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6.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kash\Downloads\HMS\"/>
    </mc:Choice>
  </mc:AlternateContent>
  <xr:revisionPtr revIDLastSave="0" documentId="8_{05005D2F-312B-427B-91A7-27A3A4293376}" xr6:coauthVersionLast="47" xr6:coauthVersionMax="47" xr10:uidLastSave="{00000000-0000-0000-0000-000000000000}"/>
  <bookViews>
    <workbookView xWindow="-108" yWindow="-108" windowWidth="23256" windowHeight="12456" firstSheet="5" activeTab="12" xr2:uid="{CF3024E8-A37F-41AF-B2FF-F51887DB4F98}"/>
  </bookViews>
  <sheets>
    <sheet name="Billing Data" sheetId="2" r:id="rId1"/>
    <sheet name="Doctor Data" sheetId="3" r:id="rId2"/>
    <sheet name="Patient Data" sheetId="4" r:id="rId3"/>
    <sheet name="Treatment Data" sheetId="5" r:id="rId4"/>
    <sheet name="Calendar" sheetId="9" r:id="rId5"/>
    <sheet name="Appointment Data" sheetId="1" r:id="rId6"/>
    <sheet name="Sheet8" sheetId="8" r:id="rId7"/>
    <sheet name="Chart1" sheetId="16" r:id="rId8"/>
    <sheet name="Overview" sheetId="10" r:id="rId9"/>
    <sheet name="Finance" sheetId="11" r:id="rId10"/>
    <sheet name="Doctor" sheetId="13" r:id="rId11"/>
    <sheet name="Patient" sheetId="14" r:id="rId12"/>
    <sheet name="Appointment" sheetId="15" r:id="rId13"/>
  </sheets>
  <definedNames>
    <definedName name="_xlcn.WorksheetConnection_Book1billing" hidden="1">billing[]</definedName>
    <definedName name="_xlcn.WorksheetConnection_Book1doctors" hidden="1">doctors[]</definedName>
    <definedName name="_xlcn.WorksheetConnection_Book1patients" hidden="1">patients[]</definedName>
    <definedName name="_xlcn.WorksheetConnection_RawPR.xlsxappointments" hidden="1">appointments[]</definedName>
    <definedName name="_xlcn.WorksheetConnection_RawPR.xlsxCalendar" hidden="1">Calendar[]</definedName>
    <definedName name="_xlcn.WorksheetConnection_RawPR.xlsxtreatments" hidden="1">treatments[]</definedName>
    <definedName name="ExternalData_1" localSheetId="4" hidden="1">'Calendar'!$A$1:$A$1096</definedName>
    <definedName name="ExternalData_2" localSheetId="5" hidden="1">'Appointment Data'!$A$1:$G$201</definedName>
    <definedName name="ExternalData_2" localSheetId="0" hidden="1">'Billing Data'!$A$1:$J$201</definedName>
    <definedName name="ExternalData_2" localSheetId="1" hidden="1">'Doctor Data'!$A$1:$G$11</definedName>
    <definedName name="ExternalData_2" localSheetId="2" hidden="1">'Patient Data'!$A$1:$M$51</definedName>
    <definedName name="ExternalData_2" localSheetId="3" hidden="1">'Treatment Data'!$A$1:$F$201</definedName>
    <definedName name="Slicer_Calendar__Month">#N/A</definedName>
    <definedName name="Slicer_registration_date__Year">#N/A</definedName>
  </definedNames>
  <calcPr calcId="191029"/>
  <pivotCaches>
    <pivotCache cacheId="434" r:id="rId14"/>
    <pivotCache cacheId="1034" r:id="rId15"/>
    <pivotCache cacheId="1037" r:id="rId16"/>
    <pivotCache cacheId="1040" r:id="rId17"/>
    <pivotCache cacheId="1043" r:id="rId18"/>
    <pivotCache cacheId="1046" r:id="rId19"/>
    <pivotCache cacheId="1049" r:id="rId20"/>
    <pivotCache cacheId="1052" r:id="rId21"/>
    <pivotCache cacheId="1055" r:id="rId22"/>
    <pivotCache cacheId="1058" r:id="rId23"/>
    <pivotCache cacheId="1061" r:id="rId24"/>
    <pivotCache cacheId="1064" r:id="rId25"/>
    <pivotCache cacheId="1067" r:id="rId26"/>
    <pivotCache cacheId="1070" r:id="rId27"/>
    <pivotCache cacheId="1073" r:id="rId28"/>
    <pivotCache cacheId="1076" r:id="rId29"/>
    <pivotCache cacheId="1079" r:id="rId30"/>
    <pivotCache cacheId="1082" r:id="rId31"/>
    <pivotCache cacheId="1085" r:id="rId32"/>
    <pivotCache cacheId="1088" r:id="rId33"/>
    <pivotCache cacheId="1091" r:id="rId34"/>
    <pivotCache cacheId="1094" r:id="rId35"/>
    <pivotCache cacheId="1097" r:id="rId36"/>
  </pivotCaches>
  <extLst>
    <ext xmlns:x14="http://schemas.microsoft.com/office/spreadsheetml/2009/9/main" uri="{876F7934-8845-4945-9796-88D515C7AA90}">
      <x14:pivotCaches>
        <pivotCache cacheId="23" r:id="rId37"/>
      </x14:pivotCaches>
    </ext>
    <ext xmlns:x14="http://schemas.microsoft.com/office/spreadsheetml/2009/9/main" uri="{BBE1A952-AA13-448e-AADC-164F8A28A991}">
      <x14:slicerCaches>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ointments_5e4bffe3-0ada-47d9-8e38-cfce8f98871c" name="appointments" connection="Query - appointments"/>
          <x15:modelTable id="billing_0837377d-21aa-44ae-b59e-9bd0eab5283a" name="billing" connection="Query - billing"/>
          <x15:modelTable id="doctors_83f0fbb3-5ad1-45f4-bcdf-514b3abac547" name="doctors" connection="Query - doctors"/>
          <x15:modelTable id="patients_ff763212-76a0-4e37-9b46-04c52ed42290" name="patients" connection="Query - patients"/>
          <x15:modelTable id="treatments_2ed6a4b4-7925-46ef-ab0b-3e780e6bc9f2" name="treatments" connection="Query - treatments"/>
          <x15:modelTable id="treatments 1" name="treatments 1" connection="WorksheetConnection_Raw PR.xlsx!treatments"/>
          <x15:modelTable id="Calendar" name="Calendar" connection="WorksheetConnection_Raw PR.xlsx!Calendar"/>
          <x15:modelTable id="appointments 1" name="appointments 1" connection="WorksheetConnection_Raw PR.xlsx!appointments"/>
          <x15:modelTable id="patients 1" name="patients 1" connection="WorksheetConnection_Book1!patients"/>
          <x15:modelTable id="doctors 1" name="doctors 1" connection="WorksheetConnection_Book1!doctors"/>
          <x15:modelTable id="billing 1" name="billing 1" connection="WorksheetConnection_Book1!billing"/>
        </x15:modelTables>
        <x15:modelRelationships>
          <x15:modelRelationship fromTable="appointments" fromColumn="patient_id" toTable="patients" toColumn="patient_id"/>
          <x15:modelRelationship fromTable="appointments" fromColumn="doctor_id" toTable="doctors" toColumn="doctor_id"/>
          <x15:modelRelationship fromTable="appointments" fromColumn="appointment_id" toTable="treatments" toColumn="appointment_id"/>
          <x15:modelRelationship fromTable="billing" fromColumn="patient_id" toTable="patients" toColumn="patient_id"/>
          <x15:modelRelationship fromTable="patients" fromColumn="registration_date" toTable="Calendar" toColumn="Calendar"/>
          <x15:modelRelationship fromTable="patients" fromColumn="patient_id" toTable="patients 1" toColumn="patient_id"/>
        </x15:modelRelationships>
        <x15:extLst>
          <ext xmlns:x16="http://schemas.microsoft.com/office/spreadsheetml/2014/11/main" uri="{9835A34E-60A6-4A7C-AAB8-D5F71C897F49}">
            <x16:modelTimeGroupings>
              <x16:modelTimeGrouping tableName="Calendar" columnName="Calendar" columnId="Calendar">
                <x16:calculatedTimeColumn columnName="Calendar (Year)" columnId="Calendar (Year)" contentType="years" isSelected="1"/>
                <x16:calculatedTimeColumn columnName="Calendar (Quarter)" columnId="Calendar (Quarter)" contentType="quarters" isSelected="0"/>
                <x16:calculatedTimeColumn columnName="Calendar (Month Index)" columnId="Calendar (Month Index)" contentType="monthsindex" isSelected="0"/>
                <x16:calculatedTimeColumn columnName="Calendar (Month)" columnId="Calendar (Month)" contentType="months" isSelected="0"/>
                <x16:calculatedTimeColumn columnName="Calendar (Day Index)" columnId="Calendar (Day Index)" contentType="daysindex" isSelected="0"/>
                <x16:calculatedTimeColumn columnName="Calendar (Day)" columnId="Calendar (Day)" contentType="days" isSelected="0"/>
              </x16:modelTimeGrouping>
              <x16:modelTimeGrouping tableName="billing" columnName="bill_date" columnId="bill_date">
                <x16:calculatedTimeColumn columnName="bill_date (Year)" columnId="bill_date (Year)" contentType="years" isSelected="1"/>
                <x16:calculatedTimeColumn columnName="bill_date (Month Index)" columnId="bill_date (Month Index)" contentType="monthsindex" isSelected="1"/>
                <x16:calculatedTimeColumn columnName="bill_date (Month)" columnId="bill_date (Month)" contentType="months" isSelected="1"/>
              </x16:modelTimeGrouping>
              <x16:modelTimeGrouping tableName="patients" columnName="registration_date" columnId="registration_date">
                <x16:calculatedTimeColumn columnName="registration_date (Year)" columnId="registration_date (Year)" contentType="years" isSelected="1"/>
                <x16:calculatedTimeColumn columnName="registration_date (Month Index)" columnId="registration_date (Month Index)" contentType="monthsindex" isSelected="1"/>
                <x16:calculatedTimeColumn columnName="registration_date (Month)" columnId="registra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15" l="1"/>
  <c r="R15" i="15"/>
  <c r="R17" i="15"/>
  <c r="R19" i="15"/>
  <c r="R21" i="15"/>
  <c r="R11" i="15"/>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Q13" i="14"/>
  <c r="Q15" i="14"/>
  <c r="Q17" i="14"/>
  <c r="Q19" i="14"/>
  <c r="Q21" i="14"/>
  <c r="Q23" i="14"/>
  <c r="Q25" i="14"/>
  <c r="Q11" i="14"/>
  <c r="Q13" i="13"/>
  <c r="Q15" i="13"/>
  <c r="Q17" i="13"/>
  <c r="Q19" i="13"/>
  <c r="Q21" i="13"/>
  <c r="Q11"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1752C0-1892-4BBC-9DA4-44A9852459AE}" keepAlive="1" name="ModelConnection_ExternalData_2" description="Data Model" type="5" refreshedVersion="8" minRefreshableVersion="5" saveData="1">
    <dbPr connection="Data Model Connection" command="appointments" commandType="3"/>
    <extLst>
      <ext xmlns:x15="http://schemas.microsoft.com/office/spreadsheetml/2010/11/main" uri="{DE250136-89BD-433C-8126-D09CA5730AF9}">
        <x15:connection id="" model="1"/>
      </ext>
    </extLst>
  </connection>
  <connection id="2" xr16:uid="{6E685F20-5E3A-4EDC-BAE7-CBC90CCAE457}" keepAlive="1" name="ModelConnection_ExternalData_21" description="Data Model" type="5" refreshedVersion="8" minRefreshableVersion="5" saveData="1">
    <dbPr connection="Data Model Connection" command="billing" commandType="3"/>
    <extLst>
      <ext xmlns:x15="http://schemas.microsoft.com/office/spreadsheetml/2010/11/main" uri="{DE250136-89BD-433C-8126-D09CA5730AF9}">
        <x15:connection id="" model="1"/>
      </ext>
    </extLst>
  </connection>
  <connection id="3" xr16:uid="{E64F0930-7BDA-4D6A-B8CE-C05A483EDBB0}" keepAlive="1" name="ModelConnection_ExternalData_22" description="Data Model" type="5" refreshedVersion="8" minRefreshableVersion="5" saveData="1">
    <dbPr connection="Data Model Connection" command="doctors" commandType="3"/>
    <extLst>
      <ext xmlns:x15="http://schemas.microsoft.com/office/spreadsheetml/2010/11/main" uri="{DE250136-89BD-433C-8126-D09CA5730AF9}">
        <x15:connection id="" model="1"/>
      </ext>
    </extLst>
  </connection>
  <connection id="4" xr16:uid="{2ED00F0E-EDD5-4D62-856C-5F3BDD8F931A}" keepAlive="1" name="ModelConnection_ExternalData_23" description="Data Model" type="5" refreshedVersion="8" minRefreshableVersion="5" saveData="1">
    <dbPr connection="Data Model Connection" command="patients" commandType="3"/>
    <extLst>
      <ext xmlns:x15="http://schemas.microsoft.com/office/spreadsheetml/2010/11/main" uri="{DE250136-89BD-433C-8126-D09CA5730AF9}">
        <x15:connection id="" model="1"/>
      </ext>
    </extLst>
  </connection>
  <connection id="5" xr16:uid="{FF0B5F8D-1A2B-4D1E-B368-C98E6EFD811F}" keepAlive="1" name="ModelConnection_ExternalData_24" description="Data Model" type="5" refreshedVersion="8" minRefreshableVersion="5" saveData="1">
    <dbPr connection="Data Model Connection" command="treatments" commandType="3"/>
    <extLst>
      <ext xmlns:x15="http://schemas.microsoft.com/office/spreadsheetml/2010/11/main" uri="{DE250136-89BD-433C-8126-D09CA5730AF9}">
        <x15:connection id="" model="1"/>
      </ext>
    </extLst>
  </connection>
  <connection id="6" xr16:uid="{6A3F9386-5F5A-4142-BCD4-046E82BDDB91}" name="Query - appointments" description="Connection to the 'appointments' query in the workbook." type="100" refreshedVersion="8" minRefreshableVersion="5">
    <extLst>
      <ext xmlns:x15="http://schemas.microsoft.com/office/spreadsheetml/2010/11/main" uri="{DE250136-89BD-433C-8126-D09CA5730AF9}">
        <x15:connection id="3aac2d7f-784b-4da3-9ddb-b8f74cc75dac"/>
      </ext>
    </extLst>
  </connection>
  <connection id="7" xr16:uid="{311FC406-1C9C-445E-B813-CEC942958BA7}" name="Query - billing" description="Connection to the 'billing' query in the workbook." type="100" refreshedVersion="8" minRefreshableVersion="5">
    <extLst>
      <ext xmlns:x15="http://schemas.microsoft.com/office/spreadsheetml/2010/11/main" uri="{DE250136-89BD-433C-8126-D09CA5730AF9}">
        <x15:connection id="ff97b25d-f33a-4dd2-8f3c-0c8443f4850b"/>
      </ext>
    </extLst>
  </connection>
  <connection id="8" xr16:uid="{489198E0-959C-4758-A20A-3CDB6392E7E7}" keepAlive="1" name="Query - Calendar" description="Connection to the 'Calendar' query in the workbook." type="5" refreshedVersion="8" background="1" saveData="1">
    <dbPr connection="Provider=Microsoft.Mashup.OleDb.1;Data Source=$Workbook$;Location=Calendar;Extended Properties=&quot;&quot;" command="SELECT * FROM [Calendar]"/>
  </connection>
  <connection id="9" xr16:uid="{04178C35-D015-4059-B302-9E695D6B7E56}" name="Query - doctors" description="Connection to the 'doctors' query in the workbook." type="100" refreshedVersion="8" minRefreshableVersion="5">
    <extLst>
      <ext xmlns:x15="http://schemas.microsoft.com/office/spreadsheetml/2010/11/main" uri="{DE250136-89BD-433C-8126-D09CA5730AF9}">
        <x15:connection id="7b50b1a6-5941-4ef2-9f89-3f92b0f86854"/>
      </ext>
    </extLst>
  </connection>
  <connection id="10" xr16:uid="{20992215-5CA7-4E3B-84D1-AFDBC3E98C2D}" name="Query - patients" description="Connection to the 'patients' query in the workbook." type="100" refreshedVersion="8" minRefreshableVersion="5">
    <extLst>
      <ext xmlns:x15="http://schemas.microsoft.com/office/spreadsheetml/2010/11/main" uri="{DE250136-89BD-433C-8126-D09CA5730AF9}">
        <x15:connection id="decb1810-189d-468c-acf7-107a2b4bf333"/>
      </ext>
    </extLst>
  </connection>
  <connection id="11" xr16:uid="{498C66F3-380A-4513-8340-54728B1D89AB}" name="Query - treatments" description="Connection to the 'treatments' query in the workbook." type="100" refreshedVersion="8" minRefreshableVersion="5">
    <extLst>
      <ext xmlns:x15="http://schemas.microsoft.com/office/spreadsheetml/2010/11/main" uri="{DE250136-89BD-433C-8126-D09CA5730AF9}">
        <x15:connection id="dd10e670-2c63-42ee-bc8a-88deb7bb9887"/>
      </ext>
    </extLst>
  </connection>
  <connection id="12" xr16:uid="{00B02BC6-A1D0-4F13-B664-95FFCA3345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2FB86CBF-C16E-4BB9-8D6C-52CA09115D81}" name="WorksheetConnection_Book1!billing" type="102" refreshedVersion="8" minRefreshableVersion="5">
    <extLst>
      <ext xmlns:x15="http://schemas.microsoft.com/office/spreadsheetml/2010/11/main" uri="{DE250136-89BD-433C-8126-D09CA5730AF9}">
        <x15:connection id="billing 1">
          <x15:rangePr sourceName="_xlcn.WorksheetConnection_Book1billing"/>
        </x15:connection>
      </ext>
    </extLst>
  </connection>
  <connection id="14" xr16:uid="{345D4A87-F1CC-4775-B2A8-2B30184CD08C}" name="WorksheetConnection_Book1!doctors" type="102" refreshedVersion="8" minRefreshableVersion="5">
    <extLst>
      <ext xmlns:x15="http://schemas.microsoft.com/office/spreadsheetml/2010/11/main" uri="{DE250136-89BD-433C-8126-D09CA5730AF9}">
        <x15:connection id="doctors 1">
          <x15:rangePr sourceName="_xlcn.WorksheetConnection_Book1doctors"/>
        </x15:connection>
      </ext>
    </extLst>
  </connection>
  <connection id="15" xr16:uid="{CE05798C-F563-4B57-8A70-123420097C56}" name="WorksheetConnection_Book1!patients" type="102" refreshedVersion="8" minRefreshableVersion="5">
    <extLst>
      <ext xmlns:x15="http://schemas.microsoft.com/office/spreadsheetml/2010/11/main" uri="{DE250136-89BD-433C-8126-D09CA5730AF9}">
        <x15:connection id="patients 1">
          <x15:rangePr sourceName="_xlcn.WorksheetConnection_Book1patients"/>
        </x15:connection>
      </ext>
    </extLst>
  </connection>
  <connection id="16" xr16:uid="{17AB5832-7FC2-47D8-9FD9-6DCC458281EB}" name="WorksheetConnection_Raw PR.xlsx!appointments" type="102" refreshedVersion="8" minRefreshableVersion="5">
    <extLst>
      <ext xmlns:x15="http://schemas.microsoft.com/office/spreadsheetml/2010/11/main" uri="{DE250136-89BD-433C-8126-D09CA5730AF9}">
        <x15:connection id="appointments 1">
          <x15:rangePr sourceName="_xlcn.WorksheetConnection_RawPR.xlsxappointments"/>
        </x15:connection>
      </ext>
    </extLst>
  </connection>
  <connection id="17" xr16:uid="{E0BD1582-8FCD-427A-8E09-4DE2E70735C8}" name="WorksheetConnection_Raw PR.xlsx!Calendar" type="102" refreshedVersion="8" minRefreshableVersion="5">
    <extLst>
      <ext xmlns:x15="http://schemas.microsoft.com/office/spreadsheetml/2010/11/main" uri="{DE250136-89BD-433C-8126-D09CA5730AF9}">
        <x15:connection id="Calendar">
          <x15:rangePr sourceName="_xlcn.WorksheetConnection_RawPR.xlsxCalendar"/>
        </x15:connection>
      </ext>
    </extLst>
  </connection>
  <connection id="18" xr16:uid="{BB4B142B-4EAA-431E-88CB-18B8A7978837}" name="WorksheetConnection_Raw PR.xlsx!treatments" type="102" refreshedVersion="8" minRefreshableVersion="5">
    <extLst>
      <ext xmlns:x15="http://schemas.microsoft.com/office/spreadsheetml/2010/11/main" uri="{DE250136-89BD-433C-8126-D09CA5730AF9}">
        <x15:connection id="treatments 1">
          <x15:rangePr sourceName="_xlcn.WorksheetConnection_RawPR.xlsxtreatments"/>
        </x15:connection>
      </ext>
    </extLst>
  </connection>
</connections>
</file>

<file path=xl/sharedStrings.xml><?xml version="1.0" encoding="utf-8"?>
<sst xmlns="http://schemas.openxmlformats.org/spreadsheetml/2006/main" count="3982" uniqueCount="989">
  <si>
    <t>appointment_id</t>
  </si>
  <si>
    <t>patient_id</t>
  </si>
  <si>
    <t>doctor_id</t>
  </si>
  <si>
    <t>appointment_date</t>
  </si>
  <si>
    <t>appointment_time</t>
  </si>
  <si>
    <t>reason_for_visit</t>
  </si>
  <si>
    <t>status</t>
  </si>
  <si>
    <t>A001</t>
  </si>
  <si>
    <t>P034</t>
  </si>
  <si>
    <t>D009</t>
  </si>
  <si>
    <t>Therapy</t>
  </si>
  <si>
    <t>Scheduled</t>
  </si>
  <si>
    <t>A002</t>
  </si>
  <si>
    <t>P032</t>
  </si>
  <si>
    <t>D004</t>
  </si>
  <si>
    <t>No-show</t>
  </si>
  <si>
    <t>A003</t>
  </si>
  <si>
    <t>P048</t>
  </si>
  <si>
    <t>Consultation</t>
  </si>
  <si>
    <t>Cancelled</t>
  </si>
  <si>
    <t>A004</t>
  </si>
  <si>
    <t>P025</t>
  </si>
  <si>
    <t>D006</t>
  </si>
  <si>
    <t>A005</t>
  </si>
  <si>
    <t>P040</t>
  </si>
  <si>
    <t>D003</t>
  </si>
  <si>
    <t>Emergency</t>
  </si>
  <si>
    <t>A006</t>
  </si>
  <si>
    <t>P045</t>
  </si>
  <si>
    <t>Checkup</t>
  </si>
  <si>
    <t>A007</t>
  </si>
  <si>
    <t>P001</t>
  </si>
  <si>
    <t>D007</t>
  </si>
  <si>
    <t>A008</t>
  </si>
  <si>
    <t>P016</t>
  </si>
  <si>
    <t>D010</t>
  </si>
  <si>
    <t>A009</t>
  </si>
  <si>
    <t>P039</t>
  </si>
  <si>
    <t>Follow-up</t>
  </si>
  <si>
    <t>A010</t>
  </si>
  <si>
    <t>P005</t>
  </si>
  <si>
    <t>Completed</t>
  </si>
  <si>
    <t>A011</t>
  </si>
  <si>
    <t>P022</t>
  </si>
  <si>
    <t>A012</t>
  </si>
  <si>
    <t>P029</t>
  </si>
  <si>
    <t>A013</t>
  </si>
  <si>
    <t>P003</t>
  </si>
  <si>
    <t>D002</t>
  </si>
  <si>
    <t>A014</t>
  </si>
  <si>
    <t>P012</t>
  </si>
  <si>
    <t>A015</t>
  </si>
  <si>
    <t>P026</t>
  </si>
  <si>
    <t>A016</t>
  </si>
  <si>
    <t>D008</t>
  </si>
  <si>
    <t>A017</t>
  </si>
  <si>
    <t>P037</t>
  </si>
  <si>
    <t>A018</t>
  </si>
  <si>
    <t>A019</t>
  </si>
  <si>
    <t>D001</t>
  </si>
  <si>
    <t>A020</t>
  </si>
  <si>
    <t>P014</t>
  </si>
  <si>
    <t>A021</t>
  </si>
  <si>
    <t>P028</t>
  </si>
  <si>
    <t>A022</t>
  </si>
  <si>
    <t>A023</t>
  </si>
  <si>
    <t>P047</t>
  </si>
  <si>
    <t>A024</t>
  </si>
  <si>
    <t>P049</t>
  </si>
  <si>
    <t>A025</t>
  </si>
  <si>
    <t>P030</t>
  </si>
  <si>
    <t>A026</t>
  </si>
  <si>
    <t>P046</t>
  </si>
  <si>
    <t>A027</t>
  </si>
  <si>
    <t>D005</t>
  </si>
  <si>
    <t>A028</t>
  </si>
  <si>
    <t>A029</t>
  </si>
  <si>
    <t>A030</t>
  </si>
  <si>
    <t>A031</t>
  </si>
  <si>
    <t>A032</t>
  </si>
  <si>
    <t>A033</t>
  </si>
  <si>
    <t>P021</t>
  </si>
  <si>
    <t>A034</t>
  </si>
  <si>
    <t>A035</t>
  </si>
  <si>
    <t>P036</t>
  </si>
  <si>
    <t>A036</t>
  </si>
  <si>
    <t>P033</t>
  </si>
  <si>
    <t>A037</t>
  </si>
  <si>
    <t>A038</t>
  </si>
  <si>
    <t>A039</t>
  </si>
  <si>
    <t>P023</t>
  </si>
  <si>
    <t>A040</t>
  </si>
  <si>
    <t>P010</t>
  </si>
  <si>
    <t>A041</t>
  </si>
  <si>
    <t>A042</t>
  </si>
  <si>
    <t>A043</t>
  </si>
  <si>
    <t>A044</t>
  </si>
  <si>
    <t>P031</t>
  </si>
  <si>
    <t>A045</t>
  </si>
  <si>
    <t>A046</t>
  </si>
  <si>
    <t>P019</t>
  </si>
  <si>
    <t>A047</t>
  </si>
  <si>
    <t>A048</t>
  </si>
  <si>
    <t>A049</t>
  </si>
  <si>
    <t>A050</t>
  </si>
  <si>
    <t>A051</t>
  </si>
  <si>
    <t>P004</t>
  </si>
  <si>
    <t>A052</t>
  </si>
  <si>
    <t>A053</t>
  </si>
  <si>
    <t>P024</t>
  </si>
  <si>
    <t>A054</t>
  </si>
  <si>
    <t>A055</t>
  </si>
  <si>
    <t>P002</t>
  </si>
  <si>
    <t>A056</t>
  </si>
  <si>
    <t>A057</t>
  </si>
  <si>
    <t>A058</t>
  </si>
  <si>
    <t>A059</t>
  </si>
  <si>
    <t>P027</t>
  </si>
  <si>
    <t>A060</t>
  </si>
  <si>
    <t>P020</t>
  </si>
  <si>
    <t>A061</t>
  </si>
  <si>
    <t>A062</t>
  </si>
  <si>
    <t>A063</t>
  </si>
  <si>
    <t>P050</t>
  </si>
  <si>
    <t>A064</t>
  </si>
  <si>
    <t>P035</t>
  </si>
  <si>
    <t>A065</t>
  </si>
  <si>
    <t>A066</t>
  </si>
  <si>
    <t>A067</t>
  </si>
  <si>
    <t>P043</t>
  </si>
  <si>
    <t>A068</t>
  </si>
  <si>
    <t>A069</t>
  </si>
  <si>
    <t>A070</t>
  </si>
  <si>
    <t>A071</t>
  </si>
  <si>
    <t>A072</t>
  </si>
  <si>
    <t>A073</t>
  </si>
  <si>
    <t>A074</t>
  </si>
  <si>
    <t>A075</t>
  </si>
  <si>
    <t>A076</t>
  </si>
  <si>
    <t>P044</t>
  </si>
  <si>
    <t>A077</t>
  </si>
  <si>
    <t>A078</t>
  </si>
  <si>
    <t>P013</t>
  </si>
  <si>
    <t>A079</t>
  </si>
  <si>
    <t>A080</t>
  </si>
  <si>
    <t>A081</t>
  </si>
  <si>
    <t>A082</t>
  </si>
  <si>
    <t>A083</t>
  </si>
  <si>
    <t>A084</t>
  </si>
  <si>
    <t>A085</t>
  </si>
  <si>
    <t>A086</t>
  </si>
  <si>
    <t>P017</t>
  </si>
  <si>
    <t>A087</t>
  </si>
  <si>
    <t>A088</t>
  </si>
  <si>
    <t>P008</t>
  </si>
  <si>
    <t>A089</t>
  </si>
  <si>
    <t>A090</t>
  </si>
  <si>
    <t>A091</t>
  </si>
  <si>
    <t>A092</t>
  </si>
  <si>
    <t>A093</t>
  </si>
  <si>
    <t>A094</t>
  </si>
  <si>
    <t>P041</t>
  </si>
  <si>
    <t>A095</t>
  </si>
  <si>
    <t>P007</t>
  </si>
  <si>
    <t>A096</t>
  </si>
  <si>
    <t>A097</t>
  </si>
  <si>
    <t>A098</t>
  </si>
  <si>
    <t>A099</t>
  </si>
  <si>
    <t>P011</t>
  </si>
  <si>
    <t>A100</t>
  </si>
  <si>
    <t>A101</t>
  </si>
  <si>
    <t>A102</t>
  </si>
  <si>
    <t>A103</t>
  </si>
  <si>
    <t>A104</t>
  </si>
  <si>
    <t>A105</t>
  </si>
  <si>
    <t>A106</t>
  </si>
  <si>
    <t>A107</t>
  </si>
  <si>
    <t>P009</t>
  </si>
  <si>
    <t>A108</t>
  </si>
  <si>
    <t>A109</t>
  </si>
  <si>
    <t>A110</t>
  </si>
  <si>
    <t>A111</t>
  </si>
  <si>
    <t>A112</t>
  </si>
  <si>
    <t>A113</t>
  </si>
  <si>
    <t>A114</t>
  </si>
  <si>
    <t>P018</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</si>
  <si>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</si>
  <si>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</si>
  <si>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</si>
  <si>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</si>
  <si>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</si>
  <si>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</si>
  <si>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</si>
  <si>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</si>
  <si>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</si>
  <si>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</si>
  <si>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</si>
  <si>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</si>
  <si>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</si>
  <si>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</si>
  <si>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</si>
  <si>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</si>
  <si>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</si>
  <si>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</si>
  <si>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</si>
  <si>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</si>
  <si>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</si>
  <si>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</si>
  <si>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</si>
  <si>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</si>
  <si>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</si>
  <si>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</si>
  <si>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</si>
  <si>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</si>
  <si>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</si>
  <si>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</si>
  <si>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</si>
  <si>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</si>
  <si>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</si>
  <si>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</si>
  <si>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</si>
  <si>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</si>
  <si>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</si>
  <si>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</si>
  <si>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</si>
  <si>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</si>
  <si>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</si>
  <si>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</si>
  <si>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</si>
  <si>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</si>
  <si>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</si>
  <si>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</si>
  <si>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</si>
  <si>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</si>
  <si>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P042</t>
  </si>
  <si>
    <t>A163</t>
  </si>
  <si>
    <t>A164</t>
  </si>
  <si>
    <t>A165</t>
  </si>
  <si>
    <t>A166</t>
  </si>
  <si>
    <t>A167</t>
  </si>
  <si>
    <t>A168</t>
  </si>
  <si>
    <t>A169</t>
  </si>
  <si>
    <t>A170</t>
  </si>
  <si>
    <t>A171</t>
  </si>
  <si>
    <t>A172</t>
  </si>
  <si>
    <t>A173</t>
  </si>
  <si>
    <t>A174</t>
  </si>
  <si>
    <t>A175</t>
  </si>
  <si>
    <t>A176</t>
  </si>
  <si>
    <t>A177</t>
  </si>
  <si>
    <t>A178</t>
  </si>
  <si>
    <t>A179</t>
  </si>
  <si>
    <t>P038</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</si>
  <si>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</si>
  <si>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</si>
  <si>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</si>
  <si>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</si>
  <si>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</si>
  <si>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</si>
  <si>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</si>
  <si>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</si>
  <si>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</si>
  <si>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</si>
  <si>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</si>
  <si>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</si>
  <si>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</si>
  <si>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</si>
  <si>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</si>
  <si>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</si>
  <si>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</si>
  <si>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</si>
  <si>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</si>
  <si>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</si>
  <si>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</si>
  <si>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bill_id</t>
  </si>
  <si>
    <t>treatment_id</t>
  </si>
  <si>
    <t>bill_date</t>
  </si>
  <si>
    <t>amount</t>
  </si>
  <si>
    <t>payment_method</t>
  </si>
  <si>
    <t>payment_status</t>
  </si>
  <si>
    <t>B001</t>
  </si>
  <si>
    <t>T001</t>
  </si>
  <si>
    <t>Insurance</t>
  </si>
  <si>
    <t>Pending</t>
  </si>
  <si>
    <t>B002</t>
  </si>
  <si>
    <t>T002</t>
  </si>
  <si>
    <t>Paid</t>
  </si>
  <si>
    <t>B003</t>
  </si>
  <si>
    <t>T003</t>
  </si>
  <si>
    <t>B004</t>
  </si>
  <si>
    <t>T004</t>
  </si>
  <si>
    <t>Failed</t>
  </si>
  <si>
    <t>B005</t>
  </si>
  <si>
    <t>T005</t>
  </si>
  <si>
    <t>Credit Card</t>
  </si>
  <si>
    <t>B006</t>
  </si>
  <si>
    <t>T006</t>
  </si>
  <si>
    <t>B007</t>
  </si>
  <si>
    <t>T007</t>
  </si>
  <si>
    <t>Cash</t>
  </si>
  <si>
    <t>B008</t>
  </si>
  <si>
    <t>T008</t>
  </si>
  <si>
    <t>B009</t>
  </si>
  <si>
    <t>T009</t>
  </si>
  <si>
    <t>B010</t>
  </si>
  <si>
    <t>T010</t>
  </si>
  <si>
    <t>B011</t>
  </si>
  <si>
    <t>T011</t>
  </si>
  <si>
    <t>B012</t>
  </si>
  <si>
    <t>T012</t>
  </si>
  <si>
    <t>B013</t>
  </si>
  <si>
    <t>T013</t>
  </si>
  <si>
    <t>B014</t>
  </si>
  <si>
    <t>T014</t>
  </si>
  <si>
    <t>B015</t>
  </si>
  <si>
    <t>T015</t>
  </si>
  <si>
    <t>B016</t>
  </si>
  <si>
    <t>T016</t>
  </si>
  <si>
    <t>B017</t>
  </si>
  <si>
    <t>T017</t>
  </si>
  <si>
    <t>B018</t>
  </si>
  <si>
    <t>T018</t>
  </si>
  <si>
    <t>B019</t>
  </si>
  <si>
    <t>T019</t>
  </si>
  <si>
    <t>B020</t>
  </si>
  <si>
    <t>T020</t>
  </si>
  <si>
    <t>B021</t>
  </si>
  <si>
    <t>T021</t>
  </si>
  <si>
    <t>B022</t>
  </si>
  <si>
    <t>T022</t>
  </si>
  <si>
    <t>B023</t>
  </si>
  <si>
    <t>T023</t>
  </si>
  <si>
    <t>B024</t>
  </si>
  <si>
    <t>T024</t>
  </si>
  <si>
    <t>B025</t>
  </si>
  <si>
    <t>T025</t>
  </si>
  <si>
    <t>B026</t>
  </si>
  <si>
    <t>T026</t>
  </si>
  <si>
    <t>B027</t>
  </si>
  <si>
    <t>T027</t>
  </si>
  <si>
    <t>B028</t>
  </si>
  <si>
    <t>T028</t>
  </si>
  <si>
    <t>B029</t>
  </si>
  <si>
    <t>T029</t>
  </si>
  <si>
    <t>B030</t>
  </si>
  <si>
    <t>T030</t>
  </si>
  <si>
    <t>B031</t>
  </si>
  <si>
    <t>T031</t>
  </si>
  <si>
    <t>B032</t>
  </si>
  <si>
    <t>T032</t>
  </si>
  <si>
    <t>B033</t>
  </si>
  <si>
    <t>T033</t>
  </si>
  <si>
    <t>B034</t>
  </si>
  <si>
    <t>T034</t>
  </si>
  <si>
    <t>B035</t>
  </si>
  <si>
    <t>T035</t>
  </si>
  <si>
    <t>B036</t>
  </si>
  <si>
    <t>T036</t>
  </si>
  <si>
    <t>B037</t>
  </si>
  <si>
    <t>T037</t>
  </si>
  <si>
    <t>B038</t>
  </si>
  <si>
    <t>T038</t>
  </si>
  <si>
    <t>B039</t>
  </si>
  <si>
    <t>T039</t>
  </si>
  <si>
    <t>B040</t>
  </si>
  <si>
    <t>T040</t>
  </si>
  <si>
    <t>B041</t>
  </si>
  <si>
    <t>T041</t>
  </si>
  <si>
    <t>B042</t>
  </si>
  <si>
    <t>T042</t>
  </si>
  <si>
    <t>B043</t>
  </si>
  <si>
    <t>T043</t>
  </si>
  <si>
    <t>B044</t>
  </si>
  <si>
    <t>T044</t>
  </si>
  <si>
    <t>B045</t>
  </si>
  <si>
    <t>T045</t>
  </si>
  <si>
    <t>B046</t>
  </si>
  <si>
    <t>T046</t>
  </si>
  <si>
    <t>B047</t>
  </si>
  <si>
    <t>T047</t>
  </si>
  <si>
    <t>B048</t>
  </si>
  <si>
    <t>T048</t>
  </si>
  <si>
    <t>B049</t>
  </si>
  <si>
    <t>T049</t>
  </si>
  <si>
    <t>B050</t>
  </si>
  <si>
    <t>T050</t>
  </si>
  <si>
    <t>B051</t>
  </si>
  <si>
    <t>T051</t>
  </si>
  <si>
    <t>B052</t>
  </si>
  <si>
    <t>T052</t>
  </si>
  <si>
    <t>B053</t>
  </si>
  <si>
    <t>T053</t>
  </si>
  <si>
    <t>B054</t>
  </si>
  <si>
    <t>T054</t>
  </si>
  <si>
    <t>B055</t>
  </si>
  <si>
    <t>T055</t>
  </si>
  <si>
    <t>B056</t>
  </si>
  <si>
    <t>T056</t>
  </si>
  <si>
    <t>B057</t>
  </si>
  <si>
    <t>T057</t>
  </si>
  <si>
    <t>B058</t>
  </si>
  <si>
    <t>T058</t>
  </si>
  <si>
    <t>B059</t>
  </si>
  <si>
    <t>T059</t>
  </si>
  <si>
    <t>B060</t>
  </si>
  <si>
    <t>T060</t>
  </si>
  <si>
    <t>B061</t>
  </si>
  <si>
    <t>T061</t>
  </si>
  <si>
    <t>B062</t>
  </si>
  <si>
    <t>T062</t>
  </si>
  <si>
    <t>B063</t>
  </si>
  <si>
    <t>T063</t>
  </si>
  <si>
    <t>B064</t>
  </si>
  <si>
    <t>T064</t>
  </si>
  <si>
    <t>B065</t>
  </si>
  <si>
    <t>T065</t>
  </si>
  <si>
    <t>B066</t>
  </si>
  <si>
    <t>T066</t>
  </si>
  <si>
    <t>B067</t>
  </si>
  <si>
    <t>T067</t>
  </si>
  <si>
    <t>B068</t>
  </si>
  <si>
    <t>T068</t>
  </si>
  <si>
    <t>B069</t>
  </si>
  <si>
    <t>T069</t>
  </si>
  <si>
    <t>B070</t>
  </si>
  <si>
    <t>T070</t>
  </si>
  <si>
    <t>B071</t>
  </si>
  <si>
    <t>T071</t>
  </si>
  <si>
    <t>B072</t>
  </si>
  <si>
    <t>T072</t>
  </si>
  <si>
    <t>B073</t>
  </si>
  <si>
    <t>T073</t>
  </si>
  <si>
    <t>B074</t>
  </si>
  <si>
    <t>T074</t>
  </si>
  <si>
    <t>B075</t>
  </si>
  <si>
    <t>T075</t>
  </si>
  <si>
    <t>B076</t>
  </si>
  <si>
    <t>T076</t>
  </si>
  <si>
    <t>B077</t>
  </si>
  <si>
    <t>T077</t>
  </si>
  <si>
    <t>B078</t>
  </si>
  <si>
    <t>T078</t>
  </si>
  <si>
    <t>B079</t>
  </si>
  <si>
    <t>T079</t>
  </si>
  <si>
    <t>B080</t>
  </si>
  <si>
    <t>T080</t>
  </si>
  <si>
    <t>B081</t>
  </si>
  <si>
    <t>T081</t>
  </si>
  <si>
    <t>B082</t>
  </si>
  <si>
    <t>T082</t>
  </si>
  <si>
    <t>B083</t>
  </si>
  <si>
    <t>T083</t>
  </si>
  <si>
    <t>B084</t>
  </si>
  <si>
    <t>T084</t>
  </si>
  <si>
    <t>B085</t>
  </si>
  <si>
    <t>T085</t>
  </si>
  <si>
    <t>B086</t>
  </si>
  <si>
    <t>T086</t>
  </si>
  <si>
    <t>B087</t>
  </si>
  <si>
    <t>T087</t>
  </si>
  <si>
    <t>B088</t>
  </si>
  <si>
    <t>T088</t>
  </si>
  <si>
    <t>B089</t>
  </si>
  <si>
    <t>T089</t>
  </si>
  <si>
    <t>B090</t>
  </si>
  <si>
    <t>T090</t>
  </si>
  <si>
    <t>B091</t>
  </si>
  <si>
    <t>T091</t>
  </si>
  <si>
    <t>B092</t>
  </si>
  <si>
    <t>T092</t>
  </si>
  <si>
    <t>B093</t>
  </si>
  <si>
    <t>T093</t>
  </si>
  <si>
    <t>B094</t>
  </si>
  <si>
    <t>T094</t>
  </si>
  <si>
    <t>B095</t>
  </si>
  <si>
    <t>T095</t>
  </si>
  <si>
    <t>B096</t>
  </si>
  <si>
    <t>T096</t>
  </si>
  <si>
    <t>B097</t>
  </si>
  <si>
    <t>T097</t>
  </si>
  <si>
    <t>B098</t>
  </si>
  <si>
    <t>T098</t>
  </si>
  <si>
    <t>B099</t>
  </si>
  <si>
    <t>T099</t>
  </si>
  <si>
    <t>B100</t>
  </si>
  <si>
    <t>T100</t>
  </si>
  <si>
    <t>B101</t>
  </si>
  <si>
    <t>T101</t>
  </si>
  <si>
    <t>B102</t>
  </si>
  <si>
    <t>T102</t>
  </si>
  <si>
    <t>B103</t>
  </si>
  <si>
    <t>T103</t>
  </si>
  <si>
    <t>B104</t>
  </si>
  <si>
    <t>T104</t>
  </si>
  <si>
    <t>B105</t>
  </si>
  <si>
    <t>T105</t>
  </si>
  <si>
    <t>B106</t>
  </si>
  <si>
    <t>T106</t>
  </si>
  <si>
    <t>B107</t>
  </si>
  <si>
    <t>T107</t>
  </si>
  <si>
    <t>B108</t>
  </si>
  <si>
    <t>T108</t>
  </si>
  <si>
    <t>B109</t>
  </si>
  <si>
    <t>T109</t>
  </si>
  <si>
    <t>B110</t>
  </si>
  <si>
    <t>T110</t>
  </si>
  <si>
    <t>B111</t>
  </si>
  <si>
    <t>T111</t>
  </si>
  <si>
    <t>B112</t>
  </si>
  <si>
    <t>T112</t>
  </si>
  <si>
    <t>B113</t>
  </si>
  <si>
    <t>T113</t>
  </si>
  <si>
    <t>B114</t>
  </si>
  <si>
    <t>T114</t>
  </si>
  <si>
    <t>B115</t>
  </si>
  <si>
    <t>T115</t>
  </si>
  <si>
    <t>B116</t>
  </si>
  <si>
    <t>T116</t>
  </si>
  <si>
    <t>B117</t>
  </si>
  <si>
    <t>T117</t>
  </si>
  <si>
    <t>B118</t>
  </si>
  <si>
    <t>T118</t>
  </si>
  <si>
    <t>B119</t>
  </si>
  <si>
    <t>T119</t>
  </si>
  <si>
    <t>B120</t>
  </si>
  <si>
    <t>T120</t>
  </si>
  <si>
    <t>B121</t>
  </si>
  <si>
    <t>T121</t>
  </si>
  <si>
    <t>B122</t>
  </si>
  <si>
    <t>T122</t>
  </si>
  <si>
    <t>B123</t>
  </si>
  <si>
    <t>T123</t>
  </si>
  <si>
    <t>B124</t>
  </si>
  <si>
    <t>T124</t>
  </si>
  <si>
    <t>B125</t>
  </si>
  <si>
    <t>T125</t>
  </si>
  <si>
    <t>B126</t>
  </si>
  <si>
    <t>T126</t>
  </si>
  <si>
    <t>B127</t>
  </si>
  <si>
    <t>T127</t>
  </si>
  <si>
    <t>B128</t>
  </si>
  <si>
    <t>T128</t>
  </si>
  <si>
    <t>B129</t>
  </si>
  <si>
    <t>T129</t>
  </si>
  <si>
    <t>B130</t>
  </si>
  <si>
    <t>T130</t>
  </si>
  <si>
    <t>B131</t>
  </si>
  <si>
    <t>T131</t>
  </si>
  <si>
    <t>B132</t>
  </si>
  <si>
    <t>T132</t>
  </si>
  <si>
    <t>B133</t>
  </si>
  <si>
    <t>T133</t>
  </si>
  <si>
    <t>B134</t>
  </si>
  <si>
    <t>T134</t>
  </si>
  <si>
    <t>B135</t>
  </si>
  <si>
    <t>T135</t>
  </si>
  <si>
    <t>B136</t>
  </si>
  <si>
    <t>T136</t>
  </si>
  <si>
    <t>B137</t>
  </si>
  <si>
    <t>T137</t>
  </si>
  <si>
    <t>B138</t>
  </si>
  <si>
    <t>T138</t>
  </si>
  <si>
    <t>B139</t>
  </si>
  <si>
    <t>T139</t>
  </si>
  <si>
    <t>B140</t>
  </si>
  <si>
    <t>T140</t>
  </si>
  <si>
    <t>B141</t>
  </si>
  <si>
    <t>T141</t>
  </si>
  <si>
    <t>B142</t>
  </si>
  <si>
    <t>T142</t>
  </si>
  <si>
    <t>B143</t>
  </si>
  <si>
    <t>T143</t>
  </si>
  <si>
    <t>B144</t>
  </si>
  <si>
    <t>T144</t>
  </si>
  <si>
    <t>B145</t>
  </si>
  <si>
    <t>T145</t>
  </si>
  <si>
    <t>B146</t>
  </si>
  <si>
    <t>T146</t>
  </si>
  <si>
    <t>B147</t>
  </si>
  <si>
    <t>T147</t>
  </si>
  <si>
    <t>B148</t>
  </si>
  <si>
    <t>T148</t>
  </si>
  <si>
    <t>B149</t>
  </si>
  <si>
    <t>T149</t>
  </si>
  <si>
    <t>B150</t>
  </si>
  <si>
    <t>T150</t>
  </si>
  <si>
    <t>B151</t>
  </si>
  <si>
    <t>T151</t>
  </si>
  <si>
    <t>B152</t>
  </si>
  <si>
    <t>T152</t>
  </si>
  <si>
    <t>B153</t>
  </si>
  <si>
    <t>T153</t>
  </si>
  <si>
    <t>B154</t>
  </si>
  <si>
    <t>T154</t>
  </si>
  <si>
    <t>B155</t>
  </si>
  <si>
    <t>T155</t>
  </si>
  <si>
    <t>B156</t>
  </si>
  <si>
    <t>T156</t>
  </si>
  <si>
    <t>B157</t>
  </si>
  <si>
    <t>T157</t>
  </si>
  <si>
    <t>B158</t>
  </si>
  <si>
    <t>T158</t>
  </si>
  <si>
    <t>B159</t>
  </si>
  <si>
    <t>T159</t>
  </si>
  <si>
    <t>B160</t>
  </si>
  <si>
    <t>T160</t>
  </si>
  <si>
    <t>B161</t>
  </si>
  <si>
    <t>T161</t>
  </si>
  <si>
    <t>B162</t>
  </si>
  <si>
    <t>T162</t>
  </si>
  <si>
    <t>B163</t>
  </si>
  <si>
    <t>T163</t>
  </si>
  <si>
    <t>B164</t>
  </si>
  <si>
    <t>T164</t>
  </si>
  <si>
    <t>B165</t>
  </si>
  <si>
    <t>T165</t>
  </si>
  <si>
    <t>B166</t>
  </si>
  <si>
    <t>T166</t>
  </si>
  <si>
    <t>B167</t>
  </si>
  <si>
    <t>T167</t>
  </si>
  <si>
    <t>B168</t>
  </si>
  <si>
    <t>T168</t>
  </si>
  <si>
    <t>B169</t>
  </si>
  <si>
    <t>T169</t>
  </si>
  <si>
    <t>B170</t>
  </si>
  <si>
    <t>T170</t>
  </si>
  <si>
    <t>B171</t>
  </si>
  <si>
    <t>T171</t>
  </si>
  <si>
    <t>B172</t>
  </si>
  <si>
    <t>T172</t>
  </si>
  <si>
    <t>B173</t>
  </si>
  <si>
    <t>T173</t>
  </si>
  <si>
    <t>B174</t>
  </si>
  <si>
    <t>T174</t>
  </si>
  <si>
    <t>B175</t>
  </si>
  <si>
    <t>T175</t>
  </si>
  <si>
    <t>B176</t>
  </si>
  <si>
    <t>T176</t>
  </si>
  <si>
    <t>B177</t>
  </si>
  <si>
    <t>T177</t>
  </si>
  <si>
    <t>B178</t>
  </si>
  <si>
    <t>T178</t>
  </si>
  <si>
    <t>B179</t>
  </si>
  <si>
    <t>T179</t>
  </si>
  <si>
    <t>B180</t>
  </si>
  <si>
    <t>T180</t>
  </si>
  <si>
    <t>B181</t>
  </si>
  <si>
    <t>T181</t>
  </si>
  <si>
    <t>B182</t>
  </si>
  <si>
    <t>T182</t>
  </si>
  <si>
    <t>B183</t>
  </si>
  <si>
    <t>T183</t>
  </si>
  <si>
    <t>B184</t>
  </si>
  <si>
    <t>T184</t>
  </si>
  <si>
    <t>B185</t>
  </si>
  <si>
    <t>T185</t>
  </si>
  <si>
    <t>B186</t>
  </si>
  <si>
    <t>T186</t>
  </si>
  <si>
    <t>B187</t>
  </si>
  <si>
    <t>T187</t>
  </si>
  <si>
    <t>B188</t>
  </si>
  <si>
    <t>T188</t>
  </si>
  <si>
    <t>B189</t>
  </si>
  <si>
    <t>T189</t>
  </si>
  <si>
    <t>B190</t>
  </si>
  <si>
    <t>T190</t>
  </si>
  <si>
    <t>B191</t>
  </si>
  <si>
    <t>T191</t>
  </si>
  <si>
    <t>B192</t>
  </si>
  <si>
    <t>T192</t>
  </si>
  <si>
    <t>B193</t>
  </si>
  <si>
    <t>T193</t>
  </si>
  <si>
    <t>B194</t>
  </si>
  <si>
    <t>T194</t>
  </si>
  <si>
    <t>B195</t>
  </si>
  <si>
    <t>T195</t>
  </si>
  <si>
    <t>B196</t>
  </si>
  <si>
    <t>T196</t>
  </si>
  <si>
    <t>B197</t>
  </si>
  <si>
    <t>T197</t>
  </si>
  <si>
    <t>B198</t>
  </si>
  <si>
    <t>T198</t>
  </si>
  <si>
    <t>B199</t>
  </si>
  <si>
    <t>T199</t>
  </si>
  <si>
    <t>B200</t>
  </si>
  <si>
    <t>T200</t>
  </si>
  <si>
    <t>Doctor Name</t>
  </si>
  <si>
    <t>specialization</t>
  </si>
  <si>
    <t>phone_number</t>
  </si>
  <si>
    <t>years_experience</t>
  </si>
  <si>
    <t>hospital_branch</t>
  </si>
  <si>
    <t>email</t>
  </si>
  <si>
    <t>David Taylor</t>
  </si>
  <si>
    <t>Dermatology</t>
  </si>
  <si>
    <t>Westside Clinic</t>
  </si>
  <si>
    <t>dr.david.taylor@hospital.com</t>
  </si>
  <si>
    <t>Jane Davis</t>
  </si>
  <si>
    <t>Pediatrics</t>
  </si>
  <si>
    <t>Eastside Clinic</t>
  </si>
  <si>
    <t>dr.jane.davis@hospital.com</t>
  </si>
  <si>
    <t>Jane Smith</t>
  </si>
  <si>
    <t>dr.jane.smith@hospital.com</t>
  </si>
  <si>
    <t>David Jones</t>
  </si>
  <si>
    <t>Central Hospital</t>
  </si>
  <si>
    <t>dr.david.jones@hospital.com</t>
  </si>
  <si>
    <t>Sarah Taylor</t>
  </si>
  <si>
    <t>dr.sarah.taylor@hospital.com</t>
  </si>
  <si>
    <t>Alex Davis</t>
  </si>
  <si>
    <t>dr.alex.davis@hospital.com</t>
  </si>
  <si>
    <t>Robert Davis</t>
  </si>
  <si>
    <t>Oncology</t>
  </si>
  <si>
    <t>dr.robert.davis@hospital.com</t>
  </si>
  <si>
    <t>Linda Brown</t>
  </si>
  <si>
    <t>dr.linda.brown@hospital.com</t>
  </si>
  <si>
    <t>Sarah Smith</t>
  </si>
  <si>
    <t>dr.sarah.smith@hospital.com</t>
  </si>
  <si>
    <t>Linda Wilson</t>
  </si>
  <si>
    <t>dr.linda.wilson@hospital.com</t>
  </si>
  <si>
    <t>patient name</t>
  </si>
  <si>
    <t>gender</t>
  </si>
  <si>
    <t>contact_number</t>
  </si>
  <si>
    <t>address</t>
  </si>
  <si>
    <t>registration_date</t>
  </si>
  <si>
    <t>insurance_provider</t>
  </si>
  <si>
    <t>insurance_number</t>
  </si>
  <si>
    <t>David Williams</t>
  </si>
  <si>
    <t>789 Pine Rd</t>
  </si>
  <si>
    <t>WellnessCorp</t>
  </si>
  <si>
    <t>INS840674</t>
  </si>
  <si>
    <t>david.williams@mail.com</t>
  </si>
  <si>
    <t>Emily Smith</t>
  </si>
  <si>
    <t>321 Maple Dr</t>
  </si>
  <si>
    <t>PulseSecure</t>
  </si>
  <si>
    <t>INS354079</t>
  </si>
  <si>
    <t>emily.smith@mail.com</t>
  </si>
  <si>
    <t>Laura Jones</t>
  </si>
  <si>
    <t>INS650929</t>
  </si>
  <si>
    <t>laura.jones@mail.com</t>
  </si>
  <si>
    <t>Michael Johnson</t>
  </si>
  <si>
    <t>123 Elm St</t>
  </si>
  <si>
    <t>HealthIndia</t>
  </si>
  <si>
    <t>INS789944</t>
  </si>
  <si>
    <t>michael.johnson@mail.com</t>
  </si>
  <si>
    <t>David Wilson</t>
  </si>
  <si>
    <t>MedCare Plus</t>
  </si>
  <si>
    <t>INS788105</t>
  </si>
  <si>
    <t>david.wilson@mail.com</t>
  </si>
  <si>
    <t>P006</t>
  </si>
  <si>
    <t>Linda Jones</t>
  </si>
  <si>
    <t>INS613758</t>
  </si>
  <si>
    <t>linda.jones@mail.com</t>
  </si>
  <si>
    <t>Alex Johnson</t>
  </si>
  <si>
    <t>INS465890</t>
  </si>
  <si>
    <t>alex.johnson@mail.com</t>
  </si>
  <si>
    <t>David Davis</t>
  </si>
  <si>
    <t>456 Oak Ave</t>
  </si>
  <si>
    <t>INS545101</t>
  </si>
  <si>
    <t>david.davis@mail.com</t>
  </si>
  <si>
    <t>Laura Davis</t>
  </si>
  <si>
    <t>INS136631</t>
  </si>
  <si>
    <t>laura.davis@mail.com</t>
  </si>
  <si>
    <t>Michael Taylor</t>
  </si>
  <si>
    <t>INS866577</t>
  </si>
  <si>
    <t>michael.taylor@mail.com</t>
  </si>
  <si>
    <t>Emily Jones</t>
  </si>
  <si>
    <t>INS172991</t>
  </si>
  <si>
    <t>emily.jones@mail.com</t>
  </si>
  <si>
    <t>INS104014</t>
  </si>
  <si>
    <t>Laura Johnson</t>
  </si>
  <si>
    <t>INS373237</t>
  </si>
  <si>
    <t>laura.johnson@mail.com</t>
  </si>
  <si>
    <t>Alex Taylor</t>
  </si>
  <si>
    <t>INS118070</t>
  </si>
  <si>
    <t>alex.taylor@mail.com</t>
  </si>
  <si>
    <t>P015</t>
  </si>
  <si>
    <t>Sarah Johnson</t>
  </si>
  <si>
    <t>INS922209</t>
  </si>
  <si>
    <t>sarah.johnson@mail.com</t>
  </si>
  <si>
    <t>INS156958</t>
  </si>
  <si>
    <t>Jane Jones</t>
  </si>
  <si>
    <t>INS182074</t>
  </si>
  <si>
    <t>jane.jones@mail.com</t>
  </si>
  <si>
    <t>Laura Wilson</t>
  </si>
  <si>
    <t>INS635017</t>
  </si>
  <si>
    <t>laura.wilson@mail.com</t>
  </si>
  <si>
    <t>Sarah Miller</t>
  </si>
  <si>
    <t>INS855073</t>
  </si>
  <si>
    <t>sarah.miller@mail.com</t>
  </si>
  <si>
    <t>Jane Moore</t>
  </si>
  <si>
    <t>INS276089</t>
  </si>
  <si>
    <t>jane.moore@mail.com</t>
  </si>
  <si>
    <t>Michael Wilson</t>
  </si>
  <si>
    <t>INS297392</t>
  </si>
  <si>
    <t>michael.wilson@mail.com</t>
  </si>
  <si>
    <t>John Brown</t>
  </si>
  <si>
    <t>INS258823</t>
  </si>
  <si>
    <t>john.brown@mail.com</t>
  </si>
  <si>
    <t>Linda Johnson</t>
  </si>
  <si>
    <t>INS730152</t>
  </si>
  <si>
    <t>linda.johnson@mail.com</t>
  </si>
  <si>
    <t>Sarah Brown</t>
  </si>
  <si>
    <t>INS493002</t>
  </si>
  <si>
    <t>sarah.brown@mail.com</t>
  </si>
  <si>
    <t>Robert Wilson</t>
  </si>
  <si>
    <t>INS833429</t>
  </si>
  <si>
    <t>robert.wilson@mail.com</t>
  </si>
  <si>
    <t>John Taylor</t>
  </si>
  <si>
    <t>INS598863</t>
  </si>
  <si>
    <t>john.taylor@mail.com</t>
  </si>
  <si>
    <t>Linda Moore</t>
  </si>
  <si>
    <t>INS467654</t>
  </si>
  <si>
    <t>linda.moore@mail.com</t>
  </si>
  <si>
    <t>Alex Moore</t>
  </si>
  <si>
    <t>INS679036</t>
  </si>
  <si>
    <t>alex.moore@mail.com</t>
  </si>
  <si>
    <t>David Smith</t>
  </si>
  <si>
    <t>INS630089</t>
  </si>
  <si>
    <t>david.smith@mail.com</t>
  </si>
  <si>
    <t>Emily Moore</t>
  </si>
  <si>
    <t>INS250262</t>
  </si>
  <si>
    <t>emily.moore@mail.com</t>
  </si>
  <si>
    <t>Robert Miller</t>
  </si>
  <si>
    <t>INS542905</t>
  </si>
  <si>
    <t>robert.miller@mail.com</t>
  </si>
  <si>
    <t>INS335362</t>
  </si>
  <si>
    <t>INS544209</t>
  </si>
  <si>
    <t>Alex Smith</t>
  </si>
  <si>
    <t>INS653880</t>
  </si>
  <si>
    <t>alex.smith@mail.com</t>
  </si>
  <si>
    <t>INS897079</t>
  </si>
  <si>
    <t>INS764076</t>
  </si>
  <si>
    <t>Robert Williams</t>
  </si>
  <si>
    <t>INS319963</t>
  </si>
  <si>
    <t>robert.williams@mail.com</t>
  </si>
  <si>
    <t>INS580761</t>
  </si>
  <si>
    <t>Jane Wilson</t>
  </si>
  <si>
    <t>INS348710</t>
  </si>
  <si>
    <t>jane.wilson@mail.com</t>
  </si>
  <si>
    <t>Emily Williams</t>
  </si>
  <si>
    <t>INS320984</t>
  </si>
  <si>
    <t>emily.williams@mail.com</t>
  </si>
  <si>
    <t>INS997059</t>
  </si>
  <si>
    <t>INS956748</t>
  </si>
  <si>
    <t>jane.smith@mail.com</t>
  </si>
  <si>
    <t>INS882355</t>
  </si>
  <si>
    <t>linda.brown@mail.com</t>
  </si>
  <si>
    <t>Robert Taylor</t>
  </si>
  <si>
    <t>INS364512</t>
  </si>
  <si>
    <t>robert.taylor@mail.com</t>
  </si>
  <si>
    <t>Linda Miller</t>
  </si>
  <si>
    <t>INS701863</t>
  </si>
  <si>
    <t>linda.miller@mail.com</t>
  </si>
  <si>
    <t>INS368799</t>
  </si>
  <si>
    <t>INS337549</t>
  </si>
  <si>
    <t>Emily Miller</t>
  </si>
  <si>
    <t>INS694319</t>
  </si>
  <si>
    <t>emily.miller@mail.com</t>
  </si>
  <si>
    <t>David Moore</t>
  </si>
  <si>
    <t>INS584299</t>
  </si>
  <si>
    <t>david.moore@mail.com</t>
  </si>
  <si>
    <t>INS712210</t>
  </si>
  <si>
    <t>treatment_type</t>
  </si>
  <si>
    <t>description</t>
  </si>
  <si>
    <t>cost</t>
  </si>
  <si>
    <t>treatment_date</t>
  </si>
  <si>
    <t>Chemotherapy</t>
  </si>
  <si>
    <t>Basic screening</t>
  </si>
  <si>
    <t>MRI</t>
  </si>
  <si>
    <t>Advanced protocol</t>
  </si>
  <si>
    <t>Standard procedure</t>
  </si>
  <si>
    <t>ECG</t>
  </si>
  <si>
    <t>Physiotherapy</t>
  </si>
  <si>
    <t>X-Ray</t>
  </si>
  <si>
    <t>Age Group</t>
  </si>
  <si>
    <t>Patient Satisfaction</t>
  </si>
  <si>
    <t>Calendar</t>
  </si>
  <si>
    <t>date_of_birth</t>
  </si>
  <si>
    <t>No. Of Patients</t>
  </si>
  <si>
    <t>Patient Satisfaction level</t>
  </si>
  <si>
    <t>Row Labels</t>
  </si>
  <si>
    <t>Grand Total</t>
  </si>
  <si>
    <t>Distinct Count of patient_id</t>
  </si>
  <si>
    <t>Count of patient name</t>
  </si>
  <si>
    <t>Female</t>
  </si>
  <si>
    <t>Male</t>
  </si>
  <si>
    <t>Count of patient_id</t>
  </si>
  <si>
    <t>41-60</t>
  </si>
  <si>
    <t>registration_date (Year)</t>
  </si>
  <si>
    <t>registration_date (Month Index)</t>
  </si>
  <si>
    <t>registration_date (Month)</t>
  </si>
  <si>
    <t>2022</t>
  </si>
  <si>
    <t>Jun</t>
  </si>
  <si>
    <t>Jan</t>
  </si>
  <si>
    <t>Feb</t>
  </si>
  <si>
    <t>2021</t>
  </si>
  <si>
    <t>Mar</t>
  </si>
  <si>
    <t>Sep</t>
  </si>
  <si>
    <t>Oct</t>
  </si>
  <si>
    <t>Dec</t>
  </si>
  <si>
    <t>May</t>
  </si>
  <si>
    <t>Aug</t>
  </si>
  <si>
    <t>2023</t>
  </si>
  <si>
    <t>Apr</t>
  </si>
  <si>
    <t>Jul</t>
  </si>
  <si>
    <t>Count of appointment_id</t>
  </si>
  <si>
    <t>Sum of cost</t>
  </si>
  <si>
    <t>Average of cost</t>
  </si>
  <si>
    <t>Count of doctor_id</t>
  </si>
  <si>
    <t>Sum of amount</t>
  </si>
  <si>
    <t>Average of amount</t>
  </si>
  <si>
    <t>61-80</t>
  </si>
  <si>
    <t>81+</t>
  </si>
  <si>
    <t>23-Jan</t>
  </si>
  <si>
    <t>Age2</t>
  </si>
  <si>
    <t>19-Apr</t>
  </si>
  <si>
    <t>21-40</t>
  </si>
  <si>
    <t>23-Jul</t>
  </si>
  <si>
    <t>31-Jul</t>
  </si>
  <si>
    <t>11-May</t>
  </si>
  <si>
    <t>13-May</t>
  </si>
  <si>
    <t>25-May</t>
  </si>
  <si>
    <t>7-Aug</t>
  </si>
  <si>
    <t>15-Aug</t>
  </si>
  <si>
    <t>2-Sep</t>
  </si>
  <si>
    <t>9-Sep</t>
  </si>
  <si>
    <t>25-Sep</t>
  </si>
  <si>
    <t>29-Sep</t>
  </si>
  <si>
    <t>30-Sep</t>
  </si>
  <si>
    <t>23-Dec</t>
  </si>
  <si>
    <t>25-Dec</t>
  </si>
  <si>
    <t>27-Dec</t>
  </si>
  <si>
    <t>2-Oct</t>
  </si>
  <si>
    <t>2-Mar</t>
  </si>
  <si>
    <t>9-Mar</t>
  </si>
  <si>
    <t>16-Oct</t>
  </si>
  <si>
    <t>Count of bill_id</t>
  </si>
  <si>
    <t>bill_date (Month Index)</t>
  </si>
  <si>
    <t>bill_date (Month)</t>
  </si>
  <si>
    <t>Nov</t>
  </si>
  <si>
    <t>bill_date (Year)</t>
  </si>
  <si>
    <t>Specialization</t>
  </si>
  <si>
    <t>Email</t>
  </si>
  <si>
    <t>Doctor Details (Select ID)</t>
  </si>
  <si>
    <t>Doctor Id</t>
  </si>
  <si>
    <t>Phone Number</t>
  </si>
  <si>
    <t>Years Experience</t>
  </si>
  <si>
    <t>Hospital Branch</t>
  </si>
  <si>
    <t>Patient Details (Select ID)</t>
  </si>
  <si>
    <t>Patient Id</t>
  </si>
  <si>
    <t>Patient Name</t>
  </si>
  <si>
    <t>Gender</t>
  </si>
  <si>
    <t>Registration Date</t>
  </si>
  <si>
    <t>Insurance Number</t>
  </si>
  <si>
    <t>Address</t>
  </si>
  <si>
    <t>Insurance Provider</t>
  </si>
  <si>
    <t>Appointment Details (Select ID)</t>
  </si>
  <si>
    <t>Appointment Id</t>
  </si>
  <si>
    <t>Doctor ID</t>
  </si>
  <si>
    <t>Patient ID</t>
  </si>
  <si>
    <t>Appointment Date</t>
  </si>
  <si>
    <t>Appointment Time</t>
  </si>
  <si>
    <t>Reason to visit</t>
  </si>
  <si>
    <t>Status</t>
  </si>
  <si>
    <t>15-Jan</t>
  </si>
  <si>
    <t>19-Jan</t>
  </si>
  <si>
    <t>7-Feb</t>
  </si>
  <si>
    <t>15-Mar</t>
  </si>
  <si>
    <t>3-Apr</t>
  </si>
  <si>
    <t>20-May</t>
  </si>
  <si>
    <t>23-Jun</t>
  </si>
  <si>
    <t>28-Jun</t>
  </si>
  <si>
    <t>16-Jul</t>
  </si>
  <si>
    <t>18-Jul</t>
  </si>
  <si>
    <t>24-Aug</t>
  </si>
  <si>
    <t>18-Sep</t>
  </si>
  <si>
    <t>23-Sep</t>
  </si>
  <si>
    <t>26-Sep</t>
  </si>
  <si>
    <t>27-Sep</t>
  </si>
  <si>
    <t>4-Oct</t>
  </si>
  <si>
    <t>26-Jan</t>
  </si>
  <si>
    <t>27-Apr</t>
  </si>
  <si>
    <t>28-Apr</t>
  </si>
  <si>
    <t>14-Jun</t>
  </si>
  <si>
    <t>18-Jun</t>
  </si>
  <si>
    <t>19-Jun</t>
  </si>
  <si>
    <t>24-Jun</t>
  </si>
  <si>
    <t>9-Jul</t>
  </si>
  <si>
    <t>6-Sep</t>
  </si>
  <si>
    <t>12-Dec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</si>
</sst>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7" x14ac:knownFonts="1">
    <font>
      <sz val="11"/>
      <color theme="1"/>
      <name val="Calibri"/>
      <family val="2"/>
      <scheme val="minor"/>
    </font>
    <font>
      <sz val="8"/>
      <name val="Calibri"/>
      <family val="2"/>
      <scheme val="minor"/>
    </font>
    <font>
      <sz val="11"/>
      <color theme="0"/>
      <name val="Calibri"/>
      <family val="2"/>
      <scheme val="minor"/>
    </font>
    <font>
      <sz val="14"/>
      <color theme="0"/>
      <name val="Calibri"/>
      <family val="2"/>
      <scheme val="minor"/>
    </font>
    <font>
      <b/>
      <sz val="18"/>
      <color theme="0"/>
      <name val="Calibri"/>
      <family val="2"/>
      <scheme val="minor"/>
    </font>
    <font>
      <sz val="11"/>
      <color theme="4" tint="-0.499984740745262"/>
      <name val="Calibri"/>
      <family val="2"/>
      <scheme val="minor"/>
    </font>
    <font>
      <b/>
      <sz val="24"/>
      <color rgb="FFFFFF00"/>
      <name val="Calibri"/>
      <family val="2"/>
      <scheme val="minor"/>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14" fontId="0" fillId="0" borderId="0" xfId="0" applyNumberFormat="1"/>
    <xf numFmtId="164" fontId="0" fillId="0" borderId="0" xfId="0" applyNumberFormat="1"/>
    <xf numFmtId="0" fontId="0" fillId="0" borderId="0" xfId="0" pivotButton="1"/>
    <xf numFmtId="0" fontId="0" fillId="2" borderId="0" xfId="0" applyFill="1"/>
    <xf numFmtId="2" fontId="0" fillId="0" borderId="0" xfId="0" applyNumberFormat="1"/>
    <xf numFmtId="0" fontId="0" fillId="0" borderId="0" xfId="0" applyAlignment="1">
      <alignment horizontal="left"/>
    </xf>
    <xf numFmtId="0" fontId="0" fillId="0" borderId="0" xfId="0" applyAlignment="1">
      <alignment horizontal="left" indent="1"/>
    </xf>
    <xf numFmtId="0" fontId="3" fillId="2" borderId="0" xfId="0" applyFont="1" applyFill="1" applyAlignment="1">
      <alignment horizontal="center"/>
    </xf>
    <xf numFmtId="0" fontId="4" fillId="2" borderId="0" xfId="0" applyFont="1" applyFill="1" applyAlignment="1">
      <alignment horizontal="center"/>
    </xf>
    <xf numFmtId="0" fontId="6" fillId="2" borderId="0" xfId="0" applyFont="1" applyFill="1" applyAlignment="1">
      <alignment horizontal="center"/>
    </xf>
    <xf numFmtId="0" fontId="2" fillId="0" borderId="0" xfId="0" applyFont="1"/>
    <xf numFmtId="0" fontId="6" fillId="2" borderId="0" xfId="0" applyFont="1" applyFill="1" applyAlignment="1">
      <alignment horizontal="center"/>
    </xf>
    <xf numFmtId="0" fontId="5" fillId="2" borderId="0" xfId="0" applyFont="1" applyFill="1" applyAlignment="1">
      <alignment horizontal="center"/>
    </xf>
    <xf numFmtId="0" fontId="0" fillId="2" borderId="0" xfId="0" applyFill="1" applyAlignment="1">
      <alignment horizontal="center"/>
    </xf>
    <xf numFmtId="0" fontId="4" fillId="2" borderId="1" xfId="0" applyFont="1" applyFill="1" applyBorder="1" applyAlignment="1">
      <alignment horizontal="left" vertical="center"/>
    </xf>
    <xf numFmtId="0" fontId="3" fillId="2" borderId="1" xfId="0" applyFont="1" applyFill="1" applyBorder="1" applyAlignment="1">
      <alignment horizontal="left" vertical="center"/>
    </xf>
    <xf numFmtId="0" fontId="4" fillId="2" borderId="1" xfId="0" applyFont="1" applyFill="1" applyBorder="1" applyAlignment="1">
      <alignment horizontal="center" vertical="center"/>
    </xf>
    <xf numFmtId="0" fontId="2" fillId="0" borderId="0" xfId="0" applyFont="1" applyAlignment="1">
      <alignment horizontal="center"/>
    </xf>
    <xf numFmtId="0" fontId="4" fillId="2" borderId="0" xfId="0" applyFont="1" applyFill="1" applyAlignment="1">
      <alignment horizontal="center"/>
    </xf>
    <xf numFmtId="0" fontId="3" fillId="2" borderId="0" xfId="0" applyFont="1" applyFill="1" applyAlignment="1">
      <alignment horizontal="center"/>
    </xf>
    <xf numFmtId="0" fontId="0" fillId="0" borderId="0" xfId="0" applyNumberFormat="1"/>
  </cellXfs>
  <cellStyles count="1">
    <cellStyle name="Normal" xfId="0" builtinId="0"/>
  </cellStyles>
  <dxfs count="5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64" formatCode="[$-F400]h:mm:ss\ AM/PM"/>
    </dxf>
    <dxf>
      <numFmt numFmtId="19" formatCode="mm/dd/yy"/>
    </dxf>
    <dxf>
      <numFmt numFmtId="0" formatCode="General"/>
    </dxf>
    <dxf>
      <numFmt numFmtId="0" formatCode="General"/>
    </dxf>
    <dxf>
      <numFmt numFmtId="0" formatCode="General"/>
    </dxf>
    <dxf>
      <numFmt numFmtId="19" formatCode="mm/dd/yy"/>
    </dxf>
    <dxf>
      <numFmt numFmtId="19" formatCode="mm/d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m/dd/yy"/>
    </dxf>
    <dxf>
      <numFmt numFmtId="0" formatCode="General"/>
    </dxf>
    <dxf>
      <numFmt numFmtId="19" formatCode="mm/d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m/dd/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34" Type="http://schemas.openxmlformats.org/officeDocument/2006/relationships/pivotCacheDefinition" Target="pivotCache/pivotCacheDefinition21.xml"/><Relationship Id="rId42" Type="http://schemas.openxmlformats.org/officeDocument/2006/relationships/styles" Target="styles.xml"/><Relationship Id="rId47" Type="http://schemas.openxmlformats.org/officeDocument/2006/relationships/customXml" Target="../customXml/item2.xml"/><Relationship Id="rId50" Type="http://schemas.openxmlformats.org/officeDocument/2006/relationships/customXml" Target="../customXml/item5.xml"/><Relationship Id="rId55" Type="http://schemas.openxmlformats.org/officeDocument/2006/relationships/customXml" Target="../customXml/item10.xml"/><Relationship Id="rId63" Type="http://schemas.openxmlformats.org/officeDocument/2006/relationships/customXml" Target="../customXml/item18.xml"/><Relationship Id="rId68"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pivotCacheDefinition" Target="pivotCache/pivotCacheDefinition16.xml"/><Relationship Id="rId11" Type="http://schemas.openxmlformats.org/officeDocument/2006/relationships/worksheet" Target="worksheets/sheet10.xml"/><Relationship Id="rId24" Type="http://schemas.openxmlformats.org/officeDocument/2006/relationships/pivotCacheDefinition" Target="pivotCache/pivotCacheDefinition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40" Type="http://schemas.openxmlformats.org/officeDocument/2006/relationships/theme" Target="theme/theme1.xml"/><Relationship Id="rId45" Type="http://schemas.openxmlformats.org/officeDocument/2006/relationships/calcChain" Target="calcChain.xml"/><Relationship Id="rId53" Type="http://schemas.openxmlformats.org/officeDocument/2006/relationships/customXml" Target="../customXml/item8.xml"/><Relationship Id="rId58" Type="http://schemas.openxmlformats.org/officeDocument/2006/relationships/customXml" Target="../customXml/item13.xml"/><Relationship Id="rId66"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43" Type="http://schemas.openxmlformats.org/officeDocument/2006/relationships/sharedStrings" Target="sharedString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8" Type="http://schemas.openxmlformats.org/officeDocument/2006/relationships/chartsheet" Target="chartsheets/sheet1.xml"/><Relationship Id="rId51"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worksheet" Target="worksheets/sheet11.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microsoft.com/office/2007/relationships/slicerCache" Target="slicerCaches/slicerCache1.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7.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worksheet" Target="worksheets/sheet9.xml"/><Relationship Id="rId31" Type="http://schemas.openxmlformats.org/officeDocument/2006/relationships/pivotCacheDefinition" Target="pivotCache/pivotCacheDefinition18.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pivotCacheDefinition" Target="pivotCache/pivotCacheDefinition5.xml"/><Relationship Id="rId3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Sheet8!$H$8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10-4EB4-91E1-770BAA02F4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10-4EB4-91E1-770BAA02F4CF}"/>
              </c:ext>
            </c:extLst>
          </c:dPt>
          <c:cat>
            <c:strRef>
              <c:f>Sheet8!$G$9:$G$11</c:f>
              <c:strCache>
                <c:ptCount val="2"/>
                <c:pt idx="0">
                  <c:v>Female</c:v>
                </c:pt>
                <c:pt idx="1">
                  <c:v>Male</c:v>
                </c:pt>
              </c:strCache>
            </c:strRef>
          </c:cat>
          <c:val>
            <c:numRef>
              <c:f>Sheet8!$H$9:$H$11</c:f>
              <c:numCache>
                <c:formatCode>General</c:formatCode>
                <c:ptCount val="2"/>
                <c:pt idx="0">
                  <c:v>19</c:v>
                </c:pt>
                <c:pt idx="1">
                  <c:v>31</c:v>
                </c:pt>
              </c:numCache>
            </c:numRef>
          </c:val>
          <c:extLst>
            <c:ext xmlns:c16="http://schemas.microsoft.com/office/drawing/2014/chart" uri="{C3380CC4-5D6E-409C-BE32-E72D297353CC}">
              <c16:uniqueId val="{00000009-C44C-44DA-8355-D4B29D5609C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pieChart>
        <c:varyColors val="1"/>
        <c:ser>
          <c:idx val="0"/>
          <c:order val="0"/>
          <c:tx>
            <c:strRef>
              <c:f>Sheet8!$B$34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73C-493A-A8FA-A4B6B3F60929}"/>
              </c:ext>
            </c:extLst>
          </c:dPt>
          <c:dPt>
            <c:idx val="1"/>
            <c:bubble3D val="0"/>
            <c:spPr>
              <a:solidFill>
                <a:schemeClr val="accent2"/>
              </a:solidFill>
              <a:ln>
                <a:noFill/>
              </a:ln>
              <a:effectLst/>
            </c:spPr>
            <c:extLst>
              <c:ext xmlns:c16="http://schemas.microsoft.com/office/drawing/2014/chart" uri="{C3380CC4-5D6E-409C-BE32-E72D297353CC}">
                <c16:uniqueId val="{00000003-E73C-493A-A8FA-A4B6B3F60929}"/>
              </c:ext>
            </c:extLst>
          </c:dPt>
          <c:dPt>
            <c:idx val="2"/>
            <c:bubble3D val="0"/>
            <c:spPr>
              <a:solidFill>
                <a:schemeClr val="accent3"/>
              </a:solidFill>
              <a:ln>
                <a:noFill/>
              </a:ln>
              <a:effectLst/>
            </c:spPr>
            <c:extLst>
              <c:ext xmlns:c16="http://schemas.microsoft.com/office/drawing/2014/chart" uri="{C3380CC4-5D6E-409C-BE32-E72D297353CC}">
                <c16:uniqueId val="{00000005-E73C-493A-A8FA-A4B6B3F60929}"/>
              </c:ext>
            </c:extLst>
          </c:dPt>
          <c:dPt>
            <c:idx val="3"/>
            <c:bubble3D val="0"/>
            <c:spPr>
              <a:solidFill>
                <a:schemeClr val="accent4"/>
              </a:solidFill>
              <a:ln>
                <a:noFill/>
              </a:ln>
              <a:effectLst/>
            </c:spPr>
            <c:extLst>
              <c:ext xmlns:c16="http://schemas.microsoft.com/office/drawing/2014/chart" uri="{C3380CC4-5D6E-409C-BE32-E72D297353CC}">
                <c16:uniqueId val="{00000007-E73C-493A-A8FA-A4B6B3F60929}"/>
              </c:ext>
            </c:extLst>
          </c:dPt>
          <c:cat>
            <c:strRef>
              <c:f>Sheet8!$A$35:$A$39</c:f>
              <c:strCache>
                <c:ptCount val="4"/>
                <c:pt idx="0">
                  <c:v>Cancelled</c:v>
                </c:pt>
                <c:pt idx="1">
                  <c:v>Completed</c:v>
                </c:pt>
                <c:pt idx="2">
                  <c:v>No-show</c:v>
                </c:pt>
                <c:pt idx="3">
                  <c:v>Scheduled</c:v>
                </c:pt>
              </c:strCache>
            </c:strRef>
          </c:cat>
          <c:val>
            <c:numRef>
              <c:f>Sheet8!$B$35:$B$39</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D-DED2-4FEE-A622-158C6CB1038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Sheet8!$B$50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DF-469D-8F5A-2A30E497E7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DF-469D-8F5A-2A30E497E7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DF-469D-8F5A-2A30E497E763}"/>
              </c:ext>
            </c:extLst>
          </c:dPt>
          <c:cat>
            <c:strRef>
              <c:f>Sheet8!$A$51:$A$54</c:f>
              <c:strCache>
                <c:ptCount val="3"/>
                <c:pt idx="0">
                  <c:v>Failed</c:v>
                </c:pt>
                <c:pt idx="1">
                  <c:v>Paid</c:v>
                </c:pt>
                <c:pt idx="2">
                  <c:v>Pending</c:v>
                </c:pt>
              </c:strCache>
            </c:strRef>
          </c:cat>
          <c:val>
            <c:numRef>
              <c:f>Sheet8!$B$51:$B$54</c:f>
              <c:numCache>
                <c:formatCode>General</c:formatCode>
                <c:ptCount val="3"/>
                <c:pt idx="0">
                  <c:v>67</c:v>
                </c:pt>
                <c:pt idx="1">
                  <c:v>64</c:v>
                </c:pt>
                <c:pt idx="2">
                  <c:v>69</c:v>
                </c:pt>
              </c:numCache>
            </c:numRef>
          </c:val>
          <c:extLst>
            <c:ext xmlns:c16="http://schemas.microsoft.com/office/drawing/2014/chart" uri="{C3380CC4-5D6E-409C-BE32-E72D297353CC}">
              <c16:uniqueId val="{0000000B-5C10-4C34-9EBD-EDF930338C3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Sheet8!$B$67</c:f>
              <c:strCache>
                <c:ptCount val="1"/>
                <c:pt idx="0">
                  <c:v>Total</c:v>
                </c:pt>
              </c:strCache>
            </c:strRef>
          </c:tx>
          <c:spPr>
            <a:solidFill>
              <a:schemeClr val="accent1"/>
            </a:solidFill>
            <a:ln>
              <a:noFill/>
            </a:ln>
            <a:effectLst/>
          </c:spPr>
          <c:invertIfNegative val="0"/>
          <c:cat>
            <c:strRef>
              <c:f>Sheet8!$A$68:$A$72</c:f>
              <c:strCache>
                <c:ptCount val="4"/>
                <c:pt idx="0">
                  <c:v>21-40</c:v>
                </c:pt>
                <c:pt idx="1">
                  <c:v>41-60</c:v>
                </c:pt>
                <c:pt idx="2">
                  <c:v>61-80</c:v>
                </c:pt>
                <c:pt idx="3">
                  <c:v>81+</c:v>
                </c:pt>
              </c:strCache>
            </c:strRef>
          </c:cat>
          <c:val>
            <c:numRef>
              <c:f>Sheet8!$B$68:$B$72</c:f>
              <c:numCache>
                <c:formatCode>General</c:formatCode>
                <c:ptCount val="4"/>
                <c:pt idx="0">
                  <c:v>20</c:v>
                </c:pt>
                <c:pt idx="1">
                  <c:v>11</c:v>
                </c:pt>
                <c:pt idx="2">
                  <c:v>14</c:v>
                </c:pt>
                <c:pt idx="3">
                  <c:v>5</c:v>
                </c:pt>
              </c:numCache>
            </c:numRef>
          </c:val>
          <c:extLst>
            <c:ext xmlns:c16="http://schemas.microsoft.com/office/drawing/2014/chart" uri="{C3380CC4-5D6E-409C-BE32-E72D297353CC}">
              <c16:uniqueId val="{00000005-45A4-4EC8-AD97-1AAD3CBBC338}"/>
            </c:ext>
          </c:extLst>
        </c:ser>
        <c:dLbls>
          <c:showLegendKey val="0"/>
          <c:showVal val="0"/>
          <c:showCatName val="0"/>
          <c:showSerName val="0"/>
          <c:showPercent val="0"/>
          <c:showBubbleSize val="0"/>
        </c:dLbls>
        <c:gapWidth val="182"/>
        <c:axId val="471052879"/>
        <c:axId val="471060079"/>
      </c:barChart>
      <c:catAx>
        <c:axId val="47105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060079"/>
        <c:crosses val="autoZero"/>
        <c:auto val="1"/>
        <c:lblAlgn val="ctr"/>
        <c:lblOffset val="100"/>
        <c:noMultiLvlLbl val="0"/>
      </c:catAx>
      <c:valAx>
        <c:axId val="471060079"/>
        <c:scaling>
          <c:orientation val="minMax"/>
        </c:scaling>
        <c:delete val="1"/>
        <c:axPos val="b"/>
        <c:numFmt formatCode="General" sourceLinked="1"/>
        <c:majorTickMark val="none"/>
        <c:minorTickMark val="none"/>
        <c:tickLblPos val="nextTo"/>
        <c:crossAx val="47105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Management.xlsx]Sheet8!PivotTable14</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Sheet8!$B$86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7A-4589-A81A-F83752CED9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7A-4589-A81A-F83752CED9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7A-4589-A81A-F83752CED9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7A-4589-A81A-F83752CED90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Sheet8!$A$87:$A$91</c:f>
              <c:strCache>
                <c:ptCount val="4"/>
                <c:pt idx="0">
                  <c:v>HealthIndia</c:v>
                </c:pt>
                <c:pt idx="1">
                  <c:v>MedCare Plus</c:v>
                </c:pt>
                <c:pt idx="2">
                  <c:v>PulseSecure</c:v>
                </c:pt>
                <c:pt idx="3">
                  <c:v>WellnessCorp</c:v>
                </c:pt>
              </c:strCache>
            </c:strRef>
          </c:cat>
          <c:val>
            <c:numRef>
              <c:f>Sheet8!$B$87:$B$91</c:f>
              <c:numCache>
                <c:formatCode>General</c:formatCode>
                <c:ptCount val="4"/>
                <c:pt idx="0">
                  <c:v>6</c:v>
                </c:pt>
                <c:pt idx="1">
                  <c:v>18</c:v>
                </c:pt>
                <c:pt idx="2">
                  <c:v>10</c:v>
                </c:pt>
                <c:pt idx="3">
                  <c:v>16</c:v>
                </c:pt>
              </c:numCache>
            </c:numRef>
          </c:val>
          <c:extLst>
            <c:ext xmlns:c16="http://schemas.microsoft.com/office/drawing/2014/chart" uri="{C3380CC4-5D6E-409C-BE32-E72D297353CC}">
              <c16:uniqueId val="{0000000B-D60B-4EE5-AEDD-1C1D258245F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Sheet8!$B$95</c:f>
              <c:strCache>
                <c:ptCount val="1"/>
                <c:pt idx="0">
                  <c:v>Total</c:v>
                </c:pt>
              </c:strCache>
            </c:strRef>
          </c:tx>
          <c:spPr>
            <a:solidFill>
              <a:schemeClr val="accent1"/>
            </a:solidFill>
            <a:ln>
              <a:noFill/>
            </a:ln>
            <a:effectLst/>
          </c:spPr>
          <c:invertIfNegative val="0"/>
          <c:cat>
            <c:strRef>
              <c:f>Sheet8!$A$96:$A$101</c:f>
              <c:strCache>
                <c:ptCount val="5"/>
                <c:pt idx="0">
                  <c:v>Chemotherapy</c:v>
                </c:pt>
                <c:pt idx="1">
                  <c:v>ECG</c:v>
                </c:pt>
                <c:pt idx="2">
                  <c:v>MRI</c:v>
                </c:pt>
                <c:pt idx="3">
                  <c:v>Physiotherapy</c:v>
                </c:pt>
                <c:pt idx="4">
                  <c:v>X-Ray</c:v>
                </c:pt>
              </c:strCache>
            </c:strRef>
          </c:cat>
          <c:val>
            <c:numRef>
              <c:f>Sheet8!$B$96:$B$101</c:f>
              <c:numCache>
                <c:formatCode>General</c:formatCode>
                <c:ptCount val="5"/>
                <c:pt idx="0">
                  <c:v>49</c:v>
                </c:pt>
                <c:pt idx="1">
                  <c:v>38</c:v>
                </c:pt>
                <c:pt idx="2">
                  <c:v>36</c:v>
                </c:pt>
                <c:pt idx="3">
                  <c:v>36</c:v>
                </c:pt>
                <c:pt idx="4">
                  <c:v>41</c:v>
                </c:pt>
              </c:numCache>
            </c:numRef>
          </c:val>
          <c:extLst>
            <c:ext xmlns:c16="http://schemas.microsoft.com/office/drawing/2014/chart" uri="{C3380CC4-5D6E-409C-BE32-E72D297353CC}">
              <c16:uniqueId val="{00000000-6E58-4B39-83D9-2D725C973C66}"/>
            </c:ext>
          </c:extLst>
        </c:ser>
        <c:dLbls>
          <c:showLegendKey val="0"/>
          <c:showVal val="0"/>
          <c:showCatName val="0"/>
          <c:showSerName val="0"/>
          <c:showPercent val="0"/>
          <c:showBubbleSize val="0"/>
        </c:dLbls>
        <c:gapWidth val="219"/>
        <c:overlap val="-27"/>
        <c:axId val="674206031"/>
        <c:axId val="674205551"/>
      </c:barChart>
      <c:catAx>
        <c:axId val="67420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205551"/>
        <c:crosses val="autoZero"/>
        <c:auto val="1"/>
        <c:lblAlgn val="ctr"/>
        <c:lblOffset val="100"/>
        <c:noMultiLvlLbl val="0"/>
      </c:catAx>
      <c:valAx>
        <c:axId val="67420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20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Sheet8!$B$126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47-459D-B0A0-8179E15519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47-459D-B0A0-8179E15519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47-459D-B0A0-8179E155190C}"/>
              </c:ext>
            </c:extLst>
          </c:dPt>
          <c:cat>
            <c:strRef>
              <c:f>Sheet8!$A$127:$A$130</c:f>
              <c:strCache>
                <c:ptCount val="3"/>
                <c:pt idx="0">
                  <c:v>Cash</c:v>
                </c:pt>
                <c:pt idx="1">
                  <c:v>Credit Card</c:v>
                </c:pt>
                <c:pt idx="2">
                  <c:v>Insurance</c:v>
                </c:pt>
              </c:strCache>
            </c:strRef>
          </c:cat>
          <c:val>
            <c:numRef>
              <c:f>Sheet8!$B$127:$B$130</c:f>
              <c:numCache>
                <c:formatCode>General</c:formatCode>
                <c:ptCount val="3"/>
                <c:pt idx="0">
                  <c:v>61</c:v>
                </c:pt>
                <c:pt idx="1">
                  <c:v>75</c:v>
                </c:pt>
                <c:pt idx="2">
                  <c:v>64</c:v>
                </c:pt>
              </c:numCache>
            </c:numRef>
          </c:val>
          <c:extLst>
            <c:ext xmlns:c16="http://schemas.microsoft.com/office/drawing/2014/chart" uri="{C3380CC4-5D6E-409C-BE32-E72D297353CC}">
              <c16:uniqueId val="{00000004-2F7C-4B80-B34B-595206BC232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Management.xlsx]Sheet8!PivotTable8</c:name>
    <c:fmtId val="1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Sheet8!$B$136</c:f>
              <c:strCache>
                <c:ptCount val="1"/>
                <c:pt idx="0">
                  <c:v>Total</c:v>
                </c:pt>
              </c:strCache>
            </c:strRef>
          </c:tx>
          <c:spPr>
            <a:ln w="28575" cap="rnd">
              <a:solidFill>
                <a:schemeClr val="accent1"/>
              </a:solidFill>
              <a:round/>
            </a:ln>
            <a:effectLst/>
          </c:spPr>
          <c:marker>
            <c:symbol val="none"/>
          </c:marker>
          <c:cat>
            <c:multiLvlStrRef>
              <c:f>Sheet8!$A$137:$A$150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Sheet8!$B$137:$B$150</c:f>
              <c:numCache>
                <c:formatCode>General</c:formatCode>
                <c:ptCount val="12"/>
                <c:pt idx="0">
                  <c:v>58701.23</c:v>
                </c:pt>
                <c:pt idx="1">
                  <c:v>36669.69</c:v>
                </c:pt>
                <c:pt idx="2">
                  <c:v>47304.29</c:v>
                </c:pt>
                <c:pt idx="3">
                  <c:v>64271.54</c:v>
                </c:pt>
                <c:pt idx="4">
                  <c:v>48791.05</c:v>
                </c:pt>
                <c:pt idx="5">
                  <c:v>56887.82</c:v>
                </c:pt>
                <c:pt idx="6">
                  <c:v>39880.19</c:v>
                </c:pt>
                <c:pt idx="7">
                  <c:v>41958.67</c:v>
                </c:pt>
                <c:pt idx="8">
                  <c:v>33426.53</c:v>
                </c:pt>
                <c:pt idx="9">
                  <c:v>43314.15</c:v>
                </c:pt>
                <c:pt idx="10">
                  <c:v>52474.98</c:v>
                </c:pt>
                <c:pt idx="11">
                  <c:v>27569.71</c:v>
                </c:pt>
              </c:numCache>
            </c:numRef>
          </c:val>
          <c:smooth val="0"/>
          <c:extLst>
            <c:ext xmlns:c16="http://schemas.microsoft.com/office/drawing/2014/chart" uri="{C3380CC4-5D6E-409C-BE32-E72D297353CC}">
              <c16:uniqueId val="{00000000-EC54-4065-AAD4-5F5384DE5DC5}"/>
            </c:ext>
          </c:extLst>
        </c:ser>
        <c:dLbls>
          <c:showLegendKey val="0"/>
          <c:showVal val="0"/>
          <c:showCatName val="0"/>
          <c:showSerName val="0"/>
          <c:showPercent val="0"/>
          <c:showBubbleSize val="0"/>
        </c:dLbls>
        <c:smooth val="0"/>
        <c:axId val="692046879"/>
        <c:axId val="692044959"/>
      </c:lineChart>
      <c:catAx>
        <c:axId val="69204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44959"/>
        <c:crosses val="autoZero"/>
        <c:auto val="1"/>
        <c:lblAlgn val="ctr"/>
        <c:lblOffset val="100"/>
        <c:noMultiLvlLbl val="0"/>
      </c:catAx>
      <c:valAx>
        <c:axId val="692044959"/>
        <c:scaling>
          <c:orientation val="minMax"/>
        </c:scaling>
        <c:delete val="1"/>
        <c:axPos val="l"/>
        <c:numFmt formatCode="General" sourceLinked="1"/>
        <c:majorTickMark val="none"/>
        <c:minorTickMark val="none"/>
        <c:tickLblPos val="nextTo"/>
        <c:crossAx val="6920468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Sheet8!$M$131</c:f>
              <c:strCache>
                <c:ptCount val="1"/>
                <c:pt idx="0">
                  <c:v>Total</c:v>
                </c:pt>
              </c:strCache>
            </c:strRef>
          </c:tx>
          <c:spPr>
            <a:solidFill>
              <a:schemeClr val="accent1"/>
            </a:solidFill>
            <a:ln>
              <a:noFill/>
            </a:ln>
            <a:effectLst/>
          </c:spPr>
          <c:invertIfNegative val="0"/>
          <c:cat>
            <c:strRef>
              <c:f>Sheet8!$L$132:$L$137</c:f>
              <c:strCache>
                <c:ptCount val="5"/>
                <c:pt idx="0">
                  <c:v>Chemotherapy</c:v>
                </c:pt>
                <c:pt idx="1">
                  <c:v>ECG</c:v>
                </c:pt>
                <c:pt idx="2">
                  <c:v>MRI</c:v>
                </c:pt>
                <c:pt idx="3">
                  <c:v>Physiotherapy</c:v>
                </c:pt>
                <c:pt idx="4">
                  <c:v>X-Ray</c:v>
                </c:pt>
              </c:strCache>
            </c:strRef>
          </c:cat>
          <c:val>
            <c:numRef>
              <c:f>Sheet8!$M$132:$M$137</c:f>
              <c:numCache>
                <c:formatCode>General</c:formatCode>
                <c:ptCount val="5"/>
                <c:pt idx="0">
                  <c:v>128855.67999999999</c:v>
                </c:pt>
                <c:pt idx="1">
                  <c:v>96224.24</c:v>
                </c:pt>
                <c:pt idx="2">
                  <c:v>116098.16</c:v>
                </c:pt>
                <c:pt idx="3">
                  <c:v>99418.1</c:v>
                </c:pt>
                <c:pt idx="4">
                  <c:v>110653.67</c:v>
                </c:pt>
              </c:numCache>
            </c:numRef>
          </c:val>
          <c:extLst>
            <c:ext xmlns:c16="http://schemas.microsoft.com/office/drawing/2014/chart" uri="{C3380CC4-5D6E-409C-BE32-E72D297353CC}">
              <c16:uniqueId val="{00000000-011C-4E70-9778-50BBDF50512C}"/>
            </c:ext>
          </c:extLst>
        </c:ser>
        <c:dLbls>
          <c:showLegendKey val="0"/>
          <c:showVal val="0"/>
          <c:showCatName val="0"/>
          <c:showSerName val="0"/>
          <c:showPercent val="0"/>
          <c:showBubbleSize val="0"/>
        </c:dLbls>
        <c:gapWidth val="182"/>
        <c:axId val="329287615"/>
        <c:axId val="329283775"/>
      </c:barChart>
      <c:catAx>
        <c:axId val="32928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83775"/>
        <c:crosses val="autoZero"/>
        <c:auto val="1"/>
        <c:lblAlgn val="ctr"/>
        <c:lblOffset val="100"/>
        <c:noMultiLvlLbl val="0"/>
      </c:catAx>
      <c:valAx>
        <c:axId val="32928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8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Management.xlsx]Sheet8!PivotTable19</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Sheet8!$B$157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BE-450A-8C5A-07A2CFA6A4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BE-450A-8C5A-07A2CFA6A4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BE-450A-8C5A-07A2CFA6A462}"/>
              </c:ext>
            </c:extLst>
          </c:dPt>
          <c:cat>
            <c:strRef>
              <c:f>Sheet8!$A$158:$A$161</c:f>
              <c:strCache>
                <c:ptCount val="3"/>
                <c:pt idx="0">
                  <c:v>Dermatology</c:v>
                </c:pt>
                <c:pt idx="1">
                  <c:v>Oncology</c:v>
                </c:pt>
                <c:pt idx="2">
                  <c:v>Pediatrics</c:v>
                </c:pt>
              </c:strCache>
            </c:strRef>
          </c:cat>
          <c:val>
            <c:numRef>
              <c:f>Sheet8!$B$158:$B$161</c:f>
              <c:numCache>
                <c:formatCode>General</c:formatCode>
                <c:ptCount val="3"/>
                <c:pt idx="0">
                  <c:v>3</c:v>
                </c:pt>
                <c:pt idx="1">
                  <c:v>2</c:v>
                </c:pt>
                <c:pt idx="2">
                  <c:v>5</c:v>
                </c:pt>
              </c:numCache>
            </c:numRef>
          </c:val>
          <c:extLst>
            <c:ext xmlns:c16="http://schemas.microsoft.com/office/drawing/2014/chart" uri="{C3380CC4-5D6E-409C-BE32-E72D297353CC}">
              <c16:uniqueId val="{00000000-F6B9-4A89-9FAE-4902CA7FD7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Management.xlsx]Sheet8!PivotTable20</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Sheet8!$B$171</c:f>
              <c:strCache>
                <c:ptCount val="1"/>
                <c:pt idx="0">
                  <c:v>Total</c:v>
                </c:pt>
              </c:strCache>
            </c:strRef>
          </c:tx>
          <c:spPr>
            <a:solidFill>
              <a:schemeClr val="accent1"/>
            </a:solidFill>
            <a:ln w="25400">
              <a:noFill/>
            </a:ln>
            <a:effectLst/>
          </c:spPr>
          <c:cat>
            <c:multiLvlStrRef>
              <c:f>Sheet8!$A$172:$A$201</c:f>
              <c:multiLvlStrCache>
                <c:ptCount val="26"/>
                <c:lvl>
                  <c:pt idx="0">
                    <c:v>Jan</c:v>
                  </c:pt>
                  <c:pt idx="1">
                    <c:v>Mar</c:v>
                  </c:pt>
                  <c:pt idx="2">
                    <c:v>Apr</c:v>
                  </c:pt>
                  <c:pt idx="3">
                    <c:v>May</c:v>
                  </c:pt>
                  <c:pt idx="4">
                    <c:v>Jul</c:v>
                  </c:pt>
                  <c:pt idx="5">
                    <c:v>Aug</c:v>
                  </c:pt>
                  <c:pt idx="6">
                    <c:v>Sep</c:v>
                  </c:pt>
                  <c:pt idx="7">
                    <c:v>Oct</c:v>
                  </c:pt>
                  <c:pt idx="8">
                    <c:v>Dec</c:v>
                  </c:pt>
                  <c:pt idx="9">
                    <c:v>Jan</c:v>
                  </c:pt>
                  <c:pt idx="10">
                    <c:v>Feb</c:v>
                  </c:pt>
                  <c:pt idx="11">
                    <c:v>Mar</c:v>
                  </c:pt>
                  <c:pt idx="12">
                    <c:v>Apr</c:v>
                  </c:pt>
                  <c:pt idx="13">
                    <c:v>May</c:v>
                  </c:pt>
                  <c:pt idx="14">
                    <c:v>Jun</c:v>
                  </c:pt>
                  <c:pt idx="15">
                    <c:v>Jul</c:v>
                  </c:pt>
                  <c:pt idx="16">
                    <c:v>Aug</c:v>
                  </c:pt>
                  <c:pt idx="17">
                    <c:v>Sep</c:v>
                  </c:pt>
                  <c:pt idx="18">
                    <c:v>Oct</c:v>
                  </c:pt>
                  <c:pt idx="19">
                    <c:v>Jan</c:v>
                  </c:pt>
                  <c:pt idx="20">
                    <c:v>Apr</c:v>
                  </c:pt>
                  <c:pt idx="21">
                    <c:v>May</c:v>
                  </c:pt>
                  <c:pt idx="22">
                    <c:v>Jun</c:v>
                  </c:pt>
                  <c:pt idx="23">
                    <c:v>Jul</c:v>
                  </c:pt>
                  <c:pt idx="24">
                    <c:v>Sep</c:v>
                  </c:pt>
                  <c:pt idx="25">
                    <c:v>Dec</c:v>
                  </c:pt>
                </c:lvl>
                <c:lvl>
                  <c:pt idx="0">
                    <c:v>2021</c:v>
                  </c:pt>
                  <c:pt idx="9">
                    <c:v>2022</c:v>
                  </c:pt>
                  <c:pt idx="19">
                    <c:v>2023</c:v>
                  </c:pt>
                </c:lvl>
              </c:multiLvlStrCache>
            </c:multiLvlStrRef>
          </c:cat>
          <c:val>
            <c:numRef>
              <c:f>Sheet8!$B$172:$B$201</c:f>
              <c:numCache>
                <c:formatCode>General</c:formatCode>
                <c:ptCount val="26"/>
                <c:pt idx="0">
                  <c:v>1</c:v>
                </c:pt>
                <c:pt idx="1">
                  <c:v>2</c:v>
                </c:pt>
                <c:pt idx="2">
                  <c:v>1</c:v>
                </c:pt>
                <c:pt idx="3">
                  <c:v>3</c:v>
                </c:pt>
                <c:pt idx="4">
                  <c:v>2</c:v>
                </c:pt>
                <c:pt idx="5">
                  <c:v>2</c:v>
                </c:pt>
                <c:pt idx="6">
                  <c:v>5</c:v>
                </c:pt>
                <c:pt idx="7">
                  <c:v>2</c:v>
                </c:pt>
                <c:pt idx="8">
                  <c:v>3</c:v>
                </c:pt>
                <c:pt idx="9">
                  <c:v>2</c:v>
                </c:pt>
                <c:pt idx="10">
                  <c:v>1</c:v>
                </c:pt>
                <c:pt idx="11">
                  <c:v>1</c:v>
                </c:pt>
                <c:pt idx="12">
                  <c:v>1</c:v>
                </c:pt>
                <c:pt idx="13">
                  <c:v>1</c:v>
                </c:pt>
                <c:pt idx="14">
                  <c:v>2</c:v>
                </c:pt>
                <c:pt idx="15">
                  <c:v>2</c:v>
                </c:pt>
                <c:pt idx="16">
                  <c:v>1</c:v>
                </c:pt>
                <c:pt idx="17">
                  <c:v>4</c:v>
                </c:pt>
                <c:pt idx="18">
                  <c:v>2</c:v>
                </c:pt>
                <c:pt idx="19">
                  <c:v>1</c:v>
                </c:pt>
                <c:pt idx="20">
                  <c:v>3</c:v>
                </c:pt>
                <c:pt idx="21">
                  <c:v>1</c:v>
                </c:pt>
                <c:pt idx="22">
                  <c:v>4</c:v>
                </c:pt>
                <c:pt idx="23">
                  <c:v>1</c:v>
                </c:pt>
                <c:pt idx="24">
                  <c:v>1</c:v>
                </c:pt>
                <c:pt idx="25">
                  <c:v>1</c:v>
                </c:pt>
              </c:numCache>
            </c:numRef>
          </c:val>
          <c:extLst>
            <c:ext xmlns:c16="http://schemas.microsoft.com/office/drawing/2014/chart" uri="{C3380CC4-5D6E-409C-BE32-E72D297353CC}">
              <c16:uniqueId val="{00000002-FF59-431A-9D6F-AF9CC985827C}"/>
            </c:ext>
          </c:extLst>
        </c:ser>
        <c:dLbls>
          <c:showLegendKey val="0"/>
          <c:showVal val="0"/>
          <c:showCatName val="0"/>
          <c:showSerName val="0"/>
          <c:showPercent val="0"/>
          <c:showBubbleSize val="0"/>
        </c:dLbls>
        <c:axId val="412889584"/>
        <c:axId val="412886704"/>
      </c:areaChart>
      <c:catAx>
        <c:axId val="41288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86704"/>
        <c:crosses val="autoZero"/>
        <c:auto val="1"/>
        <c:lblAlgn val="ctr"/>
        <c:lblOffset val="100"/>
        <c:noMultiLvlLbl val="0"/>
      </c:catAx>
      <c:valAx>
        <c:axId val="41288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895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Management.xlsx]Sheet8!PivotTable21</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Sheet8!$B$207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F1-41A9-B1DA-6D66E8BE02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F1-41A9-B1DA-6D66E8BE02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F1-41A9-B1DA-6D66E8BE02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F1-41A9-B1DA-6D66E8BE02E2}"/>
              </c:ext>
            </c:extLst>
          </c:dPt>
          <c:cat>
            <c:strRef>
              <c:f>Sheet8!$A$208:$A$212</c:f>
              <c:strCache>
                <c:ptCount val="4"/>
                <c:pt idx="0">
                  <c:v>Cancelled</c:v>
                </c:pt>
                <c:pt idx="1">
                  <c:v>Completed</c:v>
                </c:pt>
                <c:pt idx="2">
                  <c:v>No-show</c:v>
                </c:pt>
                <c:pt idx="3">
                  <c:v>Scheduled</c:v>
                </c:pt>
              </c:strCache>
            </c:strRef>
          </c:cat>
          <c:val>
            <c:numRef>
              <c:f>Sheet8!$B$208:$B$212</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0-5D8D-484B-8775-0B3EABE4D7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Management.xlsx]Sheet8!PivotTable22</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Sheet8!$B$219</c:f>
              <c:strCache>
                <c:ptCount val="1"/>
                <c:pt idx="0">
                  <c:v>Total</c:v>
                </c:pt>
              </c:strCache>
            </c:strRef>
          </c:tx>
          <c:spPr>
            <a:solidFill>
              <a:schemeClr val="accent1"/>
            </a:solidFill>
            <a:ln>
              <a:noFill/>
            </a:ln>
            <a:effectLst/>
          </c:spPr>
          <c:invertIfNegative val="0"/>
          <c:cat>
            <c:strRef>
              <c:f>Sheet8!$A$220:$A$225</c:f>
              <c:strCache>
                <c:ptCount val="5"/>
                <c:pt idx="0">
                  <c:v>Checkup</c:v>
                </c:pt>
                <c:pt idx="1">
                  <c:v>Consultation</c:v>
                </c:pt>
                <c:pt idx="2">
                  <c:v>Emergency</c:v>
                </c:pt>
                <c:pt idx="3">
                  <c:v>Follow-up</c:v>
                </c:pt>
                <c:pt idx="4">
                  <c:v>Therapy</c:v>
                </c:pt>
              </c:strCache>
            </c:strRef>
          </c:cat>
          <c:val>
            <c:numRef>
              <c:f>Sheet8!$B$220:$B$225</c:f>
              <c:numCache>
                <c:formatCode>General</c:formatCode>
                <c:ptCount val="5"/>
                <c:pt idx="0">
                  <c:v>45</c:v>
                </c:pt>
                <c:pt idx="1">
                  <c:v>43</c:v>
                </c:pt>
                <c:pt idx="2">
                  <c:v>29</c:v>
                </c:pt>
                <c:pt idx="3">
                  <c:v>41</c:v>
                </c:pt>
                <c:pt idx="4">
                  <c:v>42</c:v>
                </c:pt>
              </c:numCache>
            </c:numRef>
          </c:val>
          <c:extLst>
            <c:ext xmlns:c16="http://schemas.microsoft.com/office/drawing/2014/chart" uri="{C3380CC4-5D6E-409C-BE32-E72D297353CC}">
              <c16:uniqueId val="{00000000-DB5C-406D-8435-D1689251B236}"/>
            </c:ext>
          </c:extLst>
        </c:ser>
        <c:dLbls>
          <c:showLegendKey val="0"/>
          <c:showVal val="0"/>
          <c:showCatName val="0"/>
          <c:showSerName val="0"/>
          <c:showPercent val="0"/>
          <c:showBubbleSize val="0"/>
        </c:dLbls>
        <c:gapWidth val="219"/>
        <c:overlap val="-27"/>
        <c:axId val="1101594960"/>
        <c:axId val="1101584880"/>
      </c:barChart>
      <c:catAx>
        <c:axId val="110159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584880"/>
        <c:crosses val="autoZero"/>
        <c:auto val="1"/>
        <c:lblAlgn val="ctr"/>
        <c:lblOffset val="100"/>
        <c:noMultiLvlLbl val="0"/>
      </c:catAx>
      <c:valAx>
        <c:axId val="110158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59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841106224"/>
        <c:axId val="841108144"/>
      </c:barChart>
      <c:catAx>
        <c:axId val="8411062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08144"/>
        <c:crosses val="autoZero"/>
        <c:auto val="1"/>
        <c:lblAlgn val="ctr"/>
        <c:lblOffset val="100"/>
        <c:noMultiLvlLbl val="0"/>
      </c:catAx>
      <c:valAx>
        <c:axId val="84110814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0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pieChart>
        <c:varyColors val="1"/>
        <c:ser>
          <c:idx val="0"/>
          <c:order val="0"/>
          <c:tx>
            <c:strRef>
              <c:f>Sheet8!$B$34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321-4372-BC67-1D5FBD8C2FC2}"/>
              </c:ext>
            </c:extLst>
          </c:dPt>
          <c:dPt>
            <c:idx val="1"/>
            <c:bubble3D val="0"/>
            <c:spPr>
              <a:solidFill>
                <a:schemeClr val="accent2"/>
              </a:solidFill>
              <a:ln>
                <a:noFill/>
              </a:ln>
              <a:effectLst/>
            </c:spPr>
            <c:extLst>
              <c:ext xmlns:c16="http://schemas.microsoft.com/office/drawing/2014/chart" uri="{C3380CC4-5D6E-409C-BE32-E72D297353CC}">
                <c16:uniqueId val="{00000003-6321-4372-BC67-1D5FBD8C2FC2}"/>
              </c:ext>
            </c:extLst>
          </c:dPt>
          <c:dPt>
            <c:idx val="2"/>
            <c:bubble3D val="0"/>
            <c:spPr>
              <a:solidFill>
                <a:schemeClr val="accent3"/>
              </a:solidFill>
              <a:ln>
                <a:noFill/>
              </a:ln>
              <a:effectLst/>
            </c:spPr>
            <c:extLst>
              <c:ext xmlns:c16="http://schemas.microsoft.com/office/drawing/2014/chart" uri="{C3380CC4-5D6E-409C-BE32-E72D297353CC}">
                <c16:uniqueId val="{00000005-6321-4372-BC67-1D5FBD8C2FC2}"/>
              </c:ext>
            </c:extLst>
          </c:dPt>
          <c:dPt>
            <c:idx val="3"/>
            <c:bubble3D val="0"/>
            <c:spPr>
              <a:solidFill>
                <a:schemeClr val="accent4"/>
              </a:solidFill>
              <a:ln>
                <a:noFill/>
              </a:ln>
              <a:effectLst/>
            </c:spPr>
            <c:extLst>
              <c:ext xmlns:c16="http://schemas.microsoft.com/office/drawing/2014/chart" uri="{C3380CC4-5D6E-409C-BE32-E72D297353CC}">
                <c16:uniqueId val="{00000007-6321-4372-BC67-1D5FBD8C2FC2}"/>
              </c:ext>
            </c:extLst>
          </c:dPt>
          <c:dLbls>
            <c:dLbl>
              <c:idx val="0"/>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321-4372-BC67-1D5FBD8C2FC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Sheet8!$A$35:$A$39</c:f>
              <c:strCache>
                <c:ptCount val="4"/>
                <c:pt idx="0">
                  <c:v>Cancelled</c:v>
                </c:pt>
                <c:pt idx="1">
                  <c:v>Completed</c:v>
                </c:pt>
                <c:pt idx="2">
                  <c:v>No-show</c:v>
                </c:pt>
                <c:pt idx="3">
                  <c:v>Scheduled</c:v>
                </c:pt>
              </c:strCache>
            </c:strRef>
          </c:cat>
          <c:val>
            <c:numRef>
              <c:f>Sheet8!$B$35:$B$39</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E-0F47-4B13-9D75-96D1C54CB4D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Management.xlsx]Sheet8!PivotTable11</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s>
    <c:plotArea>
      <c:layout>
        <c:manualLayout>
          <c:layoutTarget val="inner"/>
          <c:xMode val="edge"/>
          <c:yMode val="edge"/>
          <c:x val="0.29447827118776143"/>
          <c:y val="3.3038720538720541E-2"/>
          <c:w val="0.46052631578947367"/>
          <c:h val="0.8617424242424242"/>
        </c:manualLayout>
      </c:layout>
      <c:pieChart>
        <c:varyColors val="1"/>
        <c:ser>
          <c:idx val="0"/>
          <c:order val="0"/>
          <c:tx>
            <c:strRef>
              <c:f>Sheet8!$B$50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5915-40E4-9713-551AA459836C}"/>
              </c:ext>
            </c:extLst>
          </c:dPt>
          <c:dPt>
            <c:idx val="1"/>
            <c:bubble3D val="0"/>
            <c:spPr>
              <a:solidFill>
                <a:schemeClr val="accent2"/>
              </a:solidFill>
              <a:ln w="19050">
                <a:noFill/>
              </a:ln>
              <a:effectLst/>
            </c:spPr>
            <c:extLst>
              <c:ext xmlns:c16="http://schemas.microsoft.com/office/drawing/2014/chart" uri="{C3380CC4-5D6E-409C-BE32-E72D297353CC}">
                <c16:uniqueId val="{00000003-5915-40E4-9713-551AA459836C}"/>
              </c:ext>
            </c:extLst>
          </c:dPt>
          <c:dPt>
            <c:idx val="2"/>
            <c:bubble3D val="0"/>
            <c:spPr>
              <a:solidFill>
                <a:schemeClr val="accent3"/>
              </a:solidFill>
              <a:ln w="19050">
                <a:noFill/>
              </a:ln>
              <a:effectLst/>
            </c:spPr>
            <c:extLst>
              <c:ext xmlns:c16="http://schemas.microsoft.com/office/drawing/2014/chart" uri="{C3380CC4-5D6E-409C-BE32-E72D297353CC}">
                <c16:uniqueId val="{00000005-5915-40E4-9713-551AA459836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Sheet8!$A$51:$A$54</c:f>
              <c:strCache>
                <c:ptCount val="3"/>
                <c:pt idx="0">
                  <c:v>Failed</c:v>
                </c:pt>
                <c:pt idx="1">
                  <c:v>Paid</c:v>
                </c:pt>
                <c:pt idx="2">
                  <c:v>Pending</c:v>
                </c:pt>
              </c:strCache>
            </c:strRef>
          </c:cat>
          <c:val>
            <c:numRef>
              <c:f>Sheet8!$B$51:$B$54</c:f>
              <c:numCache>
                <c:formatCode>General</c:formatCode>
                <c:ptCount val="3"/>
                <c:pt idx="0">
                  <c:v>67</c:v>
                </c:pt>
                <c:pt idx="1">
                  <c:v>64</c:v>
                </c:pt>
                <c:pt idx="2">
                  <c:v>69</c:v>
                </c:pt>
              </c:numCache>
            </c:numRef>
          </c:val>
          <c:extLst>
            <c:ext xmlns:c16="http://schemas.microsoft.com/office/drawing/2014/chart" uri="{C3380CC4-5D6E-409C-BE32-E72D297353CC}">
              <c16:uniqueId val="{0000000B-070C-425B-AF0D-1D636FDDB2D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Management.xlsx]Sheet8!PivotTable11</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s>
    <c:plotArea>
      <c:layout/>
      <c:pieChart>
        <c:varyColors val="1"/>
        <c:ser>
          <c:idx val="0"/>
          <c:order val="0"/>
          <c:tx>
            <c:strRef>
              <c:f>Sheet8!$B$50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464-4705-A781-0778FFAF2F5B}"/>
              </c:ext>
            </c:extLst>
          </c:dPt>
          <c:dPt>
            <c:idx val="1"/>
            <c:bubble3D val="0"/>
            <c:spPr>
              <a:solidFill>
                <a:schemeClr val="accent2"/>
              </a:solidFill>
              <a:ln w="19050">
                <a:noFill/>
              </a:ln>
              <a:effectLst/>
            </c:spPr>
            <c:extLst>
              <c:ext xmlns:c16="http://schemas.microsoft.com/office/drawing/2014/chart" uri="{C3380CC4-5D6E-409C-BE32-E72D297353CC}">
                <c16:uniqueId val="{00000003-F464-4705-A781-0778FFAF2F5B}"/>
              </c:ext>
            </c:extLst>
          </c:dPt>
          <c:dPt>
            <c:idx val="2"/>
            <c:bubble3D val="0"/>
            <c:spPr>
              <a:solidFill>
                <a:schemeClr val="accent3"/>
              </a:solidFill>
              <a:ln w="19050">
                <a:noFill/>
              </a:ln>
              <a:effectLst/>
            </c:spPr>
            <c:extLst>
              <c:ext xmlns:c16="http://schemas.microsoft.com/office/drawing/2014/chart" uri="{C3380CC4-5D6E-409C-BE32-E72D297353CC}">
                <c16:uniqueId val="{00000005-F464-4705-A781-0778FFAF2F5B}"/>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Sheet8!$A$51:$A$54</c:f>
              <c:strCache>
                <c:ptCount val="3"/>
                <c:pt idx="0">
                  <c:v>Failed</c:v>
                </c:pt>
                <c:pt idx="1">
                  <c:v>Paid</c:v>
                </c:pt>
                <c:pt idx="2">
                  <c:v>Pending</c:v>
                </c:pt>
              </c:strCache>
            </c:strRef>
          </c:cat>
          <c:val>
            <c:numRef>
              <c:f>Sheet8!$B$51:$B$54</c:f>
              <c:numCache>
                <c:formatCode>General</c:formatCode>
                <c:ptCount val="3"/>
                <c:pt idx="0">
                  <c:v>67</c:v>
                </c:pt>
                <c:pt idx="1">
                  <c:v>64</c:v>
                </c:pt>
                <c:pt idx="2">
                  <c:v>69</c:v>
                </c:pt>
              </c:numCache>
            </c:numRef>
          </c:val>
          <c:extLst>
            <c:ext xmlns:c16="http://schemas.microsoft.com/office/drawing/2014/chart" uri="{C3380CC4-5D6E-409C-BE32-E72D297353CC}">
              <c16:uniqueId val="{0000000A-C478-4727-9761-BB859B25552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Management.xlsx]Sheet8!PivotTable5</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noFill/>
          </a:ln>
          <a:effectLst>
            <a:softEdge rad="0"/>
          </a:effectLst>
        </c:spPr>
      </c:pivotFmt>
      <c:pivotFmt>
        <c:idx val="7"/>
        <c:spPr>
          <a:solidFill>
            <a:schemeClr val="accent1"/>
          </a:solidFill>
          <a:ln w="19050">
            <a:noFill/>
          </a:ln>
          <a:effectLst>
            <a:softEdge rad="0"/>
          </a:effectLst>
        </c:spPr>
      </c:pivotFmt>
      <c:pivotFmt>
        <c:idx val="8"/>
        <c:spPr>
          <a:solidFill>
            <a:schemeClr val="accent1"/>
          </a:solidFill>
          <a:ln w="19050">
            <a:noFill/>
          </a:ln>
          <a:effectLst>
            <a:softEdge rad="0"/>
          </a:effectLst>
        </c:spPr>
      </c:pivotFmt>
    </c:pivotFmts>
    <c:plotArea>
      <c:layout>
        <c:manualLayout>
          <c:layoutTarget val="inner"/>
          <c:xMode val="edge"/>
          <c:yMode val="edge"/>
          <c:x val="0.24766666666666667"/>
          <c:y val="4.61361014994233E-2"/>
          <c:w val="0.53800000000000003"/>
          <c:h val="0.9307958477508651"/>
        </c:manualLayout>
      </c:layout>
      <c:pieChart>
        <c:varyColors val="1"/>
        <c:ser>
          <c:idx val="0"/>
          <c:order val="0"/>
          <c:tx>
            <c:strRef>
              <c:f>Sheet8!$B$126</c:f>
              <c:strCache>
                <c:ptCount val="1"/>
                <c:pt idx="0">
                  <c:v>Total</c:v>
                </c:pt>
              </c:strCache>
            </c:strRef>
          </c:tx>
          <c:spPr>
            <a:ln>
              <a:noFill/>
            </a:ln>
            <a:effectLst>
              <a:softEdge rad="0"/>
            </a:effectLst>
          </c:spPr>
          <c:dPt>
            <c:idx val="0"/>
            <c:bubble3D val="0"/>
            <c:spPr>
              <a:solidFill>
                <a:schemeClr val="accent1"/>
              </a:solidFill>
              <a:ln w="19050">
                <a:noFill/>
              </a:ln>
              <a:effectLst>
                <a:softEdge rad="0"/>
              </a:effectLst>
            </c:spPr>
            <c:extLst>
              <c:ext xmlns:c16="http://schemas.microsoft.com/office/drawing/2014/chart" uri="{C3380CC4-5D6E-409C-BE32-E72D297353CC}">
                <c16:uniqueId val="{00000001-73A6-4699-BDA2-45B0A210E8B8}"/>
              </c:ext>
            </c:extLst>
          </c:dPt>
          <c:dPt>
            <c:idx val="1"/>
            <c:bubble3D val="0"/>
            <c:spPr>
              <a:solidFill>
                <a:schemeClr val="accent2"/>
              </a:solidFill>
              <a:ln w="19050">
                <a:noFill/>
              </a:ln>
              <a:effectLst>
                <a:softEdge rad="0"/>
              </a:effectLst>
            </c:spPr>
            <c:extLst>
              <c:ext xmlns:c16="http://schemas.microsoft.com/office/drawing/2014/chart" uri="{C3380CC4-5D6E-409C-BE32-E72D297353CC}">
                <c16:uniqueId val="{00000003-73A6-4699-BDA2-45B0A210E8B8}"/>
              </c:ext>
            </c:extLst>
          </c:dPt>
          <c:dPt>
            <c:idx val="2"/>
            <c:bubble3D val="0"/>
            <c:spPr>
              <a:solidFill>
                <a:schemeClr val="accent3"/>
              </a:solidFill>
              <a:ln w="19050">
                <a:noFill/>
              </a:ln>
              <a:effectLst>
                <a:softEdge rad="0"/>
              </a:effectLst>
            </c:spPr>
            <c:extLst>
              <c:ext xmlns:c16="http://schemas.microsoft.com/office/drawing/2014/chart" uri="{C3380CC4-5D6E-409C-BE32-E72D297353CC}">
                <c16:uniqueId val="{00000005-73A6-4699-BDA2-45B0A210E8B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Sheet8!$A$127:$A$130</c:f>
              <c:strCache>
                <c:ptCount val="3"/>
                <c:pt idx="0">
                  <c:v>Cash</c:v>
                </c:pt>
                <c:pt idx="1">
                  <c:v>Credit Card</c:v>
                </c:pt>
                <c:pt idx="2">
                  <c:v>Insurance</c:v>
                </c:pt>
              </c:strCache>
            </c:strRef>
          </c:cat>
          <c:val>
            <c:numRef>
              <c:f>Sheet8!$B$127:$B$130</c:f>
              <c:numCache>
                <c:formatCode>General</c:formatCode>
                <c:ptCount val="3"/>
                <c:pt idx="0">
                  <c:v>61</c:v>
                </c:pt>
                <c:pt idx="1">
                  <c:v>75</c:v>
                </c:pt>
                <c:pt idx="2">
                  <c:v>64</c:v>
                </c:pt>
              </c:numCache>
            </c:numRef>
          </c:val>
          <c:extLst>
            <c:ext xmlns:c16="http://schemas.microsoft.com/office/drawing/2014/chart" uri="{C3380CC4-5D6E-409C-BE32-E72D297353CC}">
              <c16:uniqueId val="{0000000A-A38D-41EB-B7F7-474E6D00CB9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Management.xlsx]Sheet8!PivotTable8</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2.0945541591861162E-2"/>
          <c:y val="3.7037037037037035E-2"/>
          <c:w val="0.93417115499700776"/>
          <c:h val="0.76436789151356077"/>
        </c:manualLayout>
      </c:layout>
      <c:areaChart>
        <c:grouping val="standard"/>
        <c:varyColors val="0"/>
        <c:ser>
          <c:idx val="0"/>
          <c:order val="0"/>
          <c:tx>
            <c:strRef>
              <c:f>Sheet8!$B$136</c:f>
              <c:strCache>
                <c:ptCount val="1"/>
                <c:pt idx="0">
                  <c:v>Total</c:v>
                </c:pt>
              </c:strCache>
            </c:strRef>
          </c:tx>
          <c:spPr>
            <a:solidFill>
              <a:srgbClr val="FFC000"/>
            </a:solidFill>
            <a:ln>
              <a:noFill/>
            </a:ln>
            <a:effectLst/>
          </c:spPr>
          <c:cat>
            <c:multiLvlStrRef>
              <c:f>Sheet8!$A$137:$A$150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Sheet8!$B$137:$B$150</c:f>
              <c:numCache>
                <c:formatCode>General</c:formatCode>
                <c:ptCount val="12"/>
                <c:pt idx="0">
                  <c:v>58701.23</c:v>
                </c:pt>
                <c:pt idx="1">
                  <c:v>36669.69</c:v>
                </c:pt>
                <c:pt idx="2">
                  <c:v>47304.29</c:v>
                </c:pt>
                <c:pt idx="3">
                  <c:v>64271.54</c:v>
                </c:pt>
                <c:pt idx="4">
                  <c:v>48791.05</c:v>
                </c:pt>
                <c:pt idx="5">
                  <c:v>56887.82</c:v>
                </c:pt>
                <c:pt idx="6">
                  <c:v>39880.19</c:v>
                </c:pt>
                <c:pt idx="7">
                  <c:v>41958.67</c:v>
                </c:pt>
                <c:pt idx="8">
                  <c:v>33426.53</c:v>
                </c:pt>
                <c:pt idx="9">
                  <c:v>43314.15</c:v>
                </c:pt>
                <c:pt idx="10">
                  <c:v>52474.98</c:v>
                </c:pt>
                <c:pt idx="11">
                  <c:v>27569.71</c:v>
                </c:pt>
              </c:numCache>
            </c:numRef>
          </c:val>
          <c:extLst>
            <c:ext xmlns:c16="http://schemas.microsoft.com/office/drawing/2014/chart" uri="{C3380CC4-5D6E-409C-BE32-E72D297353CC}">
              <c16:uniqueId val="{00000000-45A6-438C-9461-53AD4B9D69E1}"/>
            </c:ext>
          </c:extLst>
        </c:ser>
        <c:dLbls>
          <c:showLegendKey val="0"/>
          <c:showVal val="0"/>
          <c:showCatName val="0"/>
          <c:showSerName val="0"/>
          <c:showPercent val="0"/>
          <c:showBubbleSize val="0"/>
        </c:dLbls>
        <c:axId val="692046879"/>
        <c:axId val="692044959"/>
      </c:areaChart>
      <c:catAx>
        <c:axId val="69204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2044959"/>
        <c:crosses val="autoZero"/>
        <c:auto val="1"/>
        <c:lblAlgn val="ctr"/>
        <c:lblOffset val="100"/>
        <c:noMultiLvlLbl val="0"/>
      </c:catAx>
      <c:valAx>
        <c:axId val="692044959"/>
        <c:scaling>
          <c:orientation val="minMax"/>
        </c:scaling>
        <c:delete val="1"/>
        <c:axPos val="l"/>
        <c:numFmt formatCode="General" sourceLinked="1"/>
        <c:majorTickMark val="none"/>
        <c:minorTickMark val="none"/>
        <c:tickLblPos val="nextTo"/>
        <c:crossAx val="692046879"/>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56602183986261"/>
          <c:y val="3.8022813688212927E-2"/>
          <c:w val="0.76243397816013736"/>
          <c:h val="0.89226869455006352"/>
        </c:manualLayout>
      </c:layout>
      <c:barChart>
        <c:barDir val="bar"/>
        <c:grouping val="clustered"/>
        <c:varyColors val="0"/>
        <c:ser>
          <c:idx val="0"/>
          <c:order val="0"/>
          <c:tx>
            <c:strRef>
              <c:f>Sheet8!$M$131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Sheet8!$L$132:$L$137</c:f>
              <c:strCache>
                <c:ptCount val="5"/>
                <c:pt idx="0">
                  <c:v>Chemotherapy</c:v>
                </c:pt>
                <c:pt idx="1">
                  <c:v>ECG</c:v>
                </c:pt>
                <c:pt idx="2">
                  <c:v>MRI</c:v>
                </c:pt>
                <c:pt idx="3">
                  <c:v>Physiotherapy</c:v>
                </c:pt>
                <c:pt idx="4">
                  <c:v>X-Ray</c:v>
                </c:pt>
              </c:strCache>
            </c:strRef>
          </c:cat>
          <c:val>
            <c:numRef>
              <c:f>Sheet8!$M$132:$M$137</c:f>
              <c:numCache>
                <c:formatCode>General</c:formatCode>
                <c:ptCount val="5"/>
                <c:pt idx="0">
                  <c:v>128855.67999999999</c:v>
                </c:pt>
                <c:pt idx="1">
                  <c:v>96224.24</c:v>
                </c:pt>
                <c:pt idx="2">
                  <c:v>116098.16</c:v>
                </c:pt>
                <c:pt idx="3">
                  <c:v>99418.1</c:v>
                </c:pt>
                <c:pt idx="4">
                  <c:v>110653.67</c:v>
                </c:pt>
              </c:numCache>
            </c:numRef>
          </c:val>
          <c:extLst>
            <c:ext xmlns:c16="http://schemas.microsoft.com/office/drawing/2014/chart" uri="{C3380CC4-5D6E-409C-BE32-E72D297353CC}">
              <c16:uniqueId val="{00000000-4479-46B5-8A9B-2DC31683388C}"/>
            </c:ext>
          </c:extLst>
        </c:ser>
        <c:dLbls>
          <c:showLegendKey val="0"/>
          <c:showVal val="0"/>
          <c:showCatName val="0"/>
          <c:showSerName val="0"/>
          <c:showPercent val="0"/>
          <c:showBubbleSize val="0"/>
        </c:dLbls>
        <c:gapWidth val="182"/>
        <c:axId val="329287615"/>
        <c:axId val="329283775"/>
      </c:barChart>
      <c:catAx>
        <c:axId val="32928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9283775"/>
        <c:crosses val="autoZero"/>
        <c:auto val="1"/>
        <c:lblAlgn val="ctr"/>
        <c:lblOffset val="100"/>
        <c:noMultiLvlLbl val="0"/>
      </c:catAx>
      <c:valAx>
        <c:axId val="329283775"/>
        <c:scaling>
          <c:orientation val="minMax"/>
        </c:scaling>
        <c:delete val="1"/>
        <c:axPos val="b"/>
        <c:numFmt formatCode="General" sourceLinked="1"/>
        <c:majorTickMark val="none"/>
        <c:minorTickMark val="none"/>
        <c:tickLblPos val="nextTo"/>
        <c:crossAx val="32928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Management.xlsx]Sheet8!PivotTable19</c:name>
    <c:fmtId val="1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2000">
                <a:solidFill>
                  <a:schemeClr val="bg1"/>
                </a:solidFill>
              </a:rPr>
              <a:t>Specialized</a:t>
            </a:r>
            <a:r>
              <a:rPr lang="en-IN" sz="2000" baseline="0">
                <a:solidFill>
                  <a:schemeClr val="bg1"/>
                </a:solidFill>
              </a:rPr>
              <a:t> doctor</a:t>
            </a:r>
            <a:endParaRPr lang="en-IN" sz="20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solidFill>
              <a:schemeClr val="tx1"/>
            </a:solid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solidFill>
              <a:schemeClr val="tx1"/>
            </a:soli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4631639383892803"/>
                  <c:h val="0.21027103754887783"/>
                </c:manualLayout>
              </c15:layout>
            </c:ext>
          </c:extLst>
        </c:dLbl>
      </c:pivotFmt>
      <c:pivotFmt>
        <c:idx val="7"/>
        <c:spPr>
          <a:solidFill>
            <a:schemeClr val="accent1"/>
          </a:solidFill>
          <a:ln>
            <a:solidFill>
              <a:schemeClr val="tx1"/>
            </a:solidFill>
          </a:ln>
          <a:effectLst>
            <a:outerShdw blurRad="63500" sx="102000" sy="102000" algn="ctr" rotWithShape="0">
              <a:prstClr val="black">
                <a:alpha val="20000"/>
              </a:prstClr>
            </a:outerShdw>
          </a:effectLst>
        </c:spPr>
        <c:dLbl>
          <c:idx val="0"/>
          <c:layout>
            <c:manualLayout>
              <c:x val="3.0581039755351775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solidFill>
              <a:schemeClr val="tx1"/>
            </a:solid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1602244951339847"/>
                  <c:h val="0.23276643990929705"/>
                </c:manualLayout>
              </c15:layout>
            </c:ext>
          </c:extLst>
        </c:dLbl>
      </c:pivotFmt>
    </c:pivotFmts>
    <c:plotArea>
      <c:layout/>
      <c:pieChart>
        <c:varyColors val="1"/>
        <c:ser>
          <c:idx val="0"/>
          <c:order val="0"/>
          <c:tx>
            <c:strRef>
              <c:f>Sheet8!$B$157</c:f>
              <c:strCache>
                <c:ptCount val="1"/>
                <c:pt idx="0">
                  <c:v>Total</c:v>
                </c:pt>
              </c:strCache>
            </c:strRef>
          </c:tx>
          <c:spPr>
            <a:ln>
              <a:solidFill>
                <a:schemeClr val="tx1"/>
              </a:solidFill>
            </a:ln>
          </c:spPr>
          <c:dPt>
            <c:idx val="0"/>
            <c:bubble3D val="0"/>
            <c:spPr>
              <a:solidFill>
                <a:schemeClr val="accent1"/>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42C-409E-BAAF-5ED2CAE4FF58}"/>
              </c:ext>
            </c:extLst>
          </c:dPt>
          <c:dPt>
            <c:idx val="1"/>
            <c:bubble3D val="0"/>
            <c:spPr>
              <a:solidFill>
                <a:schemeClr val="accent2"/>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42C-409E-BAAF-5ED2CAE4FF58}"/>
              </c:ext>
            </c:extLst>
          </c:dPt>
          <c:dPt>
            <c:idx val="2"/>
            <c:bubble3D val="0"/>
            <c:spPr>
              <a:solidFill>
                <a:schemeClr val="accent3"/>
              </a:solidFill>
              <a:ln>
                <a:solidFill>
                  <a:schemeClr val="tx1"/>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42C-409E-BAAF-5ED2CAE4FF58}"/>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4631639383892803"/>
                      <c:h val="0.21027103754887783"/>
                    </c:manualLayout>
                  </c15:layout>
                </c:ext>
                <c:ext xmlns:c16="http://schemas.microsoft.com/office/drawing/2014/chart" uri="{C3380CC4-5D6E-409C-BE32-E72D297353CC}">
                  <c16:uniqueId val="{00000001-D42C-409E-BAAF-5ED2CAE4FF58}"/>
                </c:ext>
              </c:extLst>
            </c:dLbl>
            <c:dLbl>
              <c:idx val="1"/>
              <c:layout>
                <c:manualLayout>
                  <c:x val="3.0581039755351775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42C-409E-BAAF-5ED2CAE4FF58}"/>
                </c:ext>
              </c:extLst>
            </c:dLbl>
            <c:dLbl>
              <c:idx val="2"/>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21602244951339847"/>
                      <c:h val="0.23276643990929705"/>
                    </c:manualLayout>
                  </c15:layout>
                </c:ext>
                <c:ext xmlns:c16="http://schemas.microsoft.com/office/drawing/2014/chart" uri="{C3380CC4-5D6E-409C-BE32-E72D297353CC}">
                  <c16:uniqueId val="{00000005-D42C-409E-BAAF-5ED2CAE4FF5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Sheet8!$A$158:$A$161</c:f>
              <c:strCache>
                <c:ptCount val="3"/>
                <c:pt idx="0">
                  <c:v>Dermatology</c:v>
                </c:pt>
                <c:pt idx="1">
                  <c:v>Oncology</c:v>
                </c:pt>
                <c:pt idx="2">
                  <c:v>Pediatrics</c:v>
                </c:pt>
              </c:strCache>
            </c:strRef>
          </c:cat>
          <c:val>
            <c:numRef>
              <c:f>Sheet8!$B$158:$B$161</c:f>
              <c:numCache>
                <c:formatCode>General</c:formatCode>
                <c:ptCount val="3"/>
                <c:pt idx="0">
                  <c:v>3</c:v>
                </c:pt>
                <c:pt idx="1">
                  <c:v>2</c:v>
                </c:pt>
                <c:pt idx="2">
                  <c:v>5</c:v>
                </c:pt>
              </c:numCache>
            </c:numRef>
          </c:val>
          <c:extLst>
            <c:ext xmlns:c16="http://schemas.microsoft.com/office/drawing/2014/chart" uri="{C3380CC4-5D6E-409C-BE32-E72D297353CC}">
              <c16:uniqueId val="{00000006-D42C-409E-BAAF-5ED2CAE4FF58}"/>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Management.xlsx]Sheet8!PivotTable12</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Sheet8!$B$67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Sheet8!$A$68:$A$72</c:f>
              <c:strCache>
                <c:ptCount val="4"/>
                <c:pt idx="0">
                  <c:v>21-40</c:v>
                </c:pt>
                <c:pt idx="1">
                  <c:v>41-60</c:v>
                </c:pt>
                <c:pt idx="2">
                  <c:v>61-80</c:v>
                </c:pt>
                <c:pt idx="3">
                  <c:v>81+</c:v>
                </c:pt>
              </c:strCache>
            </c:strRef>
          </c:cat>
          <c:val>
            <c:numRef>
              <c:f>Sheet8!$B$68:$B$72</c:f>
              <c:numCache>
                <c:formatCode>General</c:formatCode>
                <c:ptCount val="4"/>
                <c:pt idx="0">
                  <c:v>20</c:v>
                </c:pt>
                <c:pt idx="1">
                  <c:v>11</c:v>
                </c:pt>
                <c:pt idx="2">
                  <c:v>14</c:v>
                </c:pt>
                <c:pt idx="3">
                  <c:v>5</c:v>
                </c:pt>
              </c:numCache>
            </c:numRef>
          </c:val>
          <c:extLst>
            <c:ext xmlns:c16="http://schemas.microsoft.com/office/drawing/2014/chart" uri="{C3380CC4-5D6E-409C-BE32-E72D297353CC}">
              <c16:uniqueId val="{00000001-2392-49C8-A8C8-780E9A97E1A9}"/>
            </c:ext>
          </c:extLst>
        </c:ser>
        <c:dLbls>
          <c:showLegendKey val="0"/>
          <c:showVal val="0"/>
          <c:showCatName val="0"/>
          <c:showSerName val="0"/>
          <c:showPercent val="0"/>
          <c:showBubbleSize val="0"/>
        </c:dLbls>
        <c:gapWidth val="182"/>
        <c:axId val="471052879"/>
        <c:axId val="471060079"/>
      </c:barChart>
      <c:catAx>
        <c:axId val="47105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1060079"/>
        <c:crosses val="autoZero"/>
        <c:auto val="1"/>
        <c:lblAlgn val="ctr"/>
        <c:lblOffset val="100"/>
        <c:noMultiLvlLbl val="0"/>
      </c:catAx>
      <c:valAx>
        <c:axId val="471060079"/>
        <c:scaling>
          <c:orientation val="minMax"/>
        </c:scaling>
        <c:delete val="1"/>
        <c:axPos val="b"/>
        <c:numFmt formatCode="General" sourceLinked="1"/>
        <c:majorTickMark val="none"/>
        <c:minorTickMark val="none"/>
        <c:tickLblPos val="nextTo"/>
        <c:crossAx val="47105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Management.xlsx]Sheet8!PivotTable14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s>
    <c:plotArea>
      <c:layout>
        <c:manualLayout>
          <c:layoutTarget val="inner"/>
          <c:xMode val="edge"/>
          <c:yMode val="edge"/>
          <c:x val="8.5597826086956513E-2"/>
          <c:y val="2.7322404371584699E-2"/>
          <c:w val="0.72916666666666663"/>
          <c:h val="0.8797814207650273"/>
        </c:manualLayout>
      </c:layout>
      <c:pieChart>
        <c:varyColors val="1"/>
        <c:ser>
          <c:idx val="0"/>
          <c:order val="0"/>
          <c:tx>
            <c:strRef>
              <c:f>Sheet8!$B$86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4B0-4B88-97FA-1C0CAD0F4B92}"/>
              </c:ext>
            </c:extLst>
          </c:dPt>
          <c:dPt>
            <c:idx val="1"/>
            <c:bubble3D val="0"/>
            <c:spPr>
              <a:solidFill>
                <a:schemeClr val="accent2"/>
              </a:solidFill>
              <a:ln w="19050">
                <a:noFill/>
              </a:ln>
              <a:effectLst/>
            </c:spPr>
            <c:extLst>
              <c:ext xmlns:c16="http://schemas.microsoft.com/office/drawing/2014/chart" uri="{C3380CC4-5D6E-409C-BE32-E72D297353CC}">
                <c16:uniqueId val="{00000003-44B0-4B88-97FA-1C0CAD0F4B92}"/>
              </c:ext>
            </c:extLst>
          </c:dPt>
          <c:dPt>
            <c:idx val="2"/>
            <c:bubble3D val="0"/>
            <c:spPr>
              <a:solidFill>
                <a:schemeClr val="accent3"/>
              </a:solidFill>
              <a:ln w="19050">
                <a:noFill/>
              </a:ln>
              <a:effectLst/>
            </c:spPr>
            <c:extLst>
              <c:ext xmlns:c16="http://schemas.microsoft.com/office/drawing/2014/chart" uri="{C3380CC4-5D6E-409C-BE32-E72D297353CC}">
                <c16:uniqueId val="{00000005-44B0-4B88-97FA-1C0CAD0F4B92}"/>
              </c:ext>
            </c:extLst>
          </c:dPt>
          <c:dPt>
            <c:idx val="3"/>
            <c:bubble3D val="0"/>
            <c:spPr>
              <a:solidFill>
                <a:schemeClr val="accent4"/>
              </a:solidFill>
              <a:ln w="19050">
                <a:noFill/>
              </a:ln>
              <a:effectLst/>
            </c:spPr>
            <c:extLst>
              <c:ext xmlns:c16="http://schemas.microsoft.com/office/drawing/2014/chart" uri="{C3380CC4-5D6E-409C-BE32-E72D297353CC}">
                <c16:uniqueId val="{00000007-44B0-4B88-97FA-1C0CAD0F4B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Sheet8!$A$87:$A$91</c:f>
              <c:strCache>
                <c:ptCount val="4"/>
                <c:pt idx="0">
                  <c:v>HealthIndia</c:v>
                </c:pt>
                <c:pt idx="1">
                  <c:v>MedCare Plus</c:v>
                </c:pt>
                <c:pt idx="2">
                  <c:v>PulseSecure</c:v>
                </c:pt>
                <c:pt idx="3">
                  <c:v>WellnessCorp</c:v>
                </c:pt>
              </c:strCache>
            </c:strRef>
          </c:cat>
          <c:val>
            <c:numRef>
              <c:f>Sheet8!$B$87:$B$91</c:f>
              <c:numCache>
                <c:formatCode>General</c:formatCode>
                <c:ptCount val="4"/>
                <c:pt idx="0">
                  <c:v>6</c:v>
                </c:pt>
                <c:pt idx="1">
                  <c:v>18</c:v>
                </c:pt>
                <c:pt idx="2">
                  <c:v>10</c:v>
                </c:pt>
                <c:pt idx="3">
                  <c:v>16</c:v>
                </c:pt>
              </c:numCache>
            </c:numRef>
          </c:val>
          <c:extLst>
            <c:ext xmlns:c16="http://schemas.microsoft.com/office/drawing/2014/chart" uri="{C3380CC4-5D6E-409C-BE32-E72D297353CC}">
              <c16:uniqueId val="{00000009-857D-41D7-9307-945213BD7A1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Management.xlsx]Sheet8!PivotTable20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63408521303257E-2"/>
          <c:y val="6.2785388127853878E-2"/>
          <c:w val="0.96553884711779447"/>
          <c:h val="0.70949466077014345"/>
        </c:manualLayout>
      </c:layout>
      <c:areaChart>
        <c:grouping val="standard"/>
        <c:varyColors val="0"/>
        <c:ser>
          <c:idx val="0"/>
          <c:order val="0"/>
          <c:tx>
            <c:strRef>
              <c:f>Sheet8!$B$171</c:f>
              <c:strCache>
                <c:ptCount val="1"/>
                <c:pt idx="0">
                  <c:v>Total</c:v>
                </c:pt>
              </c:strCache>
            </c:strRef>
          </c:tx>
          <c:spPr>
            <a:solidFill>
              <a:srgbClr val="00B050"/>
            </a:solidFill>
            <a:ln w="25400">
              <a:noFill/>
            </a:ln>
            <a:effectLst/>
          </c:spPr>
          <c:cat>
            <c:multiLvlStrRef>
              <c:f>Sheet8!$A$172:$A$201</c:f>
              <c:multiLvlStrCache>
                <c:ptCount val="26"/>
                <c:lvl>
                  <c:pt idx="0">
                    <c:v>Jan</c:v>
                  </c:pt>
                  <c:pt idx="1">
                    <c:v>Mar</c:v>
                  </c:pt>
                  <c:pt idx="2">
                    <c:v>Apr</c:v>
                  </c:pt>
                  <c:pt idx="3">
                    <c:v>May</c:v>
                  </c:pt>
                  <c:pt idx="4">
                    <c:v>Jul</c:v>
                  </c:pt>
                  <c:pt idx="5">
                    <c:v>Aug</c:v>
                  </c:pt>
                  <c:pt idx="6">
                    <c:v>Sep</c:v>
                  </c:pt>
                  <c:pt idx="7">
                    <c:v>Oct</c:v>
                  </c:pt>
                  <c:pt idx="8">
                    <c:v>Dec</c:v>
                  </c:pt>
                  <c:pt idx="9">
                    <c:v>Jan</c:v>
                  </c:pt>
                  <c:pt idx="10">
                    <c:v>Feb</c:v>
                  </c:pt>
                  <c:pt idx="11">
                    <c:v>Mar</c:v>
                  </c:pt>
                  <c:pt idx="12">
                    <c:v>Apr</c:v>
                  </c:pt>
                  <c:pt idx="13">
                    <c:v>May</c:v>
                  </c:pt>
                  <c:pt idx="14">
                    <c:v>Jun</c:v>
                  </c:pt>
                  <c:pt idx="15">
                    <c:v>Jul</c:v>
                  </c:pt>
                  <c:pt idx="16">
                    <c:v>Aug</c:v>
                  </c:pt>
                  <c:pt idx="17">
                    <c:v>Sep</c:v>
                  </c:pt>
                  <c:pt idx="18">
                    <c:v>Oct</c:v>
                  </c:pt>
                  <c:pt idx="19">
                    <c:v>Jan</c:v>
                  </c:pt>
                  <c:pt idx="20">
                    <c:v>Apr</c:v>
                  </c:pt>
                  <c:pt idx="21">
                    <c:v>May</c:v>
                  </c:pt>
                  <c:pt idx="22">
                    <c:v>Jun</c:v>
                  </c:pt>
                  <c:pt idx="23">
                    <c:v>Jul</c:v>
                  </c:pt>
                  <c:pt idx="24">
                    <c:v>Sep</c:v>
                  </c:pt>
                  <c:pt idx="25">
                    <c:v>Dec</c:v>
                  </c:pt>
                </c:lvl>
                <c:lvl>
                  <c:pt idx="0">
                    <c:v>2021</c:v>
                  </c:pt>
                  <c:pt idx="9">
                    <c:v>2022</c:v>
                  </c:pt>
                  <c:pt idx="19">
                    <c:v>2023</c:v>
                  </c:pt>
                </c:lvl>
              </c:multiLvlStrCache>
            </c:multiLvlStrRef>
          </c:cat>
          <c:val>
            <c:numRef>
              <c:f>Sheet8!$B$172:$B$201</c:f>
              <c:numCache>
                <c:formatCode>General</c:formatCode>
                <c:ptCount val="26"/>
                <c:pt idx="0">
                  <c:v>1</c:v>
                </c:pt>
                <c:pt idx="1">
                  <c:v>2</c:v>
                </c:pt>
                <c:pt idx="2">
                  <c:v>1</c:v>
                </c:pt>
                <c:pt idx="3">
                  <c:v>3</c:v>
                </c:pt>
                <c:pt idx="4">
                  <c:v>2</c:v>
                </c:pt>
                <c:pt idx="5">
                  <c:v>2</c:v>
                </c:pt>
                <c:pt idx="6">
                  <c:v>5</c:v>
                </c:pt>
                <c:pt idx="7">
                  <c:v>2</c:v>
                </c:pt>
                <c:pt idx="8">
                  <c:v>3</c:v>
                </c:pt>
                <c:pt idx="9">
                  <c:v>2</c:v>
                </c:pt>
                <c:pt idx="10">
                  <c:v>1</c:v>
                </c:pt>
                <c:pt idx="11">
                  <c:v>1</c:v>
                </c:pt>
                <c:pt idx="12">
                  <c:v>1</c:v>
                </c:pt>
                <c:pt idx="13">
                  <c:v>1</c:v>
                </c:pt>
                <c:pt idx="14">
                  <c:v>2</c:v>
                </c:pt>
                <c:pt idx="15">
                  <c:v>2</c:v>
                </c:pt>
                <c:pt idx="16">
                  <c:v>1</c:v>
                </c:pt>
                <c:pt idx="17">
                  <c:v>4</c:v>
                </c:pt>
                <c:pt idx="18">
                  <c:v>2</c:v>
                </c:pt>
                <c:pt idx="19">
                  <c:v>1</c:v>
                </c:pt>
                <c:pt idx="20">
                  <c:v>3</c:v>
                </c:pt>
                <c:pt idx="21">
                  <c:v>1</c:v>
                </c:pt>
                <c:pt idx="22">
                  <c:v>4</c:v>
                </c:pt>
                <c:pt idx="23">
                  <c:v>1</c:v>
                </c:pt>
                <c:pt idx="24">
                  <c:v>1</c:v>
                </c:pt>
                <c:pt idx="25">
                  <c:v>1</c:v>
                </c:pt>
              </c:numCache>
            </c:numRef>
          </c:val>
          <c:extLst>
            <c:ext xmlns:c16="http://schemas.microsoft.com/office/drawing/2014/chart" uri="{C3380CC4-5D6E-409C-BE32-E72D297353CC}">
              <c16:uniqueId val="{00000001-594D-4BAF-AED3-6717A57AD3D6}"/>
            </c:ext>
          </c:extLst>
        </c:ser>
        <c:dLbls>
          <c:showLegendKey val="0"/>
          <c:showVal val="0"/>
          <c:showCatName val="0"/>
          <c:showSerName val="0"/>
          <c:showPercent val="0"/>
          <c:showBubbleSize val="0"/>
        </c:dLbls>
        <c:axId val="412889584"/>
        <c:axId val="412886704"/>
      </c:areaChart>
      <c:catAx>
        <c:axId val="41288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2886704"/>
        <c:crosses val="autoZero"/>
        <c:auto val="0"/>
        <c:lblAlgn val="ctr"/>
        <c:lblOffset val="100"/>
        <c:noMultiLvlLbl val="0"/>
      </c:catAx>
      <c:valAx>
        <c:axId val="412886704"/>
        <c:scaling>
          <c:orientation val="minMax"/>
        </c:scaling>
        <c:delete val="1"/>
        <c:axPos val="l"/>
        <c:numFmt formatCode="General" sourceLinked="1"/>
        <c:majorTickMark val="none"/>
        <c:minorTickMark val="none"/>
        <c:tickLblPos val="nextTo"/>
        <c:crossAx val="4128895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Management.xlsx]Sheet8!PivotTable21</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0.13127413127413126"/>
          <c:y val="3.0541012216404886E-2"/>
          <c:w val="0.66666666666666663"/>
          <c:h val="0.90401396160558467"/>
        </c:manualLayout>
      </c:layout>
      <c:pieChart>
        <c:varyColors val="1"/>
        <c:ser>
          <c:idx val="0"/>
          <c:order val="0"/>
          <c:tx>
            <c:strRef>
              <c:f>Sheet8!$B$207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9D5-4CA0-B26A-A1103273AEEF}"/>
              </c:ext>
            </c:extLst>
          </c:dPt>
          <c:dPt>
            <c:idx val="1"/>
            <c:bubble3D val="0"/>
            <c:spPr>
              <a:solidFill>
                <a:schemeClr val="accent2"/>
              </a:solidFill>
              <a:ln w="19050">
                <a:noFill/>
              </a:ln>
              <a:effectLst/>
            </c:spPr>
            <c:extLst>
              <c:ext xmlns:c16="http://schemas.microsoft.com/office/drawing/2014/chart" uri="{C3380CC4-5D6E-409C-BE32-E72D297353CC}">
                <c16:uniqueId val="{00000003-F9D5-4CA0-B26A-A1103273AEEF}"/>
              </c:ext>
            </c:extLst>
          </c:dPt>
          <c:dPt>
            <c:idx val="2"/>
            <c:bubble3D val="0"/>
            <c:spPr>
              <a:solidFill>
                <a:schemeClr val="accent3"/>
              </a:solidFill>
              <a:ln w="19050">
                <a:noFill/>
              </a:ln>
              <a:effectLst/>
            </c:spPr>
            <c:extLst>
              <c:ext xmlns:c16="http://schemas.microsoft.com/office/drawing/2014/chart" uri="{C3380CC4-5D6E-409C-BE32-E72D297353CC}">
                <c16:uniqueId val="{00000005-F9D5-4CA0-B26A-A1103273AEEF}"/>
              </c:ext>
            </c:extLst>
          </c:dPt>
          <c:dPt>
            <c:idx val="3"/>
            <c:bubble3D val="0"/>
            <c:spPr>
              <a:solidFill>
                <a:schemeClr val="accent4"/>
              </a:solidFill>
              <a:ln w="19050">
                <a:noFill/>
              </a:ln>
              <a:effectLst/>
            </c:spPr>
            <c:extLst>
              <c:ext xmlns:c16="http://schemas.microsoft.com/office/drawing/2014/chart" uri="{C3380CC4-5D6E-409C-BE32-E72D297353CC}">
                <c16:uniqueId val="{00000007-F9D5-4CA0-B26A-A1103273AEE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Sheet8!$A$208:$A$212</c:f>
              <c:strCache>
                <c:ptCount val="4"/>
                <c:pt idx="0">
                  <c:v>Cancelled</c:v>
                </c:pt>
                <c:pt idx="1">
                  <c:v>Completed</c:v>
                </c:pt>
                <c:pt idx="2">
                  <c:v>No-show</c:v>
                </c:pt>
                <c:pt idx="3">
                  <c:v>Scheduled</c:v>
                </c:pt>
              </c:strCache>
            </c:strRef>
          </c:cat>
          <c:val>
            <c:numRef>
              <c:f>Sheet8!$B$208:$B$212</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8-F9D5-4CA0-B26A-A1103273AEE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Management.xlsx]Sheet8!PivotTable22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4.6296296296296294E-2"/>
          <c:w val="0.93888888888888888"/>
          <c:h val="0.8416746864975212"/>
        </c:manualLayout>
      </c:layout>
      <c:barChart>
        <c:barDir val="col"/>
        <c:grouping val="clustered"/>
        <c:varyColors val="0"/>
        <c:ser>
          <c:idx val="0"/>
          <c:order val="0"/>
          <c:tx>
            <c:strRef>
              <c:f>Sheet8!$B$219</c:f>
              <c:strCache>
                <c:ptCount val="1"/>
                <c:pt idx="0">
                  <c:v>Total</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Sheet8!$A$220:$A$225</c:f>
              <c:strCache>
                <c:ptCount val="5"/>
                <c:pt idx="0">
                  <c:v>Checkup</c:v>
                </c:pt>
                <c:pt idx="1">
                  <c:v>Consultation</c:v>
                </c:pt>
                <c:pt idx="2">
                  <c:v>Emergency</c:v>
                </c:pt>
                <c:pt idx="3">
                  <c:v>Follow-up</c:v>
                </c:pt>
                <c:pt idx="4">
                  <c:v>Therapy</c:v>
                </c:pt>
              </c:strCache>
            </c:strRef>
          </c:cat>
          <c:val>
            <c:numRef>
              <c:f>Sheet8!$B$220:$B$225</c:f>
              <c:numCache>
                <c:formatCode>General</c:formatCode>
                <c:ptCount val="5"/>
                <c:pt idx="0">
                  <c:v>45</c:v>
                </c:pt>
                <c:pt idx="1">
                  <c:v>43</c:v>
                </c:pt>
                <c:pt idx="2">
                  <c:v>29</c:v>
                </c:pt>
                <c:pt idx="3">
                  <c:v>41</c:v>
                </c:pt>
                <c:pt idx="4">
                  <c:v>42</c:v>
                </c:pt>
              </c:numCache>
            </c:numRef>
          </c:val>
          <c:extLst>
            <c:ext xmlns:c16="http://schemas.microsoft.com/office/drawing/2014/chart" uri="{C3380CC4-5D6E-409C-BE32-E72D297353CC}">
              <c16:uniqueId val="{00000000-5FD9-4722-B4FA-6E41F9F744FF}"/>
            </c:ext>
          </c:extLst>
        </c:ser>
        <c:dLbls>
          <c:showLegendKey val="0"/>
          <c:showVal val="0"/>
          <c:showCatName val="0"/>
          <c:showSerName val="0"/>
          <c:showPercent val="0"/>
          <c:showBubbleSize val="0"/>
        </c:dLbls>
        <c:gapWidth val="219"/>
        <c:overlap val="-27"/>
        <c:axId val="1101594960"/>
        <c:axId val="1101584880"/>
      </c:barChart>
      <c:catAx>
        <c:axId val="110159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101584880"/>
        <c:crosses val="autoZero"/>
        <c:auto val="1"/>
        <c:lblAlgn val="ctr"/>
        <c:lblOffset val="100"/>
        <c:noMultiLvlLbl val="0"/>
      </c:catAx>
      <c:valAx>
        <c:axId val="1101584880"/>
        <c:scaling>
          <c:orientation val="minMax"/>
        </c:scaling>
        <c:delete val="1"/>
        <c:axPos val="l"/>
        <c:numFmt formatCode="General" sourceLinked="1"/>
        <c:majorTickMark val="none"/>
        <c:minorTickMark val="none"/>
        <c:tickLblPos val="nextTo"/>
        <c:crossAx val="110159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036FDBF-81D5-4F72-BF0F-8BD2A5A2A8BA}">
  <sheetPr/>
  <sheetViews>
    <sheetView zoomScale="8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Doctor!A1"/><Relationship Id="rId7" Type="http://schemas.openxmlformats.org/officeDocument/2006/relationships/image" Target="../media/image5.svg"/><Relationship Id="rId2" Type="http://schemas.openxmlformats.org/officeDocument/2006/relationships/hyperlink" Target="#Finance!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6.xml"/><Relationship Id="rId5" Type="http://schemas.openxmlformats.org/officeDocument/2006/relationships/image" Target="../media/image3.svg"/><Relationship Id="rId10" Type="http://schemas.openxmlformats.org/officeDocument/2006/relationships/chart" Target="../charts/chart15.xml"/><Relationship Id="rId4" Type="http://schemas.openxmlformats.org/officeDocument/2006/relationships/image" Target="../media/image2.png"/><Relationship Id="rId9" Type="http://schemas.openxmlformats.org/officeDocument/2006/relationships/image" Target="../media/image7.svg"/></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hyperlink" Target="#Overview!A1"/><Relationship Id="rId7" Type="http://schemas.openxmlformats.org/officeDocument/2006/relationships/chart" Target="../charts/chart19.xml"/><Relationship Id="rId2" Type="http://schemas.openxmlformats.org/officeDocument/2006/relationships/hyperlink" Target="#Doctor!A1"/><Relationship Id="rId1" Type="http://schemas.openxmlformats.org/officeDocument/2006/relationships/hyperlink" Target="#'Billing Data'!A1"/><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image" Target="../media/image9.svg"/><Relationship Id="rId4" Type="http://schemas.openxmlformats.org/officeDocument/2006/relationships/image" Target="../media/image1.png"/><Relationship Id="rId9" Type="http://schemas.openxmlformats.org/officeDocument/2006/relationships/image" Target="../media/image8.png"/></Relationships>
</file>

<file path=xl/drawings/_rels/drawing5.xml.rels><?xml version="1.0" encoding="UTF-8" standalone="yes"?>
<Relationships xmlns="http://schemas.openxmlformats.org/package/2006/relationships"><Relationship Id="rId8" Type="http://schemas.openxmlformats.org/officeDocument/2006/relationships/hyperlink" Target="#'Doctor Data'!A1"/><Relationship Id="rId3" Type="http://schemas.openxmlformats.org/officeDocument/2006/relationships/hyperlink" Target="#Overview!A1"/><Relationship Id="rId7" Type="http://schemas.openxmlformats.org/officeDocument/2006/relationships/image" Target="../media/image5.svg"/><Relationship Id="rId2" Type="http://schemas.openxmlformats.org/officeDocument/2006/relationships/hyperlink" Target="#Patient!A1"/><Relationship Id="rId1" Type="http://schemas.openxmlformats.org/officeDocument/2006/relationships/hyperlink" Target="#Finance!A1"/><Relationship Id="rId6" Type="http://schemas.openxmlformats.org/officeDocument/2006/relationships/image" Target="../media/image4.png"/><Relationship Id="rId5" Type="http://schemas.openxmlformats.org/officeDocument/2006/relationships/chart" Target="../charts/chart21.xml"/><Relationship Id="rId10" Type="http://schemas.openxmlformats.org/officeDocument/2006/relationships/image" Target="../media/image9.svg"/><Relationship Id="rId4" Type="http://schemas.openxmlformats.org/officeDocument/2006/relationships/image" Target="../media/image1.png"/><Relationship Id="rId9" Type="http://schemas.openxmlformats.org/officeDocument/2006/relationships/image" Target="../media/image8.png"/></Relationships>
</file>

<file path=xl/drawings/_rels/drawing6.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hyperlink" Target="#Appointment!A1"/><Relationship Id="rId7" Type="http://schemas.openxmlformats.org/officeDocument/2006/relationships/chart" Target="../charts/chart23.xml"/><Relationship Id="rId2" Type="http://schemas.openxmlformats.org/officeDocument/2006/relationships/hyperlink" Target="#Doctor!A1"/><Relationship Id="rId1" Type="http://schemas.openxmlformats.org/officeDocument/2006/relationships/hyperlink" Target="#Finance!A1"/><Relationship Id="rId6" Type="http://schemas.openxmlformats.org/officeDocument/2006/relationships/chart" Target="../charts/chart22.xml"/><Relationship Id="rId11" Type="http://schemas.openxmlformats.org/officeDocument/2006/relationships/image" Target="../media/image9.svg"/><Relationship Id="rId5" Type="http://schemas.openxmlformats.org/officeDocument/2006/relationships/image" Target="../media/image1.png"/><Relationship Id="rId10" Type="http://schemas.openxmlformats.org/officeDocument/2006/relationships/image" Target="../media/image8.png"/><Relationship Id="rId4" Type="http://schemas.openxmlformats.org/officeDocument/2006/relationships/hyperlink" Target="#Overview!A1"/><Relationship Id="rId9" Type="http://schemas.openxmlformats.org/officeDocument/2006/relationships/hyperlink" Target="#'Patient Data'!A1"/></Relationships>
</file>

<file path=xl/drawings/_rels/drawing7.xml.rels><?xml version="1.0" encoding="UTF-8" standalone="yes"?>
<Relationships xmlns="http://schemas.openxmlformats.org/package/2006/relationships"><Relationship Id="rId8" Type="http://schemas.openxmlformats.org/officeDocument/2006/relationships/hyperlink" Target="#'Appointment Data'!A1"/><Relationship Id="rId3" Type="http://schemas.openxmlformats.org/officeDocument/2006/relationships/hyperlink" Target="#Patient!A1"/><Relationship Id="rId7" Type="http://schemas.openxmlformats.org/officeDocument/2006/relationships/chart" Target="../charts/chart26.xml"/><Relationship Id="rId2" Type="http://schemas.openxmlformats.org/officeDocument/2006/relationships/hyperlink" Target="#Doctor!A1"/><Relationship Id="rId1" Type="http://schemas.openxmlformats.org/officeDocument/2006/relationships/hyperlink" Target="#Finance!A1"/><Relationship Id="rId6" Type="http://schemas.openxmlformats.org/officeDocument/2006/relationships/chart" Target="../charts/chart25.xml"/><Relationship Id="rId5" Type="http://schemas.openxmlformats.org/officeDocument/2006/relationships/image" Target="../media/image1.png"/><Relationship Id="rId10" Type="http://schemas.openxmlformats.org/officeDocument/2006/relationships/image" Target="../media/image9.svg"/><Relationship Id="rId4" Type="http://schemas.openxmlformats.org/officeDocument/2006/relationships/hyperlink" Target="#Overview!A1"/><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4</xdr:col>
      <xdr:colOff>53340</xdr:colOff>
      <xdr:row>11</xdr:row>
      <xdr:rowOff>179070</xdr:rowOff>
    </xdr:from>
    <xdr:to>
      <xdr:col>9</xdr:col>
      <xdr:colOff>548640</xdr:colOff>
      <xdr:row>26</xdr:row>
      <xdr:rowOff>179070</xdr:rowOff>
    </xdr:to>
    <xdr:graphicFrame macro="">
      <xdr:nvGraphicFramePr>
        <xdr:cNvPr id="2" name="Chart 1">
          <a:extLst>
            <a:ext uri="{FF2B5EF4-FFF2-40B4-BE49-F238E27FC236}">
              <a16:creationId xmlns:a16="http://schemas.microsoft.com/office/drawing/2014/main" id="{DD4B3526-86E2-29BF-714C-3DE07E68E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28</xdr:row>
      <xdr:rowOff>114300</xdr:rowOff>
    </xdr:from>
    <xdr:to>
      <xdr:col>9</xdr:col>
      <xdr:colOff>533400</xdr:colOff>
      <xdr:row>43</xdr:row>
      <xdr:rowOff>114300</xdr:rowOff>
    </xdr:to>
    <xdr:graphicFrame macro="">
      <xdr:nvGraphicFramePr>
        <xdr:cNvPr id="3" name="Chart 2">
          <a:extLst>
            <a:ext uri="{FF2B5EF4-FFF2-40B4-BE49-F238E27FC236}">
              <a16:creationId xmlns:a16="http://schemas.microsoft.com/office/drawing/2014/main" id="{34F261B8-4F3C-0D2C-A589-BFE1D2D91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45</xdr:row>
      <xdr:rowOff>76200</xdr:rowOff>
    </xdr:from>
    <xdr:to>
      <xdr:col>9</xdr:col>
      <xdr:colOff>190500</xdr:colOff>
      <xdr:row>60</xdr:row>
      <xdr:rowOff>76200</xdr:rowOff>
    </xdr:to>
    <xdr:graphicFrame macro="">
      <xdr:nvGraphicFramePr>
        <xdr:cNvPr id="4" name="Chart 3">
          <a:extLst>
            <a:ext uri="{FF2B5EF4-FFF2-40B4-BE49-F238E27FC236}">
              <a16:creationId xmlns:a16="http://schemas.microsoft.com/office/drawing/2014/main" id="{C6AB5B25-B02D-6C07-0437-E345D8BFF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335280</xdr:colOff>
      <xdr:row>63</xdr:row>
      <xdr:rowOff>91440</xdr:rowOff>
    </xdr:from>
    <xdr:to>
      <xdr:col>7</xdr:col>
      <xdr:colOff>259080</xdr:colOff>
      <xdr:row>74</xdr:row>
      <xdr:rowOff>99060</xdr:rowOff>
    </xdr:to>
    <xdr:graphicFrame macro="">
      <xdr:nvGraphicFramePr>
        <xdr:cNvPr id="5" name="Chart 4">
          <a:extLst>
            <a:ext uri="{FF2B5EF4-FFF2-40B4-BE49-F238E27FC236}">
              <a16:creationId xmlns:a16="http://schemas.microsoft.com/office/drawing/2014/main" id="{B8D03A06-A82E-8D93-75A1-EA3798DCA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152400</xdr:colOff>
      <xdr:row>81</xdr:row>
      <xdr:rowOff>22860</xdr:rowOff>
    </xdr:from>
    <xdr:to>
      <xdr:col>7</xdr:col>
      <xdr:colOff>68580</xdr:colOff>
      <xdr:row>91</xdr:row>
      <xdr:rowOff>167640</xdr:rowOff>
    </xdr:to>
    <xdr:graphicFrame macro="">
      <xdr:nvGraphicFramePr>
        <xdr:cNvPr id="8" name="Chart 7">
          <a:extLst>
            <a:ext uri="{FF2B5EF4-FFF2-40B4-BE49-F238E27FC236}">
              <a16:creationId xmlns:a16="http://schemas.microsoft.com/office/drawing/2014/main" id="{0D87AA64-7D91-C3A0-A8E0-5ABE2E235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449580</xdr:colOff>
      <xdr:row>93</xdr:row>
      <xdr:rowOff>106680</xdr:rowOff>
    </xdr:from>
    <xdr:to>
      <xdr:col>6</xdr:col>
      <xdr:colOff>762000</xdr:colOff>
      <xdr:row>103</xdr:row>
      <xdr:rowOff>38100</xdr:rowOff>
    </xdr:to>
    <xdr:graphicFrame macro="">
      <xdr:nvGraphicFramePr>
        <xdr:cNvPr id="9" name="Chart 8">
          <a:extLst>
            <a:ext uri="{FF2B5EF4-FFF2-40B4-BE49-F238E27FC236}">
              <a16:creationId xmlns:a16="http://schemas.microsoft.com/office/drawing/2014/main" id="{3BABFC4F-4E60-C09B-CEA9-D1C078F0A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541020</xdr:colOff>
      <xdr:row>3</xdr:row>
      <xdr:rowOff>160020</xdr:rowOff>
    </xdr:from>
    <xdr:to>
      <xdr:col>13</xdr:col>
      <xdr:colOff>114300</xdr:colOff>
      <xdr:row>22</xdr:row>
      <xdr:rowOff>137160</xdr:rowOff>
    </xdr:to>
    <mc:AlternateContent xmlns:mc="http://schemas.openxmlformats.org/markup-compatibility/2006" xmlns:a14="http://schemas.microsoft.com/office/drawing/2010/main">
      <mc:Choice Requires="a14">
        <xdr:graphicFrame macro="">
          <xdr:nvGraphicFramePr>
            <xdr:cNvPr id="11" name="Calendar (Month)">
              <a:extLst>
                <a:ext uri="{FF2B5EF4-FFF2-40B4-BE49-F238E27FC236}">
                  <a16:creationId xmlns:a16="http://schemas.microsoft.com/office/drawing/2014/main" id="{40461ACA-D8D2-F89B-0DDD-BD8B589B085E}"/>
                </a:ext>
              </a:extLst>
            </xdr:cNvPr>
            <xdr:cNvGraphicFramePr/>
          </xdr:nvGraphicFramePr>
          <xdr:xfrm>
            <a:off x="0" y="0"/>
            <a:ext cx="0" cy="0"/>
          </xdr:xfrm>
          <a:graphic>
            <a:graphicData uri="http://schemas.microsoft.com/office/drawing/2010/slicer">
              <sle:slicer xmlns:sle="http://schemas.microsoft.com/office/drawing/2010/slicer" name="Calendar (Month)"/>
            </a:graphicData>
          </a:graphic>
        </xdr:graphicFrame>
      </mc:Choice>
      <mc:Fallback xmlns="">
        <xdr:sp macro="" textlink="">
          <xdr:nvSpPr>
            <xdr:cNvPr id="0" name=""/>
            <xdr:cNvSpPr>
              <a:spLocks noTextEdit="1"/>
            </xdr:cNvSpPr>
          </xdr:nvSpPr>
          <xdr:spPr>
            <a:xfrm>
              <a:off x="9006840" y="708660"/>
              <a:ext cx="1828800" cy="3451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114</xdr:row>
      <xdr:rowOff>45720</xdr:rowOff>
    </xdr:from>
    <xdr:to>
      <xdr:col>8</xdr:col>
      <xdr:colOff>1066800</xdr:colOff>
      <xdr:row>129</xdr:row>
      <xdr:rowOff>45720</xdr:rowOff>
    </xdr:to>
    <xdr:graphicFrame macro="">
      <xdr:nvGraphicFramePr>
        <xdr:cNvPr id="6" name="Chart 5">
          <a:extLst>
            <a:ext uri="{FF2B5EF4-FFF2-40B4-BE49-F238E27FC236}">
              <a16:creationId xmlns:a16="http://schemas.microsoft.com/office/drawing/2014/main" id="{56F06C34-C678-EC89-E4F3-3AC17FA84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403860</xdr:colOff>
      <xdr:row>132</xdr:row>
      <xdr:rowOff>106680</xdr:rowOff>
    </xdr:from>
    <xdr:to>
      <xdr:col>9</xdr:col>
      <xdr:colOff>121920</xdr:colOff>
      <xdr:row>147</xdr:row>
      <xdr:rowOff>106680</xdr:rowOff>
    </xdr:to>
    <xdr:graphicFrame macro="">
      <xdr:nvGraphicFramePr>
        <xdr:cNvPr id="7" name="Chart 6">
          <a:extLst>
            <a:ext uri="{FF2B5EF4-FFF2-40B4-BE49-F238E27FC236}">
              <a16:creationId xmlns:a16="http://schemas.microsoft.com/office/drawing/2014/main" id="{72440A73-5F5C-DC38-E70F-C78D108C0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533400</xdr:colOff>
      <xdr:row>138</xdr:row>
      <xdr:rowOff>137160</xdr:rowOff>
    </xdr:from>
    <xdr:to>
      <xdr:col>16</xdr:col>
      <xdr:colOff>419100</xdr:colOff>
      <xdr:row>153</xdr:row>
      <xdr:rowOff>137160</xdr:rowOff>
    </xdr:to>
    <xdr:graphicFrame macro="">
      <xdr:nvGraphicFramePr>
        <xdr:cNvPr id="10" name="Chart 9">
          <a:extLst>
            <a:ext uri="{FF2B5EF4-FFF2-40B4-BE49-F238E27FC236}">
              <a16:creationId xmlns:a16="http://schemas.microsoft.com/office/drawing/2014/main" id="{7F5FB952-B4C0-88BB-0070-705F8F1B6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518160</xdr:colOff>
      <xdr:row>150</xdr:row>
      <xdr:rowOff>83820</xdr:rowOff>
    </xdr:from>
    <xdr:to>
      <xdr:col>8</xdr:col>
      <xdr:colOff>1013460</xdr:colOff>
      <xdr:row>165</xdr:row>
      <xdr:rowOff>83820</xdr:rowOff>
    </xdr:to>
    <xdr:graphicFrame macro="">
      <xdr:nvGraphicFramePr>
        <xdr:cNvPr id="13" name="Chart 12">
          <a:extLst>
            <a:ext uri="{FF2B5EF4-FFF2-40B4-BE49-F238E27FC236}">
              <a16:creationId xmlns:a16="http://schemas.microsoft.com/office/drawing/2014/main" id="{FA135CB3-0F0D-BD9D-D254-D92D9537B0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350520</xdr:colOff>
      <xdr:row>169</xdr:row>
      <xdr:rowOff>45720</xdr:rowOff>
    </xdr:from>
    <xdr:to>
      <xdr:col>10</xdr:col>
      <xdr:colOff>68580</xdr:colOff>
      <xdr:row>184</xdr:row>
      <xdr:rowOff>45720</xdr:rowOff>
    </xdr:to>
    <xdr:graphicFrame macro="">
      <xdr:nvGraphicFramePr>
        <xdr:cNvPr id="14" name="Chart 13">
          <a:extLst>
            <a:ext uri="{FF2B5EF4-FFF2-40B4-BE49-F238E27FC236}">
              <a16:creationId xmlns:a16="http://schemas.microsoft.com/office/drawing/2014/main" id="{0A66B771-C775-1850-7FE8-D0700334F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716280</xdr:colOff>
      <xdr:row>196</xdr:row>
      <xdr:rowOff>45720</xdr:rowOff>
    </xdr:from>
    <xdr:to>
      <xdr:col>8</xdr:col>
      <xdr:colOff>45720</xdr:colOff>
      <xdr:row>211</xdr:row>
      <xdr:rowOff>45720</xdr:rowOff>
    </xdr:to>
    <xdr:graphicFrame macro="">
      <xdr:nvGraphicFramePr>
        <xdr:cNvPr id="15" name="Chart 14">
          <a:extLst>
            <a:ext uri="{FF2B5EF4-FFF2-40B4-BE49-F238E27FC236}">
              <a16:creationId xmlns:a16="http://schemas.microsoft.com/office/drawing/2014/main" id="{74F3C569-2D66-77FB-E50B-6E0637F81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457200</xdr:colOff>
      <xdr:row>213</xdr:row>
      <xdr:rowOff>160020</xdr:rowOff>
    </xdr:from>
    <xdr:to>
      <xdr:col>8</xdr:col>
      <xdr:colOff>952500</xdr:colOff>
      <xdr:row>228</xdr:row>
      <xdr:rowOff>160020</xdr:rowOff>
    </xdr:to>
    <xdr:graphicFrame macro="">
      <xdr:nvGraphicFramePr>
        <xdr:cNvPr id="16" name="Chart 15">
          <a:extLst>
            <a:ext uri="{FF2B5EF4-FFF2-40B4-BE49-F238E27FC236}">
              <a16:creationId xmlns:a16="http://schemas.microsoft.com/office/drawing/2014/main" id="{C459A84B-52E6-0ACB-D997-101C90F71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297180</xdr:colOff>
      <xdr:row>235</xdr:row>
      <xdr:rowOff>129541</xdr:rowOff>
    </xdr:from>
    <xdr:to>
      <xdr:col>7</xdr:col>
      <xdr:colOff>807720</xdr:colOff>
      <xdr:row>238</xdr:row>
      <xdr:rowOff>30480</xdr:rowOff>
    </xdr:to>
    <mc:AlternateContent xmlns:mc="http://schemas.openxmlformats.org/markup-compatibility/2006" xmlns:a14="http://schemas.microsoft.com/office/drawing/2010/main">
      <mc:Choice Requires="a14">
        <xdr:graphicFrame macro="">
          <xdr:nvGraphicFramePr>
            <xdr:cNvPr id="17" name="registration_date (Year)">
              <a:extLst>
                <a:ext uri="{FF2B5EF4-FFF2-40B4-BE49-F238E27FC236}">
                  <a16:creationId xmlns:a16="http://schemas.microsoft.com/office/drawing/2014/main" id="{C1D1A343-7E32-7245-74F6-617EEE227CB8}"/>
                </a:ext>
              </a:extLst>
            </xdr:cNvPr>
            <xdr:cNvGraphicFramePr/>
          </xdr:nvGraphicFramePr>
          <xdr:xfrm>
            <a:off x="0" y="0"/>
            <a:ext cx="0" cy="0"/>
          </xdr:xfrm>
          <a:graphic>
            <a:graphicData uri="http://schemas.microsoft.com/office/drawing/2010/slicer">
              <sle:slicer xmlns:sle="http://schemas.microsoft.com/office/drawing/2010/slicer" name="registration_date (Year)"/>
            </a:graphicData>
          </a:graphic>
        </xdr:graphicFrame>
      </mc:Choice>
      <mc:Fallback xmlns="">
        <xdr:sp macro="" textlink="">
          <xdr:nvSpPr>
            <xdr:cNvPr id="0" name=""/>
            <xdr:cNvSpPr>
              <a:spLocks noTextEdit="1"/>
            </xdr:cNvSpPr>
          </xdr:nvSpPr>
          <xdr:spPr>
            <a:xfrm>
              <a:off x="3299460" y="43106341"/>
              <a:ext cx="3200400" cy="449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absoluteAnchor>
    <xdr:pos x="0" y="0"/>
    <xdr:ext cx="8651488" cy="6272561"/>
    <xdr:graphicFrame macro="">
      <xdr:nvGraphicFramePr>
        <xdr:cNvPr id="2" name="Chart 1">
          <a:extLst>
            <a:ext uri="{FF2B5EF4-FFF2-40B4-BE49-F238E27FC236}">
              <a16:creationId xmlns:a16="http://schemas.microsoft.com/office/drawing/2014/main" id="{8A738173-26B5-DD2B-274D-8A941416B5E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24</xdr:col>
      <xdr:colOff>335280</xdr:colOff>
      <xdr:row>3</xdr:row>
      <xdr:rowOff>30480</xdr:rowOff>
    </xdr:to>
    <xdr:sp macro="" textlink="">
      <xdr:nvSpPr>
        <xdr:cNvPr id="2" name="Rectangle 1">
          <a:extLst>
            <a:ext uri="{FF2B5EF4-FFF2-40B4-BE49-F238E27FC236}">
              <a16:creationId xmlns:a16="http://schemas.microsoft.com/office/drawing/2014/main" id="{D2BC0E78-CF8B-4B8D-9521-C85F52C10FB0}"/>
            </a:ext>
          </a:extLst>
        </xdr:cNvPr>
        <xdr:cNvSpPr/>
      </xdr:nvSpPr>
      <xdr:spPr>
        <a:xfrm>
          <a:off x="0" y="0"/>
          <a:ext cx="14965680" cy="57912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2800">
              <a:latin typeface="Arial Black" panose="020B0A04020102020204" pitchFamily="34" charset="0"/>
            </a:rPr>
            <a:t>Healthcare</a:t>
          </a:r>
          <a:r>
            <a:rPr lang="en-IN" sz="2800" baseline="0">
              <a:latin typeface="Arial Black" panose="020B0A04020102020204" pitchFamily="34" charset="0"/>
            </a:rPr>
            <a:t> </a:t>
          </a:r>
          <a:r>
            <a:rPr lang="en-IN" sz="2800" baseline="0">
              <a:solidFill>
                <a:schemeClr val="lt1"/>
              </a:solidFill>
              <a:latin typeface="Arial Black" panose="020B0A04020102020204" pitchFamily="34" charset="0"/>
            </a:rPr>
            <a:t>Management</a:t>
          </a:r>
          <a:endParaRPr lang="en-IN" sz="2800">
            <a:solidFill>
              <a:schemeClr val="lt1"/>
            </a:solidFill>
            <a:latin typeface="Arial Black" panose="020B0A04020102020204" pitchFamily="34" charset="0"/>
          </a:endParaRPr>
        </a:p>
      </xdr:txBody>
    </xdr:sp>
    <xdr:clientData/>
  </xdr:twoCellAnchor>
  <xdr:twoCellAnchor editAs="oneCell">
    <xdr:from>
      <xdr:col>0</xdr:col>
      <xdr:colOff>0</xdr:colOff>
      <xdr:row>0</xdr:row>
      <xdr:rowOff>0</xdr:rowOff>
    </xdr:from>
    <xdr:to>
      <xdr:col>1</xdr:col>
      <xdr:colOff>167958</xdr:colOff>
      <xdr:row>3</xdr:row>
      <xdr:rowOff>53340</xdr:rowOff>
    </xdr:to>
    <xdr:pic>
      <xdr:nvPicPr>
        <xdr:cNvPr id="3" name="Picture 2">
          <a:extLst>
            <a:ext uri="{FF2B5EF4-FFF2-40B4-BE49-F238E27FC236}">
              <a16:creationId xmlns:a16="http://schemas.microsoft.com/office/drawing/2014/main" id="{1CCB75C6-1574-47AA-9E31-4C45BDD11BC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96" t="7059" r="19656" b="8235"/>
        <a:stretch>
          <a:fillRect/>
        </a:stretch>
      </xdr:blipFill>
      <xdr:spPr>
        <a:xfrm>
          <a:off x="0" y="0"/>
          <a:ext cx="777558" cy="601980"/>
        </a:xfrm>
        <a:prstGeom prst="rect">
          <a:avLst/>
        </a:prstGeom>
      </xdr:spPr>
    </xdr:pic>
    <xdr:clientData/>
  </xdr:twoCellAnchor>
  <xdr:twoCellAnchor editAs="absolute">
    <xdr:from>
      <xdr:col>0</xdr:col>
      <xdr:colOff>38100</xdr:colOff>
      <xdr:row>5</xdr:row>
      <xdr:rowOff>53340</xdr:rowOff>
    </xdr:from>
    <xdr:to>
      <xdr:col>2</xdr:col>
      <xdr:colOff>289560</xdr:colOff>
      <xdr:row>26</xdr:row>
      <xdr:rowOff>160020</xdr:rowOff>
    </xdr:to>
    <xdr:sp macro="" textlink="">
      <xdr:nvSpPr>
        <xdr:cNvPr id="6" name="Rectangle: Rounded Corners 5">
          <a:extLst>
            <a:ext uri="{FF2B5EF4-FFF2-40B4-BE49-F238E27FC236}">
              <a16:creationId xmlns:a16="http://schemas.microsoft.com/office/drawing/2014/main" id="{31EA4777-79C4-B584-E2D7-70B34A2591EB}"/>
            </a:ext>
          </a:extLst>
        </xdr:cNvPr>
        <xdr:cNvSpPr/>
      </xdr:nvSpPr>
      <xdr:spPr>
        <a:xfrm>
          <a:off x="38100" y="967740"/>
          <a:ext cx="1470660" cy="3947160"/>
        </a:xfrm>
        <a:prstGeom prst="roundRect">
          <a:avLst>
            <a:gd name="adj" fmla="val 9932"/>
          </a:avLst>
        </a:prstGeom>
        <a:solidFill>
          <a:schemeClr val="bg1">
            <a:lumMod val="95000"/>
          </a:schemeClr>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373380</xdr:colOff>
      <xdr:row>7</xdr:row>
      <xdr:rowOff>15240</xdr:rowOff>
    </xdr:from>
    <xdr:to>
      <xdr:col>5</xdr:col>
      <xdr:colOff>266700</xdr:colOff>
      <xdr:row>14</xdr:row>
      <xdr:rowOff>99060</xdr:rowOff>
    </xdr:to>
    <xdr:sp macro="" textlink="">
      <xdr:nvSpPr>
        <xdr:cNvPr id="7" name="Rectangle: Rounded Corners 6">
          <a:extLst>
            <a:ext uri="{FF2B5EF4-FFF2-40B4-BE49-F238E27FC236}">
              <a16:creationId xmlns:a16="http://schemas.microsoft.com/office/drawing/2014/main" id="{886E710F-9F45-EFE6-4E60-F972937C106F}"/>
            </a:ext>
          </a:extLst>
        </xdr:cNvPr>
        <xdr:cNvSpPr/>
      </xdr:nvSpPr>
      <xdr:spPr>
        <a:xfrm>
          <a:off x="1592580" y="1295400"/>
          <a:ext cx="1722120" cy="13639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38100</xdr:rowOff>
    </xdr:from>
    <xdr:to>
      <xdr:col>24</xdr:col>
      <xdr:colOff>335280</xdr:colOff>
      <xdr:row>5</xdr:row>
      <xdr:rowOff>7620</xdr:rowOff>
    </xdr:to>
    <xdr:sp macro="" textlink="">
      <xdr:nvSpPr>
        <xdr:cNvPr id="8" name="Rectangle 7">
          <a:extLst>
            <a:ext uri="{FF2B5EF4-FFF2-40B4-BE49-F238E27FC236}">
              <a16:creationId xmlns:a16="http://schemas.microsoft.com/office/drawing/2014/main" id="{CC2738DD-898C-4010-B01B-80292EAF59AA}"/>
            </a:ext>
          </a:extLst>
        </xdr:cNvPr>
        <xdr:cNvSpPr/>
      </xdr:nvSpPr>
      <xdr:spPr>
        <a:xfrm>
          <a:off x="0" y="586740"/>
          <a:ext cx="14965680" cy="335280"/>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342900</xdr:colOff>
      <xdr:row>3</xdr:row>
      <xdr:rowOff>53340</xdr:rowOff>
    </xdr:from>
    <xdr:to>
      <xdr:col>7</xdr:col>
      <xdr:colOff>563880</xdr:colOff>
      <xdr:row>5</xdr:row>
      <xdr:rowOff>7620</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32C9EE36-0A34-4421-BACE-300B32013DDE}"/>
            </a:ext>
          </a:extLst>
        </xdr:cNvPr>
        <xdr:cNvSpPr/>
      </xdr:nvSpPr>
      <xdr:spPr>
        <a:xfrm>
          <a:off x="339090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Finacial</a:t>
          </a:r>
          <a:r>
            <a:rPr lang="en-IN" sz="1600" b="1" baseline="0"/>
            <a:t> Data</a:t>
          </a:r>
          <a:endParaRPr lang="en-IN" sz="1600" b="1"/>
        </a:p>
      </xdr:txBody>
    </xdr:sp>
    <xdr:clientData/>
  </xdr:twoCellAnchor>
  <xdr:twoCellAnchor>
    <xdr:from>
      <xdr:col>9</xdr:col>
      <xdr:colOff>15240</xdr:colOff>
      <xdr:row>3</xdr:row>
      <xdr:rowOff>53340</xdr:rowOff>
    </xdr:from>
    <xdr:to>
      <xdr:col>11</xdr:col>
      <xdr:colOff>236220</xdr:colOff>
      <xdr:row>5</xdr:row>
      <xdr:rowOff>7620</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F8E74FD3-FC5A-4F82-9D7C-8B248D5C0493}"/>
            </a:ext>
          </a:extLst>
        </xdr:cNvPr>
        <xdr:cNvSpPr/>
      </xdr:nvSpPr>
      <xdr:spPr>
        <a:xfrm>
          <a:off x="550164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Doctor</a:t>
          </a:r>
          <a:r>
            <a:rPr lang="en-IN" sz="1600" b="1" baseline="0"/>
            <a:t> Data</a:t>
          </a:r>
          <a:endParaRPr lang="en-IN" sz="1600" b="1"/>
        </a:p>
      </xdr:txBody>
    </xdr:sp>
    <xdr:clientData/>
  </xdr:twoCellAnchor>
  <xdr:twoCellAnchor>
    <xdr:from>
      <xdr:col>12</xdr:col>
      <xdr:colOff>175260</xdr:colOff>
      <xdr:row>3</xdr:row>
      <xdr:rowOff>53340</xdr:rowOff>
    </xdr:from>
    <xdr:to>
      <xdr:col>14</xdr:col>
      <xdr:colOff>396240</xdr:colOff>
      <xdr:row>5</xdr:row>
      <xdr:rowOff>7620</xdr:rowOff>
    </xdr:to>
    <xdr:sp macro="" textlink="">
      <xdr:nvSpPr>
        <xdr:cNvPr id="11" name="Rectangle: Rounded Corners 10">
          <a:extLst>
            <a:ext uri="{FF2B5EF4-FFF2-40B4-BE49-F238E27FC236}">
              <a16:creationId xmlns:a16="http://schemas.microsoft.com/office/drawing/2014/main" id="{E847F3E0-A198-4926-A731-60FA3ABF50C6}"/>
            </a:ext>
          </a:extLst>
        </xdr:cNvPr>
        <xdr:cNvSpPr/>
      </xdr:nvSpPr>
      <xdr:spPr>
        <a:xfrm>
          <a:off x="749046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Patient Data</a:t>
          </a:r>
        </a:p>
      </xdr:txBody>
    </xdr:sp>
    <xdr:clientData/>
  </xdr:twoCellAnchor>
  <xdr:twoCellAnchor>
    <xdr:from>
      <xdr:col>15</xdr:col>
      <xdr:colOff>190500</xdr:colOff>
      <xdr:row>3</xdr:row>
      <xdr:rowOff>53340</xdr:rowOff>
    </xdr:from>
    <xdr:to>
      <xdr:col>18</xdr:col>
      <xdr:colOff>335280</xdr:colOff>
      <xdr:row>5</xdr:row>
      <xdr:rowOff>7620</xdr:rowOff>
    </xdr:to>
    <xdr:sp macro="" textlink="">
      <xdr:nvSpPr>
        <xdr:cNvPr id="12" name="Rectangle: Rounded Corners 11">
          <a:extLst>
            <a:ext uri="{FF2B5EF4-FFF2-40B4-BE49-F238E27FC236}">
              <a16:creationId xmlns:a16="http://schemas.microsoft.com/office/drawing/2014/main" id="{9604F3A3-620D-4414-A50D-A60165012FB9}"/>
            </a:ext>
          </a:extLst>
        </xdr:cNvPr>
        <xdr:cNvSpPr/>
      </xdr:nvSpPr>
      <xdr:spPr>
        <a:xfrm>
          <a:off x="9334500" y="601980"/>
          <a:ext cx="19735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Appointment</a:t>
          </a:r>
          <a:r>
            <a:rPr lang="en-IN" sz="1600" b="1" baseline="0"/>
            <a:t> Data</a:t>
          </a:r>
          <a:endParaRPr lang="en-IN" sz="1600" b="1"/>
        </a:p>
      </xdr:txBody>
    </xdr:sp>
    <xdr:clientData/>
  </xdr:twoCellAnchor>
  <xdr:twoCellAnchor>
    <xdr:from>
      <xdr:col>2</xdr:col>
      <xdr:colOff>137160</xdr:colOff>
      <xdr:row>3</xdr:row>
      <xdr:rowOff>53340</xdr:rowOff>
    </xdr:from>
    <xdr:to>
      <xdr:col>4</xdr:col>
      <xdr:colOff>358140</xdr:colOff>
      <xdr:row>5</xdr:row>
      <xdr:rowOff>7620</xdr:rowOff>
    </xdr:to>
    <xdr:sp macro="" textlink="">
      <xdr:nvSpPr>
        <xdr:cNvPr id="13" name="Rectangle: Rounded Corners 12">
          <a:extLst>
            <a:ext uri="{FF2B5EF4-FFF2-40B4-BE49-F238E27FC236}">
              <a16:creationId xmlns:a16="http://schemas.microsoft.com/office/drawing/2014/main" id="{942DD24F-3DE6-42F6-B1A2-D6DB69C6B76D}"/>
            </a:ext>
          </a:extLst>
        </xdr:cNvPr>
        <xdr:cNvSpPr/>
      </xdr:nvSpPr>
      <xdr:spPr>
        <a:xfrm>
          <a:off x="1356360" y="601980"/>
          <a:ext cx="1440180" cy="32004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t>Overview</a:t>
          </a:r>
        </a:p>
      </xdr:txBody>
    </xdr:sp>
    <xdr:clientData/>
  </xdr:twoCellAnchor>
  <xdr:twoCellAnchor>
    <xdr:from>
      <xdr:col>2</xdr:col>
      <xdr:colOff>373380</xdr:colOff>
      <xdr:row>17</xdr:row>
      <xdr:rowOff>68580</xdr:rowOff>
    </xdr:from>
    <xdr:to>
      <xdr:col>5</xdr:col>
      <xdr:colOff>266700</xdr:colOff>
      <xdr:row>24</xdr:row>
      <xdr:rowOff>152400</xdr:rowOff>
    </xdr:to>
    <xdr:sp macro="" textlink="">
      <xdr:nvSpPr>
        <xdr:cNvPr id="14" name="Rectangle: Rounded Corners 13">
          <a:extLst>
            <a:ext uri="{FF2B5EF4-FFF2-40B4-BE49-F238E27FC236}">
              <a16:creationId xmlns:a16="http://schemas.microsoft.com/office/drawing/2014/main" id="{A2B6D80A-77BB-29D6-1CAA-0CF42A069D15}"/>
            </a:ext>
          </a:extLst>
        </xdr:cNvPr>
        <xdr:cNvSpPr/>
      </xdr:nvSpPr>
      <xdr:spPr>
        <a:xfrm>
          <a:off x="1592580" y="3177540"/>
          <a:ext cx="1722120" cy="13639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533400</xdr:colOff>
      <xdr:row>17</xdr:row>
      <xdr:rowOff>68580</xdr:rowOff>
    </xdr:from>
    <xdr:to>
      <xdr:col>8</xdr:col>
      <xdr:colOff>426720</xdr:colOff>
      <xdr:row>24</xdr:row>
      <xdr:rowOff>152400</xdr:rowOff>
    </xdr:to>
    <xdr:sp macro="" textlink="">
      <xdr:nvSpPr>
        <xdr:cNvPr id="15" name="Rectangle: Rounded Corners 14">
          <a:extLst>
            <a:ext uri="{FF2B5EF4-FFF2-40B4-BE49-F238E27FC236}">
              <a16:creationId xmlns:a16="http://schemas.microsoft.com/office/drawing/2014/main" id="{E21F4601-902D-A649-403F-3BC709F002A2}"/>
            </a:ext>
          </a:extLst>
        </xdr:cNvPr>
        <xdr:cNvSpPr/>
      </xdr:nvSpPr>
      <xdr:spPr>
        <a:xfrm>
          <a:off x="3581400" y="3177540"/>
          <a:ext cx="1722120" cy="13639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533400</xdr:colOff>
      <xdr:row>7</xdr:row>
      <xdr:rowOff>30480</xdr:rowOff>
    </xdr:from>
    <xdr:to>
      <xdr:col>8</xdr:col>
      <xdr:colOff>426720</xdr:colOff>
      <xdr:row>14</xdr:row>
      <xdr:rowOff>114300</xdr:rowOff>
    </xdr:to>
    <xdr:sp macro="" textlink="">
      <xdr:nvSpPr>
        <xdr:cNvPr id="16" name="Rectangle: Rounded Corners 15">
          <a:extLst>
            <a:ext uri="{FF2B5EF4-FFF2-40B4-BE49-F238E27FC236}">
              <a16:creationId xmlns:a16="http://schemas.microsoft.com/office/drawing/2014/main" id="{E2A8040C-9C04-8CFF-55DC-1A4DC6F713B5}"/>
            </a:ext>
          </a:extLst>
        </xdr:cNvPr>
        <xdr:cNvSpPr/>
      </xdr:nvSpPr>
      <xdr:spPr>
        <a:xfrm>
          <a:off x="3581400" y="1310640"/>
          <a:ext cx="1722120" cy="13639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xdr:colOff>
      <xdr:row>7</xdr:row>
      <xdr:rowOff>30480</xdr:rowOff>
    </xdr:from>
    <xdr:to>
      <xdr:col>11</xdr:col>
      <xdr:colOff>510540</xdr:colOff>
      <xdr:row>14</xdr:row>
      <xdr:rowOff>114300</xdr:rowOff>
    </xdr:to>
    <xdr:sp macro="" textlink="">
      <xdr:nvSpPr>
        <xdr:cNvPr id="17" name="Rectangle: Rounded Corners 16">
          <a:extLst>
            <a:ext uri="{FF2B5EF4-FFF2-40B4-BE49-F238E27FC236}">
              <a16:creationId xmlns:a16="http://schemas.microsoft.com/office/drawing/2014/main" id="{EBDDE014-36A6-17A1-C7F2-A8A992044186}"/>
            </a:ext>
          </a:extLst>
        </xdr:cNvPr>
        <xdr:cNvSpPr/>
      </xdr:nvSpPr>
      <xdr:spPr>
        <a:xfrm>
          <a:off x="5494020" y="1310640"/>
          <a:ext cx="1722120" cy="13639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xdr:colOff>
      <xdr:row>17</xdr:row>
      <xdr:rowOff>45720</xdr:rowOff>
    </xdr:from>
    <xdr:to>
      <xdr:col>11</xdr:col>
      <xdr:colOff>510540</xdr:colOff>
      <xdr:row>24</xdr:row>
      <xdr:rowOff>129540</xdr:rowOff>
    </xdr:to>
    <xdr:sp macro="" textlink="">
      <xdr:nvSpPr>
        <xdr:cNvPr id="18" name="Rectangle: Rounded Corners 17">
          <a:extLst>
            <a:ext uri="{FF2B5EF4-FFF2-40B4-BE49-F238E27FC236}">
              <a16:creationId xmlns:a16="http://schemas.microsoft.com/office/drawing/2014/main" id="{126A22A0-12B0-CD85-A2FE-7B80D7E4FDF7}"/>
            </a:ext>
          </a:extLst>
        </xdr:cNvPr>
        <xdr:cNvSpPr/>
      </xdr:nvSpPr>
      <xdr:spPr>
        <a:xfrm>
          <a:off x="5494020" y="3154680"/>
          <a:ext cx="1722120" cy="13639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525780</xdr:colOff>
      <xdr:row>11</xdr:row>
      <xdr:rowOff>83820</xdr:rowOff>
    </xdr:from>
    <xdr:to>
      <xdr:col>5</xdr:col>
      <xdr:colOff>175260</xdr:colOff>
      <xdr:row>13</xdr:row>
      <xdr:rowOff>137160</xdr:rowOff>
    </xdr:to>
    <xdr:sp macro="" textlink="">
      <xdr:nvSpPr>
        <xdr:cNvPr id="19" name="TextBox 18">
          <a:extLst>
            <a:ext uri="{FF2B5EF4-FFF2-40B4-BE49-F238E27FC236}">
              <a16:creationId xmlns:a16="http://schemas.microsoft.com/office/drawing/2014/main" id="{47EAFB87-F886-AD74-2137-3504E9E483CD}"/>
            </a:ext>
          </a:extLst>
        </xdr:cNvPr>
        <xdr:cNvSpPr txBox="1"/>
      </xdr:nvSpPr>
      <xdr:spPr>
        <a:xfrm>
          <a:off x="1744980" y="2095500"/>
          <a:ext cx="14782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No. of Patients</a:t>
          </a:r>
        </a:p>
      </xdr:txBody>
    </xdr:sp>
    <xdr:clientData/>
  </xdr:twoCellAnchor>
  <xdr:twoCellAnchor>
    <xdr:from>
      <xdr:col>6</xdr:col>
      <xdr:colOff>53340</xdr:colOff>
      <xdr:row>11</xdr:row>
      <xdr:rowOff>76200</xdr:rowOff>
    </xdr:from>
    <xdr:to>
      <xdr:col>8</xdr:col>
      <xdr:colOff>312420</xdr:colOff>
      <xdr:row>13</xdr:row>
      <xdr:rowOff>129540</xdr:rowOff>
    </xdr:to>
    <xdr:sp macro="" textlink="">
      <xdr:nvSpPr>
        <xdr:cNvPr id="20" name="TextBox 19">
          <a:extLst>
            <a:ext uri="{FF2B5EF4-FFF2-40B4-BE49-F238E27FC236}">
              <a16:creationId xmlns:a16="http://schemas.microsoft.com/office/drawing/2014/main" id="{C9651100-4ED4-1B86-9864-B916DFBCF04F}"/>
            </a:ext>
          </a:extLst>
        </xdr:cNvPr>
        <xdr:cNvSpPr txBox="1"/>
      </xdr:nvSpPr>
      <xdr:spPr>
        <a:xfrm>
          <a:off x="3710940" y="2087880"/>
          <a:ext cx="14782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No. of </a:t>
          </a:r>
          <a:r>
            <a:rPr kumimoji="0" lang="en-IN" sz="1600" b="1" i="0" u="none" strike="noStrike" kern="0" cap="none" spc="0" normalizeH="0" baseline="0" noProof="0">
              <a:ln>
                <a:noFill/>
              </a:ln>
              <a:solidFill>
                <a:prstClr val="black"/>
              </a:solidFill>
              <a:effectLst/>
              <a:uLnTx/>
              <a:uFillTx/>
              <a:latin typeface="+mn-lt"/>
              <a:ea typeface="+mn-ea"/>
              <a:cs typeface="+mn-cs"/>
            </a:rPr>
            <a:t>Doctors</a:t>
          </a:r>
          <a:endParaRPr lang="en-IN" sz="1600" b="1"/>
        </a:p>
      </xdr:txBody>
    </xdr:sp>
    <xdr:clientData/>
  </xdr:twoCellAnchor>
  <xdr:twoCellAnchor>
    <xdr:from>
      <xdr:col>9</xdr:col>
      <xdr:colOff>137160</xdr:colOff>
      <xdr:row>11</xdr:row>
      <xdr:rowOff>68580</xdr:rowOff>
    </xdr:from>
    <xdr:to>
      <xdr:col>11</xdr:col>
      <xdr:colOff>396240</xdr:colOff>
      <xdr:row>13</xdr:row>
      <xdr:rowOff>121920</xdr:rowOff>
    </xdr:to>
    <xdr:sp macro="" textlink="">
      <xdr:nvSpPr>
        <xdr:cNvPr id="21" name="TextBox 20">
          <a:extLst>
            <a:ext uri="{FF2B5EF4-FFF2-40B4-BE49-F238E27FC236}">
              <a16:creationId xmlns:a16="http://schemas.microsoft.com/office/drawing/2014/main" id="{91D2418A-D9A7-D70F-A155-299432B7D5F1}"/>
            </a:ext>
          </a:extLst>
        </xdr:cNvPr>
        <xdr:cNvSpPr txBox="1"/>
      </xdr:nvSpPr>
      <xdr:spPr>
        <a:xfrm>
          <a:off x="5623560" y="2080260"/>
          <a:ext cx="14782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Patient</a:t>
          </a:r>
          <a:r>
            <a:rPr lang="en-IN" sz="1600" b="1" baseline="0"/>
            <a:t> </a:t>
          </a:r>
          <a:r>
            <a:rPr lang="en-IN" sz="1600" b="1"/>
            <a:t>Review</a:t>
          </a:r>
        </a:p>
      </xdr:txBody>
    </xdr:sp>
    <xdr:clientData/>
  </xdr:twoCellAnchor>
  <xdr:twoCellAnchor>
    <xdr:from>
      <xdr:col>9</xdr:col>
      <xdr:colOff>137160</xdr:colOff>
      <xdr:row>21</xdr:row>
      <xdr:rowOff>152400</xdr:rowOff>
    </xdr:from>
    <xdr:to>
      <xdr:col>11</xdr:col>
      <xdr:colOff>396240</xdr:colOff>
      <xdr:row>24</xdr:row>
      <xdr:rowOff>22860</xdr:rowOff>
    </xdr:to>
    <xdr:sp macro="" textlink="">
      <xdr:nvSpPr>
        <xdr:cNvPr id="22" name="TextBox 21">
          <a:extLst>
            <a:ext uri="{FF2B5EF4-FFF2-40B4-BE49-F238E27FC236}">
              <a16:creationId xmlns:a16="http://schemas.microsoft.com/office/drawing/2014/main" id="{5B89967E-FA24-EAE3-FD6D-3FD463180886}"/>
            </a:ext>
          </a:extLst>
        </xdr:cNvPr>
        <xdr:cNvSpPr txBox="1"/>
      </xdr:nvSpPr>
      <xdr:spPr>
        <a:xfrm>
          <a:off x="5623560" y="3992880"/>
          <a:ext cx="14782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No. Of Patients</a:t>
          </a:r>
        </a:p>
      </xdr:txBody>
    </xdr:sp>
    <xdr:clientData/>
  </xdr:twoCellAnchor>
  <xdr:twoCellAnchor>
    <xdr:from>
      <xdr:col>6</xdr:col>
      <xdr:colOff>53340</xdr:colOff>
      <xdr:row>21</xdr:row>
      <xdr:rowOff>160020</xdr:rowOff>
    </xdr:from>
    <xdr:to>
      <xdr:col>8</xdr:col>
      <xdr:colOff>312420</xdr:colOff>
      <xdr:row>24</xdr:row>
      <xdr:rowOff>30480</xdr:rowOff>
    </xdr:to>
    <xdr:sp macro="" textlink="">
      <xdr:nvSpPr>
        <xdr:cNvPr id="23" name="TextBox 22">
          <a:extLst>
            <a:ext uri="{FF2B5EF4-FFF2-40B4-BE49-F238E27FC236}">
              <a16:creationId xmlns:a16="http://schemas.microsoft.com/office/drawing/2014/main" id="{D037BBE7-DA40-6C7A-F3BB-938BE1294767}"/>
            </a:ext>
          </a:extLst>
        </xdr:cNvPr>
        <xdr:cNvSpPr txBox="1"/>
      </xdr:nvSpPr>
      <xdr:spPr>
        <a:xfrm>
          <a:off x="3710940" y="4000500"/>
          <a:ext cx="14782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Avg. Cost </a:t>
          </a:r>
        </a:p>
      </xdr:txBody>
    </xdr:sp>
    <xdr:clientData/>
  </xdr:twoCellAnchor>
  <xdr:twoCellAnchor>
    <xdr:from>
      <xdr:col>2</xdr:col>
      <xdr:colOff>502920</xdr:colOff>
      <xdr:row>22</xdr:row>
      <xdr:rowOff>7620</xdr:rowOff>
    </xdr:from>
    <xdr:to>
      <xdr:col>5</xdr:col>
      <xdr:colOff>152400</xdr:colOff>
      <xdr:row>24</xdr:row>
      <xdr:rowOff>60960</xdr:rowOff>
    </xdr:to>
    <xdr:sp macro="" textlink="">
      <xdr:nvSpPr>
        <xdr:cNvPr id="26" name="TextBox 25">
          <a:extLst>
            <a:ext uri="{FF2B5EF4-FFF2-40B4-BE49-F238E27FC236}">
              <a16:creationId xmlns:a16="http://schemas.microsoft.com/office/drawing/2014/main" id="{9DCB36E9-33E3-D1FD-E809-2E52F163FA71}"/>
            </a:ext>
          </a:extLst>
        </xdr:cNvPr>
        <xdr:cNvSpPr txBox="1"/>
      </xdr:nvSpPr>
      <xdr:spPr>
        <a:xfrm>
          <a:off x="1722120" y="4030980"/>
          <a:ext cx="14782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Revenue</a:t>
          </a:r>
        </a:p>
      </xdr:txBody>
    </xdr:sp>
    <xdr:clientData/>
  </xdr:twoCellAnchor>
  <xdr:twoCellAnchor>
    <xdr:from>
      <xdr:col>3</xdr:col>
      <xdr:colOff>144780</xdr:colOff>
      <xdr:row>8</xdr:row>
      <xdr:rowOff>129540</xdr:rowOff>
    </xdr:from>
    <xdr:to>
      <xdr:col>4</xdr:col>
      <xdr:colOff>403860</xdr:colOff>
      <xdr:row>11</xdr:row>
      <xdr:rowOff>106680</xdr:rowOff>
    </xdr:to>
    <xdr:sp macro="" textlink="Sheet8!A6">
      <xdr:nvSpPr>
        <xdr:cNvPr id="27" name="TextBox 26">
          <a:extLst>
            <a:ext uri="{FF2B5EF4-FFF2-40B4-BE49-F238E27FC236}">
              <a16:creationId xmlns:a16="http://schemas.microsoft.com/office/drawing/2014/main" id="{00159BF0-C5EE-EB7D-5EDF-AF71917589A1}"/>
            </a:ext>
          </a:extLst>
        </xdr:cNvPr>
        <xdr:cNvSpPr txBox="1"/>
      </xdr:nvSpPr>
      <xdr:spPr>
        <a:xfrm>
          <a:off x="1973580" y="1592580"/>
          <a:ext cx="8686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F554A1-2A2B-4A99-B2A8-463BAF3B374D}" type="TxLink">
            <a:rPr lang="en-US" sz="3200" b="1" i="0" u="none" strike="noStrike">
              <a:solidFill>
                <a:srgbClr val="000000"/>
              </a:solidFill>
              <a:latin typeface="Calibri"/>
              <a:ea typeface="Calibri"/>
              <a:cs typeface="Calibri"/>
            </a:rPr>
            <a:pPr algn="ctr"/>
            <a:t>50</a:t>
          </a:fld>
          <a:endParaRPr lang="en-IN" sz="3200" b="1"/>
        </a:p>
      </xdr:txBody>
    </xdr:sp>
    <xdr:clientData/>
  </xdr:twoCellAnchor>
  <xdr:twoCellAnchor>
    <xdr:from>
      <xdr:col>6</xdr:col>
      <xdr:colOff>350520</xdr:colOff>
      <xdr:row>8</xdr:row>
      <xdr:rowOff>121920</xdr:rowOff>
    </xdr:from>
    <xdr:to>
      <xdr:col>8</xdr:col>
      <xdr:colOff>0</xdr:colOff>
      <xdr:row>11</xdr:row>
      <xdr:rowOff>99060</xdr:rowOff>
    </xdr:to>
    <xdr:sp macro="" textlink="Sheet8!A2">
      <xdr:nvSpPr>
        <xdr:cNvPr id="28" name="TextBox 27">
          <a:extLst>
            <a:ext uri="{FF2B5EF4-FFF2-40B4-BE49-F238E27FC236}">
              <a16:creationId xmlns:a16="http://schemas.microsoft.com/office/drawing/2014/main" id="{309900A3-CCDD-E116-8375-867ABD38E024}"/>
            </a:ext>
          </a:extLst>
        </xdr:cNvPr>
        <xdr:cNvSpPr txBox="1"/>
      </xdr:nvSpPr>
      <xdr:spPr>
        <a:xfrm>
          <a:off x="4008120" y="1584960"/>
          <a:ext cx="8686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EEE301-E8A8-4DBE-BA4F-815663E10132}" type="TxLink">
            <a:rPr lang="en-US" sz="3200" b="1" i="0" u="none" strike="noStrike">
              <a:solidFill>
                <a:srgbClr val="000000"/>
              </a:solidFill>
              <a:latin typeface="Calibri"/>
              <a:ea typeface="Calibri"/>
              <a:cs typeface="Calibri"/>
            </a:rPr>
            <a:pPr algn="ctr"/>
            <a:t>10</a:t>
          </a:fld>
          <a:endParaRPr lang="en-IN" sz="6000" b="1"/>
        </a:p>
      </xdr:txBody>
    </xdr:sp>
    <xdr:clientData/>
  </xdr:twoCellAnchor>
  <xdr:twoCellAnchor>
    <xdr:from>
      <xdr:col>9</xdr:col>
      <xdr:colOff>426720</xdr:colOff>
      <xdr:row>8</xdr:row>
      <xdr:rowOff>137160</xdr:rowOff>
    </xdr:from>
    <xdr:to>
      <xdr:col>11</xdr:col>
      <xdr:colOff>76200</xdr:colOff>
      <xdr:row>11</xdr:row>
      <xdr:rowOff>114300</xdr:rowOff>
    </xdr:to>
    <xdr:sp macro="" textlink="Sheet8!A18">
      <xdr:nvSpPr>
        <xdr:cNvPr id="29" name="TextBox 28">
          <a:extLst>
            <a:ext uri="{FF2B5EF4-FFF2-40B4-BE49-F238E27FC236}">
              <a16:creationId xmlns:a16="http://schemas.microsoft.com/office/drawing/2014/main" id="{D4D7750C-0920-84B8-50B7-93F701EB8536}"/>
            </a:ext>
          </a:extLst>
        </xdr:cNvPr>
        <xdr:cNvSpPr txBox="1"/>
      </xdr:nvSpPr>
      <xdr:spPr>
        <a:xfrm>
          <a:off x="5913120" y="1600200"/>
          <a:ext cx="8686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3DCC5B-994F-4839-A24F-F515A16AD394}" type="TxLink">
            <a:rPr lang="en-US" sz="3200" b="1" i="0" u="none" strike="noStrike">
              <a:solidFill>
                <a:srgbClr val="000000"/>
              </a:solidFill>
              <a:latin typeface="Calibri"/>
              <a:ea typeface="Calibri"/>
              <a:cs typeface="Calibri"/>
            </a:rPr>
            <a:pPr algn="ctr"/>
            <a:t>8.26</a:t>
          </a:fld>
          <a:endParaRPr lang="en-IN" sz="6000" b="1"/>
        </a:p>
      </xdr:txBody>
    </xdr:sp>
    <xdr:clientData/>
  </xdr:twoCellAnchor>
  <xdr:twoCellAnchor>
    <xdr:from>
      <xdr:col>9</xdr:col>
      <xdr:colOff>411480</xdr:colOff>
      <xdr:row>19</xdr:row>
      <xdr:rowOff>15240</xdr:rowOff>
    </xdr:from>
    <xdr:to>
      <xdr:col>11</xdr:col>
      <xdr:colOff>60960</xdr:colOff>
      <xdr:row>21</xdr:row>
      <xdr:rowOff>175260</xdr:rowOff>
    </xdr:to>
    <xdr:sp macro="" textlink="Sheet8!A6">
      <xdr:nvSpPr>
        <xdr:cNvPr id="30" name="TextBox 29">
          <a:extLst>
            <a:ext uri="{FF2B5EF4-FFF2-40B4-BE49-F238E27FC236}">
              <a16:creationId xmlns:a16="http://schemas.microsoft.com/office/drawing/2014/main" id="{B68A4AFA-829A-D0F5-989D-F2563D7A795F}"/>
            </a:ext>
          </a:extLst>
        </xdr:cNvPr>
        <xdr:cNvSpPr txBox="1"/>
      </xdr:nvSpPr>
      <xdr:spPr>
        <a:xfrm>
          <a:off x="5897880" y="3489960"/>
          <a:ext cx="8686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F554A1-2A2B-4A99-B2A8-463BAF3B374D}" type="TxLink">
            <a:rPr lang="en-US" sz="3200" b="1" i="0" u="none" strike="noStrike">
              <a:solidFill>
                <a:srgbClr val="000000"/>
              </a:solidFill>
              <a:latin typeface="Calibri"/>
              <a:ea typeface="Calibri"/>
              <a:cs typeface="Calibri"/>
            </a:rPr>
            <a:pPr algn="ctr"/>
            <a:t>50</a:t>
          </a:fld>
          <a:endParaRPr lang="en-IN" sz="3200" b="1"/>
        </a:p>
      </xdr:txBody>
    </xdr:sp>
    <xdr:clientData/>
  </xdr:twoCellAnchor>
  <xdr:twoCellAnchor>
    <xdr:from>
      <xdr:col>5</xdr:col>
      <xdr:colOff>579120</xdr:colOff>
      <xdr:row>19</xdr:row>
      <xdr:rowOff>114300</xdr:rowOff>
    </xdr:from>
    <xdr:to>
      <xdr:col>8</xdr:col>
      <xdr:colOff>358140</xdr:colOff>
      <xdr:row>22</xdr:row>
      <xdr:rowOff>91440</xdr:rowOff>
    </xdr:to>
    <xdr:sp macro="" textlink="Sheet8!A14">
      <xdr:nvSpPr>
        <xdr:cNvPr id="31" name="TextBox 30">
          <a:extLst>
            <a:ext uri="{FF2B5EF4-FFF2-40B4-BE49-F238E27FC236}">
              <a16:creationId xmlns:a16="http://schemas.microsoft.com/office/drawing/2014/main" id="{E2D96E3B-6880-CDDB-1EB9-93134CAF8EF4}"/>
            </a:ext>
          </a:extLst>
        </xdr:cNvPr>
        <xdr:cNvSpPr txBox="1"/>
      </xdr:nvSpPr>
      <xdr:spPr>
        <a:xfrm>
          <a:off x="3627120" y="3589020"/>
          <a:ext cx="160782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CC612A-BB1D-42E9-8AD9-B4CDC095EEEF}" type="TxLink">
            <a:rPr lang="en-US" sz="2800" b="1" i="0" u="none" strike="noStrike">
              <a:solidFill>
                <a:srgbClr val="000000"/>
              </a:solidFill>
              <a:latin typeface="Calibri"/>
              <a:ea typeface="Calibri"/>
              <a:cs typeface="Calibri"/>
            </a:rPr>
            <a:pPr algn="ctr"/>
            <a:t>2756.25</a:t>
          </a:fld>
          <a:endParaRPr lang="en-IN" sz="5400" b="1"/>
        </a:p>
      </xdr:txBody>
    </xdr:sp>
    <xdr:clientData/>
  </xdr:twoCellAnchor>
  <xdr:twoCellAnchor>
    <xdr:from>
      <xdr:col>2</xdr:col>
      <xdr:colOff>335280</xdr:colOff>
      <xdr:row>19</xdr:row>
      <xdr:rowOff>144780</xdr:rowOff>
    </xdr:from>
    <xdr:to>
      <xdr:col>5</xdr:col>
      <xdr:colOff>320040</xdr:colOff>
      <xdr:row>22</xdr:row>
      <xdr:rowOff>91440</xdr:rowOff>
    </xdr:to>
    <xdr:sp macro="" textlink="Sheet8!A10">
      <xdr:nvSpPr>
        <xdr:cNvPr id="32" name="TextBox 31">
          <a:extLst>
            <a:ext uri="{FF2B5EF4-FFF2-40B4-BE49-F238E27FC236}">
              <a16:creationId xmlns:a16="http://schemas.microsoft.com/office/drawing/2014/main" id="{3AD3E395-CB73-B130-4C3C-FEC4FAAE981C}"/>
            </a:ext>
          </a:extLst>
        </xdr:cNvPr>
        <xdr:cNvSpPr txBox="1"/>
      </xdr:nvSpPr>
      <xdr:spPr>
        <a:xfrm>
          <a:off x="1554480" y="3619500"/>
          <a:ext cx="18135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7A19AD-F717-4071-B392-B2BEF24441A8}" type="TxLink">
            <a:rPr lang="en-US" sz="2800" b="1" i="0" u="none" strike="noStrike">
              <a:solidFill>
                <a:srgbClr val="000000"/>
              </a:solidFill>
              <a:latin typeface="Calibri"/>
              <a:ea typeface="Calibri"/>
              <a:cs typeface="Calibri"/>
            </a:rPr>
            <a:pPr algn="ctr"/>
            <a:t>551249.85</a:t>
          </a:fld>
          <a:endParaRPr lang="en-IN" sz="5400" b="1"/>
        </a:p>
      </xdr:txBody>
    </xdr:sp>
    <xdr:clientData/>
  </xdr:twoCellAnchor>
  <xdr:twoCellAnchor editAs="oneCell">
    <xdr:from>
      <xdr:col>4</xdr:col>
      <xdr:colOff>350520</xdr:colOff>
      <xdr:row>7</xdr:row>
      <xdr:rowOff>38100</xdr:rowOff>
    </xdr:from>
    <xdr:to>
      <xdr:col>5</xdr:col>
      <xdr:colOff>259080</xdr:colOff>
      <xdr:row>10</xdr:row>
      <xdr:rowOff>7620</xdr:rowOff>
    </xdr:to>
    <xdr:pic>
      <xdr:nvPicPr>
        <xdr:cNvPr id="33" name="Graphic 32" descr="User with solid fill">
          <a:extLst>
            <a:ext uri="{FF2B5EF4-FFF2-40B4-BE49-F238E27FC236}">
              <a16:creationId xmlns:a16="http://schemas.microsoft.com/office/drawing/2014/main" id="{AEDB1B35-07F3-44A4-9D2F-60FCD4412B4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88920" y="1318260"/>
          <a:ext cx="518160" cy="518160"/>
        </a:xfrm>
        <a:prstGeom prst="rect">
          <a:avLst/>
        </a:prstGeom>
      </xdr:spPr>
    </xdr:pic>
    <xdr:clientData/>
  </xdr:twoCellAnchor>
  <xdr:twoCellAnchor editAs="oneCell">
    <xdr:from>
      <xdr:col>7</xdr:col>
      <xdr:colOff>502920</xdr:colOff>
      <xdr:row>7</xdr:row>
      <xdr:rowOff>38100</xdr:rowOff>
    </xdr:from>
    <xdr:to>
      <xdr:col>8</xdr:col>
      <xdr:colOff>411480</xdr:colOff>
      <xdr:row>10</xdr:row>
      <xdr:rowOff>7620</xdr:rowOff>
    </xdr:to>
    <xdr:pic>
      <xdr:nvPicPr>
        <xdr:cNvPr id="34" name="Graphic 33" descr="Doctor male with solid fill">
          <a:extLst>
            <a:ext uri="{FF2B5EF4-FFF2-40B4-BE49-F238E27FC236}">
              <a16:creationId xmlns:a16="http://schemas.microsoft.com/office/drawing/2014/main" id="{07090EF4-9B08-04DB-29AE-191C531E62A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4770120" y="1318260"/>
          <a:ext cx="518160" cy="518160"/>
        </a:xfrm>
        <a:prstGeom prst="rect">
          <a:avLst/>
        </a:prstGeom>
      </xdr:spPr>
    </xdr:pic>
    <xdr:clientData/>
  </xdr:twoCellAnchor>
  <xdr:twoCellAnchor editAs="oneCell">
    <xdr:from>
      <xdr:col>10</xdr:col>
      <xdr:colOff>579120</xdr:colOff>
      <xdr:row>7</xdr:row>
      <xdr:rowOff>38100</xdr:rowOff>
    </xdr:from>
    <xdr:to>
      <xdr:col>11</xdr:col>
      <xdr:colOff>510540</xdr:colOff>
      <xdr:row>10</xdr:row>
      <xdr:rowOff>30480</xdr:rowOff>
    </xdr:to>
    <xdr:pic>
      <xdr:nvPicPr>
        <xdr:cNvPr id="5" name="Graphic 4" descr="Star with solid fill">
          <a:extLst>
            <a:ext uri="{FF2B5EF4-FFF2-40B4-BE49-F238E27FC236}">
              <a16:creationId xmlns:a16="http://schemas.microsoft.com/office/drawing/2014/main" id="{AF75B921-7D11-C346-7CA9-2FF6E563E61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675120" y="1318260"/>
          <a:ext cx="541020" cy="541020"/>
        </a:xfrm>
        <a:prstGeom prst="rect">
          <a:avLst/>
        </a:prstGeom>
      </xdr:spPr>
    </xdr:pic>
    <xdr:clientData/>
  </xdr:twoCellAnchor>
  <xdr:twoCellAnchor editAs="absolute">
    <xdr:from>
      <xdr:col>0</xdr:col>
      <xdr:colOff>38100</xdr:colOff>
      <xdr:row>5</xdr:row>
      <xdr:rowOff>53340</xdr:rowOff>
    </xdr:from>
    <xdr:to>
      <xdr:col>2</xdr:col>
      <xdr:colOff>281940</xdr:colOff>
      <xdr:row>26</xdr:row>
      <xdr:rowOff>144780</xdr:rowOff>
    </xdr:to>
    <mc:AlternateContent xmlns:mc="http://schemas.openxmlformats.org/markup-compatibility/2006" xmlns:a14="http://schemas.microsoft.com/office/drawing/2010/main">
      <mc:Choice Requires="a14">
        <xdr:graphicFrame macro="">
          <xdr:nvGraphicFramePr>
            <xdr:cNvPr id="24" name="Calendar (Month) 1">
              <a:extLst>
                <a:ext uri="{FF2B5EF4-FFF2-40B4-BE49-F238E27FC236}">
                  <a16:creationId xmlns:a16="http://schemas.microsoft.com/office/drawing/2014/main" id="{36F0A9D8-20D9-441B-B2B9-1F11D51EF5F9}"/>
                </a:ext>
              </a:extLst>
            </xdr:cNvPr>
            <xdr:cNvGraphicFramePr/>
          </xdr:nvGraphicFramePr>
          <xdr:xfrm>
            <a:off x="0" y="0"/>
            <a:ext cx="0" cy="0"/>
          </xdr:xfrm>
          <a:graphic>
            <a:graphicData uri="http://schemas.microsoft.com/office/drawing/2010/slicer">
              <sle:slicer xmlns:sle="http://schemas.microsoft.com/office/drawing/2010/slicer" name="Calendar (Month) 1"/>
            </a:graphicData>
          </a:graphic>
        </xdr:graphicFrame>
      </mc:Choice>
      <mc:Fallback xmlns="">
        <xdr:sp macro="" textlink="">
          <xdr:nvSpPr>
            <xdr:cNvPr id="0" name=""/>
            <xdr:cNvSpPr>
              <a:spLocks noTextEdit="1"/>
            </xdr:cNvSpPr>
          </xdr:nvSpPr>
          <xdr:spPr>
            <a:xfrm>
              <a:off x="38100" y="967740"/>
              <a:ext cx="1463040" cy="3931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114300</xdr:colOff>
      <xdr:row>6</xdr:row>
      <xdr:rowOff>76200</xdr:rowOff>
    </xdr:from>
    <xdr:to>
      <xdr:col>19</xdr:col>
      <xdr:colOff>114300</xdr:colOff>
      <xdr:row>22</xdr:row>
      <xdr:rowOff>22860</xdr:rowOff>
    </xdr:to>
    <xdr:graphicFrame macro="">
      <xdr:nvGraphicFramePr>
        <xdr:cNvPr id="35" name="Chart 34">
          <a:extLst>
            <a:ext uri="{FF2B5EF4-FFF2-40B4-BE49-F238E27FC236}">
              <a16:creationId xmlns:a16="http://schemas.microsoft.com/office/drawing/2014/main" id="{3DA435F7-A56A-469E-8F53-E8BAB0AA8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76200</xdr:colOff>
      <xdr:row>22</xdr:row>
      <xdr:rowOff>53340</xdr:rowOff>
    </xdr:from>
    <xdr:to>
      <xdr:col>16</xdr:col>
      <xdr:colOff>114300</xdr:colOff>
      <xdr:row>24</xdr:row>
      <xdr:rowOff>45720</xdr:rowOff>
    </xdr:to>
    <xdr:sp macro="" textlink="">
      <xdr:nvSpPr>
        <xdr:cNvPr id="37" name="Rectangle: Rounded Corners 36">
          <a:extLst>
            <a:ext uri="{FF2B5EF4-FFF2-40B4-BE49-F238E27FC236}">
              <a16:creationId xmlns:a16="http://schemas.microsoft.com/office/drawing/2014/main" id="{ACF71424-0051-17D3-E6B6-720092DBF720}"/>
            </a:ext>
          </a:extLst>
        </xdr:cNvPr>
        <xdr:cNvSpPr/>
      </xdr:nvSpPr>
      <xdr:spPr>
        <a:xfrm>
          <a:off x="8001000" y="4076700"/>
          <a:ext cx="1866900" cy="3581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Total Appointment</a:t>
          </a:r>
        </a:p>
      </xdr:txBody>
    </xdr:sp>
    <xdr:clientData/>
  </xdr:twoCellAnchor>
  <xdr:twoCellAnchor>
    <xdr:from>
      <xdr:col>14</xdr:col>
      <xdr:colOff>563880</xdr:colOff>
      <xdr:row>6</xdr:row>
      <xdr:rowOff>30480</xdr:rowOff>
    </xdr:from>
    <xdr:to>
      <xdr:col>24</xdr:col>
      <xdr:colOff>114300</xdr:colOff>
      <xdr:row>22</xdr:row>
      <xdr:rowOff>121920</xdr:rowOff>
    </xdr:to>
    <xdr:graphicFrame macro="">
      <xdr:nvGraphicFramePr>
        <xdr:cNvPr id="38" name="Chart 37">
          <a:extLst>
            <a:ext uri="{FF2B5EF4-FFF2-40B4-BE49-F238E27FC236}">
              <a16:creationId xmlns:a16="http://schemas.microsoft.com/office/drawing/2014/main" id="{63DAEACA-817E-4AD5-8B09-05BE45B37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243840</xdr:colOff>
      <xdr:row>22</xdr:row>
      <xdr:rowOff>53340</xdr:rowOff>
    </xdr:from>
    <xdr:to>
      <xdr:col>21</xdr:col>
      <xdr:colOff>68580</xdr:colOff>
      <xdr:row>24</xdr:row>
      <xdr:rowOff>45720</xdr:rowOff>
    </xdr:to>
    <xdr:sp macro="" textlink="">
      <xdr:nvSpPr>
        <xdr:cNvPr id="39" name="Rectangle: Rounded Corners 38">
          <a:extLst>
            <a:ext uri="{FF2B5EF4-FFF2-40B4-BE49-F238E27FC236}">
              <a16:creationId xmlns:a16="http://schemas.microsoft.com/office/drawing/2014/main" id="{28C85DF7-C0FE-BDAD-841C-D00C8F79AC1E}"/>
            </a:ext>
          </a:extLst>
        </xdr:cNvPr>
        <xdr:cNvSpPr/>
      </xdr:nvSpPr>
      <xdr:spPr>
        <a:xfrm>
          <a:off x="11216640" y="4076700"/>
          <a:ext cx="1653540" cy="3581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Insurance</a:t>
          </a:r>
          <a:r>
            <a:rPr lang="en-IN" sz="1600" b="1" baseline="0">
              <a:solidFill>
                <a:sysClr val="windowText" lastClr="000000"/>
              </a:solidFill>
            </a:rPr>
            <a:t> Status</a:t>
          </a:r>
          <a:endParaRPr lang="en-IN" sz="1600" b="1">
            <a:solidFill>
              <a:sysClr val="windowText" lastClr="000000"/>
            </a:solidFill>
          </a:endParaRPr>
        </a:p>
      </xdr:txBody>
    </xdr:sp>
    <xdr:clientData/>
  </xdr:twoCellAnchor>
  <xdr:twoCellAnchor>
    <xdr:from>
      <xdr:col>4</xdr:col>
      <xdr:colOff>434340</xdr:colOff>
      <xdr:row>17</xdr:row>
      <xdr:rowOff>121920</xdr:rowOff>
    </xdr:from>
    <xdr:to>
      <xdr:col>5</xdr:col>
      <xdr:colOff>198120</xdr:colOff>
      <xdr:row>20</xdr:row>
      <xdr:rowOff>53340</xdr:rowOff>
    </xdr:to>
    <xdr:sp macro="" textlink="">
      <xdr:nvSpPr>
        <xdr:cNvPr id="40" name="TextBox 39">
          <a:extLst>
            <a:ext uri="{FF2B5EF4-FFF2-40B4-BE49-F238E27FC236}">
              <a16:creationId xmlns:a16="http://schemas.microsoft.com/office/drawing/2014/main" id="{0A711064-8B04-617C-C9AA-3D2B9986FA48}"/>
            </a:ext>
          </a:extLst>
        </xdr:cNvPr>
        <xdr:cNvSpPr txBox="1"/>
      </xdr:nvSpPr>
      <xdr:spPr>
        <a:xfrm>
          <a:off x="2872740" y="3230880"/>
          <a:ext cx="3733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Copperplate Gothic Bold" panose="020E0705020206020404" pitchFamily="34" charset="0"/>
            </a:rPr>
            <a:t>$</a:t>
          </a:r>
        </a:p>
      </xdr:txBody>
    </xdr:sp>
    <xdr:clientData/>
  </xdr:twoCellAnchor>
  <xdr:twoCellAnchor>
    <xdr:from>
      <xdr:col>8</xdr:col>
      <xdr:colOff>15240</xdr:colOff>
      <xdr:row>17</xdr:row>
      <xdr:rowOff>121920</xdr:rowOff>
    </xdr:from>
    <xdr:to>
      <xdr:col>8</xdr:col>
      <xdr:colOff>388620</xdr:colOff>
      <xdr:row>20</xdr:row>
      <xdr:rowOff>53340</xdr:rowOff>
    </xdr:to>
    <xdr:sp macro="" textlink="">
      <xdr:nvSpPr>
        <xdr:cNvPr id="41" name="TextBox 40">
          <a:extLst>
            <a:ext uri="{FF2B5EF4-FFF2-40B4-BE49-F238E27FC236}">
              <a16:creationId xmlns:a16="http://schemas.microsoft.com/office/drawing/2014/main" id="{DC69136B-1EEC-30C7-D3A5-FC83EE4B2412}"/>
            </a:ext>
          </a:extLst>
        </xdr:cNvPr>
        <xdr:cNvSpPr txBox="1"/>
      </xdr:nvSpPr>
      <xdr:spPr>
        <a:xfrm>
          <a:off x="4892040" y="3230880"/>
          <a:ext cx="3733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Copperplate Gothic Bold" panose="020E0705020206020404" pitchFamily="34" charset="0"/>
            </a:rPr>
            <a:t>$</a:t>
          </a:r>
        </a:p>
      </xdr:txBody>
    </xdr:sp>
    <xdr:clientData/>
  </xdr:twoCellAnchor>
  <xdr:twoCellAnchor editAs="oneCell">
    <xdr:from>
      <xdr:col>18</xdr:col>
      <xdr:colOff>518160</xdr:colOff>
      <xdr:row>3</xdr:row>
      <xdr:rowOff>68579</xdr:rowOff>
    </xdr:from>
    <xdr:to>
      <xdr:col>22</xdr:col>
      <xdr:colOff>601980</xdr:colOff>
      <xdr:row>5</xdr:row>
      <xdr:rowOff>68580</xdr:rowOff>
    </xdr:to>
    <mc:AlternateContent xmlns:mc="http://schemas.openxmlformats.org/markup-compatibility/2006" xmlns:a14="http://schemas.microsoft.com/office/drawing/2010/main">
      <mc:Choice Requires="a14">
        <xdr:graphicFrame macro="">
          <xdr:nvGraphicFramePr>
            <xdr:cNvPr id="42" name="registration_date (Year) 1">
              <a:extLst>
                <a:ext uri="{FF2B5EF4-FFF2-40B4-BE49-F238E27FC236}">
                  <a16:creationId xmlns:a16="http://schemas.microsoft.com/office/drawing/2014/main" id="{200FEB4D-3F6B-416C-8878-62F4655CB628}"/>
                </a:ext>
              </a:extLst>
            </xdr:cNvPr>
            <xdr:cNvGraphicFramePr/>
          </xdr:nvGraphicFramePr>
          <xdr:xfrm>
            <a:off x="0" y="0"/>
            <a:ext cx="0" cy="0"/>
          </xdr:xfrm>
          <a:graphic>
            <a:graphicData uri="http://schemas.microsoft.com/office/drawing/2010/slicer">
              <sle:slicer xmlns:sle="http://schemas.microsoft.com/office/drawing/2010/slicer" name="registration_date (Year) 1"/>
            </a:graphicData>
          </a:graphic>
        </xdr:graphicFrame>
      </mc:Choice>
      <mc:Fallback xmlns="">
        <xdr:sp macro="" textlink="">
          <xdr:nvSpPr>
            <xdr:cNvPr id="0" name=""/>
            <xdr:cNvSpPr>
              <a:spLocks noTextEdit="1"/>
            </xdr:cNvSpPr>
          </xdr:nvSpPr>
          <xdr:spPr>
            <a:xfrm>
              <a:off x="11490960" y="617219"/>
              <a:ext cx="2522220" cy="365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7620</xdr:colOff>
      <xdr:row>0</xdr:row>
      <xdr:rowOff>0</xdr:rowOff>
    </xdr:from>
    <xdr:to>
      <xdr:col>24</xdr:col>
      <xdr:colOff>342900</xdr:colOff>
      <xdr:row>3</xdr:row>
      <xdr:rowOff>30480</xdr:rowOff>
    </xdr:to>
    <xdr:sp macro="" textlink="">
      <xdr:nvSpPr>
        <xdr:cNvPr id="36" name="Rectangle 35">
          <a:hlinkClick xmlns:r="http://schemas.openxmlformats.org/officeDocument/2006/relationships" r:id="rId1"/>
          <a:extLst>
            <a:ext uri="{FF2B5EF4-FFF2-40B4-BE49-F238E27FC236}">
              <a16:creationId xmlns:a16="http://schemas.microsoft.com/office/drawing/2014/main" id="{3928E004-2336-4A44-91BC-E2E98199C672}"/>
            </a:ext>
          </a:extLst>
        </xdr:cNvPr>
        <xdr:cNvSpPr/>
      </xdr:nvSpPr>
      <xdr:spPr>
        <a:xfrm>
          <a:off x="7620" y="0"/>
          <a:ext cx="14965680" cy="57912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2800">
              <a:latin typeface="Arial Black" panose="020B0A04020102020204" pitchFamily="34" charset="0"/>
            </a:rPr>
            <a:t>Healthcare</a:t>
          </a:r>
          <a:r>
            <a:rPr lang="en-IN" sz="2800" baseline="0">
              <a:latin typeface="Arial Black" panose="020B0A04020102020204" pitchFamily="34" charset="0"/>
            </a:rPr>
            <a:t> </a:t>
          </a:r>
          <a:r>
            <a:rPr lang="en-IN" sz="2800" baseline="0">
              <a:solidFill>
                <a:schemeClr val="lt1"/>
              </a:solidFill>
              <a:latin typeface="Arial Black" panose="020B0A04020102020204" pitchFamily="34" charset="0"/>
            </a:rPr>
            <a:t>Management</a:t>
          </a:r>
          <a:endParaRPr lang="en-IN" sz="2800">
            <a:solidFill>
              <a:schemeClr val="lt1"/>
            </a:solidFill>
            <a:latin typeface="Arial Black" panose="020B0A04020102020204" pitchFamily="34" charset="0"/>
          </a:endParaRPr>
        </a:p>
      </xdr:txBody>
    </xdr:sp>
    <xdr:clientData/>
  </xdr:twoCellAnchor>
  <xdr:twoCellAnchor>
    <xdr:from>
      <xdr:col>0</xdr:col>
      <xdr:colOff>0</xdr:colOff>
      <xdr:row>3</xdr:row>
      <xdr:rowOff>38100</xdr:rowOff>
    </xdr:from>
    <xdr:to>
      <xdr:col>24</xdr:col>
      <xdr:colOff>335280</xdr:colOff>
      <xdr:row>5</xdr:row>
      <xdr:rowOff>7620</xdr:rowOff>
    </xdr:to>
    <xdr:sp macro="" textlink="">
      <xdr:nvSpPr>
        <xdr:cNvPr id="4" name="Rectangle 3">
          <a:extLst>
            <a:ext uri="{FF2B5EF4-FFF2-40B4-BE49-F238E27FC236}">
              <a16:creationId xmlns:a16="http://schemas.microsoft.com/office/drawing/2014/main" id="{A125995E-6708-4F2D-A98D-9416163530DC}"/>
            </a:ext>
          </a:extLst>
        </xdr:cNvPr>
        <xdr:cNvSpPr/>
      </xdr:nvSpPr>
      <xdr:spPr>
        <a:xfrm>
          <a:off x="0" y="586740"/>
          <a:ext cx="14965680" cy="335280"/>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342900</xdr:colOff>
      <xdr:row>3</xdr:row>
      <xdr:rowOff>53340</xdr:rowOff>
    </xdr:from>
    <xdr:to>
      <xdr:col>7</xdr:col>
      <xdr:colOff>563880</xdr:colOff>
      <xdr:row>5</xdr:row>
      <xdr:rowOff>7620</xdr:rowOff>
    </xdr:to>
    <xdr:sp macro="" textlink="">
      <xdr:nvSpPr>
        <xdr:cNvPr id="5" name="Rectangle: Rounded Corners 4">
          <a:extLst>
            <a:ext uri="{FF2B5EF4-FFF2-40B4-BE49-F238E27FC236}">
              <a16:creationId xmlns:a16="http://schemas.microsoft.com/office/drawing/2014/main" id="{322BAFDC-74AF-4069-B984-B47CAC927029}"/>
            </a:ext>
          </a:extLst>
        </xdr:cNvPr>
        <xdr:cNvSpPr/>
      </xdr:nvSpPr>
      <xdr:spPr>
        <a:xfrm>
          <a:off x="3390900" y="601980"/>
          <a:ext cx="1440180" cy="32004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t>Finacial</a:t>
          </a:r>
          <a:r>
            <a:rPr lang="en-IN" sz="1600" b="1" baseline="0"/>
            <a:t> Data</a:t>
          </a:r>
          <a:endParaRPr lang="en-IN" sz="1600" b="1"/>
        </a:p>
      </xdr:txBody>
    </xdr:sp>
    <xdr:clientData/>
  </xdr:twoCellAnchor>
  <xdr:twoCellAnchor>
    <xdr:from>
      <xdr:col>9</xdr:col>
      <xdr:colOff>15240</xdr:colOff>
      <xdr:row>3</xdr:row>
      <xdr:rowOff>53340</xdr:rowOff>
    </xdr:from>
    <xdr:to>
      <xdr:col>11</xdr:col>
      <xdr:colOff>236220</xdr:colOff>
      <xdr:row>5</xdr:row>
      <xdr:rowOff>7620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5E451A9C-A725-45A4-874B-BAE208C1B84B}"/>
            </a:ext>
          </a:extLst>
        </xdr:cNvPr>
        <xdr:cNvSpPr/>
      </xdr:nvSpPr>
      <xdr:spPr>
        <a:xfrm>
          <a:off x="550164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Doctor</a:t>
          </a:r>
          <a:r>
            <a:rPr lang="en-IN" sz="1600" b="1" baseline="0"/>
            <a:t> Data</a:t>
          </a:r>
          <a:endParaRPr lang="en-IN" sz="1600" b="1"/>
        </a:p>
      </xdr:txBody>
    </xdr:sp>
    <xdr:clientData/>
  </xdr:twoCellAnchor>
  <xdr:twoCellAnchor>
    <xdr:from>
      <xdr:col>12</xdr:col>
      <xdr:colOff>175260</xdr:colOff>
      <xdr:row>3</xdr:row>
      <xdr:rowOff>53340</xdr:rowOff>
    </xdr:from>
    <xdr:to>
      <xdr:col>14</xdr:col>
      <xdr:colOff>396240</xdr:colOff>
      <xdr:row>5</xdr:row>
      <xdr:rowOff>7620</xdr:rowOff>
    </xdr:to>
    <xdr:sp macro="" textlink="">
      <xdr:nvSpPr>
        <xdr:cNvPr id="7" name="Rectangle: Rounded Corners 6">
          <a:extLst>
            <a:ext uri="{FF2B5EF4-FFF2-40B4-BE49-F238E27FC236}">
              <a16:creationId xmlns:a16="http://schemas.microsoft.com/office/drawing/2014/main" id="{F99956DC-BA74-451E-B969-B4316011B7C1}"/>
            </a:ext>
          </a:extLst>
        </xdr:cNvPr>
        <xdr:cNvSpPr/>
      </xdr:nvSpPr>
      <xdr:spPr>
        <a:xfrm>
          <a:off x="749046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Patient Data</a:t>
          </a:r>
        </a:p>
      </xdr:txBody>
    </xdr:sp>
    <xdr:clientData/>
  </xdr:twoCellAnchor>
  <xdr:twoCellAnchor>
    <xdr:from>
      <xdr:col>15</xdr:col>
      <xdr:colOff>190500</xdr:colOff>
      <xdr:row>3</xdr:row>
      <xdr:rowOff>53340</xdr:rowOff>
    </xdr:from>
    <xdr:to>
      <xdr:col>18</xdr:col>
      <xdr:colOff>335280</xdr:colOff>
      <xdr:row>5</xdr:row>
      <xdr:rowOff>7620</xdr:rowOff>
    </xdr:to>
    <xdr:sp macro="" textlink="">
      <xdr:nvSpPr>
        <xdr:cNvPr id="8" name="Rectangle: Rounded Corners 7">
          <a:extLst>
            <a:ext uri="{FF2B5EF4-FFF2-40B4-BE49-F238E27FC236}">
              <a16:creationId xmlns:a16="http://schemas.microsoft.com/office/drawing/2014/main" id="{D2BBD79D-08E4-4501-BED0-51F6F8107AF6}"/>
            </a:ext>
          </a:extLst>
        </xdr:cNvPr>
        <xdr:cNvSpPr/>
      </xdr:nvSpPr>
      <xdr:spPr>
        <a:xfrm>
          <a:off x="9334500" y="601980"/>
          <a:ext cx="19735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Appointment</a:t>
          </a:r>
          <a:r>
            <a:rPr lang="en-IN" sz="1600" b="1" baseline="0"/>
            <a:t> Data</a:t>
          </a:r>
          <a:endParaRPr lang="en-IN" sz="1600" b="1"/>
        </a:p>
      </xdr:txBody>
    </xdr:sp>
    <xdr:clientData/>
  </xdr:twoCellAnchor>
  <xdr:twoCellAnchor>
    <xdr:from>
      <xdr:col>2</xdr:col>
      <xdr:colOff>137160</xdr:colOff>
      <xdr:row>3</xdr:row>
      <xdr:rowOff>53340</xdr:rowOff>
    </xdr:from>
    <xdr:to>
      <xdr:col>4</xdr:col>
      <xdr:colOff>358140</xdr:colOff>
      <xdr:row>5</xdr:row>
      <xdr:rowOff>7620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6679210-2344-4B72-94CF-5C05FA5692EA}"/>
            </a:ext>
          </a:extLst>
        </xdr:cNvPr>
        <xdr:cNvSpPr/>
      </xdr:nvSpPr>
      <xdr:spPr>
        <a:xfrm>
          <a:off x="135636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Overview</a:t>
          </a:r>
        </a:p>
      </xdr:txBody>
    </xdr:sp>
    <xdr:clientData/>
  </xdr:twoCellAnchor>
  <xdr:twoCellAnchor editAs="absolute">
    <xdr:from>
      <xdr:col>0</xdr:col>
      <xdr:colOff>22860</xdr:colOff>
      <xdr:row>5</xdr:row>
      <xdr:rowOff>68580</xdr:rowOff>
    </xdr:from>
    <xdr:to>
      <xdr:col>2</xdr:col>
      <xdr:colOff>266700</xdr:colOff>
      <xdr:row>26</xdr:row>
      <xdr:rowOff>160020</xdr:rowOff>
    </xdr:to>
    <mc:AlternateContent xmlns:mc="http://schemas.openxmlformats.org/markup-compatibility/2006" xmlns:a14="http://schemas.microsoft.com/office/drawing/2010/main">
      <mc:Choice Requires="a14">
        <xdr:graphicFrame macro="">
          <xdr:nvGraphicFramePr>
            <xdr:cNvPr id="35" name="Calendar (Month) 2">
              <a:extLst>
                <a:ext uri="{FF2B5EF4-FFF2-40B4-BE49-F238E27FC236}">
                  <a16:creationId xmlns:a16="http://schemas.microsoft.com/office/drawing/2014/main" id="{1A2C62B2-D096-46F9-B934-7F6F2397D725}"/>
                </a:ext>
              </a:extLst>
            </xdr:cNvPr>
            <xdr:cNvGraphicFramePr/>
          </xdr:nvGraphicFramePr>
          <xdr:xfrm>
            <a:off x="0" y="0"/>
            <a:ext cx="0" cy="0"/>
          </xdr:xfrm>
          <a:graphic>
            <a:graphicData uri="http://schemas.microsoft.com/office/drawing/2010/slicer">
              <sle:slicer xmlns:sle="http://schemas.microsoft.com/office/drawing/2010/slicer" name="Calendar (Month) 2"/>
            </a:graphicData>
          </a:graphic>
        </xdr:graphicFrame>
      </mc:Choice>
      <mc:Fallback xmlns="">
        <xdr:sp macro="" textlink="">
          <xdr:nvSpPr>
            <xdr:cNvPr id="0" name=""/>
            <xdr:cNvSpPr>
              <a:spLocks noTextEdit="1"/>
            </xdr:cNvSpPr>
          </xdr:nvSpPr>
          <xdr:spPr>
            <a:xfrm>
              <a:off x="22860" y="982980"/>
              <a:ext cx="1463040" cy="3931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0</xdr:row>
      <xdr:rowOff>0</xdr:rowOff>
    </xdr:from>
    <xdr:to>
      <xdr:col>1</xdr:col>
      <xdr:colOff>198438</xdr:colOff>
      <xdr:row>3</xdr:row>
      <xdr:rowOff>53340</xdr:rowOff>
    </xdr:to>
    <xdr:pic>
      <xdr:nvPicPr>
        <xdr:cNvPr id="2" name="Picture 1">
          <a:extLst>
            <a:ext uri="{FF2B5EF4-FFF2-40B4-BE49-F238E27FC236}">
              <a16:creationId xmlns:a16="http://schemas.microsoft.com/office/drawing/2014/main" id="{8987C0AF-A02E-45EA-821E-EF6817A0C29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9596" t="7059" r="19656" b="8235"/>
        <a:stretch>
          <a:fillRect/>
        </a:stretch>
      </xdr:blipFill>
      <xdr:spPr>
        <a:xfrm>
          <a:off x="30480" y="0"/>
          <a:ext cx="777558" cy="601980"/>
        </a:xfrm>
        <a:prstGeom prst="rect">
          <a:avLst/>
        </a:prstGeom>
      </xdr:spPr>
    </xdr:pic>
    <xdr:clientData/>
  </xdr:twoCellAnchor>
  <xdr:twoCellAnchor>
    <xdr:from>
      <xdr:col>2</xdr:col>
      <xdr:colOff>396239</xdr:colOff>
      <xdr:row>5</xdr:row>
      <xdr:rowOff>160020</xdr:rowOff>
    </xdr:from>
    <xdr:to>
      <xdr:col>8</xdr:col>
      <xdr:colOff>274320</xdr:colOff>
      <xdr:row>13</xdr:row>
      <xdr:rowOff>60960</xdr:rowOff>
    </xdr:to>
    <xdr:sp macro="" textlink="">
      <xdr:nvSpPr>
        <xdr:cNvPr id="37" name="Rectangle: Rounded Corners 36">
          <a:extLst>
            <a:ext uri="{FF2B5EF4-FFF2-40B4-BE49-F238E27FC236}">
              <a16:creationId xmlns:a16="http://schemas.microsoft.com/office/drawing/2014/main" id="{0B139C8E-06AD-4DA1-99D5-08756D24F94D}"/>
            </a:ext>
          </a:extLst>
        </xdr:cNvPr>
        <xdr:cNvSpPr/>
      </xdr:nvSpPr>
      <xdr:spPr>
        <a:xfrm>
          <a:off x="1615439" y="1074420"/>
          <a:ext cx="3535681" cy="136398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45720</xdr:colOff>
      <xdr:row>9</xdr:row>
      <xdr:rowOff>175260</xdr:rowOff>
    </xdr:from>
    <xdr:to>
      <xdr:col>8</xdr:col>
      <xdr:colOff>171674</xdr:colOff>
      <xdr:row>12</xdr:row>
      <xdr:rowOff>45720</xdr:rowOff>
    </xdr:to>
    <xdr:sp macro="" textlink="">
      <xdr:nvSpPr>
        <xdr:cNvPr id="40" name="TextBox 39">
          <a:extLst>
            <a:ext uri="{FF2B5EF4-FFF2-40B4-BE49-F238E27FC236}">
              <a16:creationId xmlns:a16="http://schemas.microsoft.com/office/drawing/2014/main" id="{428B0295-3835-42BE-83FE-1199C17C81B0}"/>
            </a:ext>
          </a:extLst>
        </xdr:cNvPr>
        <xdr:cNvSpPr txBox="1"/>
      </xdr:nvSpPr>
      <xdr:spPr>
        <a:xfrm>
          <a:off x="1874520" y="1821180"/>
          <a:ext cx="3173954"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 Revenue</a:t>
          </a:r>
        </a:p>
      </xdr:txBody>
    </xdr:sp>
    <xdr:clientData/>
  </xdr:twoCellAnchor>
  <xdr:twoCellAnchor>
    <xdr:from>
      <xdr:col>2</xdr:col>
      <xdr:colOff>198120</xdr:colOff>
      <xdr:row>6</xdr:row>
      <xdr:rowOff>137160</xdr:rowOff>
    </xdr:from>
    <xdr:to>
      <xdr:col>8</xdr:col>
      <xdr:colOff>434340</xdr:colOff>
      <xdr:row>10</xdr:row>
      <xdr:rowOff>68580</xdr:rowOff>
    </xdr:to>
    <xdr:sp macro="" textlink="Sheet8!A10">
      <xdr:nvSpPr>
        <xdr:cNvPr id="42" name="TextBox 41">
          <a:extLst>
            <a:ext uri="{FF2B5EF4-FFF2-40B4-BE49-F238E27FC236}">
              <a16:creationId xmlns:a16="http://schemas.microsoft.com/office/drawing/2014/main" id="{24D8823A-5059-4131-9139-239A9E31123A}"/>
            </a:ext>
          </a:extLst>
        </xdr:cNvPr>
        <xdr:cNvSpPr txBox="1"/>
      </xdr:nvSpPr>
      <xdr:spPr>
        <a:xfrm>
          <a:off x="1417320" y="1234440"/>
          <a:ext cx="389382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i="0" u="none" strike="noStrike">
              <a:solidFill>
                <a:srgbClr val="000000"/>
              </a:solidFill>
              <a:latin typeface="Calibri"/>
              <a:ea typeface="Calibri"/>
              <a:cs typeface="Calibri"/>
            </a:rPr>
            <a:t>$ </a:t>
          </a:r>
          <a:fld id="{037A19AD-F717-4071-B392-B2BEF24441A8}" type="TxLink">
            <a:rPr lang="en-US" sz="4000" b="1" i="0" u="none" strike="noStrike">
              <a:solidFill>
                <a:srgbClr val="000000"/>
              </a:solidFill>
              <a:latin typeface="Calibri"/>
              <a:ea typeface="Calibri"/>
              <a:cs typeface="Calibri"/>
            </a:rPr>
            <a:pPr algn="ctr"/>
            <a:t>222998.16</a:t>
          </a:fld>
          <a:endParaRPr lang="en-IN" sz="7200" b="1"/>
        </a:p>
      </xdr:txBody>
    </xdr:sp>
    <xdr:clientData/>
  </xdr:twoCellAnchor>
  <xdr:twoCellAnchor>
    <xdr:from>
      <xdr:col>4</xdr:col>
      <xdr:colOff>457199</xdr:colOff>
      <xdr:row>6</xdr:row>
      <xdr:rowOff>30480</xdr:rowOff>
    </xdr:from>
    <xdr:to>
      <xdr:col>6</xdr:col>
      <xdr:colOff>39668</xdr:colOff>
      <xdr:row>8</xdr:row>
      <xdr:rowOff>144780</xdr:rowOff>
    </xdr:to>
    <xdr:sp macro="" textlink="">
      <xdr:nvSpPr>
        <xdr:cNvPr id="43" name="TextBox 42">
          <a:extLst>
            <a:ext uri="{FF2B5EF4-FFF2-40B4-BE49-F238E27FC236}">
              <a16:creationId xmlns:a16="http://schemas.microsoft.com/office/drawing/2014/main" id="{BF7843CE-5D74-4621-B816-64D7CC2F5B07}"/>
            </a:ext>
          </a:extLst>
        </xdr:cNvPr>
        <xdr:cNvSpPr txBox="1"/>
      </xdr:nvSpPr>
      <xdr:spPr>
        <a:xfrm>
          <a:off x="2895599" y="1127760"/>
          <a:ext cx="801669"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latin typeface="Copperplate Gothic Bold" panose="020E0705020206020404" pitchFamily="34" charset="0"/>
          </a:endParaRPr>
        </a:p>
      </xdr:txBody>
    </xdr:sp>
    <xdr:clientData/>
  </xdr:twoCellAnchor>
  <xdr:twoCellAnchor>
    <xdr:from>
      <xdr:col>7</xdr:col>
      <xdr:colOff>266700</xdr:colOff>
      <xdr:row>8</xdr:row>
      <xdr:rowOff>68580</xdr:rowOff>
    </xdr:from>
    <xdr:to>
      <xdr:col>13</xdr:col>
      <xdr:colOff>579120</xdr:colOff>
      <xdr:row>21</xdr:row>
      <xdr:rowOff>22860</xdr:rowOff>
    </xdr:to>
    <xdr:graphicFrame macro="">
      <xdr:nvGraphicFramePr>
        <xdr:cNvPr id="49" name="Chart 48">
          <a:extLst>
            <a:ext uri="{FF2B5EF4-FFF2-40B4-BE49-F238E27FC236}">
              <a16:creationId xmlns:a16="http://schemas.microsoft.com/office/drawing/2014/main" id="{BF5848B7-414E-4BCB-A7C9-ABA436B40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228600</xdr:colOff>
      <xdr:row>20</xdr:row>
      <xdr:rowOff>167640</xdr:rowOff>
    </xdr:from>
    <xdr:to>
      <xdr:col>12</xdr:col>
      <xdr:colOff>0</xdr:colOff>
      <xdr:row>22</xdr:row>
      <xdr:rowOff>152400</xdr:rowOff>
    </xdr:to>
    <xdr:sp macro="" textlink="">
      <xdr:nvSpPr>
        <xdr:cNvPr id="50" name="TextBox 49">
          <a:extLst>
            <a:ext uri="{FF2B5EF4-FFF2-40B4-BE49-F238E27FC236}">
              <a16:creationId xmlns:a16="http://schemas.microsoft.com/office/drawing/2014/main" id="{BC59768A-70E2-DBE7-FFC9-43E00B51D8EF}"/>
            </a:ext>
          </a:extLst>
        </xdr:cNvPr>
        <xdr:cNvSpPr txBox="1"/>
      </xdr:nvSpPr>
      <xdr:spPr>
        <a:xfrm>
          <a:off x="5715000" y="3825240"/>
          <a:ext cx="1600200" cy="35052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Payment Status</a:t>
          </a:r>
        </a:p>
      </xdr:txBody>
    </xdr:sp>
    <xdr:clientData/>
  </xdr:twoCellAnchor>
  <xdr:twoCellAnchor>
    <xdr:from>
      <xdr:col>11</xdr:col>
      <xdr:colOff>7620</xdr:colOff>
      <xdr:row>8</xdr:row>
      <xdr:rowOff>68580</xdr:rowOff>
    </xdr:from>
    <xdr:to>
      <xdr:col>17</xdr:col>
      <xdr:colOff>335280</xdr:colOff>
      <xdr:row>20</xdr:row>
      <xdr:rowOff>76200</xdr:rowOff>
    </xdr:to>
    <xdr:graphicFrame macro="">
      <xdr:nvGraphicFramePr>
        <xdr:cNvPr id="51" name="Chart 50">
          <a:extLst>
            <a:ext uri="{FF2B5EF4-FFF2-40B4-BE49-F238E27FC236}">
              <a16:creationId xmlns:a16="http://schemas.microsoft.com/office/drawing/2014/main" id="{CDF37C2F-F98F-40FF-8098-7129D4C91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205740</xdr:colOff>
      <xdr:row>20</xdr:row>
      <xdr:rowOff>129540</xdr:rowOff>
    </xdr:from>
    <xdr:to>
      <xdr:col>15</xdr:col>
      <xdr:colOff>472440</xdr:colOff>
      <xdr:row>22</xdr:row>
      <xdr:rowOff>114300</xdr:rowOff>
    </xdr:to>
    <xdr:sp macro="" textlink="">
      <xdr:nvSpPr>
        <xdr:cNvPr id="52" name="TextBox 51">
          <a:extLst>
            <a:ext uri="{FF2B5EF4-FFF2-40B4-BE49-F238E27FC236}">
              <a16:creationId xmlns:a16="http://schemas.microsoft.com/office/drawing/2014/main" id="{2C655770-6EA8-2B67-446E-E500BEA7DB43}"/>
            </a:ext>
          </a:extLst>
        </xdr:cNvPr>
        <xdr:cNvSpPr txBox="1"/>
      </xdr:nvSpPr>
      <xdr:spPr>
        <a:xfrm>
          <a:off x="8130540" y="3787140"/>
          <a:ext cx="1485900" cy="35052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Payment Type</a:t>
          </a:r>
        </a:p>
      </xdr:txBody>
    </xdr:sp>
    <xdr:clientData/>
  </xdr:twoCellAnchor>
  <xdr:twoCellAnchor>
    <xdr:from>
      <xdr:col>16</xdr:col>
      <xdr:colOff>228600</xdr:colOff>
      <xdr:row>6</xdr:row>
      <xdr:rowOff>15240</xdr:rowOff>
    </xdr:from>
    <xdr:to>
      <xdr:col>23</xdr:col>
      <xdr:colOff>99060</xdr:colOff>
      <xdr:row>21</xdr:row>
      <xdr:rowOff>15240</xdr:rowOff>
    </xdr:to>
    <xdr:graphicFrame macro="">
      <xdr:nvGraphicFramePr>
        <xdr:cNvPr id="57" name="Chart 56">
          <a:extLst>
            <a:ext uri="{FF2B5EF4-FFF2-40B4-BE49-F238E27FC236}">
              <a16:creationId xmlns:a16="http://schemas.microsoft.com/office/drawing/2014/main" id="{F61B8E44-595A-4A62-8423-D1C6DC818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213360</xdr:colOff>
      <xdr:row>21</xdr:row>
      <xdr:rowOff>30480</xdr:rowOff>
    </xdr:from>
    <xdr:to>
      <xdr:col>21</xdr:col>
      <xdr:colOff>342900</xdr:colOff>
      <xdr:row>23</xdr:row>
      <xdr:rowOff>15240</xdr:rowOff>
    </xdr:to>
    <xdr:sp macro="" textlink="">
      <xdr:nvSpPr>
        <xdr:cNvPr id="58" name="TextBox 57">
          <a:extLst>
            <a:ext uri="{FF2B5EF4-FFF2-40B4-BE49-F238E27FC236}">
              <a16:creationId xmlns:a16="http://schemas.microsoft.com/office/drawing/2014/main" id="{401809B5-258D-7F3C-93EC-C63535D7DB9A}"/>
            </a:ext>
          </a:extLst>
        </xdr:cNvPr>
        <xdr:cNvSpPr txBox="1"/>
      </xdr:nvSpPr>
      <xdr:spPr>
        <a:xfrm>
          <a:off x="10576560" y="3870960"/>
          <a:ext cx="2567940" cy="35052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Current</a:t>
          </a:r>
          <a:r>
            <a:rPr lang="en-IN" sz="1600" b="1" baseline="0">
              <a:solidFill>
                <a:sysClr val="windowText" lastClr="000000"/>
              </a:solidFill>
            </a:rPr>
            <a:t> year revenue graph</a:t>
          </a:r>
          <a:endParaRPr lang="en-IN" sz="1600" b="1">
            <a:solidFill>
              <a:sysClr val="windowText" lastClr="000000"/>
            </a:solidFill>
          </a:endParaRPr>
        </a:p>
      </xdr:txBody>
    </xdr:sp>
    <xdr:clientData/>
  </xdr:twoCellAnchor>
  <xdr:twoCellAnchor>
    <xdr:from>
      <xdr:col>2</xdr:col>
      <xdr:colOff>396240</xdr:colOff>
      <xdr:row>13</xdr:row>
      <xdr:rowOff>144780</xdr:rowOff>
    </xdr:from>
    <xdr:to>
      <xdr:col>8</xdr:col>
      <xdr:colOff>601980</xdr:colOff>
      <xdr:row>24</xdr:row>
      <xdr:rowOff>106680</xdr:rowOff>
    </xdr:to>
    <xdr:graphicFrame macro="">
      <xdr:nvGraphicFramePr>
        <xdr:cNvPr id="59" name="Chart 58">
          <a:extLst>
            <a:ext uri="{FF2B5EF4-FFF2-40B4-BE49-F238E27FC236}">
              <a16:creationId xmlns:a16="http://schemas.microsoft.com/office/drawing/2014/main" id="{55CD41A7-293E-4FBE-B20A-ECA3DF2FC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495300</xdr:colOff>
      <xdr:row>24</xdr:row>
      <xdr:rowOff>144780</xdr:rowOff>
    </xdr:from>
    <xdr:to>
      <xdr:col>7</xdr:col>
      <xdr:colOff>304800</xdr:colOff>
      <xdr:row>26</xdr:row>
      <xdr:rowOff>129540</xdr:rowOff>
    </xdr:to>
    <xdr:sp macro="" textlink="">
      <xdr:nvSpPr>
        <xdr:cNvPr id="60" name="TextBox 59">
          <a:extLst>
            <a:ext uri="{FF2B5EF4-FFF2-40B4-BE49-F238E27FC236}">
              <a16:creationId xmlns:a16="http://schemas.microsoft.com/office/drawing/2014/main" id="{119AAA05-28AB-3633-7C45-C8F430D3331D}"/>
            </a:ext>
          </a:extLst>
        </xdr:cNvPr>
        <xdr:cNvSpPr txBox="1"/>
      </xdr:nvSpPr>
      <xdr:spPr>
        <a:xfrm>
          <a:off x="2324100" y="4533900"/>
          <a:ext cx="2247900" cy="35052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Treatmentwise </a:t>
          </a:r>
          <a:r>
            <a:rPr lang="en-IN" sz="1600" b="1" baseline="0">
              <a:solidFill>
                <a:sysClr val="windowText" lastClr="000000"/>
              </a:solidFill>
            </a:rPr>
            <a:t>revenue</a:t>
          </a:r>
          <a:endParaRPr lang="en-IN" sz="1600" b="1">
            <a:solidFill>
              <a:sysClr val="windowText" lastClr="000000"/>
            </a:solidFill>
          </a:endParaRPr>
        </a:p>
      </xdr:txBody>
    </xdr:sp>
    <xdr:clientData/>
  </xdr:twoCellAnchor>
  <xdr:twoCellAnchor editAs="oneCell">
    <xdr:from>
      <xdr:col>22</xdr:col>
      <xdr:colOff>137160</xdr:colOff>
      <xdr:row>0</xdr:row>
      <xdr:rowOff>0</xdr:rowOff>
    </xdr:from>
    <xdr:to>
      <xdr:col>23</xdr:col>
      <xdr:colOff>99060</xdr:colOff>
      <xdr:row>3</xdr:row>
      <xdr:rowOff>22860</xdr:rowOff>
    </xdr:to>
    <xdr:pic>
      <xdr:nvPicPr>
        <xdr:cNvPr id="64" name="Graphic 63" descr="Database with solid fill">
          <a:extLst>
            <a:ext uri="{FF2B5EF4-FFF2-40B4-BE49-F238E27FC236}">
              <a16:creationId xmlns:a16="http://schemas.microsoft.com/office/drawing/2014/main" id="{76A60DEA-3364-4221-ADB2-4473B69D3B5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3548360" y="0"/>
          <a:ext cx="571500" cy="571500"/>
        </a:xfrm>
        <a:prstGeom prst="rect">
          <a:avLst/>
        </a:prstGeom>
      </xdr:spPr>
    </xdr:pic>
    <xdr:clientData/>
  </xdr:twoCellAnchor>
  <xdr:twoCellAnchor editAs="oneCell">
    <xdr:from>
      <xdr:col>18</xdr:col>
      <xdr:colOff>548640</xdr:colOff>
      <xdr:row>3</xdr:row>
      <xdr:rowOff>38100</xdr:rowOff>
    </xdr:from>
    <xdr:to>
      <xdr:col>23</xdr:col>
      <xdr:colOff>22860</xdr:colOff>
      <xdr:row>5</xdr:row>
      <xdr:rowOff>38101</xdr:rowOff>
    </xdr:to>
    <mc:AlternateContent xmlns:mc="http://schemas.openxmlformats.org/markup-compatibility/2006" xmlns:a14="http://schemas.microsoft.com/office/drawing/2010/main">
      <mc:Choice Requires="a14">
        <xdr:graphicFrame macro="">
          <xdr:nvGraphicFramePr>
            <xdr:cNvPr id="65" name="registration_date (Year) 2">
              <a:extLst>
                <a:ext uri="{FF2B5EF4-FFF2-40B4-BE49-F238E27FC236}">
                  <a16:creationId xmlns:a16="http://schemas.microsoft.com/office/drawing/2014/main" id="{23FC0F3B-653F-48E8-B234-85373A621395}"/>
                </a:ext>
              </a:extLst>
            </xdr:cNvPr>
            <xdr:cNvGraphicFramePr/>
          </xdr:nvGraphicFramePr>
          <xdr:xfrm>
            <a:off x="0" y="0"/>
            <a:ext cx="0" cy="0"/>
          </xdr:xfrm>
          <a:graphic>
            <a:graphicData uri="http://schemas.microsoft.com/office/drawing/2010/slicer">
              <sle:slicer xmlns:sle="http://schemas.microsoft.com/office/drawing/2010/slicer" name="registration_date (Year) 2"/>
            </a:graphicData>
          </a:graphic>
        </xdr:graphicFrame>
      </mc:Choice>
      <mc:Fallback xmlns="">
        <xdr:sp macro="" textlink="">
          <xdr:nvSpPr>
            <xdr:cNvPr id="0" name=""/>
            <xdr:cNvSpPr>
              <a:spLocks noTextEdit="1"/>
            </xdr:cNvSpPr>
          </xdr:nvSpPr>
          <xdr:spPr>
            <a:xfrm>
              <a:off x="11521440" y="586740"/>
              <a:ext cx="2522220" cy="365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7620</xdr:colOff>
      <xdr:row>0</xdr:row>
      <xdr:rowOff>0</xdr:rowOff>
    </xdr:from>
    <xdr:to>
      <xdr:col>19</xdr:col>
      <xdr:colOff>510540</xdr:colOff>
      <xdr:row>3</xdr:row>
      <xdr:rowOff>30480</xdr:rowOff>
    </xdr:to>
    <xdr:sp macro="" textlink="">
      <xdr:nvSpPr>
        <xdr:cNvPr id="2" name="Rectangle 1">
          <a:extLst>
            <a:ext uri="{FF2B5EF4-FFF2-40B4-BE49-F238E27FC236}">
              <a16:creationId xmlns:a16="http://schemas.microsoft.com/office/drawing/2014/main" id="{AEC9009F-5800-46CD-A991-A27C1734CF8D}"/>
            </a:ext>
          </a:extLst>
        </xdr:cNvPr>
        <xdr:cNvSpPr/>
      </xdr:nvSpPr>
      <xdr:spPr>
        <a:xfrm>
          <a:off x="7620" y="0"/>
          <a:ext cx="14767560" cy="57912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2800">
              <a:latin typeface="Arial Black" panose="020B0A04020102020204" pitchFamily="34" charset="0"/>
            </a:rPr>
            <a:t>Healthcare</a:t>
          </a:r>
          <a:r>
            <a:rPr lang="en-IN" sz="2800" baseline="0">
              <a:latin typeface="Arial Black" panose="020B0A04020102020204" pitchFamily="34" charset="0"/>
            </a:rPr>
            <a:t> </a:t>
          </a:r>
          <a:r>
            <a:rPr lang="en-IN" sz="2800" baseline="0">
              <a:solidFill>
                <a:schemeClr val="lt1"/>
              </a:solidFill>
              <a:latin typeface="Arial Black" panose="020B0A04020102020204" pitchFamily="34" charset="0"/>
            </a:rPr>
            <a:t>Management</a:t>
          </a:r>
          <a:endParaRPr lang="en-IN" sz="2800">
            <a:solidFill>
              <a:schemeClr val="lt1"/>
            </a:solidFill>
            <a:latin typeface="Arial Black" panose="020B0A04020102020204" pitchFamily="34" charset="0"/>
          </a:endParaRPr>
        </a:p>
      </xdr:txBody>
    </xdr:sp>
    <xdr:clientData/>
  </xdr:twoCellAnchor>
  <xdr:twoCellAnchor>
    <xdr:from>
      <xdr:col>0</xdr:col>
      <xdr:colOff>0</xdr:colOff>
      <xdr:row>3</xdr:row>
      <xdr:rowOff>38100</xdr:rowOff>
    </xdr:from>
    <xdr:to>
      <xdr:col>20</xdr:col>
      <xdr:colOff>0</xdr:colOff>
      <xdr:row>5</xdr:row>
      <xdr:rowOff>7620</xdr:rowOff>
    </xdr:to>
    <xdr:sp macro="" textlink="">
      <xdr:nvSpPr>
        <xdr:cNvPr id="3" name="Rectangle 2">
          <a:extLst>
            <a:ext uri="{FF2B5EF4-FFF2-40B4-BE49-F238E27FC236}">
              <a16:creationId xmlns:a16="http://schemas.microsoft.com/office/drawing/2014/main" id="{D02E190E-F7DB-46E6-A0F8-DAA286A8D721}"/>
            </a:ext>
          </a:extLst>
        </xdr:cNvPr>
        <xdr:cNvSpPr/>
      </xdr:nvSpPr>
      <xdr:spPr>
        <a:xfrm>
          <a:off x="0" y="586740"/>
          <a:ext cx="14790420" cy="335280"/>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342900</xdr:colOff>
      <xdr:row>3</xdr:row>
      <xdr:rowOff>53340</xdr:rowOff>
    </xdr:from>
    <xdr:to>
      <xdr:col>7</xdr:col>
      <xdr:colOff>563880</xdr:colOff>
      <xdr:row>5</xdr:row>
      <xdr:rowOff>7620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AEC299F6-AE5B-41F2-A8BA-797C9F0B7E4E}"/>
            </a:ext>
          </a:extLst>
        </xdr:cNvPr>
        <xdr:cNvSpPr/>
      </xdr:nvSpPr>
      <xdr:spPr>
        <a:xfrm>
          <a:off x="339090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Finacial</a:t>
          </a:r>
          <a:r>
            <a:rPr lang="en-IN" sz="1600" b="1" baseline="0"/>
            <a:t> Data</a:t>
          </a:r>
          <a:endParaRPr lang="en-IN" sz="1600" b="1"/>
        </a:p>
      </xdr:txBody>
    </xdr:sp>
    <xdr:clientData/>
  </xdr:twoCellAnchor>
  <xdr:twoCellAnchor>
    <xdr:from>
      <xdr:col>9</xdr:col>
      <xdr:colOff>15240</xdr:colOff>
      <xdr:row>3</xdr:row>
      <xdr:rowOff>53340</xdr:rowOff>
    </xdr:from>
    <xdr:to>
      <xdr:col>11</xdr:col>
      <xdr:colOff>236220</xdr:colOff>
      <xdr:row>5</xdr:row>
      <xdr:rowOff>7620</xdr:rowOff>
    </xdr:to>
    <xdr:sp macro="" textlink="">
      <xdr:nvSpPr>
        <xdr:cNvPr id="5" name="Rectangle: Rounded Corners 4">
          <a:extLst>
            <a:ext uri="{FF2B5EF4-FFF2-40B4-BE49-F238E27FC236}">
              <a16:creationId xmlns:a16="http://schemas.microsoft.com/office/drawing/2014/main" id="{D74F7AE7-7E1A-4236-B9BD-EC2393682849}"/>
            </a:ext>
          </a:extLst>
        </xdr:cNvPr>
        <xdr:cNvSpPr/>
      </xdr:nvSpPr>
      <xdr:spPr>
        <a:xfrm>
          <a:off x="5501640" y="601980"/>
          <a:ext cx="1440180" cy="32004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t>Doctor</a:t>
          </a:r>
          <a:r>
            <a:rPr lang="en-IN" sz="1600" b="1" baseline="0"/>
            <a:t> Data</a:t>
          </a:r>
          <a:endParaRPr lang="en-IN" sz="1600" b="1"/>
        </a:p>
      </xdr:txBody>
    </xdr:sp>
    <xdr:clientData/>
  </xdr:twoCellAnchor>
  <xdr:twoCellAnchor>
    <xdr:from>
      <xdr:col>12</xdr:col>
      <xdr:colOff>175260</xdr:colOff>
      <xdr:row>3</xdr:row>
      <xdr:rowOff>53340</xdr:rowOff>
    </xdr:from>
    <xdr:to>
      <xdr:col>14</xdr:col>
      <xdr:colOff>396240</xdr:colOff>
      <xdr:row>5</xdr:row>
      <xdr:rowOff>7620</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267216C2-EA3D-4AFC-97A2-597DAA092C3D}"/>
            </a:ext>
          </a:extLst>
        </xdr:cNvPr>
        <xdr:cNvSpPr/>
      </xdr:nvSpPr>
      <xdr:spPr>
        <a:xfrm>
          <a:off x="749046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Patient Data</a:t>
          </a:r>
        </a:p>
      </xdr:txBody>
    </xdr:sp>
    <xdr:clientData/>
  </xdr:twoCellAnchor>
  <xdr:twoCellAnchor editAs="absolute">
    <xdr:from>
      <xdr:col>15</xdr:col>
      <xdr:colOff>190500</xdr:colOff>
      <xdr:row>3</xdr:row>
      <xdr:rowOff>53340</xdr:rowOff>
    </xdr:from>
    <xdr:to>
      <xdr:col>17</xdr:col>
      <xdr:colOff>342900</xdr:colOff>
      <xdr:row>5</xdr:row>
      <xdr:rowOff>7620</xdr:rowOff>
    </xdr:to>
    <xdr:sp macro="" textlink="">
      <xdr:nvSpPr>
        <xdr:cNvPr id="7" name="Rectangle: Rounded Corners 6">
          <a:extLst>
            <a:ext uri="{FF2B5EF4-FFF2-40B4-BE49-F238E27FC236}">
              <a16:creationId xmlns:a16="http://schemas.microsoft.com/office/drawing/2014/main" id="{E511E4FB-9620-42DD-B379-7A0976616D5A}"/>
            </a:ext>
          </a:extLst>
        </xdr:cNvPr>
        <xdr:cNvSpPr/>
      </xdr:nvSpPr>
      <xdr:spPr>
        <a:xfrm>
          <a:off x="9334500" y="601980"/>
          <a:ext cx="19735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Appointment</a:t>
          </a:r>
          <a:r>
            <a:rPr lang="en-IN" sz="1600" b="1" baseline="0"/>
            <a:t> Data</a:t>
          </a:r>
          <a:endParaRPr lang="en-IN" sz="1600" b="1"/>
        </a:p>
      </xdr:txBody>
    </xdr:sp>
    <xdr:clientData/>
  </xdr:twoCellAnchor>
  <xdr:twoCellAnchor>
    <xdr:from>
      <xdr:col>2</xdr:col>
      <xdr:colOff>137160</xdr:colOff>
      <xdr:row>3</xdr:row>
      <xdr:rowOff>53340</xdr:rowOff>
    </xdr:from>
    <xdr:to>
      <xdr:col>4</xdr:col>
      <xdr:colOff>358140</xdr:colOff>
      <xdr:row>5</xdr:row>
      <xdr:rowOff>7620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BB8CA1F2-A26D-4DF1-AB07-27B9F9B5E2FE}"/>
            </a:ext>
          </a:extLst>
        </xdr:cNvPr>
        <xdr:cNvSpPr/>
      </xdr:nvSpPr>
      <xdr:spPr>
        <a:xfrm>
          <a:off x="135636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Overview</a:t>
          </a:r>
        </a:p>
      </xdr:txBody>
    </xdr:sp>
    <xdr:clientData/>
  </xdr:twoCellAnchor>
  <xdr:twoCellAnchor editAs="oneCell">
    <xdr:from>
      <xdr:col>0</xdr:col>
      <xdr:colOff>30480</xdr:colOff>
      <xdr:row>0</xdr:row>
      <xdr:rowOff>0</xdr:rowOff>
    </xdr:from>
    <xdr:to>
      <xdr:col>1</xdr:col>
      <xdr:colOff>198438</xdr:colOff>
      <xdr:row>3</xdr:row>
      <xdr:rowOff>53340</xdr:rowOff>
    </xdr:to>
    <xdr:pic>
      <xdr:nvPicPr>
        <xdr:cNvPr id="11" name="Picture 10">
          <a:extLst>
            <a:ext uri="{FF2B5EF4-FFF2-40B4-BE49-F238E27FC236}">
              <a16:creationId xmlns:a16="http://schemas.microsoft.com/office/drawing/2014/main" id="{20F82497-E8ED-4C77-BCF6-3231CDDB49D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9596" t="7059" r="19656" b="8235"/>
        <a:stretch>
          <a:fillRect/>
        </a:stretch>
      </xdr:blipFill>
      <xdr:spPr>
        <a:xfrm>
          <a:off x="30480" y="0"/>
          <a:ext cx="777558" cy="601980"/>
        </a:xfrm>
        <a:prstGeom prst="rect">
          <a:avLst/>
        </a:prstGeom>
      </xdr:spPr>
    </xdr:pic>
    <xdr:clientData/>
  </xdr:twoCellAnchor>
  <xdr:twoCellAnchor>
    <xdr:from>
      <xdr:col>4</xdr:col>
      <xdr:colOff>457199</xdr:colOff>
      <xdr:row>8</xdr:row>
      <xdr:rowOff>30480</xdr:rowOff>
    </xdr:from>
    <xdr:to>
      <xdr:col>6</xdr:col>
      <xdr:colOff>39668</xdr:colOff>
      <xdr:row>10</xdr:row>
      <xdr:rowOff>144780</xdr:rowOff>
    </xdr:to>
    <xdr:sp macro="" textlink="">
      <xdr:nvSpPr>
        <xdr:cNvPr id="15" name="TextBox 14">
          <a:extLst>
            <a:ext uri="{FF2B5EF4-FFF2-40B4-BE49-F238E27FC236}">
              <a16:creationId xmlns:a16="http://schemas.microsoft.com/office/drawing/2014/main" id="{2D7632D4-4922-4BB9-ABB7-1524E2F7F764}"/>
            </a:ext>
          </a:extLst>
        </xdr:cNvPr>
        <xdr:cNvSpPr txBox="1"/>
      </xdr:nvSpPr>
      <xdr:spPr>
        <a:xfrm>
          <a:off x="2895599" y="1127760"/>
          <a:ext cx="801669"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latin typeface="Copperplate Gothic Bold" panose="020E0705020206020404" pitchFamily="34" charset="0"/>
          </a:endParaRPr>
        </a:p>
      </xdr:txBody>
    </xdr:sp>
    <xdr:clientData/>
  </xdr:twoCellAnchor>
  <xdr:twoCellAnchor>
    <xdr:from>
      <xdr:col>0</xdr:col>
      <xdr:colOff>160020</xdr:colOff>
      <xdr:row>9</xdr:row>
      <xdr:rowOff>53340</xdr:rowOff>
    </xdr:from>
    <xdr:to>
      <xdr:col>4</xdr:col>
      <xdr:colOff>114300</xdr:colOff>
      <xdr:row>21</xdr:row>
      <xdr:rowOff>53340</xdr:rowOff>
    </xdr:to>
    <xdr:sp macro="" textlink="">
      <xdr:nvSpPr>
        <xdr:cNvPr id="33" name="Rectangle: Rounded Corners 32">
          <a:extLst>
            <a:ext uri="{FF2B5EF4-FFF2-40B4-BE49-F238E27FC236}">
              <a16:creationId xmlns:a16="http://schemas.microsoft.com/office/drawing/2014/main" id="{520179ED-A311-46AB-84CB-8D559AE1BCB2}"/>
            </a:ext>
          </a:extLst>
        </xdr:cNvPr>
        <xdr:cNvSpPr/>
      </xdr:nvSpPr>
      <xdr:spPr>
        <a:xfrm>
          <a:off x="160020" y="1912620"/>
          <a:ext cx="2392680" cy="219456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342899</xdr:colOff>
      <xdr:row>17</xdr:row>
      <xdr:rowOff>106680</xdr:rowOff>
    </xdr:from>
    <xdr:to>
      <xdr:col>3</xdr:col>
      <xdr:colOff>567992</xdr:colOff>
      <xdr:row>20</xdr:row>
      <xdr:rowOff>141136</xdr:rowOff>
    </xdr:to>
    <xdr:sp macro="" textlink="">
      <xdr:nvSpPr>
        <xdr:cNvPr id="34" name="TextBox 33">
          <a:extLst>
            <a:ext uri="{FF2B5EF4-FFF2-40B4-BE49-F238E27FC236}">
              <a16:creationId xmlns:a16="http://schemas.microsoft.com/office/drawing/2014/main" id="{D74EEEC1-5954-4625-9B8B-1679A6007D12}"/>
            </a:ext>
          </a:extLst>
        </xdr:cNvPr>
        <xdr:cNvSpPr txBox="1"/>
      </xdr:nvSpPr>
      <xdr:spPr>
        <a:xfrm>
          <a:off x="342899" y="3429000"/>
          <a:ext cx="2053893" cy="583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No. of </a:t>
          </a:r>
          <a:r>
            <a:rPr kumimoji="0" lang="en-IN" sz="2400" b="1" i="0" u="none" strike="noStrike" kern="0" cap="none" spc="0" normalizeH="0" baseline="0" noProof="0">
              <a:ln>
                <a:noFill/>
              </a:ln>
              <a:solidFill>
                <a:prstClr val="black"/>
              </a:solidFill>
              <a:effectLst/>
              <a:uLnTx/>
              <a:uFillTx/>
              <a:latin typeface="+mn-lt"/>
              <a:ea typeface="+mn-ea"/>
              <a:cs typeface="+mn-cs"/>
            </a:rPr>
            <a:t>Doctors</a:t>
          </a:r>
          <a:endParaRPr lang="en-IN" sz="2400" b="1"/>
        </a:p>
      </xdr:txBody>
    </xdr:sp>
    <xdr:clientData/>
  </xdr:twoCellAnchor>
  <xdr:twoCellAnchor>
    <xdr:from>
      <xdr:col>1</xdr:col>
      <xdr:colOff>144779</xdr:colOff>
      <xdr:row>15</xdr:row>
      <xdr:rowOff>30480</xdr:rowOff>
    </xdr:from>
    <xdr:to>
      <xdr:col>3</xdr:col>
      <xdr:colOff>132506</xdr:colOff>
      <xdr:row>19</xdr:row>
      <xdr:rowOff>30480</xdr:rowOff>
    </xdr:to>
    <xdr:sp macro="" textlink="Sheet8!A2">
      <xdr:nvSpPr>
        <xdr:cNvPr id="35" name="TextBox 34">
          <a:extLst>
            <a:ext uri="{FF2B5EF4-FFF2-40B4-BE49-F238E27FC236}">
              <a16:creationId xmlns:a16="http://schemas.microsoft.com/office/drawing/2014/main" id="{6ED48396-B357-484D-945E-414E02C4A40E}"/>
            </a:ext>
          </a:extLst>
        </xdr:cNvPr>
        <xdr:cNvSpPr txBox="1"/>
      </xdr:nvSpPr>
      <xdr:spPr>
        <a:xfrm>
          <a:off x="754379" y="2987040"/>
          <a:ext cx="1206927"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EEE301-E8A8-4DBE-BA4F-815663E10132}" type="TxLink">
            <a:rPr lang="en-US" sz="3200" b="1" i="0" u="none" strike="noStrike">
              <a:solidFill>
                <a:srgbClr val="000000"/>
              </a:solidFill>
              <a:latin typeface="Calibri"/>
              <a:ea typeface="Calibri"/>
              <a:cs typeface="Calibri"/>
            </a:rPr>
            <a:pPr algn="ctr"/>
            <a:t>10</a:t>
          </a:fld>
          <a:endParaRPr lang="en-IN" sz="6000" b="1"/>
        </a:p>
      </xdr:txBody>
    </xdr:sp>
    <xdr:clientData/>
  </xdr:twoCellAnchor>
  <xdr:twoCellAnchor>
    <xdr:from>
      <xdr:col>3</xdr:col>
      <xdr:colOff>601980</xdr:colOff>
      <xdr:row>5</xdr:row>
      <xdr:rowOff>60960</xdr:rowOff>
    </xdr:from>
    <xdr:to>
      <xdr:col>12</xdr:col>
      <xdr:colOff>563880</xdr:colOff>
      <xdr:row>24</xdr:row>
      <xdr:rowOff>152400</xdr:rowOff>
    </xdr:to>
    <xdr:graphicFrame macro="">
      <xdr:nvGraphicFramePr>
        <xdr:cNvPr id="40" name="Chart 39">
          <a:extLst>
            <a:ext uri="{FF2B5EF4-FFF2-40B4-BE49-F238E27FC236}">
              <a16:creationId xmlns:a16="http://schemas.microsoft.com/office/drawing/2014/main" id="{A2483B98-A022-428A-91D1-0ECE1E9CD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106681</xdr:colOff>
      <xdr:row>9</xdr:row>
      <xdr:rowOff>53339</xdr:rowOff>
    </xdr:from>
    <xdr:to>
      <xdr:col>3</xdr:col>
      <xdr:colOff>160021</xdr:colOff>
      <xdr:row>16</xdr:row>
      <xdr:rowOff>45719</xdr:rowOff>
    </xdr:to>
    <xdr:pic>
      <xdr:nvPicPr>
        <xdr:cNvPr id="45" name="Graphic 44" descr="Doctor male with solid fill">
          <a:extLst>
            <a:ext uri="{FF2B5EF4-FFF2-40B4-BE49-F238E27FC236}">
              <a16:creationId xmlns:a16="http://schemas.microsoft.com/office/drawing/2014/main" id="{F77687F5-A668-EE00-916A-194AE51D179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16281" y="1912619"/>
          <a:ext cx="1272540" cy="1272540"/>
        </a:xfrm>
        <a:prstGeom prst="rect">
          <a:avLst/>
        </a:prstGeom>
      </xdr:spPr>
    </xdr:pic>
    <xdr:clientData/>
  </xdr:twoCellAnchor>
  <xdr:twoCellAnchor editAs="oneCell">
    <xdr:from>
      <xdr:col>17</xdr:col>
      <xdr:colOff>2560320</xdr:colOff>
      <xdr:row>0</xdr:row>
      <xdr:rowOff>0</xdr:rowOff>
    </xdr:from>
    <xdr:to>
      <xdr:col>18</xdr:col>
      <xdr:colOff>441960</xdr:colOff>
      <xdr:row>3</xdr:row>
      <xdr:rowOff>22860</xdr:rowOff>
    </xdr:to>
    <xdr:pic>
      <xdr:nvPicPr>
        <xdr:cNvPr id="46" name="Graphic 45" descr="Database with solid fill">
          <a:hlinkClick xmlns:r="http://schemas.openxmlformats.org/officeDocument/2006/relationships" r:id="rId8"/>
          <a:extLst>
            <a:ext uri="{FF2B5EF4-FFF2-40B4-BE49-F238E27FC236}">
              <a16:creationId xmlns:a16="http://schemas.microsoft.com/office/drawing/2014/main" id="{227498BA-DA57-4C18-955C-78B526EDB0D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3525500" y="0"/>
          <a:ext cx="571500" cy="571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7620</xdr:colOff>
      <xdr:row>0</xdr:row>
      <xdr:rowOff>0</xdr:rowOff>
    </xdr:from>
    <xdr:to>
      <xdr:col>20</xdr:col>
      <xdr:colOff>518160</xdr:colOff>
      <xdr:row>3</xdr:row>
      <xdr:rowOff>30480</xdr:rowOff>
    </xdr:to>
    <xdr:sp macro="" textlink="">
      <xdr:nvSpPr>
        <xdr:cNvPr id="2" name="Rectangle 1">
          <a:extLst>
            <a:ext uri="{FF2B5EF4-FFF2-40B4-BE49-F238E27FC236}">
              <a16:creationId xmlns:a16="http://schemas.microsoft.com/office/drawing/2014/main" id="{A46E170A-CCB6-4B1C-975C-3E95D90A4FB4}"/>
            </a:ext>
          </a:extLst>
        </xdr:cNvPr>
        <xdr:cNvSpPr/>
      </xdr:nvSpPr>
      <xdr:spPr>
        <a:xfrm>
          <a:off x="7620" y="0"/>
          <a:ext cx="14767560" cy="57912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2800">
              <a:latin typeface="Arial Black" panose="020B0A04020102020204" pitchFamily="34" charset="0"/>
            </a:rPr>
            <a:t>Healthcare</a:t>
          </a:r>
          <a:r>
            <a:rPr lang="en-IN" sz="2800" baseline="0">
              <a:latin typeface="Arial Black" panose="020B0A04020102020204" pitchFamily="34" charset="0"/>
            </a:rPr>
            <a:t> </a:t>
          </a:r>
          <a:r>
            <a:rPr lang="en-IN" sz="2800" baseline="0">
              <a:solidFill>
                <a:schemeClr val="lt1"/>
              </a:solidFill>
              <a:latin typeface="Arial Black" panose="020B0A04020102020204" pitchFamily="34" charset="0"/>
            </a:rPr>
            <a:t>Management</a:t>
          </a:r>
          <a:endParaRPr lang="en-IN" sz="2800">
            <a:solidFill>
              <a:schemeClr val="lt1"/>
            </a:solidFill>
            <a:latin typeface="Arial Black" panose="020B0A04020102020204" pitchFamily="34" charset="0"/>
          </a:endParaRPr>
        </a:p>
      </xdr:txBody>
    </xdr:sp>
    <xdr:clientData/>
  </xdr:twoCellAnchor>
  <xdr:twoCellAnchor>
    <xdr:from>
      <xdr:col>0</xdr:col>
      <xdr:colOff>0</xdr:colOff>
      <xdr:row>3</xdr:row>
      <xdr:rowOff>38100</xdr:rowOff>
    </xdr:from>
    <xdr:to>
      <xdr:col>20</xdr:col>
      <xdr:colOff>15240</xdr:colOff>
      <xdr:row>5</xdr:row>
      <xdr:rowOff>7620</xdr:rowOff>
    </xdr:to>
    <xdr:sp macro="" textlink="">
      <xdr:nvSpPr>
        <xdr:cNvPr id="3" name="Rectangle 2">
          <a:extLst>
            <a:ext uri="{FF2B5EF4-FFF2-40B4-BE49-F238E27FC236}">
              <a16:creationId xmlns:a16="http://schemas.microsoft.com/office/drawing/2014/main" id="{E4D8977D-14A8-4E77-8D0B-80675E1CEE6A}"/>
            </a:ext>
          </a:extLst>
        </xdr:cNvPr>
        <xdr:cNvSpPr/>
      </xdr:nvSpPr>
      <xdr:spPr>
        <a:xfrm>
          <a:off x="0" y="586740"/>
          <a:ext cx="14272260" cy="335280"/>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342900</xdr:colOff>
      <xdr:row>3</xdr:row>
      <xdr:rowOff>53340</xdr:rowOff>
    </xdr:from>
    <xdr:to>
      <xdr:col>7</xdr:col>
      <xdr:colOff>563880</xdr:colOff>
      <xdr:row>5</xdr:row>
      <xdr:rowOff>7620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2D03FF77-38B6-477A-937A-3BE2E257CF82}"/>
            </a:ext>
          </a:extLst>
        </xdr:cNvPr>
        <xdr:cNvSpPr/>
      </xdr:nvSpPr>
      <xdr:spPr>
        <a:xfrm>
          <a:off x="339090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Finacial</a:t>
          </a:r>
          <a:r>
            <a:rPr lang="en-IN" sz="1600" b="1" baseline="0"/>
            <a:t> Data</a:t>
          </a:r>
          <a:endParaRPr lang="en-IN" sz="1600" b="1"/>
        </a:p>
      </xdr:txBody>
    </xdr:sp>
    <xdr:clientData/>
  </xdr:twoCellAnchor>
  <xdr:twoCellAnchor>
    <xdr:from>
      <xdr:col>9</xdr:col>
      <xdr:colOff>15240</xdr:colOff>
      <xdr:row>3</xdr:row>
      <xdr:rowOff>53340</xdr:rowOff>
    </xdr:from>
    <xdr:to>
      <xdr:col>11</xdr:col>
      <xdr:colOff>236220</xdr:colOff>
      <xdr:row>5</xdr:row>
      <xdr:rowOff>7620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A945AD3A-BF27-40ED-9A5A-60F3DF97483F}"/>
            </a:ext>
          </a:extLst>
        </xdr:cNvPr>
        <xdr:cNvSpPr/>
      </xdr:nvSpPr>
      <xdr:spPr>
        <a:xfrm>
          <a:off x="550164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Doctor</a:t>
          </a:r>
          <a:r>
            <a:rPr lang="en-IN" sz="1600" b="1" baseline="0"/>
            <a:t> Data</a:t>
          </a:r>
          <a:endParaRPr lang="en-IN" sz="1600" b="1"/>
        </a:p>
      </xdr:txBody>
    </xdr:sp>
    <xdr:clientData/>
  </xdr:twoCellAnchor>
  <xdr:twoCellAnchor>
    <xdr:from>
      <xdr:col>12</xdr:col>
      <xdr:colOff>175260</xdr:colOff>
      <xdr:row>3</xdr:row>
      <xdr:rowOff>53340</xdr:rowOff>
    </xdr:from>
    <xdr:to>
      <xdr:col>14</xdr:col>
      <xdr:colOff>365760</xdr:colOff>
      <xdr:row>5</xdr:row>
      <xdr:rowOff>7620</xdr:rowOff>
    </xdr:to>
    <xdr:sp macro="" textlink="">
      <xdr:nvSpPr>
        <xdr:cNvPr id="6" name="Rectangle: Rounded Corners 5">
          <a:extLst>
            <a:ext uri="{FF2B5EF4-FFF2-40B4-BE49-F238E27FC236}">
              <a16:creationId xmlns:a16="http://schemas.microsoft.com/office/drawing/2014/main" id="{459FEF0B-79D4-4277-8E2B-3DE1B8564390}"/>
            </a:ext>
          </a:extLst>
        </xdr:cNvPr>
        <xdr:cNvSpPr/>
      </xdr:nvSpPr>
      <xdr:spPr>
        <a:xfrm>
          <a:off x="7490460" y="601980"/>
          <a:ext cx="1409700" cy="32004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t>Patient Data</a:t>
          </a:r>
        </a:p>
      </xdr:txBody>
    </xdr:sp>
    <xdr:clientData/>
  </xdr:twoCellAnchor>
  <xdr:twoCellAnchor editAs="absolute">
    <xdr:from>
      <xdr:col>15</xdr:col>
      <xdr:colOff>335280</xdr:colOff>
      <xdr:row>3</xdr:row>
      <xdr:rowOff>53340</xdr:rowOff>
    </xdr:from>
    <xdr:to>
      <xdr:col>15</xdr:col>
      <xdr:colOff>2308860</xdr:colOff>
      <xdr:row>5</xdr:row>
      <xdr:rowOff>7620</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530AD7E8-C56E-47A8-8602-1C3CB446BCE3}"/>
            </a:ext>
          </a:extLst>
        </xdr:cNvPr>
        <xdr:cNvSpPr/>
      </xdr:nvSpPr>
      <xdr:spPr>
        <a:xfrm>
          <a:off x="9334500" y="601980"/>
          <a:ext cx="19735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Appointment</a:t>
          </a:r>
          <a:r>
            <a:rPr lang="en-IN" sz="1600" b="1" baseline="0"/>
            <a:t> Data</a:t>
          </a:r>
          <a:endParaRPr lang="en-IN" sz="1600" b="1"/>
        </a:p>
      </xdr:txBody>
    </xdr:sp>
    <xdr:clientData/>
  </xdr:twoCellAnchor>
  <xdr:twoCellAnchor>
    <xdr:from>
      <xdr:col>2</xdr:col>
      <xdr:colOff>137160</xdr:colOff>
      <xdr:row>3</xdr:row>
      <xdr:rowOff>53340</xdr:rowOff>
    </xdr:from>
    <xdr:to>
      <xdr:col>4</xdr:col>
      <xdr:colOff>358140</xdr:colOff>
      <xdr:row>5</xdr:row>
      <xdr:rowOff>7620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1E28ED4B-8980-481C-9A68-5D753BE8ED50}"/>
            </a:ext>
          </a:extLst>
        </xdr:cNvPr>
        <xdr:cNvSpPr/>
      </xdr:nvSpPr>
      <xdr:spPr>
        <a:xfrm>
          <a:off x="135636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Overview</a:t>
          </a:r>
        </a:p>
      </xdr:txBody>
    </xdr:sp>
    <xdr:clientData/>
  </xdr:twoCellAnchor>
  <xdr:twoCellAnchor editAs="oneCell">
    <xdr:from>
      <xdr:col>0</xdr:col>
      <xdr:colOff>30480</xdr:colOff>
      <xdr:row>0</xdr:row>
      <xdr:rowOff>0</xdr:rowOff>
    </xdr:from>
    <xdr:to>
      <xdr:col>1</xdr:col>
      <xdr:colOff>198438</xdr:colOff>
      <xdr:row>3</xdr:row>
      <xdr:rowOff>53340</xdr:rowOff>
    </xdr:to>
    <xdr:pic>
      <xdr:nvPicPr>
        <xdr:cNvPr id="10" name="Picture 9">
          <a:extLst>
            <a:ext uri="{FF2B5EF4-FFF2-40B4-BE49-F238E27FC236}">
              <a16:creationId xmlns:a16="http://schemas.microsoft.com/office/drawing/2014/main" id="{5C82DBDE-76FA-48BF-A188-2FEE8A6CCD8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9596" t="7059" r="19656" b="8235"/>
        <a:stretch>
          <a:fillRect/>
        </a:stretch>
      </xdr:blipFill>
      <xdr:spPr>
        <a:xfrm>
          <a:off x="30480" y="0"/>
          <a:ext cx="777558" cy="601980"/>
        </a:xfrm>
        <a:prstGeom prst="rect">
          <a:avLst/>
        </a:prstGeom>
      </xdr:spPr>
    </xdr:pic>
    <xdr:clientData/>
  </xdr:twoCellAnchor>
  <xdr:twoCellAnchor>
    <xdr:from>
      <xdr:col>4</xdr:col>
      <xdr:colOff>457199</xdr:colOff>
      <xdr:row>8</xdr:row>
      <xdr:rowOff>30480</xdr:rowOff>
    </xdr:from>
    <xdr:to>
      <xdr:col>6</xdr:col>
      <xdr:colOff>39668</xdr:colOff>
      <xdr:row>10</xdr:row>
      <xdr:rowOff>144780</xdr:rowOff>
    </xdr:to>
    <xdr:sp macro="" textlink="">
      <xdr:nvSpPr>
        <xdr:cNvPr id="11" name="TextBox 10">
          <a:extLst>
            <a:ext uri="{FF2B5EF4-FFF2-40B4-BE49-F238E27FC236}">
              <a16:creationId xmlns:a16="http://schemas.microsoft.com/office/drawing/2014/main" id="{CED381EE-B76A-410A-9504-A326572AEBC5}"/>
            </a:ext>
          </a:extLst>
        </xdr:cNvPr>
        <xdr:cNvSpPr txBox="1"/>
      </xdr:nvSpPr>
      <xdr:spPr>
        <a:xfrm>
          <a:off x="2895599" y="1706880"/>
          <a:ext cx="801669"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latin typeface="Copperplate Gothic Bold" panose="020E0705020206020404" pitchFamily="34" charset="0"/>
          </a:endParaRPr>
        </a:p>
      </xdr:txBody>
    </xdr:sp>
    <xdr:clientData/>
  </xdr:twoCellAnchor>
  <xdr:twoCellAnchor>
    <xdr:from>
      <xdr:col>0</xdr:col>
      <xdr:colOff>60960</xdr:colOff>
      <xdr:row>4</xdr:row>
      <xdr:rowOff>167640</xdr:rowOff>
    </xdr:from>
    <xdr:to>
      <xdr:col>5</xdr:col>
      <xdr:colOff>114300</xdr:colOff>
      <xdr:row>14</xdr:row>
      <xdr:rowOff>167640</xdr:rowOff>
    </xdr:to>
    <xdr:graphicFrame macro="">
      <xdr:nvGraphicFramePr>
        <xdr:cNvPr id="17" name="Chart 16">
          <a:extLst>
            <a:ext uri="{FF2B5EF4-FFF2-40B4-BE49-F238E27FC236}">
              <a16:creationId xmlns:a16="http://schemas.microsoft.com/office/drawing/2014/main" id="{6149B048-32B7-49CD-85C3-DB06B8505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434340</xdr:colOff>
      <xdr:row>5</xdr:row>
      <xdr:rowOff>38100</xdr:rowOff>
    </xdr:from>
    <xdr:to>
      <xdr:col>13</xdr:col>
      <xdr:colOff>76200</xdr:colOff>
      <xdr:row>17</xdr:row>
      <xdr:rowOff>114300</xdr:rowOff>
    </xdr:to>
    <xdr:graphicFrame macro="">
      <xdr:nvGraphicFramePr>
        <xdr:cNvPr id="18" name="Chart 17">
          <a:extLst>
            <a:ext uri="{FF2B5EF4-FFF2-40B4-BE49-F238E27FC236}">
              <a16:creationId xmlns:a16="http://schemas.microsoft.com/office/drawing/2014/main" id="{816A9160-6B00-4495-8FCA-EDD166E13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419100</xdr:colOff>
      <xdr:row>14</xdr:row>
      <xdr:rowOff>0</xdr:rowOff>
    </xdr:from>
    <xdr:to>
      <xdr:col>13</xdr:col>
      <xdr:colOff>601980</xdr:colOff>
      <xdr:row>25</xdr:row>
      <xdr:rowOff>121920</xdr:rowOff>
    </xdr:to>
    <xdr:graphicFrame macro="">
      <xdr:nvGraphicFramePr>
        <xdr:cNvPr id="19" name="Chart 18">
          <a:extLst>
            <a:ext uri="{FF2B5EF4-FFF2-40B4-BE49-F238E27FC236}">
              <a16:creationId xmlns:a16="http://schemas.microsoft.com/office/drawing/2014/main" id="{247B3B29-E025-4A1A-8ABE-13DECCF87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609599</xdr:colOff>
      <xdr:row>14</xdr:row>
      <xdr:rowOff>60960</xdr:rowOff>
    </xdr:from>
    <xdr:to>
      <xdr:col>2</xdr:col>
      <xdr:colOff>548640</xdr:colOff>
      <xdr:row>16</xdr:row>
      <xdr:rowOff>53340</xdr:rowOff>
    </xdr:to>
    <xdr:sp macro="" textlink="">
      <xdr:nvSpPr>
        <xdr:cNvPr id="20" name="Rectangle: Rounded Corners 19">
          <a:extLst>
            <a:ext uri="{FF2B5EF4-FFF2-40B4-BE49-F238E27FC236}">
              <a16:creationId xmlns:a16="http://schemas.microsoft.com/office/drawing/2014/main" id="{2450F364-575E-4A46-93E3-59C61E2C82D5}"/>
            </a:ext>
          </a:extLst>
        </xdr:cNvPr>
        <xdr:cNvSpPr/>
      </xdr:nvSpPr>
      <xdr:spPr>
        <a:xfrm>
          <a:off x="609599" y="2727960"/>
          <a:ext cx="1158241" cy="3581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Age</a:t>
          </a:r>
          <a:r>
            <a:rPr lang="en-IN" sz="1600" b="1" baseline="0">
              <a:solidFill>
                <a:sysClr val="windowText" lastClr="000000"/>
              </a:solidFill>
            </a:rPr>
            <a:t> Group</a:t>
          </a:r>
          <a:endParaRPr lang="en-IN" sz="1600" b="1">
            <a:solidFill>
              <a:sysClr val="windowText" lastClr="000000"/>
            </a:solidFill>
          </a:endParaRPr>
        </a:p>
      </xdr:txBody>
    </xdr:sp>
    <xdr:clientData/>
  </xdr:twoCellAnchor>
  <xdr:twoCellAnchor>
    <xdr:from>
      <xdr:col>5</xdr:col>
      <xdr:colOff>502919</xdr:colOff>
      <xdr:row>18</xdr:row>
      <xdr:rowOff>53340</xdr:rowOff>
    </xdr:from>
    <xdr:to>
      <xdr:col>8</xdr:col>
      <xdr:colOff>7620</xdr:colOff>
      <xdr:row>20</xdr:row>
      <xdr:rowOff>45720</xdr:rowOff>
    </xdr:to>
    <xdr:sp macro="" textlink="">
      <xdr:nvSpPr>
        <xdr:cNvPr id="21" name="Rectangle: Rounded Corners 20">
          <a:extLst>
            <a:ext uri="{FF2B5EF4-FFF2-40B4-BE49-F238E27FC236}">
              <a16:creationId xmlns:a16="http://schemas.microsoft.com/office/drawing/2014/main" id="{7A7CC3BB-BF11-B39E-B955-2BBF47B5C989}"/>
            </a:ext>
          </a:extLst>
        </xdr:cNvPr>
        <xdr:cNvSpPr/>
      </xdr:nvSpPr>
      <xdr:spPr>
        <a:xfrm>
          <a:off x="3550919" y="3451860"/>
          <a:ext cx="1333501" cy="3581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Registrations</a:t>
          </a:r>
        </a:p>
      </xdr:txBody>
    </xdr:sp>
    <xdr:clientData/>
  </xdr:twoCellAnchor>
  <xdr:twoCellAnchor>
    <xdr:from>
      <xdr:col>6</xdr:col>
      <xdr:colOff>76199</xdr:colOff>
      <xdr:row>8</xdr:row>
      <xdr:rowOff>60960</xdr:rowOff>
    </xdr:from>
    <xdr:to>
      <xdr:col>8</xdr:col>
      <xdr:colOff>190500</xdr:colOff>
      <xdr:row>12</xdr:row>
      <xdr:rowOff>7620</xdr:rowOff>
    </xdr:to>
    <xdr:sp macro="" textlink="">
      <xdr:nvSpPr>
        <xdr:cNvPr id="22" name="Rectangle: Rounded Corners 21">
          <a:extLst>
            <a:ext uri="{FF2B5EF4-FFF2-40B4-BE49-F238E27FC236}">
              <a16:creationId xmlns:a16="http://schemas.microsoft.com/office/drawing/2014/main" id="{79F0667B-372C-4589-5C9E-A4055090BADC}"/>
            </a:ext>
          </a:extLst>
        </xdr:cNvPr>
        <xdr:cNvSpPr/>
      </xdr:nvSpPr>
      <xdr:spPr>
        <a:xfrm>
          <a:off x="3733799" y="1630680"/>
          <a:ext cx="1333501" cy="6781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Insurance Company</a:t>
          </a:r>
        </a:p>
      </xdr:txBody>
    </xdr:sp>
    <xdr:clientData/>
  </xdr:twoCellAnchor>
  <xdr:twoCellAnchor editAs="oneCell">
    <xdr:from>
      <xdr:col>18</xdr:col>
      <xdr:colOff>716280</xdr:colOff>
      <xdr:row>0</xdr:row>
      <xdr:rowOff>0</xdr:rowOff>
    </xdr:from>
    <xdr:to>
      <xdr:col>19</xdr:col>
      <xdr:colOff>198120</xdr:colOff>
      <xdr:row>3</xdr:row>
      <xdr:rowOff>22860</xdr:rowOff>
    </xdr:to>
    <xdr:pic>
      <xdr:nvPicPr>
        <xdr:cNvPr id="24" name="Graphic 23" descr="Database with solid fill">
          <a:hlinkClick xmlns:r="http://schemas.openxmlformats.org/officeDocument/2006/relationships" r:id="rId9"/>
          <a:extLst>
            <a:ext uri="{FF2B5EF4-FFF2-40B4-BE49-F238E27FC236}">
              <a16:creationId xmlns:a16="http://schemas.microsoft.com/office/drawing/2014/main" id="{5117400A-FAC0-BD22-599A-202C58EFDDB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13411200" y="0"/>
          <a:ext cx="571500" cy="571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7620</xdr:colOff>
      <xdr:row>0</xdr:row>
      <xdr:rowOff>0</xdr:rowOff>
    </xdr:from>
    <xdr:to>
      <xdr:col>20</xdr:col>
      <xdr:colOff>518160</xdr:colOff>
      <xdr:row>3</xdr:row>
      <xdr:rowOff>30480</xdr:rowOff>
    </xdr:to>
    <xdr:sp macro="" textlink="">
      <xdr:nvSpPr>
        <xdr:cNvPr id="2" name="Rectangle 1">
          <a:extLst>
            <a:ext uri="{FF2B5EF4-FFF2-40B4-BE49-F238E27FC236}">
              <a16:creationId xmlns:a16="http://schemas.microsoft.com/office/drawing/2014/main" id="{E3A136ED-1819-402D-ACCB-CA358AA2E14A}"/>
            </a:ext>
          </a:extLst>
        </xdr:cNvPr>
        <xdr:cNvSpPr/>
      </xdr:nvSpPr>
      <xdr:spPr>
        <a:xfrm>
          <a:off x="7620" y="0"/>
          <a:ext cx="14767560" cy="579120"/>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2800">
              <a:latin typeface="Arial Black" panose="020B0A04020102020204" pitchFamily="34" charset="0"/>
            </a:rPr>
            <a:t>Healthcare</a:t>
          </a:r>
          <a:r>
            <a:rPr lang="en-IN" sz="2800" baseline="0">
              <a:latin typeface="Arial Black" panose="020B0A04020102020204" pitchFamily="34" charset="0"/>
            </a:rPr>
            <a:t> </a:t>
          </a:r>
          <a:r>
            <a:rPr lang="en-IN" sz="2800" baseline="0">
              <a:solidFill>
                <a:schemeClr val="lt1"/>
              </a:solidFill>
              <a:latin typeface="Arial Black" panose="020B0A04020102020204" pitchFamily="34" charset="0"/>
            </a:rPr>
            <a:t>Management</a:t>
          </a:r>
          <a:endParaRPr lang="en-IN" sz="2800">
            <a:solidFill>
              <a:schemeClr val="lt1"/>
            </a:solidFill>
            <a:latin typeface="Arial Black" panose="020B0A04020102020204" pitchFamily="34" charset="0"/>
          </a:endParaRPr>
        </a:p>
      </xdr:txBody>
    </xdr:sp>
    <xdr:clientData/>
  </xdr:twoCellAnchor>
  <xdr:twoCellAnchor>
    <xdr:from>
      <xdr:col>0</xdr:col>
      <xdr:colOff>0</xdr:colOff>
      <xdr:row>3</xdr:row>
      <xdr:rowOff>38100</xdr:rowOff>
    </xdr:from>
    <xdr:to>
      <xdr:col>20</xdr:col>
      <xdr:colOff>30480</xdr:colOff>
      <xdr:row>5</xdr:row>
      <xdr:rowOff>7620</xdr:rowOff>
    </xdr:to>
    <xdr:sp macro="" textlink="">
      <xdr:nvSpPr>
        <xdr:cNvPr id="3" name="Rectangle 2">
          <a:extLst>
            <a:ext uri="{FF2B5EF4-FFF2-40B4-BE49-F238E27FC236}">
              <a16:creationId xmlns:a16="http://schemas.microsoft.com/office/drawing/2014/main" id="{8C7A63A1-4C6D-4844-955C-74422EBA5196}"/>
            </a:ext>
          </a:extLst>
        </xdr:cNvPr>
        <xdr:cNvSpPr/>
      </xdr:nvSpPr>
      <xdr:spPr>
        <a:xfrm>
          <a:off x="0" y="586740"/>
          <a:ext cx="14287500" cy="335280"/>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342900</xdr:colOff>
      <xdr:row>3</xdr:row>
      <xdr:rowOff>53340</xdr:rowOff>
    </xdr:from>
    <xdr:to>
      <xdr:col>7</xdr:col>
      <xdr:colOff>563880</xdr:colOff>
      <xdr:row>5</xdr:row>
      <xdr:rowOff>7620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938BD4DB-1220-45E1-8515-BDE55F64FD45}"/>
            </a:ext>
          </a:extLst>
        </xdr:cNvPr>
        <xdr:cNvSpPr/>
      </xdr:nvSpPr>
      <xdr:spPr>
        <a:xfrm>
          <a:off x="339090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Finacial</a:t>
          </a:r>
          <a:r>
            <a:rPr lang="en-IN" sz="1600" b="1" baseline="0"/>
            <a:t> Data</a:t>
          </a:r>
          <a:endParaRPr lang="en-IN" sz="1600" b="1"/>
        </a:p>
      </xdr:txBody>
    </xdr:sp>
    <xdr:clientData/>
  </xdr:twoCellAnchor>
  <xdr:twoCellAnchor>
    <xdr:from>
      <xdr:col>9</xdr:col>
      <xdr:colOff>15240</xdr:colOff>
      <xdr:row>3</xdr:row>
      <xdr:rowOff>53340</xdr:rowOff>
    </xdr:from>
    <xdr:to>
      <xdr:col>11</xdr:col>
      <xdr:colOff>236220</xdr:colOff>
      <xdr:row>5</xdr:row>
      <xdr:rowOff>7620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DD37DDA7-D3B4-4D84-9024-45B1DEA32F76}"/>
            </a:ext>
          </a:extLst>
        </xdr:cNvPr>
        <xdr:cNvSpPr/>
      </xdr:nvSpPr>
      <xdr:spPr>
        <a:xfrm>
          <a:off x="550164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Doctor</a:t>
          </a:r>
          <a:r>
            <a:rPr lang="en-IN" sz="1600" b="1" baseline="0"/>
            <a:t> Data</a:t>
          </a:r>
          <a:endParaRPr lang="en-IN" sz="1600" b="1"/>
        </a:p>
      </xdr:txBody>
    </xdr:sp>
    <xdr:clientData/>
  </xdr:twoCellAnchor>
  <xdr:twoCellAnchor>
    <xdr:from>
      <xdr:col>12</xdr:col>
      <xdr:colOff>175260</xdr:colOff>
      <xdr:row>3</xdr:row>
      <xdr:rowOff>53340</xdr:rowOff>
    </xdr:from>
    <xdr:to>
      <xdr:col>14</xdr:col>
      <xdr:colOff>365760</xdr:colOff>
      <xdr:row>5</xdr:row>
      <xdr:rowOff>7620</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1C9776E6-98E5-4B08-9D43-EAB25832412A}"/>
            </a:ext>
          </a:extLst>
        </xdr:cNvPr>
        <xdr:cNvSpPr/>
      </xdr:nvSpPr>
      <xdr:spPr>
        <a:xfrm>
          <a:off x="7490460" y="601980"/>
          <a:ext cx="140970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Patient Data</a:t>
          </a:r>
        </a:p>
      </xdr:txBody>
    </xdr:sp>
    <xdr:clientData/>
  </xdr:twoCellAnchor>
  <xdr:twoCellAnchor editAs="absolute">
    <xdr:from>
      <xdr:col>15</xdr:col>
      <xdr:colOff>335280</xdr:colOff>
      <xdr:row>3</xdr:row>
      <xdr:rowOff>53340</xdr:rowOff>
    </xdr:from>
    <xdr:to>
      <xdr:col>15</xdr:col>
      <xdr:colOff>2308860</xdr:colOff>
      <xdr:row>5</xdr:row>
      <xdr:rowOff>7620</xdr:rowOff>
    </xdr:to>
    <xdr:sp macro="" textlink="">
      <xdr:nvSpPr>
        <xdr:cNvPr id="7" name="Rectangle: Rounded Corners 6">
          <a:extLst>
            <a:ext uri="{FF2B5EF4-FFF2-40B4-BE49-F238E27FC236}">
              <a16:creationId xmlns:a16="http://schemas.microsoft.com/office/drawing/2014/main" id="{CC722DE4-FDC4-4BDF-B58E-C7B8433DFC78}"/>
            </a:ext>
          </a:extLst>
        </xdr:cNvPr>
        <xdr:cNvSpPr/>
      </xdr:nvSpPr>
      <xdr:spPr>
        <a:xfrm>
          <a:off x="9334500" y="601980"/>
          <a:ext cx="1973580" cy="32004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1600" b="1"/>
            <a:t>Appointment</a:t>
          </a:r>
          <a:r>
            <a:rPr lang="en-IN" sz="1600" b="1" baseline="0"/>
            <a:t> Data</a:t>
          </a:r>
          <a:endParaRPr lang="en-IN" sz="1600" b="1"/>
        </a:p>
      </xdr:txBody>
    </xdr:sp>
    <xdr:clientData/>
  </xdr:twoCellAnchor>
  <xdr:twoCellAnchor>
    <xdr:from>
      <xdr:col>2</xdr:col>
      <xdr:colOff>137160</xdr:colOff>
      <xdr:row>3</xdr:row>
      <xdr:rowOff>53340</xdr:rowOff>
    </xdr:from>
    <xdr:to>
      <xdr:col>4</xdr:col>
      <xdr:colOff>358140</xdr:colOff>
      <xdr:row>5</xdr:row>
      <xdr:rowOff>7620</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72B19C65-2598-47ED-9611-4E818756B173}"/>
            </a:ext>
          </a:extLst>
        </xdr:cNvPr>
        <xdr:cNvSpPr/>
      </xdr:nvSpPr>
      <xdr:spPr>
        <a:xfrm>
          <a:off x="1356360" y="601980"/>
          <a:ext cx="1440180" cy="32004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Overview</a:t>
          </a:r>
        </a:p>
      </xdr:txBody>
    </xdr:sp>
    <xdr:clientData/>
  </xdr:twoCellAnchor>
  <xdr:twoCellAnchor editAs="oneCell">
    <xdr:from>
      <xdr:col>0</xdr:col>
      <xdr:colOff>30480</xdr:colOff>
      <xdr:row>0</xdr:row>
      <xdr:rowOff>0</xdr:rowOff>
    </xdr:from>
    <xdr:to>
      <xdr:col>1</xdr:col>
      <xdr:colOff>198438</xdr:colOff>
      <xdr:row>3</xdr:row>
      <xdr:rowOff>53340</xdr:rowOff>
    </xdr:to>
    <xdr:pic>
      <xdr:nvPicPr>
        <xdr:cNvPr id="9" name="Picture 8">
          <a:extLst>
            <a:ext uri="{FF2B5EF4-FFF2-40B4-BE49-F238E27FC236}">
              <a16:creationId xmlns:a16="http://schemas.microsoft.com/office/drawing/2014/main" id="{038AD846-A20F-47F2-9BF6-3808A9EC710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9596" t="7059" r="19656" b="8235"/>
        <a:stretch>
          <a:fillRect/>
        </a:stretch>
      </xdr:blipFill>
      <xdr:spPr>
        <a:xfrm>
          <a:off x="30480" y="0"/>
          <a:ext cx="777558" cy="601980"/>
        </a:xfrm>
        <a:prstGeom prst="rect">
          <a:avLst/>
        </a:prstGeom>
      </xdr:spPr>
    </xdr:pic>
    <xdr:clientData/>
  </xdr:twoCellAnchor>
  <xdr:twoCellAnchor>
    <xdr:from>
      <xdr:col>4</xdr:col>
      <xdr:colOff>457199</xdr:colOff>
      <xdr:row>8</xdr:row>
      <xdr:rowOff>30480</xdr:rowOff>
    </xdr:from>
    <xdr:to>
      <xdr:col>6</xdr:col>
      <xdr:colOff>39668</xdr:colOff>
      <xdr:row>10</xdr:row>
      <xdr:rowOff>144780</xdr:rowOff>
    </xdr:to>
    <xdr:sp macro="" textlink="">
      <xdr:nvSpPr>
        <xdr:cNvPr id="10" name="TextBox 9">
          <a:extLst>
            <a:ext uri="{FF2B5EF4-FFF2-40B4-BE49-F238E27FC236}">
              <a16:creationId xmlns:a16="http://schemas.microsoft.com/office/drawing/2014/main" id="{3D291D07-602D-49B0-9C8F-BBFDC6F284E5}"/>
            </a:ext>
          </a:extLst>
        </xdr:cNvPr>
        <xdr:cNvSpPr txBox="1"/>
      </xdr:nvSpPr>
      <xdr:spPr>
        <a:xfrm>
          <a:off x="2895599" y="1600200"/>
          <a:ext cx="801669"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latin typeface="Copperplate Gothic Bold" panose="020E0705020206020404" pitchFamily="34" charset="0"/>
          </a:endParaRPr>
        </a:p>
      </xdr:txBody>
    </xdr:sp>
    <xdr:clientData/>
  </xdr:twoCellAnchor>
  <xdr:twoCellAnchor>
    <xdr:from>
      <xdr:col>0</xdr:col>
      <xdr:colOff>0</xdr:colOff>
      <xdr:row>6</xdr:row>
      <xdr:rowOff>259080</xdr:rowOff>
    </xdr:from>
    <xdr:to>
      <xdr:col>6</xdr:col>
      <xdr:colOff>289560</xdr:colOff>
      <xdr:row>22</xdr:row>
      <xdr:rowOff>129540</xdr:rowOff>
    </xdr:to>
    <xdr:graphicFrame macro="">
      <xdr:nvGraphicFramePr>
        <xdr:cNvPr id="17" name="Chart 16">
          <a:extLst>
            <a:ext uri="{FF2B5EF4-FFF2-40B4-BE49-F238E27FC236}">
              <a16:creationId xmlns:a16="http://schemas.microsoft.com/office/drawing/2014/main" id="{AECBF9D4-638A-4CAC-8A0E-5F6CC8749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373380</xdr:colOff>
      <xdr:row>7</xdr:row>
      <xdr:rowOff>7620</xdr:rowOff>
    </xdr:from>
    <xdr:to>
      <xdr:col>14</xdr:col>
      <xdr:colOff>68580</xdr:colOff>
      <xdr:row>22</xdr:row>
      <xdr:rowOff>7620</xdr:rowOff>
    </xdr:to>
    <xdr:graphicFrame macro="">
      <xdr:nvGraphicFramePr>
        <xdr:cNvPr id="18" name="Chart 17">
          <a:extLst>
            <a:ext uri="{FF2B5EF4-FFF2-40B4-BE49-F238E27FC236}">
              <a16:creationId xmlns:a16="http://schemas.microsoft.com/office/drawing/2014/main" id="{F1BF55C2-7539-40B0-8A90-E7ECA1B7D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213360</xdr:colOff>
      <xdr:row>22</xdr:row>
      <xdr:rowOff>175260</xdr:rowOff>
    </xdr:from>
    <xdr:to>
      <xdr:col>4</xdr:col>
      <xdr:colOff>320040</xdr:colOff>
      <xdr:row>24</xdr:row>
      <xdr:rowOff>68580</xdr:rowOff>
    </xdr:to>
    <xdr:sp macro="" textlink="">
      <xdr:nvSpPr>
        <xdr:cNvPr id="19" name="TextBox 18">
          <a:extLst>
            <a:ext uri="{FF2B5EF4-FFF2-40B4-BE49-F238E27FC236}">
              <a16:creationId xmlns:a16="http://schemas.microsoft.com/office/drawing/2014/main" id="{2785BEA4-88BD-4D90-ACA4-C430080A1325}"/>
            </a:ext>
          </a:extLst>
        </xdr:cNvPr>
        <xdr:cNvSpPr txBox="1"/>
      </xdr:nvSpPr>
      <xdr:spPr>
        <a:xfrm>
          <a:off x="822960" y="4358640"/>
          <a:ext cx="1935480" cy="35052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Appointment Status</a:t>
          </a:r>
        </a:p>
      </xdr:txBody>
    </xdr:sp>
    <xdr:clientData/>
  </xdr:twoCellAnchor>
  <xdr:twoCellAnchor>
    <xdr:from>
      <xdr:col>9</xdr:col>
      <xdr:colOff>53340</xdr:colOff>
      <xdr:row>22</xdr:row>
      <xdr:rowOff>175260</xdr:rowOff>
    </xdr:from>
    <xdr:to>
      <xdr:col>11</xdr:col>
      <xdr:colOff>312420</xdr:colOff>
      <xdr:row>24</xdr:row>
      <xdr:rowOff>68580</xdr:rowOff>
    </xdr:to>
    <xdr:sp macro="" textlink="">
      <xdr:nvSpPr>
        <xdr:cNvPr id="20" name="TextBox 19">
          <a:extLst>
            <a:ext uri="{FF2B5EF4-FFF2-40B4-BE49-F238E27FC236}">
              <a16:creationId xmlns:a16="http://schemas.microsoft.com/office/drawing/2014/main" id="{BECF30FF-6277-BDC3-8232-653A7A34838F}"/>
            </a:ext>
          </a:extLst>
        </xdr:cNvPr>
        <xdr:cNvSpPr txBox="1"/>
      </xdr:nvSpPr>
      <xdr:spPr>
        <a:xfrm>
          <a:off x="5539740" y="4358640"/>
          <a:ext cx="1478280" cy="35052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ysClr val="windowText" lastClr="000000"/>
              </a:solidFill>
            </a:rPr>
            <a:t>Reason to visit</a:t>
          </a:r>
        </a:p>
      </xdr:txBody>
    </xdr:sp>
    <xdr:clientData/>
  </xdr:twoCellAnchor>
  <xdr:twoCellAnchor editAs="oneCell">
    <xdr:from>
      <xdr:col>18</xdr:col>
      <xdr:colOff>762000</xdr:colOff>
      <xdr:row>0</xdr:row>
      <xdr:rowOff>0</xdr:rowOff>
    </xdr:from>
    <xdr:to>
      <xdr:col>19</xdr:col>
      <xdr:colOff>243840</xdr:colOff>
      <xdr:row>3</xdr:row>
      <xdr:rowOff>22860</xdr:rowOff>
    </xdr:to>
    <xdr:pic>
      <xdr:nvPicPr>
        <xdr:cNvPr id="21" name="Graphic 20" descr="Database with solid fill">
          <a:hlinkClick xmlns:r="http://schemas.openxmlformats.org/officeDocument/2006/relationships" r:id="rId8"/>
          <a:extLst>
            <a:ext uri="{FF2B5EF4-FFF2-40B4-BE49-F238E27FC236}">
              <a16:creationId xmlns:a16="http://schemas.microsoft.com/office/drawing/2014/main" id="{5668EFFA-2DAB-45E4-AADA-414B9507209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13456920" y="0"/>
          <a:ext cx="571500" cy="5715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3820138889" backgroundQuery="1" createdVersion="8" refreshedVersion="8" minRefreshableVersion="3" recordCount="0" supportSubquery="1" supportAdvancedDrill="1" xr:uid="{9861FA80-4DED-4569-83F5-EE75050CC803}">
  <cacheSource type="external" connectionId="12"/>
  <cacheFields count="6">
    <cacheField name="[Measures].[Sum of amount 2]" caption="Sum of amount 2" numFmtId="0" hierarchy="130" level="32767"/>
    <cacheField name="[billing].[bill_date].[bill_date]" caption="bill_date" numFmtId="0" hierarchy="17" level="1">
      <sharedItems containsSemiMixedTypes="0" containsNonDate="0" containsDate="1" containsString="0" minDate="2023-01-01T00:00:00" maxDate="2023-12-31T00:00:00" count="76">
        <d v="2023-01-01T00:00:00"/>
        <d v="2023-01-03T00:00:00"/>
        <d v="2023-01-06T00:00:00"/>
        <d v="2023-01-07T00:00:00"/>
        <d v="2023-01-12T00:00:00"/>
        <d v="2023-01-13T00:00:00"/>
        <d v="2023-01-15T00:00:00"/>
        <d v="2023-01-28T00:00:00"/>
        <d v="2023-01-30T00:00:00"/>
        <d v="2023-02-03T00:00:00"/>
        <d v="2023-02-04T00:00:00"/>
        <d v="2023-02-12T00:00:00"/>
        <d v="2023-02-13T00:00:00"/>
        <d v="2023-02-18T00:00:00"/>
        <d v="2023-02-23T00:00:00"/>
        <d v="2023-02-25T00:00:00"/>
        <d v="2023-03-05T00:00:00"/>
        <d v="2023-03-08T00:00:00"/>
        <d v="2023-03-09T00:00:00"/>
        <d v="2023-03-14T00:00:00"/>
        <d v="2023-03-16T00:00:00"/>
        <d v="2023-03-17T00:00:00"/>
        <d v="2023-03-28T00:00:00"/>
        <d v="2023-04-04T00:00:00"/>
        <d v="2023-04-06T00:00:00"/>
        <d v="2023-04-07T00:00:00"/>
        <d v="2023-04-08T00:00:00"/>
        <d v="2023-04-12T00:00:00"/>
        <d v="2023-04-14T00:00:00"/>
        <d v="2023-04-17T00:00:00"/>
        <d v="2023-04-21T00:00:00"/>
        <d v="2023-04-30T00:00:00"/>
        <d v="2023-05-02T00:00:00"/>
        <d v="2023-05-09T00:00:00"/>
        <d v="2023-05-13T00:00:00"/>
        <d v="2023-05-15T00:00:00"/>
        <d v="2023-05-24T00:00:00"/>
        <d v="2023-06-01T00:00:00"/>
        <d v="2023-06-09T00:00:00"/>
        <d v="2023-06-13T00:00:00"/>
        <d v="2023-06-17T00:00:00"/>
        <d v="2023-06-19T00:00:00"/>
        <d v="2023-06-20T00:00:00"/>
        <d v="2023-06-25T00:00:00"/>
        <d v="2023-06-27T00:00:00"/>
        <d v="2023-06-30T00:00:00"/>
        <d v="2023-07-06T00:00:00"/>
        <d v="2023-07-07T00:00:00"/>
        <d v="2023-07-11T00:00:00"/>
        <d v="2023-07-12T00:00:00"/>
        <d v="2023-08-09T00:00:00"/>
        <d v="2023-08-16T00:00:00"/>
        <d v="2023-08-25T00:00:00"/>
        <d v="2023-08-29T00:00:00"/>
        <d v="2023-08-31T00:00:00"/>
        <d v="2023-09-01T00:00:00"/>
        <d v="2023-09-03T00:00:00"/>
        <d v="2023-09-09T00:00:00"/>
        <d v="2023-09-17T00:00:00"/>
        <d v="2023-09-29T00:00:00"/>
        <d v="2023-10-05T00:00:00"/>
        <d v="2023-10-17T00:00:00"/>
        <d v="2023-10-19T00:00:00"/>
        <d v="2023-10-25T00:00:00"/>
        <d v="2023-10-26T00:00:00"/>
        <d v="2023-10-29T00:00:00"/>
        <d v="2023-11-02T00:00:00"/>
        <d v="2023-11-11T00:00:00"/>
        <d v="2023-11-12T00:00:00"/>
        <d v="2023-11-14T00:00:00"/>
        <d v="2023-12-08T00:00:00"/>
        <d v="2023-12-16T00:00:00"/>
        <d v="2023-12-17T00:00:00"/>
        <d v="2023-12-18T00:00:00"/>
        <d v="2023-12-24T00:00:00"/>
        <d v="2023-12-30T00:00:00"/>
      </sharedItems>
    </cacheField>
    <cacheField name="[billing].[bill_date (Month)].[bill_date (Month)]" caption="bill_date (Month)" numFmtId="0" hierarchy="22" level="1">
      <sharedItems count="12">
        <s v="Jan"/>
        <s v="Feb"/>
        <s v="Mar"/>
        <s v="Apr"/>
        <s v="May"/>
        <s v="Jun"/>
        <s v="Jul"/>
        <s v="Aug"/>
        <s v="Sep"/>
        <s v="Oct"/>
        <s v="Nov"/>
        <s v="Dec"/>
      </sharedItems>
    </cacheField>
    <cacheField name="[billing].[bill_date (Year)].[bill_date (Year)]" caption="bill_date (Year)" numFmtId="0" hierarchy="21" level="1">
      <sharedItems count="1">
        <s v="2023"/>
      </sharedItems>
    </cacheField>
    <cacheField name="[Calendar].[Calendar (Month)].[Calendar (Month)]" caption="Calendar (Month)" numFmtId="0" hierarchy="31" level="1">
      <sharedItems containsSemiMixedTypes="0" containsNonDate="0" containsString="0"/>
    </cacheField>
    <cacheField name="[patients].[registration_date (Year)].[registration_date (Year)]" caption="registration_date (Year)" numFmtId="0" hierarchy="59"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2" memberValueDatatype="7" unbalanced="0">
      <fieldsUsage count="2">
        <fieldUsage x="-1"/>
        <fieldUsage x="1"/>
      </fieldsUsage>
    </cacheHierarchy>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2" memberValueDatatype="130" unbalanced="0">
      <fieldsUsage count="2">
        <fieldUsage x="-1"/>
        <fieldUsage x="3"/>
      </fieldsUsage>
    </cacheHierarchy>
    <cacheHierarchy uniqueName="[billing].[bill_date (Month)]" caption="bill_date (Month)" attribute="1" defaultMemberUniqueName="[billing].[bill_date (Month)].[All]" allUniqueName="[billing].[bill_date (Month)].[All]" dimensionUniqueName="[billing]" displayFolder="" count="2" memberValueDatatype="130" unbalanced="0">
      <fieldsUsage count="2">
        <fieldUsage x="-1"/>
        <fieldUsage x="2"/>
      </fieldsUsage>
    </cacheHierarchy>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4"/>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fieldsUsage count="2">
        <fieldUsage x="-1"/>
        <fieldUsage x="5"/>
      </fieldsUsage>
    </cacheHierarchy>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1273149" backgroundQuery="1" createdVersion="8" refreshedVersion="8" minRefreshableVersion="3" recordCount="0" supportSubquery="1" supportAdvancedDrill="1" xr:uid="{364D535C-1670-4C05-ACE5-B013AE76E36F}">
  <cacheSource type="external" connectionId="12"/>
  <cacheFields count="3">
    <cacheField name="[Measures].[Count of patient name 2]" caption="Count of patient name 2" numFmtId="0" hierarchy="124" level="32767"/>
    <cacheField name="[Calendar].[Calendar (Day)].[Calendar (Day)]" caption="Calendar (Day)" numFmtId="0" hierarchy="32" level="1">
      <sharedItems count="47">
        <s v="15-Jan"/>
        <s v="19-Jan"/>
        <s v="23-Jan"/>
        <s v="26-Jan"/>
        <s v="7-Feb"/>
        <s v="2-Mar"/>
        <s v="9-Mar"/>
        <s v="15-Mar"/>
        <s v="3-Apr"/>
        <s v="19-Apr"/>
        <s v="27-Apr"/>
        <s v="28-Apr"/>
        <s v="11-May"/>
        <s v="13-May"/>
        <s v="20-May"/>
        <s v="25-May"/>
        <s v="14-Jun"/>
        <s v="18-Jun"/>
        <s v="19-Jun"/>
        <s v="23-Jun"/>
        <s v="24-Jun"/>
        <s v="28-Jun"/>
        <s v="9-Jul"/>
        <s v="16-Jul"/>
        <s v="18-Jul"/>
        <s v="23-Jul"/>
        <s v="31-Jul"/>
        <s v="7-Aug"/>
        <s v="15-Aug"/>
        <s v="24-Aug"/>
        <s v="2-Sep"/>
        <s v="6-Sep"/>
        <s v="9-Sep"/>
        <s v="18-Sep"/>
        <s v="23-Sep"/>
        <s v="25-Sep"/>
        <s v="26-Sep"/>
        <s v="27-Sep"/>
        <s v="29-Sep"/>
        <s v="30-Sep"/>
        <s v="2-Oct"/>
        <s v="4-Oct"/>
        <s v="16-Oct"/>
        <s v="12-Dec"/>
        <s v="23-Dec"/>
        <s v="25-Dec"/>
        <s v="27-Dec"/>
      </sharedItems>
    </cacheField>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2" memberValueDatatype="130" unbalanced="0">
      <fieldsUsage count="2">
        <fieldUsage x="-1"/>
        <fieldUsage x="1"/>
      </fieldsUsage>
    </cacheHierarchy>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1504626" backgroundQuery="1" createdVersion="8" refreshedVersion="8" minRefreshableVersion="3" recordCount="0" supportSubquery="1" supportAdvancedDrill="1" xr:uid="{4EEAAFC1-9296-4C95-B4C1-B9F936FD9F50}">
  <cacheSource type="external" connectionId="12"/>
  <cacheFields count="2">
    <cacheField name="[Measures].[Count of patient_id 2]" caption="Count of patient_id 2" numFmtId="0" hierarchy="111"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1"/>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oneField="1" hidden="1">
      <fieldsUsage count="1">
        <fieldUsage x="0"/>
      </fieldsUsage>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1851849" backgroundQuery="1" createdVersion="8" refreshedVersion="8" minRefreshableVersion="3" recordCount="0" supportSubquery="1" supportAdvancedDrill="1" xr:uid="{A990C207-6E05-46B7-BBEA-D61CC1074258}">
  <cacheSource type="external" connectionId="12"/>
  <cacheFields count="3">
    <cacheField name="[patients].[insurance_provider].[insurance_provider]" caption="insurance_provider" numFmtId="0" hierarchy="56" level="1">
      <sharedItems count="4">
        <s v="HealthIndia"/>
        <s v="MedCare Plus"/>
        <s v="PulseSecure"/>
        <s v="WellnessCorp"/>
      </sharedItems>
    </cacheField>
    <cacheField name="[Measures].[Count of patient_id 2]" caption="Count of patient_id 2" numFmtId="0" hierarchy="111"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2" memberValueDatatype="130" unbalanced="0">
      <fieldsUsage count="2">
        <fieldUsage x="-1"/>
        <fieldUsage x="0"/>
      </fieldsUsage>
    </cacheHierarchy>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1967595" backgroundQuery="1" createdVersion="8" refreshedVersion="8" minRefreshableVersion="3" recordCount="0" supportSubquery="1" supportAdvancedDrill="1" xr:uid="{7C6B113D-9C40-440E-AFD5-BEDA1D4741AF}">
  <cacheSource type="external" connectionId="12"/>
  <cacheFields count="2">
    <cacheField name="[Measures].[Sum of amount 2]" caption="Sum of amount 2" numFmtId="0" hierarchy="130"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1"/>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2199073" backgroundQuery="1" createdVersion="8" refreshedVersion="8" minRefreshableVersion="3" recordCount="0" supportSubquery="1" supportAdvancedDrill="1" xr:uid="{79003ED4-104A-4616-B4BF-C38060ACCC7C}">
  <cacheSource type="external" connectionId="12"/>
  <cacheFields count="2">
    <cacheField name="[Measures].[Average of amount 2]" caption="Average of amount 2" numFmtId="0" hierarchy="131"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1"/>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2314811" backgroundQuery="1" createdVersion="8" refreshedVersion="8" minRefreshableVersion="3" recordCount="0" supportSubquery="1" supportAdvancedDrill="1" xr:uid="{215B803E-6C48-42B4-98EB-5F5718054CB3}">
  <cacheSource type="external" connectionId="12"/>
  <cacheFields count="2">
    <cacheField name="[Measures].[Average of Patient Satisfaction]" caption="Average of Patient Satisfaction" numFmtId="0" hierarchy="113"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1"/>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oneField="1" hidden="1">
      <fieldsUsage count="1">
        <fieldUsage x="0"/>
      </fieldsUsage>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2546296" backgroundQuery="1" createdVersion="8" refreshedVersion="8" minRefreshableVersion="3" recordCount="0" supportSubquery="1" supportAdvancedDrill="1" xr:uid="{64BE8039-6B3F-4E63-AB69-CED1256C2295}">
  <cacheSource type="external" connectionId="12"/>
  <cacheFields count="2">
    <cacheField name="[Measures].[Count of doctor_id 2]" caption="Count of doctor_id 2" numFmtId="0" hierarchy="129"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1"/>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2893519" backgroundQuery="1" createdVersion="8" refreshedVersion="8" minRefreshableVersion="3" recordCount="0" supportSubquery="1" supportAdvancedDrill="1" xr:uid="{CF3A4429-9427-4A60-BC2B-381D2F74CC7D}">
  <cacheSource type="external" connectionId="12"/>
  <cacheFields count="3">
    <cacheField name="[appointments 1].[status].[status]" caption="status" numFmtId="0" hierarchy="13" level="1">
      <sharedItems count="4">
        <s v="Cancelled"/>
        <s v="Completed"/>
        <s v="No-show"/>
        <s v="Scheduled"/>
      </sharedItems>
    </cacheField>
    <cacheField name="[Measures].[Distinct Count of patient_id 2]" caption="Distinct Count of patient_id 2" numFmtId="0" hierarchy="120"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2" memberValueDatatype="130" unbalanced="0">
      <fieldsUsage count="2">
        <fieldUsage x="-1"/>
        <fieldUsage x="0"/>
      </fieldsUsage>
    </cacheHierarchy>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oneField="1" hidden="1">
      <fieldsUsage count="1">
        <fieldUsage x="1"/>
      </fieldsUsage>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3356481" backgroundQuery="1" createdVersion="8" refreshedVersion="8" minRefreshableVersion="3" recordCount="0" supportSubquery="1" supportAdvancedDrill="1" xr:uid="{6733DED2-1CC2-4E14-941E-613E801ADDFD}">
  <cacheSource type="external" connectionId="12"/>
  <cacheFields count="3">
    <cacheField name="[patients].[gender].[gender]" caption="gender" numFmtId="0" hierarchy="51" level="1">
      <sharedItems count="2">
        <s v="Female"/>
        <s v="Male"/>
      </sharedItems>
    </cacheField>
    <cacheField name="[Measures].[Count of patient name 2]" caption="Count of patient name 2" numFmtId="0" hierarchy="124"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0"/>
      </fieldsUsage>
    </cacheHierarchy>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3703704" backgroundQuery="1" createdVersion="8" refreshedVersion="8" minRefreshableVersion="3" recordCount="0" supportSubquery="1" supportAdvancedDrill="1" xr:uid="{05E51651-777C-4D26-B600-DD0F17B2E68F}">
  <cacheSource type="external" connectionId="12"/>
  <cacheFields count="3">
    <cacheField name="[appointments].[status].[status]" caption="status" numFmtId="0" hierarchy="6" level="1">
      <sharedItems count="4">
        <s v="Cancelled"/>
        <s v="Completed"/>
        <s v="No-show"/>
        <s v="Scheduled"/>
      </sharedItems>
    </cacheField>
    <cacheField name="[Measures].[Count of patient_id 6]" caption="Count of patient_id 6" numFmtId="0" hierarchy="133"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2" memberValueDatatype="130" unbalanced="0">
      <fieldsUsage count="2">
        <fieldUsage x="-1"/>
        <fieldUsage x="0"/>
      </fieldsUsage>
    </cacheHierarchy>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4166666" backgroundQuery="1" createdVersion="8" refreshedVersion="8" minRefreshableVersion="3" recordCount="0" supportSubquery="1" supportAdvancedDrill="1" xr:uid="{F136FCEE-B163-4D3D-933E-D62B5CB36DC3}">
  <cacheSource type="external" connectionId="12"/>
  <cacheFields count="3">
    <cacheField name="[billing].[payment_status].[payment_status]" caption="payment_status" numFmtId="0" hierarchy="20" level="1">
      <sharedItems count="3">
        <s v="Failed"/>
        <s v="Paid"/>
        <s v="Pending"/>
      </sharedItems>
    </cacheField>
    <cacheField name="[Measures].[Count of patient_id 5]" caption="Count of patient_id 5" numFmtId="0" hierarchy="132"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fieldsUsage count="2">
        <fieldUsage x="-1"/>
        <fieldUsage x="0"/>
      </fieldsUsage>
    </cacheHierarchy>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4745374" backgroundQuery="1" createdVersion="8" refreshedVersion="8" minRefreshableVersion="3" recordCount="0" supportSubquery="1" supportAdvancedDrill="1" xr:uid="{D7D038D8-6FAC-4076-BBF0-6845BA502E84}">
  <cacheSource type="external" connectionId="12"/>
  <cacheFields count="3">
    <cacheField name="[Measures].[Count of patient_id 2]" caption="Count of patient_id 2" numFmtId="0" hierarchy="111" level="32767"/>
    <cacheField name="[patients 1].[Age Group].[Age Group]" caption="Age Group" numFmtId="0" hierarchy="75" level="1">
      <sharedItems count="4">
        <s v="21-40"/>
        <s v="41-60"/>
        <s v="61-80"/>
        <s v="81+"/>
      </sharedItems>
    </cacheField>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2" memberValueDatatype="130" unbalanced="0">
      <fieldsUsage count="2">
        <fieldUsage x="-1"/>
        <fieldUsage x="1"/>
      </fieldsUsage>
    </cacheHierarchy>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oneField="1" hidden="1">
      <fieldsUsage count="1">
        <fieldUsage x="0"/>
      </fieldsUsage>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509259" backgroundQuery="1" createdVersion="8" refreshedVersion="8" minRefreshableVersion="3" recordCount="0" supportSubquery="1" supportAdvancedDrill="1" xr:uid="{FEDE7DED-FBCB-49BF-BA16-842A2F76E88B}">
  <cacheSource type="external" connectionId="12"/>
  <cacheFields count="3">
    <cacheField name="[treatments].[treatment_type].[treatment_type]" caption="treatment_type" numFmtId="0" hierarchy="79" level="1">
      <sharedItems count="5">
        <s v="Chemotherapy"/>
        <s v="ECG"/>
        <s v="MRI"/>
        <s v="Physiotherapy"/>
        <s v="X-Ray"/>
      </sharedItems>
    </cacheField>
    <cacheField name="[Measures].[Count of appointment_id 2]" caption="Count of appointment_id 2" numFmtId="0" hierarchy="126"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fieldsUsage count="2">
        <fieldUsage x="-1"/>
        <fieldUsage x="0"/>
      </fieldsUsage>
    </cacheHierarchy>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oneField="1" hidden="1">
      <fieldsUsage count="1">
        <fieldUsage x="1"/>
      </fieldsUsage>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5439813" backgroundQuery="1" createdVersion="8" refreshedVersion="8" minRefreshableVersion="3" recordCount="0" supportSubquery="1" supportAdvancedDrill="1" xr:uid="{43D8D38F-8EC5-454C-A94A-12F932D0A265}">
  <cacheSource type="external" connectionId="12"/>
  <cacheFields count="3">
    <cacheField name="[treatments].[treatment_type].[treatment_type]" caption="treatment_type" numFmtId="0" hierarchy="79" level="1">
      <sharedItems count="5">
        <s v="Chemotherapy"/>
        <s v="ECG"/>
        <s v="MRI"/>
        <s v="Physiotherapy"/>
        <s v="X-Ray"/>
      </sharedItems>
    </cacheField>
    <cacheField name="[Measures].[Average of cost 2]" caption="Average of cost 2" numFmtId="0" hierarchy="135"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fieldsUsage count="2">
        <fieldUsage x="-1"/>
        <fieldUsage x="0"/>
      </fieldsUsage>
    </cacheHierarchy>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oneField="1" hidden="1">
      <fieldsUsage count="1">
        <fieldUsage x="1"/>
      </fieldsUsage>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5902775" backgroundQuery="1" createdVersion="8" refreshedVersion="8" minRefreshableVersion="3" recordCount="0" supportSubquery="1" supportAdvancedDrill="1" xr:uid="{A02A0309-CEAE-4B23-8472-4082D4774B6E}">
  <cacheSource type="external" connectionId="12"/>
  <cacheFields count="3">
    <cacheField name="[treatments].[treatment_type].[treatment_type]" caption="treatment_type" numFmtId="0" hierarchy="79" level="1">
      <sharedItems count="5">
        <s v="Chemotherapy"/>
        <s v="ECG"/>
        <s v="MRI"/>
        <s v="Physiotherapy"/>
        <s v="X-Ray"/>
      </sharedItems>
    </cacheField>
    <cacheField name="[Measures].[Sum of cost 2]" caption="Sum of cost 2" numFmtId="0" hierarchy="134"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fieldsUsage count="2">
        <fieldUsage x="-1"/>
        <fieldUsage x="0"/>
      </fieldsUsage>
    </cacheHierarchy>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oneField="1" hidden="1">
      <fieldsUsage count="1">
        <fieldUsage x="1"/>
      </fieldsUsage>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6249998" backgroundQuery="1" createdVersion="8" refreshedVersion="8" minRefreshableVersion="3" recordCount="0" supportSubquery="1" supportAdvancedDrill="1" xr:uid="{03DE6559-3B42-465D-89FE-161C05C95D73}">
  <cacheSource type="external" connectionId="12"/>
  <cacheFields count="3">
    <cacheField name="[billing].[payment_method].[payment_method]" caption="payment_method" numFmtId="0" hierarchy="19" level="1">
      <sharedItems count="3">
        <s v="Cash"/>
        <s v="Credit Card"/>
        <s v="Insurance"/>
      </sharedItems>
    </cacheField>
    <cacheField name="[Measures].[Count of bill_id]" caption="Count of bill_id" numFmtId="0" hierarchy="136"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2" memberValueDatatype="130" unbalanced="0">
      <fieldsUsage count="2">
        <fieldUsage x="-1"/>
        <fieldUsage x="0"/>
      </fieldsUsage>
    </cacheHierarchy>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oneField="1" hidden="1">
      <fieldsUsage count="1">
        <fieldUsage x="1"/>
      </fieldsUsage>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6597222" backgroundQuery="1" createdVersion="8" refreshedVersion="8" minRefreshableVersion="3" recordCount="0" supportSubquery="1" supportAdvancedDrill="1" xr:uid="{57AD9343-E510-4184-98DC-9486A380F5ED}">
  <cacheSource type="external" connectionId="12"/>
  <cacheFields count="3">
    <cacheField name="[treatments].[treatment_type].[treatment_type]" caption="treatment_type" numFmtId="0" hierarchy="79" level="1">
      <sharedItems count="5">
        <s v="Chemotherapy"/>
        <s v="ECG"/>
        <s v="MRI"/>
        <s v="Physiotherapy"/>
        <s v="X-Ray"/>
      </sharedItems>
    </cacheField>
    <cacheField name="[Measures].[Sum of cost 2]" caption="Sum of cost 2" numFmtId="0" hierarchy="134" level="32767"/>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fieldsUsage count="2">
        <fieldUsage x="-1"/>
        <fieldUsage x="0"/>
      </fieldsUsage>
    </cacheHierarchy>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oneField="1" hidden="1">
      <fieldsUsage count="1">
        <fieldUsage x="1"/>
      </fieldsUsage>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6944445" backgroundQuery="1" createdVersion="8" refreshedVersion="8" minRefreshableVersion="3" recordCount="0" supportSubquery="1" supportAdvancedDrill="1" xr:uid="{FE74661A-705F-4331-B8FF-F7FD858AEC59}">
  <cacheSource type="external" connectionId="12"/>
  <cacheFields count="3">
    <cacheField name="[Measures].[Count of doctor_id 2]" caption="Count of doctor_id 2" numFmtId="0" hierarchy="129" level="32767"/>
    <cacheField name="[doctors].[specialization].[specialization]" caption="specialization" numFmtId="0" hierarchy="37" level="1">
      <sharedItems count="3">
        <s v="Dermatology"/>
        <s v="Oncology"/>
        <s v="Pediatrics"/>
      </sharedItems>
    </cacheField>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fieldsUsage count="2">
        <fieldUsage x="-1"/>
        <fieldUsage x="1"/>
      </fieldsUsage>
    </cacheHierarchy>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7291668" backgroundQuery="1" createdVersion="8" refreshedVersion="8" minRefreshableVersion="3" recordCount="0" supportSubquery="1" supportAdvancedDrill="1" xr:uid="{1A82DCF4-8393-46C0-994C-F7F0FD71AEA6}">
  <cacheSource type="external" connectionId="12"/>
  <cacheFields count="5">
    <cacheField name="[patients].[registration_date].[registration_date]" caption="registration_date" numFmtId="0" hierarchy="55" level="1">
      <sharedItems containsSemiMixedTypes="0" containsNonDate="0" containsDate="1" containsString="0" minDate="2021-01-23T00:00:00" maxDate="2023-12-13T00:00:00" count="50">
        <d v="2021-01-23T00:00:00"/>
        <d v="2021-03-02T00:00:00"/>
        <d v="2021-03-09T00:00:00"/>
        <d v="2021-04-19T00:00:00"/>
        <d v="2021-05-11T00:00:00"/>
        <d v="2021-05-13T00:00:00"/>
        <d v="2021-05-25T00:00:00"/>
        <d v="2021-07-23T00:00:00"/>
        <d v="2021-07-31T00:00:00"/>
        <d v="2021-08-07T00:00:00"/>
        <d v="2021-08-15T00:00:00"/>
        <d v="2021-09-02T00:00:00"/>
        <d v="2021-09-09T00:00:00"/>
        <d v="2021-09-25T00:00:00"/>
        <d v="2021-09-29T00:00:00"/>
        <d v="2021-09-30T00:00:00"/>
        <d v="2021-10-02T00:00:00"/>
        <d v="2021-10-16T00:00:00"/>
        <d v="2021-12-23T00:00:00"/>
        <d v="2021-12-25T00:00:00"/>
        <d v="2021-12-27T00:00:00"/>
        <d v="2022-01-15T00:00:00"/>
        <d v="2022-01-19T00:00:00"/>
        <d v="2022-02-07T00:00:00"/>
        <d v="2022-03-15T00:00:00"/>
        <d v="2022-04-03T00:00:00"/>
        <d v="2022-05-20T00:00:00"/>
        <d v="2022-06-23T00:00:00"/>
        <d v="2022-06-28T00:00:00"/>
        <d v="2022-07-16T00:00:00"/>
        <d v="2022-07-18T00:00:00"/>
        <d v="2022-08-24T00:00:00"/>
        <d v="2022-09-18T00:00:00"/>
        <d v="2022-09-23T00:00:00"/>
        <d v="2022-09-26T00:00:00"/>
        <d v="2022-09-27T00:00:00"/>
        <d v="2022-10-02T00:00:00"/>
        <d v="2022-10-04T00:00:00"/>
        <d v="2023-01-26T00:00:00"/>
        <d v="2023-04-19T00:00:00"/>
        <d v="2023-04-27T00:00:00"/>
        <d v="2023-04-28T00:00:00"/>
        <d v="2023-05-20T00:00:00"/>
        <d v="2023-06-14T00:00:00"/>
        <d v="2023-06-18T00:00:00"/>
        <d v="2023-06-19T00:00:00"/>
        <d v="2023-06-24T00:00:00"/>
        <d v="2023-07-09T00:00:00"/>
        <d v="2023-09-06T00:00:00"/>
        <d v="2023-12-12T00:00:00"/>
      </sharedItems>
    </cacheField>
    <cacheField name="[Measures].[Count of patient_id 2]" caption="Count of patient_id 2" numFmtId="0" hierarchy="111" level="32767"/>
    <cacheField name="[patients].[registration_date (Month)].[registration_date (Month)]" caption="registration_date (Month)" numFmtId="0" hierarchy="60" level="1">
      <sharedItems count="11">
        <s v="Jan"/>
        <s v="Mar"/>
        <s v="Apr"/>
        <s v="May"/>
        <s v="Jul"/>
        <s v="Aug"/>
        <s v="Sep"/>
        <s v="Oct"/>
        <s v="Dec"/>
        <s v="Feb"/>
        <s v="Jun"/>
      </sharedItems>
    </cacheField>
    <cacheField name="[patients].[registration_date (Year)].[registration_date (Year)]" caption="registration_date (Year)" numFmtId="0" hierarchy="59" level="1">
      <sharedItems count="3">
        <s v="2021"/>
        <s v="2022"/>
        <s v="2023"/>
      </sharedItems>
    </cacheField>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4"/>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fieldsUsage count="2">
        <fieldUsage x="-1"/>
        <fieldUsage x="0"/>
      </fieldsUsage>
    </cacheHierarchy>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fieldsUsage count="2">
        <fieldUsage x="-1"/>
        <fieldUsage x="3"/>
      </fieldsUsage>
    </cacheHierarchy>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fieldsUsage count="2">
        <fieldUsage x="-1"/>
        <fieldUsage x="2"/>
      </fieldsUsage>
    </cacheHierarchy>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7870369" backgroundQuery="1" createdVersion="8" refreshedVersion="8" minRefreshableVersion="3" recordCount="0" supportSubquery="1" supportAdvancedDrill="1" xr:uid="{84003D96-70AD-48FC-8D65-8B8B709B5F99}">
  <cacheSource type="external" connectionId="12"/>
  <cacheFields count="3">
    <cacheField name="[Measures].[Count of appointment_id 3]" caption="Count of appointment_id 3" numFmtId="0" hierarchy="138" level="32767"/>
    <cacheField name="[appointments].[status].[status]" caption="status" numFmtId="0" hierarchy="6" level="1">
      <sharedItems count="4">
        <s v="Cancelled"/>
        <s v="Completed"/>
        <s v="No-show"/>
        <s v="Scheduled"/>
      </sharedItems>
    </cacheField>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2" memberValueDatatype="130" unbalanced="0">
      <fieldsUsage count="2">
        <fieldUsage x="-1"/>
        <fieldUsage x="1"/>
      </fieldsUsage>
    </cacheHierarchy>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8449076" backgroundQuery="1" createdVersion="8" refreshedVersion="8" minRefreshableVersion="3" recordCount="0" supportSubquery="1" supportAdvancedDrill="1" xr:uid="{C10EBB8B-AA38-4247-AD43-9C8FFC2C3D24}">
  <cacheSource type="external" connectionId="12"/>
  <cacheFields count="3">
    <cacheField name="[Measures].[Count of appointment_id 3]" caption="Count of appointment_id 3" numFmtId="0" hierarchy="138" level="32767"/>
    <cacheField name="[appointments].[reason_for_visit].[reason_for_visit]" caption="reason_for_visit" numFmtId="0" hierarchy="5" level="1">
      <sharedItems count="5">
        <s v="Checkup"/>
        <s v="Consultation"/>
        <s v="Emergency"/>
        <s v="Follow-up"/>
        <s v="Therapy"/>
      </sharedItems>
    </cacheField>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fieldsUsage count="2">
        <fieldUsage x="-1"/>
        <fieldUsage x="1"/>
      </fieldsUsage>
    </cacheHierarchy>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2"/>
      </fieldsUsage>
    </cacheHierarchy>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935859027777" backgroundQuery="1" createdVersion="8" refreshedVersion="8" minRefreshableVersion="3" recordCount="0" supportSubquery="1" supportAdvancedDrill="1" xr:uid="{5BFB50AE-DF3B-440B-903D-05654A92C893}">
  <cacheSource type="external" connectionId="12"/>
  <cacheFields count="2">
    <cacheField name="[Calendar].[Calendar (Year)].[Calendar (Year)]" caption="Calendar (Year)" numFmtId="0" hierarchy="33" level="1">
      <sharedItems count="3">
        <s v="2021"/>
        <s v="2022"/>
        <s v="2023"/>
      </sharedItems>
    </cacheField>
    <cacheField name="[Calendar].[Calendar (Month)].[Calendar (Month)]" caption="Calendar (Month)" numFmtId="0" hierarchy="31" level="1">
      <sharedItems containsSemiMixedTypes="0" containsNonDate="0" containsString="0"/>
    </cacheField>
  </cacheFields>
  <cacheHierarchies count="139">
    <cacheHierarchy uniqueName="[appointments].[appointment_id]" caption="appointment_id" attribute="1" defaultMemberUniqueName="[appointments].[appointment_id].[All]" allUniqueName="[appointments].[appointment_id].[All]" dimensionUniqueName="[appointments]" displayFolder="" count="2" memberValueDatatype="130" unbalanced="0"/>
    <cacheHierarchy uniqueName="[appointments].[patient_id]" caption="patient_id" attribute="1" defaultMemberUniqueName="[appointments].[patient_id].[All]" allUniqueName="[appointments].[patient_id].[All]" dimensionUniqueName="[appointments]" displayFolder="" count="2" memberValueDatatype="130" unbalanced="0"/>
    <cacheHierarchy uniqueName="[appointments].[doctor_id]" caption="doctor_id" attribute="1" defaultMemberUniqueName="[appointments].[doctor_id].[All]" allUniqueName="[appointments].[doctor_id].[All]" dimensionUniqueName="[appointments]" displayFolder="" count="2"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 1].[appointment_id]" caption="appointment_id" attribute="1" defaultMemberUniqueName="[appointments 1].[appointment_id].[All]" allUniqueName="[appointments 1].[appointment_id].[All]" dimensionUniqueName="[appointments 1]" displayFolder="" count="2" memberValueDatatype="130" unbalanced="0"/>
    <cacheHierarchy uniqueName="[appointments 1].[patient_id]" caption="patient_id" attribute="1" defaultMemberUniqueName="[appointments 1].[patient_id].[All]" allUniqueName="[appointments 1].[patient_id].[All]" dimensionUniqueName="[appointments 1]" displayFolder="" count="2" memberValueDatatype="130" unbalanced="0"/>
    <cacheHierarchy uniqueName="[appointments 1].[doctor_id]" caption="doctor_id" attribute="1" defaultMemberUniqueName="[appointments 1].[doctor_id].[All]" allUniqueName="[appointments 1].[doctor_id].[All]" dimensionUniqueName="[appointments 1]" displayFolder="" count="2"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2"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2"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2" memberValueDatatype="130" unbalanced="0"/>
    <cacheHierarchy uniqueName="[appointments 1].[status]" caption="status" attribute="1" defaultMemberUniqueName="[appointments 1].[status].[All]" allUniqueName="[appointments 1].[status].[All]" dimensionUniqueName="[appointments 1]" displayFolder="" count="2" memberValueDatatype="130" unbalanced="0"/>
    <cacheHierarchy uniqueName="[billing].[bill_id]" caption="bill_id" attribute="1" defaultMemberUniqueName="[billing].[bill_id].[All]" allUniqueName="[billing].[bill_id].[All]" dimensionUniqueName="[billing]" displayFolder="" count="2" memberValueDatatype="130" unbalanced="0"/>
    <cacheHierarchy uniqueName="[billing].[patient_id]" caption="patient_id" attribute="1" defaultMemberUniqueName="[billing].[patient_id].[All]" allUniqueName="[billing].[patient_id].[All]" dimensionUniqueName="[billing]" displayFolder="" count="2" memberValueDatatype="130" unbalanced="0"/>
    <cacheHierarchy uniqueName="[billing].[treatment_id]" caption="treatment_id" attribute="1" defaultMemberUniqueName="[billing].[treatment_id].[All]" allUniqueName="[billing].[treatment_id].[All]" dimensionUniqueName="[billing]" displayFolder="" count="2" memberValueDatatype="130" unbalanced="0"/>
    <cacheHierarchy uniqueName="[billing].[bill_date]" caption="bill_date" attribute="1" time="1" defaultMemberUniqueName="[billing].[bill_date].[All]" allUniqueName="[billing].[bill_date].[All]" dimensionUniqueName="[billing]" displayFolder="" count="2" memberValueDatatype="7" unbalanced="0"/>
    <cacheHierarchy uniqueName="[billing].[amount]" caption="amount" attribute="1" defaultMemberUniqueName="[billing].[amount].[All]" allUniqueName="[billing].[amount].[All]" dimensionUniqueName="[billing]" displayFolder="" count="2" memberValueDatatype="5" unbalanced="0"/>
    <cacheHierarchy uniqueName="[billing].[payment_method]" caption="payment_method" attribute="1" defaultMemberUniqueName="[billing].[payment_method].[All]" allUniqueName="[billing].[payment_method].[All]" dimensionUniqueName="[billing]" displayFolder="" count="2"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date (Year)]" caption="bill_date (Year)" attribute="1" defaultMemberUniqueName="[billing].[bill_date (Year)].[All]" allUniqueName="[billing].[bill_date (Year)].[All]" dimensionUniqueName="[billing]" displayFolder="" count="2" memberValueDatatype="130" unbalanced="0"/>
    <cacheHierarchy uniqueName="[billing].[bill_date (Month)]" caption="bill_date (Month)" attribute="1" defaultMemberUniqueName="[billing].[bill_date (Month)].[All]" allUniqueName="[billing].[bill_date (Month)].[All]" dimensionUniqueName="[billing]" displayFolder="" count="2" memberValueDatatype="130" unbalanced="0"/>
    <cacheHierarchy uniqueName="[billing 1].[bill_id]" caption="bill_id" attribute="1" defaultMemberUniqueName="[billing 1].[bill_id].[All]" allUniqueName="[billing 1].[bill_id].[All]" dimensionUniqueName="[billing 1]" displayFolder="" count="2" memberValueDatatype="130" unbalanced="0"/>
    <cacheHierarchy uniqueName="[billing 1].[patient_id]" caption="patient_id" attribute="1" defaultMemberUniqueName="[billing 1].[patient_id].[All]" allUniqueName="[billing 1].[patient_id].[All]" dimensionUniqueName="[billing 1]" displayFolder="" count="2" memberValueDatatype="130" unbalanced="0"/>
    <cacheHierarchy uniqueName="[billing 1].[treatment_id]" caption="treatment_id" attribute="1" defaultMemberUniqueName="[billing 1].[treatment_id].[All]" allUniqueName="[billing 1].[treatment_id].[All]" dimensionUniqueName="[billing 1]" displayFolder="" count="2" memberValueDatatype="130" unbalanced="0"/>
    <cacheHierarchy uniqueName="[billing 1].[bill_date]" caption="bill_date" attribute="1" time="1" defaultMemberUniqueName="[billing 1].[bill_date].[All]" allUniqueName="[billing 1].[bill_date].[All]" dimensionUniqueName="[billing 1]" displayFolder="" count="2" memberValueDatatype="7" unbalanced="0"/>
    <cacheHierarchy uniqueName="[billing 1].[amount]" caption="amount" attribute="1" defaultMemberUniqueName="[billing 1].[amount].[All]" allUniqueName="[billing 1].[amount].[All]" dimensionUniqueName="[billing 1]" displayFolder="" count="2" memberValueDatatype="5" unbalanced="0"/>
    <cacheHierarchy uniqueName="[billing 1].[payment_method]" caption="payment_method" attribute="1" defaultMemberUniqueName="[billing 1].[payment_method].[All]" allUniqueName="[billing 1].[payment_method].[All]" dimensionUniqueName="[billing 1]" displayFolder="" count="2" memberValueDatatype="130" unbalanced="0"/>
    <cacheHierarchy uniqueName="[billing 1].[payment_status]" caption="payment_status" attribute="1" defaultMemberUniqueName="[billing 1].[payment_status].[All]" allUniqueName="[billing 1].[payment_status].[All]" dimensionUniqueName="[billing 1]" displayFolder="" count="2" memberValueDatatype="130" unbalanced="0"/>
    <cacheHierarchy uniqueName="[Calendar].[Calendar]" caption="Calendar" attribute="1" time="1" defaultMemberUniqueName="[Calendar].[Calendar].[All]" allUniqueName="[Calendar].[Calendar].[All]" dimensionUniqueName="[Calendar]" displayFolder="" count="2"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fieldsUsage count="2">
        <fieldUsage x="-1"/>
        <fieldUsage x="1"/>
      </fieldsUsage>
    </cacheHierarchy>
    <cacheHierarchy uniqueName="[Calendar].[Calendar (Day)]" caption="Calendar (Day)" attribute="1" defaultMemberUniqueName="[Calendar].[Calendar (Day)].[All]" allUniqueName="[Calendar].[Calendar (Day)].[All]" dimensionUniqueName="[Calendar]" displayFolder="" count="2" memberValueDatatype="130" unbalanced="0"/>
    <cacheHierarchy uniqueName="[Calendar].[Calendar (Year)]" caption="Calendar (Year)" attribute="1" defaultMemberUniqueName="[Calendar].[Calendar (Year)].[All]" allUniqueName="[Calendar].[Calendar (Year)].[All]" dimensionUniqueName="[Calendar]" displayFolder="" count="2" memberValueDatatype="130" unbalanced="0">
      <fieldsUsage count="2">
        <fieldUsage x="-1"/>
        <fieldUsage x="0"/>
      </fieldsUsage>
    </cacheHierarchy>
    <cacheHierarchy uniqueName="[Calendar].[Calendar (Quarter)]" caption="Calendar (Quarter)" attribute="1" defaultMemberUniqueName="[Calendar].[Calendar (Quarter)].[All]" allUniqueName="[Calendar].[Calendar (Quarter)].[All]" dimensionUniqueName="[Calendar]" displayFolder="" count="2" memberValueDatatype="130" unbalanced="0"/>
    <cacheHierarchy uniqueName="[doctors].[doctor_id]" caption="doctor_id" attribute="1" defaultMemberUniqueName="[doctors].[doctor_id].[All]" allUniqueName="[doctors].[doctor_id].[All]" dimensionUniqueName="[doctors]" displayFolder="" count="2" memberValueDatatype="130" unbalanced="0"/>
    <cacheHierarchy uniqueName="[doctors].[Doctor Name]" caption="Doctor Name" attribute="1" defaultMemberUniqueName="[doctors].[Doctor Name].[All]" allUniqueName="[doctors].[Doctor 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2" memberValueDatatype="20" unbalanced="0"/>
    <cacheHierarchy uniqueName="[doctors].[years_experience]" caption="years_experience" attribute="1" defaultMemberUniqueName="[doctors].[years_experience].[All]" allUniqueName="[doctors].[years_experience].[All]" dimensionUniqueName="[doctors]" displayFolder="" count="2"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cacheHierarchy uniqueName="[doctors].[email]" caption="email" attribute="1" defaultMemberUniqueName="[doctors].[email].[All]" allUniqueName="[doctors].[email].[All]" dimensionUniqueName="[doctors]" displayFolder="" count="2" memberValueDatatype="130" unbalanced="0"/>
    <cacheHierarchy uniqueName="[doctors 1].[doctor_id]" caption="doctor_id" attribute="1" defaultMemberUniqueName="[doctors 1].[doctor_id].[All]" allUniqueName="[doctors 1].[doctor_id].[All]" dimensionUniqueName="[doctors 1]" displayFolder="" count="2" memberValueDatatype="130" unbalanced="0"/>
    <cacheHierarchy uniqueName="[doctors 1].[Doctor Name]" caption="Doctor Name" attribute="1" defaultMemberUniqueName="[doctors 1].[Doctor Name].[All]" allUniqueName="[doctors 1].[Doctor Name].[All]" dimensionUniqueName="[doctors 1]" displayFolder="" count="2" memberValueDatatype="130" unbalanced="0"/>
    <cacheHierarchy uniqueName="[doctors 1].[specialization]" caption="specialization" attribute="1" defaultMemberUniqueName="[doctors 1].[specialization].[All]" allUniqueName="[doctors 1].[specialization].[All]" dimensionUniqueName="[doctors 1]" displayFolder="" count="2" memberValueDatatype="130" unbalanced="0"/>
    <cacheHierarchy uniqueName="[doctors 1].[phone_number]" caption="phone_number" attribute="1" defaultMemberUniqueName="[doctors 1].[phone_number].[All]" allUniqueName="[doctors 1].[phone_number].[All]" dimensionUniqueName="[doctors 1]" displayFolder="" count="2" memberValueDatatype="5" unbalanced="0"/>
    <cacheHierarchy uniqueName="[doctors 1].[years_experience]" caption="years_experience" attribute="1" defaultMemberUniqueName="[doctors 1].[years_experience].[All]" allUniqueName="[doctors 1].[years_experience].[All]" dimensionUniqueName="[doctors 1]" displayFolder="" count="2" memberValueDatatype="20" unbalanced="0"/>
    <cacheHierarchy uniqueName="[doctors 1].[hospital_branch]" caption="hospital_branch" attribute="1" defaultMemberUniqueName="[doctors 1].[hospital_branch].[All]" allUniqueName="[doctors 1].[hospital_branch].[All]" dimensionUniqueName="[doctors 1]" displayFolder="" count="2" memberValueDatatype="130" unbalanced="0"/>
    <cacheHierarchy uniqueName="[doctors 1].[email]" caption="email" attribute="1" defaultMemberUniqueName="[doctors 1].[email].[All]" allUniqueName="[doctors 1].[email].[All]" dimensionUniqueName="[doctors 1]" displayFolder="" count="2" memberValueDatatype="130" unbalanced="0"/>
    <cacheHierarchy uniqueName="[patients].[patient_id]" caption="patient_id" attribute="1" defaultMemberUniqueName="[patients].[patient_id].[All]" allUniqueName="[patients].[patient_id].[All]" dimensionUniqueName="[patients]" displayFolder="" count="2" memberValueDatatype="130" unbalanced="0"/>
    <cacheHierarchy uniqueName="[patients].[patient name]" caption="patient name" attribute="1" defaultMemberUniqueName="[patients].[patient name].[All]" allUniqueName="[patients].[patient 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2" memberValueDatatype="7" unbalanced="0"/>
    <cacheHierarchy uniqueName="[patients].[contact_number]" caption="contact_number" attribute="1" defaultMemberUniqueName="[patients].[contact_number].[All]" allUniqueName="[patients].[contact_number].[All]" dimensionUniqueName="[patients]" displayFolder="" count="2" memberValueDatatype="20" unbalanced="0"/>
    <cacheHierarchy uniqueName="[patients].[address]" caption="address" attribute="1" defaultMemberUniqueName="[patients].[address].[All]" allUniqueName="[patients].[address].[All]" dimensionUniqueName="[patients]" displayFolder="" count="2"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cacheHierarchy uniqueName="[patients].[insurance_provider]" caption="insurance_provider" attribute="1" defaultMemberUniqueName="[patients].[insurance_provider].[All]" allUniqueName="[patients].[insurance_provider].[All]" dimensionUniqueName="[patients]" displayFolder="" count="2" memberValueDatatype="130" unbalanced="0"/>
    <cacheHierarchy uniqueName="[patients].[insurance_number]" caption="insurance_number" attribute="1" defaultMemberUniqueName="[patients].[insurance_number].[All]" allUniqueName="[patients].[insurance_number].[All]" dimensionUniqueName="[patients]" displayFolder="" count="2" memberValueDatatype="130" unbalanced="0"/>
    <cacheHierarchy uniqueName="[patients].[email]" caption="email" attribute="1" defaultMemberUniqueName="[patients].[email].[All]" allUniqueName="[patients].[email].[All]" dimensionUniqueName="[patients]" displayFolder="" count="2"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cacheHierarchy uniqueName="[patients 1].[patient_id]" caption="patient_id" attribute="1" defaultMemberUniqueName="[patients 1].[patient_id].[All]" allUniqueName="[patients 1].[patient_id].[All]" dimensionUniqueName="[patients 1]" displayFolder="" count="2" memberValueDatatype="130" unbalanced="0"/>
    <cacheHierarchy uniqueName="[patients 1].[patient name]" caption="patient name" attribute="1" defaultMemberUniqueName="[patients 1].[patient name].[All]" allUniqueName="[patients 1].[patient name].[All]" dimensionUniqueName="[patients 1]" displayFolder="" count="2" memberValueDatatype="130" unbalanced="0"/>
    <cacheHierarchy uniqueName="[patients 1].[gender]" caption="gender" attribute="1" defaultMemberUniqueName="[patients 1].[gender].[All]" allUniqueName="[patients 1].[gender].[All]" dimensionUniqueName="[patients 1]" displayFolder="" count="2" memberValueDatatype="130" unbalanced="0"/>
    <cacheHierarchy uniqueName="[patients 1].[date_of_birth]" caption="date_of_birth" attribute="1" time="1" defaultMemberUniqueName="[patients 1].[date_of_birth].[All]" allUniqueName="[patients 1].[date_of_birth].[All]" dimensionUniqueName="[patients 1]" displayFolder="" count="2" memberValueDatatype="7" unbalanced="0"/>
    <cacheHierarchy uniqueName="[patients 1].[contact_number]" caption="contact_number" attribute="1" defaultMemberUniqueName="[patients 1].[contact_number].[All]" allUniqueName="[patients 1].[contact_number].[All]" dimensionUniqueName="[patients 1]" displayFolder="" count="2" memberValueDatatype="5" unbalanced="0"/>
    <cacheHierarchy uniqueName="[patients 1].[address]" caption="address" attribute="1" defaultMemberUniqueName="[patients 1].[address].[All]" allUniqueName="[patients 1].[address].[All]" dimensionUniqueName="[patients 1]" displayFolder="" count="2" memberValueDatatype="130" unbalanced="0"/>
    <cacheHierarchy uniqueName="[patients 1].[registration_date]" caption="registration_date" attribute="1" time="1" defaultMemberUniqueName="[patients 1].[registration_date].[All]" allUniqueName="[patients 1].[registration_date].[All]" dimensionUniqueName="[patients 1]" displayFolder="" count="2" memberValueDatatype="7" unbalanced="0"/>
    <cacheHierarchy uniqueName="[patients 1].[insurance_provider]" caption="insurance_provider" attribute="1" defaultMemberUniqueName="[patients 1].[insurance_provider].[All]" allUniqueName="[patients 1].[insurance_provider].[All]" dimensionUniqueName="[patients 1]" displayFolder="" count="2" memberValueDatatype="130" unbalanced="0"/>
    <cacheHierarchy uniqueName="[patients 1].[insurance_number]" caption="insurance_number" attribute="1" defaultMemberUniqueName="[patients 1].[insurance_number].[All]" allUniqueName="[patients 1].[insurance_number].[All]" dimensionUniqueName="[patients 1]" displayFolder="" count="2" memberValueDatatype="130" unbalanced="0"/>
    <cacheHierarchy uniqueName="[patients 1].[email]" caption="email" attribute="1" defaultMemberUniqueName="[patients 1].[email].[All]" allUniqueName="[patients 1].[email].[All]" dimensionUniqueName="[patients 1]" displayFolder="" count="2"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2"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2"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2" memberValueDatatype="130" unbalanced="0"/>
    <cacheHierarchy uniqueName="[patients 1].[Age]" caption="Age" attribute="1" defaultMemberUniqueName="[patients 1].[Age].[All]" allUniqueName="[patients 1].[Age].[All]" dimensionUniqueName="[patients 1]" displayFolder="" count="2" memberValueDatatype="20" unbalanced="0"/>
    <cacheHierarchy uniqueName="[patients 1].[Age Group]" caption="Age Group" attribute="1" defaultMemberUniqueName="[patients 1].[Age Group].[All]" allUniqueName="[patients 1].[Age Group].[All]" dimensionUniqueName="[patients 1]" displayFolder="" count="2"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2" memberValueDatatype="5" unbalanced="0"/>
    <cacheHierarchy uniqueName="[treatments].[treatment_id]" caption="treatment_id" attribute="1" defaultMemberUniqueName="[treatments].[treatment_id].[All]" allUniqueName="[treatments].[treatment_id].[All]" dimensionUniqueName="[treatments]" displayFolder="" count="2" memberValueDatatype="130" unbalanced="0"/>
    <cacheHierarchy uniqueName="[treatments].[appointment_id]" caption="appointment_id" attribute="1" defaultMemberUniqueName="[treatments].[appointment_id].[All]" allUniqueName="[treatments].[appointment_id].[All]" dimensionUniqueName="[treatments]" displayFolder="" count="2"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2" memberValueDatatype="130" unbalanced="0"/>
    <cacheHierarchy uniqueName="[treatments].[cost]" caption="cost" attribute="1" defaultMemberUniqueName="[treatments].[cost].[All]" allUniqueName="[treatments].[cost].[All]" dimensionUniqueName="[treatments]" displayFolder="" count="2" memberValueDatatype="5" unbalanced="0"/>
    <cacheHierarchy uniqueName="[treatments].[treatment_date]" caption="treatment_date" attribute="1" time="1" defaultMemberUniqueName="[treatments].[treatment_date].[All]" allUniqueName="[treatments].[treatment_date].[All]" dimensionUniqueName="[treatments]" displayFolder="" count="2" memberValueDatatype="7" unbalanced="0"/>
    <cacheHierarchy uniqueName="[treatments 1].[treatment_id]" caption="treatment_id" attribute="1" defaultMemberUniqueName="[treatments 1].[treatment_id].[All]" allUniqueName="[treatments 1].[treatment_id].[All]" dimensionUniqueName="[treatments 1]" displayFolder="" count="2" memberValueDatatype="130" unbalanced="0"/>
    <cacheHierarchy uniqueName="[treatments 1].[appointment_id]" caption="appointment_id" attribute="1" defaultMemberUniqueName="[treatments 1].[appointment_id].[All]" allUniqueName="[treatments 1].[appointment_id].[All]" dimensionUniqueName="[treatments 1]" displayFolder="" count="2" memberValueDatatype="130" unbalanced="0"/>
    <cacheHierarchy uniqueName="[treatments 1].[treatment_type]" caption="treatment_type" attribute="1" defaultMemberUniqueName="[treatments 1].[treatment_type].[All]" allUniqueName="[treatments 1].[treatment_type].[All]" dimensionUniqueName="[treatments 1]" displayFolder="" count="2" memberValueDatatype="130" unbalanced="0"/>
    <cacheHierarchy uniqueName="[treatments 1].[description]" caption="description" attribute="1" defaultMemberUniqueName="[treatments 1].[description].[All]" allUniqueName="[treatments 1].[description].[All]" dimensionUniqueName="[treatments 1]" displayFolder="" count="2" memberValueDatatype="130" unbalanced="0"/>
    <cacheHierarchy uniqueName="[treatments 1].[cost]" caption="cost" attribute="1" defaultMemberUniqueName="[treatments 1].[cost].[All]" allUniqueName="[treatments 1].[cost].[All]" dimensionUniqueName="[treatments 1]" displayFolder="" count="2" memberValueDatatype="5" unbalanced="0"/>
    <cacheHierarchy uniqueName="[treatments 1].[treatment_date]" caption="treatment_date" attribute="1" time="1" defaultMemberUniqueName="[treatments 1].[treatment_date].[All]" allUniqueName="[treatments 1].[treatment_date].[All]" dimensionUniqueName="[treatments 1]" displayFolder="" count="2" memberValueDatatype="7" unbalanced="0"/>
    <cacheHierarchy uniqueName="[billing].[bill_date (Month Index)]" caption="bill_date (Month Index)" attribute="1" defaultMemberUniqueName="[billing].[bill_date (Month Index)].[All]" allUniqueName="[billing].[bill_date (Month Index)].[All]" dimensionUniqueName="[billing]" displayFolder="" count="2" memberValueDatatype="20" unbalanced="0" hidden="1"/>
    <cacheHierarchy uniqueName="[Calendar].[Calendar (Day Index)]" caption="Calendar (Day Index)" attribute="1" defaultMemberUniqueName="[Calendar].[Calendar (Day Index)].[All]" allUniqueName="[Calendar].[Calendar (Day Index)].[All]" dimensionUniqueName="[Calendar]" displayFolder="" count="2"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2"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2"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dimensions count="12">
    <dimension name="appointments" uniqueName="[appointments]" caption="appointments"/>
    <dimension name="appointments 1" uniqueName="[appointments 1]" caption="appointments 1"/>
    <dimension name="billing" uniqueName="[billing]" caption="billing"/>
    <dimension name="billing 1" uniqueName="[billing 1]" caption="billing 1"/>
    <dimension name="Calendar" uniqueName="[Calendar]" caption="Calendar"/>
    <dimension name="doctors" uniqueName="[doctors]" caption="doctors"/>
    <dimension name="doctors 1" uniqueName="[doctors 1]" caption="doctors 1"/>
    <dimension measure="1" name="Measures" uniqueName="[Measures]" caption="Measures"/>
    <dimension name="patients" uniqueName="[patients]" caption="patients"/>
    <dimension name="patients 1" uniqueName="[patients 1]" caption="patients 1"/>
    <dimension name="treatments" uniqueName="[treatments]" caption="treatments"/>
    <dimension name="treatments 1" uniqueName="[treatments 1]" caption="treatments 1"/>
  </dimensions>
  <measureGroups count="11">
    <measureGroup name="appointments" caption="appointments"/>
    <measureGroup name="appointments 1" caption="appointments 1"/>
    <measureGroup name="billing" caption="billing"/>
    <measureGroup name="billing 1" caption="billing 1"/>
    <measureGroup name="Calendar" caption="Calendar"/>
    <measureGroup name="doctors" caption="doctors"/>
    <measureGroup name="doctors 1" caption="doctors 1"/>
    <measureGroup name="patients" caption="patients"/>
    <measureGroup name="patients 1" caption="patients 1"/>
    <measureGroup name="treatments" caption="treatments"/>
    <measureGroup name="treatments 1" caption="treatments 1"/>
  </measureGroups>
  <maps count="21">
    <map measureGroup="0" dimension="0"/>
    <map measureGroup="0" dimension="4"/>
    <map measureGroup="0" dimension="5"/>
    <map measureGroup="0" dimension="8"/>
    <map measureGroup="0" dimension="9"/>
    <map measureGroup="0" dimension="10"/>
    <map measureGroup="1" dimension="1"/>
    <map measureGroup="2" dimension="2"/>
    <map measureGroup="2" dimension="4"/>
    <map measureGroup="2" dimension="8"/>
    <map measureGroup="2" dimension="9"/>
    <map measureGroup="3" dimension="3"/>
    <map measureGroup="4" dimension="4"/>
    <map measureGroup="5" dimension="5"/>
    <map measureGroup="6" dimension="6"/>
    <map measureGroup="7" dimension="4"/>
    <map measureGroup="7" dimension="8"/>
    <map measureGroup="7" dimension="9"/>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Horambe" refreshedDate="45982.888607060187" backgroundQuery="1" createdVersion="3" refreshedVersion="8" minRefreshableVersion="3" recordCount="0" supportSubquery="1" supportAdvancedDrill="1" xr:uid="{91233D57-425E-4258-AE4D-989AF1F16A3F}">
  <cacheSource type="external" connectionId="12">
    <extLst>
      <ext xmlns:x14="http://schemas.microsoft.com/office/spreadsheetml/2009/9/main" uri="{F057638F-6D5F-4e77-A914-E7F072B9BCA8}">
        <x14:sourceConnection name="ThisWorkbookDataModel"/>
      </ext>
    </extLst>
  </cacheSource>
  <cacheFields count="0"/>
  <cacheHierarchies count="139">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 1].[appointment_id]" caption="appointment_id" attribute="1" defaultMemberUniqueName="[appointments 1].[appointment_id].[All]" allUniqueName="[appointments 1].[appointment_id].[All]" dimensionUniqueName="[appointments 1]" displayFolder="" count="0" memberValueDatatype="130" unbalanced="0"/>
    <cacheHierarchy uniqueName="[appointments 1].[patient_id]" caption="patient_id" attribute="1" defaultMemberUniqueName="[appointments 1].[patient_id].[All]" allUniqueName="[appointments 1].[patient_id].[All]" dimensionUniqueName="[appointments 1]" displayFolder="" count="0" memberValueDatatype="130" unbalanced="0"/>
    <cacheHierarchy uniqueName="[appointments 1].[doctor_id]" caption="doctor_id" attribute="1" defaultMemberUniqueName="[appointments 1].[doctor_id].[All]" allUniqueName="[appointments 1].[doctor_id].[All]" dimensionUniqueName="[appointments 1]" displayFolder="" count="0" memberValueDatatype="130" unbalanced="0"/>
    <cacheHierarchy uniqueName="[appointments 1].[appointment_date]" caption="appointment_date" attribute="1" time="1" defaultMemberUniqueName="[appointments 1].[appointment_date].[All]" allUniqueName="[appointments 1].[appointment_date].[All]" dimensionUniqueName="[appointments 1]" displayFolder="" count="0" memberValueDatatype="7" unbalanced="0"/>
    <cacheHierarchy uniqueName="[appointments 1].[appointment_time]" caption="appointment_time" attribute="1" time="1" defaultMemberUniqueName="[appointments 1].[appointment_time].[All]" allUniqueName="[appointments 1].[appointment_time].[All]" dimensionUniqueName="[appointments 1]" displayFolder="" count="0" memberValueDatatype="7" unbalanced="0"/>
    <cacheHierarchy uniqueName="[appointments 1].[reason_for_visit]" caption="reason_for_visit" attribute="1" defaultMemberUniqueName="[appointments 1].[reason_for_visit].[All]" allUniqueName="[appointments 1].[reason_for_visit].[All]" dimensionUniqueName="[appointments 1]" displayFolder="" count="0" memberValueDatatype="130" unbalanced="0"/>
    <cacheHierarchy uniqueName="[appointments 1].[status]" caption="status" attribute="1" defaultMemberUniqueName="[appointments 1].[status].[All]" allUniqueName="[appointments 1].[status].[All]" dimensionUniqueName="[appointments 1]"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date (Year)]" caption="bill_date (Year)" attribute="1" defaultMemberUniqueName="[billing].[bill_date (Year)].[All]" allUniqueName="[billing].[bill_date (Year)].[All]" dimensionUniqueName="[billing]" displayFolder="" count="0" memberValueDatatype="130" unbalanced="0"/>
    <cacheHierarchy uniqueName="[billing].[bill_date (Month)]" caption="bill_date (Month)" attribute="1" defaultMemberUniqueName="[billing].[bill_date (Month)].[All]" allUniqueName="[billing].[bill_date (Month)].[All]" dimensionUniqueName="[billing]" displayFolder="" count="0" memberValueDatatype="130" unbalanced="0"/>
    <cacheHierarchy uniqueName="[billing 1].[bill_id]" caption="bill_id" attribute="1" defaultMemberUniqueName="[billing 1].[bill_id].[All]" allUniqueName="[billing 1].[bill_id].[All]" dimensionUniqueName="[billing 1]" displayFolder="" count="0" memberValueDatatype="130" unbalanced="0"/>
    <cacheHierarchy uniqueName="[billing 1].[patient_id]" caption="patient_id" attribute="1" defaultMemberUniqueName="[billing 1].[patient_id].[All]" allUniqueName="[billing 1].[patient_id].[All]" dimensionUniqueName="[billing 1]" displayFolder="" count="0" memberValueDatatype="130" unbalanced="0"/>
    <cacheHierarchy uniqueName="[billing 1].[treatment_id]" caption="treatment_id" attribute="1" defaultMemberUniqueName="[billing 1].[treatment_id].[All]" allUniqueName="[billing 1].[treatment_id].[All]" dimensionUniqueName="[billing 1]" displayFolder="" count="0" memberValueDatatype="130" unbalanced="0"/>
    <cacheHierarchy uniqueName="[billing 1].[bill_date]" caption="bill_date" attribute="1" time="1" defaultMemberUniqueName="[billing 1].[bill_date].[All]" allUniqueName="[billing 1].[bill_date].[All]" dimensionUniqueName="[billing 1]" displayFolder="" count="0" memberValueDatatype="7" unbalanced="0"/>
    <cacheHierarchy uniqueName="[billing 1].[amount]" caption="amount" attribute="1" defaultMemberUniqueName="[billing 1].[amount].[All]" allUniqueName="[billing 1].[amount].[All]" dimensionUniqueName="[billing 1]" displayFolder="" count="0" memberValueDatatype="5" unbalanced="0"/>
    <cacheHierarchy uniqueName="[billing 1].[payment_method]" caption="payment_method" attribute="1" defaultMemberUniqueName="[billing 1].[payment_method].[All]" allUniqueName="[billing 1].[payment_method].[All]" dimensionUniqueName="[billing 1]" displayFolder="" count="0" memberValueDatatype="130" unbalanced="0"/>
    <cacheHierarchy uniqueName="[billing 1].[payment_status]" caption="payment_status" attribute="1" defaultMemberUniqueName="[billing 1].[payment_status].[All]" allUniqueName="[billing 1].[payment_status].[All]" dimensionUniqueName="[billing 1]" displayFolder="" count="0" memberValueDatatype="130" unbalanced="0"/>
    <cacheHierarchy uniqueName="[Calendar].[Calendar]" caption="Calendar" attribute="1" time="1" defaultMemberUniqueName="[Calendar].[Calendar].[All]" allUniqueName="[Calendar].[Calendar].[All]" dimensionUniqueName="[Calendar]" displayFolder="" count="0" memberValueDatatype="7" unbalanced="0"/>
    <cacheHierarchy uniqueName="[Calendar].[Calendar (Month)]" caption="Calendar (Month)" attribute="1" defaultMemberUniqueName="[Calendar].[Calendar (Month)].[All]" allUniqueName="[Calendar].[Calendar (Month)].[All]" dimensionUniqueName="[Calendar]" displayFolder="" count="2" memberValueDatatype="130" unbalanced="0"/>
    <cacheHierarchy uniqueName="[Calendar].[Calendar (Day)]" caption="Calendar (Day)" attribute="1" defaultMemberUniqueName="[Calendar].[Calendar (Day)].[All]" allUniqueName="[Calendar].[Calendar (Day)].[All]" dimensionUniqueName="[Calendar]" displayFolder="" count="0" memberValueDatatype="130" unbalanced="0"/>
    <cacheHierarchy uniqueName="[Calendar].[Calendar (Year)]" caption="Calendar (Year)" attribute="1" defaultMemberUniqueName="[Calendar].[Calendar (Year)].[All]" allUniqueName="[Calendar].[Calendar (Year)].[All]" dimensionUniqueName="[Calendar]" displayFolder="" count="0" memberValueDatatype="130" unbalanced="0"/>
    <cacheHierarchy uniqueName="[Calendar].[Calendar (Quarter)]" caption="Calendar (Quarter)" attribute="1" defaultMemberUniqueName="[Calendar].[Calendar (Quarter)].[All]" allUniqueName="[Calendar].[Calendar (Quarter)].[All]" dimensionUniqueName="[Calendar]"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 Name]" caption="Doctor Name" attribute="1" defaultMemberUniqueName="[doctors].[Doctor Name].[All]" allUniqueName="[doctors].[Doctor 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2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 Name]" caption="Doctor Name" attribute="1" defaultMemberUniqueName="[doctors 1].[Doctor Name].[All]" allUniqueName="[doctors 1].[Doctor Name].[All]" dimensionUniqueName="[doctors 1]" displayFolder="" count="0" memberValueDatatype="130" unbalanced="0"/>
    <cacheHierarchy uniqueName="[doctors 1].[specialization]" caption="specialization" attribute="1" defaultMemberUniqueName="[doctors 1].[specialization].[All]" allUniqueName="[doctors 1].[specialization].[All]" dimensionUniqueName="[doctors 1]" displayFolder="" count="0" memberValueDatatype="130" unbalanced="0"/>
    <cacheHierarchy uniqueName="[doctors 1].[phone_number]" caption="phone_number" attribute="1" defaultMemberUniqueName="[doctors 1].[phone_number].[All]" allUniqueName="[doctors 1].[phone_number].[All]" dimensionUniqueName="[doctors 1]" displayFolder="" count="0" memberValueDatatype="5"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doctors 1].[hospital_branch]" caption="hospital_branch" attribute="1" defaultMemberUniqueName="[doctors 1].[hospital_branch].[All]" allUniqueName="[doctors 1].[hospital_branch].[All]" dimensionUniqueName="[doctors 1]" displayFolder="" count="0" memberValueDatatype="130" unbalanced="0"/>
    <cacheHierarchy uniqueName="[doctors 1].[email]" caption="email" attribute="1" defaultMemberUniqueName="[doctors 1].[email].[All]" allUniqueName="[doctors 1].[email].[All]" dimensionUniqueName="[doctor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 name]" caption="patient name" attribute="1" defaultMemberUniqueName="[patients].[patient name].[All]" allUniqueName="[patients].[patient 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2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patients 1].[patient_id]" caption="patient_id" attribute="1" defaultMemberUniqueName="[patients 1].[patient_id].[All]" allUniqueName="[patients 1].[patient_id].[All]" dimensionUniqueName="[patients 1]" displayFolder="" count="0" memberValueDatatype="130" unbalanced="0"/>
    <cacheHierarchy uniqueName="[patients 1].[patient name]" caption="patient name" attribute="1" defaultMemberUniqueName="[patients 1].[patient name].[All]" allUniqueName="[patients 1].[patient name].[All]" dimensionUniqueName="[patients 1]" displayFolder="" count="0" memberValueDatatype="130" unbalanced="0"/>
    <cacheHierarchy uniqueName="[patients 1].[gender]" caption="gender" attribute="1" defaultMemberUniqueName="[patients 1].[gender].[All]" allUniqueName="[patients 1].[gender].[All]" dimensionUniqueName="[patients 1]" displayFolder="" count="0" memberValueDatatype="130" unbalanced="0"/>
    <cacheHierarchy uniqueName="[patients 1].[date_of_birth]" caption="date_of_birth" attribute="1" time="1" defaultMemberUniqueName="[patients 1].[date_of_birth].[All]" allUniqueName="[patients 1].[date_of_birth].[All]" dimensionUniqueName="[patients 1]" displayFolder="" count="0" memberValueDatatype="7" unbalanced="0"/>
    <cacheHierarchy uniqueName="[patients 1].[contact_number]" caption="contact_number" attribute="1" defaultMemberUniqueName="[patients 1].[contact_number].[All]" allUniqueName="[patients 1].[contact_number].[All]" dimensionUniqueName="[patients 1]" displayFolder="" count="0" memberValueDatatype="5" unbalanced="0"/>
    <cacheHierarchy uniqueName="[patients 1].[address]" caption="address" attribute="1" defaultMemberUniqueName="[patients 1].[address].[All]" allUniqueName="[patients 1].[address].[All]" dimensionUniqueName="[patients 1]" displayFolder="" count="0" memberValueDatatype="130" unbalanced="0"/>
    <cacheHierarchy uniqueName="[patients 1].[registration_date]" caption="registration_date" attribute="1" time="1" defaultMemberUniqueName="[patients 1].[registration_date].[All]" allUniqueName="[patients 1].[registration_date].[All]" dimensionUniqueName="[patients 1]" displayFolder="" count="0" memberValueDatatype="7" unbalanced="0"/>
    <cacheHierarchy uniqueName="[patients 1].[insurance_provider]" caption="insurance_provider" attribute="1" defaultMemberUniqueName="[patients 1].[insurance_provider].[All]" allUniqueName="[patients 1].[insurance_provider].[All]" dimensionUniqueName="[patients 1]" displayFolder="" count="0" memberValueDatatype="130" unbalanced="0"/>
    <cacheHierarchy uniqueName="[patients 1].[insurance_number]" caption="insurance_number" attribute="1" defaultMemberUniqueName="[patients 1].[insurance_number].[All]" allUniqueName="[patients 1].[insurance_number].[All]" dimensionUniqueName="[patients 1]" displayFolder="" count="0" memberValueDatatype="130" unbalanced="0"/>
    <cacheHierarchy uniqueName="[patients 1].[email]" caption="email" attribute="1" defaultMemberUniqueName="[patients 1].[email].[All]" allUniqueName="[patients 1].[email].[All]" dimensionUniqueName="[patients 1]" displayFolder="" count="0" memberValueDatatype="130" unbalanced="0"/>
    <cacheHierarchy uniqueName="[patients 1].[registration_date (Year)]" caption="registration_date (Year)" attribute="1" defaultMemberUniqueName="[patients 1].[registration_date (Year)].[All]" allUniqueName="[patients 1].[registration_date (Year)].[All]" dimensionUniqueName="[patients 1]" displayFolder="" count="0" memberValueDatatype="130" unbalanced="0"/>
    <cacheHierarchy uniqueName="[patients 1].[registration_date (Month Index)]" caption="registration_date (Month Index)" attribute="1" defaultMemberUniqueName="[patients 1].[registration_date (Month Index)].[All]" allUniqueName="[patients 1].[registration_date (Month Index)].[All]" dimensionUniqueName="[patients 1]" displayFolder="" count="0" memberValueDatatype="20" unbalanced="0"/>
    <cacheHierarchy uniqueName="[patients 1].[registration_date (Month)]" caption="registration_date (Month)" attribute="1" defaultMemberUniqueName="[patients 1].[registration_date (Month)].[All]" allUniqueName="[patients 1].[registration_date (Month)].[All]" dimensionUniqueName="[patients 1]" displayFolder="" count="0" memberValueDatatype="130" unbalanced="0"/>
    <cacheHierarchy uniqueName="[patients 1].[Age]" caption="Age" attribute="1" defaultMemberUniqueName="[patients 1].[Age].[All]" allUniqueName="[patients 1].[Age].[All]" dimensionUniqueName="[patients 1]" displayFolder="" count="0" memberValueDatatype="20" unbalanced="0"/>
    <cacheHierarchy uniqueName="[patients 1].[Age Group]" caption="Age Group" attribute="1" defaultMemberUniqueName="[patients 1].[Age Group].[All]" allUniqueName="[patients 1].[Age Group].[All]" dimensionUniqueName="[patients 1]" displayFolder="" count="0" memberValueDatatype="130" unbalanced="0"/>
    <cacheHierarchy uniqueName="[patients 1].[Patient Satisfaction]" caption="Patient Satisfaction" attribute="1" defaultMemberUniqueName="[patients 1].[Patient Satisfaction].[All]" allUniqueName="[patients 1].[Patient Satisfaction].[All]" dimensionUniqueName="[patients 1]" displayFolder="" count="0" memberValueDatatype="5"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 1].[treatment_id]" caption="treatment_id" attribute="1" defaultMemberUniqueName="[treatments 1].[treatment_id].[All]" allUniqueName="[treatments 1].[treatment_id].[All]" dimensionUniqueName="[treatments 1]" displayFolder="" count="0" memberValueDatatype="130" unbalanced="0"/>
    <cacheHierarchy uniqueName="[treatments 1].[appointment_id]" caption="appointment_id" attribute="1" defaultMemberUniqueName="[treatments 1].[appointment_id].[All]" allUniqueName="[treatments 1].[appointment_id].[All]" dimensionUniqueName="[treatments 1]" displayFolder="" count="0" memberValueDatatype="130" unbalanced="0"/>
    <cacheHierarchy uniqueName="[treatments 1].[treatment_type]" caption="treatment_type" attribute="1" defaultMemberUniqueName="[treatments 1].[treatment_type].[All]" allUniqueName="[treatments 1].[treatment_type].[All]" dimensionUniqueName="[treatments 1]" displayFolder="" count="0" memberValueDatatype="130" unbalanced="0"/>
    <cacheHierarchy uniqueName="[treatments 1].[description]" caption="description" attribute="1" defaultMemberUniqueName="[treatments 1].[description].[All]" allUniqueName="[treatments 1].[description].[All]" dimensionUniqueName="[treatments 1]" displayFolder="" count="0" memberValueDatatype="130" unbalanced="0"/>
    <cacheHierarchy uniqueName="[treatments 1].[cost]" caption="cost" attribute="1" defaultMemberUniqueName="[treatments 1].[cost].[All]" allUniqueName="[treatments 1].[cost].[All]" dimensionUniqueName="[treatments 1]" displayFolder="" count="0" memberValueDatatype="5" unbalanced="0"/>
    <cacheHierarchy uniqueName="[treatments 1].[treatment_date]" caption="treatment_date" attribute="1" time="1" defaultMemberUniqueName="[treatments 1].[treatment_date].[All]" allUniqueName="[treatments 1].[treatment_date].[All]" dimensionUniqueName="[treatments 1]" displayFolder="" count="0" memberValueDatatype="7" unbalanced="0"/>
    <cacheHierarchy uniqueName="[billing].[bill_date (Month Index)]" caption="bill_date (Month Index)" attribute="1" defaultMemberUniqueName="[billing].[bill_date (Month Index)].[All]" allUniqueName="[billing].[bill_date (Month Index)].[All]" dimensionUniqueName="[billing]" displayFolder="" count="0" memberValueDatatype="20" unbalanced="0" hidden="1"/>
    <cacheHierarchy uniqueName="[Calendar].[Calendar (Day Index)]" caption="Calendar (Day Index)" attribute="1" defaultMemberUniqueName="[Calendar].[Calendar (Day Index)].[All]" allUniqueName="[Calendar].[Calendar (Day Index)].[All]" dimensionUniqueName="[Calendar]" displayFolder="" count="0" memberValueDatatype="5" unbalanced="0" hidden="1"/>
    <cacheHierarchy uniqueName="[Calendar].[Calendar (Month Index)]" caption="Calendar (Month Index)" attribute="1" defaultMemberUniqueName="[Calendar].[Calendar (Month Index)].[All]" allUniqueName="[Calendar].[Calendar (Month Index)].[All]" dimensionUniqueName="[Calendar]"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XL_Count patients 1]" caption="__XL_Count patients 1" measure="1" displayFolder="" measureGroup="patients 1" count="0" hidden="1"/>
    <cacheHierarchy uniqueName="[Measures].[__XL_Count doctors 1]" caption="__XL_Count doctors 1" measure="1" displayFolder="" measureGroup="doctors 1" count="0" hidden="1"/>
    <cacheHierarchy uniqueName="[Measures].[__XL_Count billing 1]" caption="__XL_Count billing 1" measure="1" displayFolder="" measureGroup="billing 1" count="0" hidden="1"/>
    <cacheHierarchy uniqueName="[Measures].[__XL_Count treatments 1]" caption="__XL_Count treatments 1" measure="1" displayFolder="" measureGroup="treatments 1" count="0" hidden="1"/>
    <cacheHierarchy uniqueName="[Measures].[__XL_Count appointments 1]" caption="__XL_Count appointments 1" measure="1" displayFolder="" measureGroup="appointments 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Count of patient_id]" caption="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Distinct Count of patient_id]" caption="Distinct Count of patient_id" measure="1" displayFolder="" measureGroup="patients 1" count="0" hidden="1">
      <extLst>
        <ext xmlns:x15="http://schemas.microsoft.com/office/spreadsheetml/2010/11/main" uri="{B97F6D7D-B522-45F9-BDA1-12C45D357490}">
          <x15:cacheHierarchy aggregatedColumn="61"/>
        </ext>
      </extLst>
    </cacheHierarchy>
    <cacheHierarchy uniqueName="[Measures].[Count of doctor_id]" caption="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Distinct Count of doctor_id]" caption="Distinct Count of doctor_id" measure="1" displayFolder="" measureGroup="doctors 1" count="0" hidden="1">
      <extLst>
        <ext xmlns:x15="http://schemas.microsoft.com/office/spreadsheetml/2010/11/main" uri="{B97F6D7D-B522-45F9-BDA1-12C45D357490}">
          <x15:cacheHierarchy aggregatedColumn="42"/>
        </ext>
      </extLst>
    </cacheHierarchy>
    <cacheHierarchy uniqueName="[Measures].[Sum of amount]" caption="Sum of amount" measure="1" displayFolder="" measureGroup="billing 1" count="0" hidden="1">
      <extLst>
        <ext xmlns:x15="http://schemas.microsoft.com/office/spreadsheetml/2010/11/main" uri="{B97F6D7D-B522-45F9-BDA1-12C45D357490}">
          <x15:cacheHierarchy aggregatedColumn="27"/>
        </ext>
      </extLst>
    </cacheHierarchy>
    <cacheHierarchy uniqueName="[Measures].[Average of amount]" caption="Average of amount" measure="1" displayFolder="" measureGroup="billing 1" count="0" hidden="1">
      <extLst>
        <ext xmlns:x15="http://schemas.microsoft.com/office/spreadsheetml/2010/11/main" uri="{B97F6D7D-B522-45F9-BDA1-12C45D357490}">
          <x15:cacheHierarchy aggregatedColumn="27"/>
        </ext>
      </extLst>
    </cacheHierarchy>
    <cacheHierarchy uniqueName="[Measures].[Count of patient_id 2]" caption="Count of patient_id 2" measure="1" displayFolder="" measureGroup="patients" count="0" hidden="1">
      <extLst>
        <ext xmlns:x15="http://schemas.microsoft.com/office/spreadsheetml/2010/11/main" uri="{B97F6D7D-B522-45F9-BDA1-12C45D357490}">
          <x15:cacheHierarchy aggregatedColumn="49"/>
        </ext>
      </extLst>
    </cacheHierarchy>
    <cacheHierarchy uniqueName="[Measures].[Sum of Patient Satisfaction]" caption="Sum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Average of Patient Satisfaction]" caption="Average of Patient Satisfaction" measure="1" displayFolder="" measureGroup="patients 1" count="0" hidden="1">
      <extLst>
        <ext xmlns:x15="http://schemas.microsoft.com/office/spreadsheetml/2010/11/main" uri="{B97F6D7D-B522-45F9-BDA1-12C45D357490}">
          <x15:cacheHierarchy aggregatedColumn="76"/>
        </ext>
      </extLst>
    </cacheHierarchy>
    <cacheHierarchy uniqueName="[Measures].[Count of appointment_id]" caption="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Distinct Count of appointment_id]" caption="Distinct Count of appointment_id" measure="1" displayFolder="" measureGroup="treatments 1" count="0" hidden="1">
      <extLst>
        <ext xmlns:x15="http://schemas.microsoft.com/office/spreadsheetml/2010/11/main" uri="{B97F6D7D-B522-45F9-BDA1-12C45D357490}">
          <x15:cacheHierarchy aggregatedColumn="84"/>
        </ext>
      </extLst>
    </cacheHierarchy>
    <cacheHierarchy uniqueName="[Measures].[Count of treatment_id]" caption="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Distinct Count of treatment_id]" caption="Distinct Count of treatment_id" measure="1" displayFolder="" measureGroup="treatments 1" count="0" hidden="1">
      <extLst>
        <ext xmlns:x15="http://schemas.microsoft.com/office/spreadsheetml/2010/11/main" uri="{B97F6D7D-B522-45F9-BDA1-12C45D357490}">
          <x15:cacheHierarchy aggregatedColumn="83"/>
        </ext>
      </extLst>
    </cacheHierarchy>
    <cacheHierarchy uniqueName="[Measures].[Count of status]" caption="Count of status" measure="1" displayFolder="" measureGroup="appointments 1" count="0" hidden="1">
      <extLst>
        <ext xmlns:x15="http://schemas.microsoft.com/office/spreadsheetml/2010/11/main" uri="{B97F6D7D-B522-45F9-BDA1-12C45D357490}">
          <x15:cacheHierarchy aggregatedColumn="13"/>
        </ext>
      </extLst>
    </cacheHierarchy>
    <cacheHierarchy uniqueName="[Measures].[Count of patient_id 3]" caption="Count of patient_id 3"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2]" caption="Distinct Count of patient_id 2" measure="1" displayFolder="" measureGroup="appointments 1" count="0" hidden="1">
      <extLst>
        <ext xmlns:x15="http://schemas.microsoft.com/office/spreadsheetml/2010/11/main" uri="{B97F6D7D-B522-45F9-BDA1-12C45D357490}">
          <x15:cacheHierarchy aggregatedColumn="8"/>
        </ext>
      </extLst>
    </cacheHierarchy>
    <cacheHierarchy uniqueName="[Measures].[Distinct Count of patient_id 3]" caption="Distinct Count of patient_id 3" measure="1" displayFolder="" measureGroup="patients" count="0" hidden="1">
      <extLst>
        <ext xmlns:x15="http://schemas.microsoft.com/office/spreadsheetml/2010/11/main" uri="{B97F6D7D-B522-45F9-BDA1-12C45D357490}">
          <x15:cacheHierarchy aggregatedColumn="49"/>
        </ext>
      </extLst>
    </cacheHierarchy>
    <cacheHierarchy uniqueName="[Measures].[Count of patient name]" caption="Count of patient name" measure="1" displayFolder="" measureGroup="patients 1" count="0" hidden="1">
      <extLst>
        <ext xmlns:x15="http://schemas.microsoft.com/office/spreadsheetml/2010/11/main" uri="{B97F6D7D-B522-45F9-BDA1-12C45D357490}">
          <x15:cacheHierarchy aggregatedColumn="62"/>
        </ext>
      </extLst>
    </cacheHierarchy>
    <cacheHierarchy uniqueName="[Measures].[Count of patient_id 4]" caption="Count of patient_id 4" measure="1" displayFolder="" measureGroup="billing 1" count="0" hidden="1">
      <extLst>
        <ext xmlns:x15="http://schemas.microsoft.com/office/spreadsheetml/2010/11/main" uri="{B97F6D7D-B522-45F9-BDA1-12C45D357490}">
          <x15:cacheHierarchy aggregatedColumn="24"/>
        </ext>
      </extLst>
    </cacheHierarchy>
    <cacheHierarchy uniqueName="[Measures].[Count of patient name 2]" caption="Count of patient name 2" measure="1" displayFolder="" measureGroup="patients" count="0" hidden="1">
      <extLst>
        <ext xmlns:x15="http://schemas.microsoft.com/office/spreadsheetml/2010/11/main" uri="{B97F6D7D-B522-45F9-BDA1-12C45D357490}">
          <x15:cacheHierarchy aggregatedColumn="50"/>
        </ext>
      </extLst>
    </cacheHierarchy>
    <cacheHierarchy uniqueName="[Measures].[Count of treatment_id 2]" caption="Count of treatment_id 2" measure="1" displayFolder="" measureGroup="treatments" count="0" hidden="1">
      <extLst>
        <ext xmlns:x15="http://schemas.microsoft.com/office/spreadsheetml/2010/11/main" uri="{B97F6D7D-B522-45F9-BDA1-12C45D357490}">
          <x15:cacheHierarchy aggregatedColumn="77"/>
        </ext>
      </extLst>
    </cacheHierarchy>
    <cacheHierarchy uniqueName="[Measures].[Count of appointment_id 2]" caption="Count of appointment_id 2" measure="1" displayFolder="" measureGroup="treatments" count="0" hidden="1">
      <extLst>
        <ext xmlns:x15="http://schemas.microsoft.com/office/spreadsheetml/2010/11/main" uri="{B97F6D7D-B522-45F9-BDA1-12C45D357490}">
          <x15:cacheHierarchy aggregatedColumn="78"/>
        </ext>
      </extLst>
    </cacheHierarchy>
    <cacheHierarchy uniqueName="[Measures].[Sum of cost]" caption="Sum of cost" measure="1" displayFolder="" measureGroup="treatments 1" count="0" hidden="1">
      <extLst>
        <ext xmlns:x15="http://schemas.microsoft.com/office/spreadsheetml/2010/11/main" uri="{B97F6D7D-B522-45F9-BDA1-12C45D357490}">
          <x15:cacheHierarchy aggregatedColumn="87"/>
        </ext>
      </extLst>
    </cacheHierarchy>
    <cacheHierarchy uniqueName="[Measures].[Average of cost]" caption="Average of cost" measure="1" displayFolder="" measureGroup="treatments 1" count="0" hidden="1">
      <extLst>
        <ext xmlns:x15="http://schemas.microsoft.com/office/spreadsheetml/2010/11/main" uri="{B97F6D7D-B522-45F9-BDA1-12C45D357490}">
          <x15:cacheHierarchy aggregatedColumn="87"/>
        </ext>
      </extLst>
    </cacheHierarchy>
    <cacheHierarchy uniqueName="[Measures].[Count of doctor_id 2]" caption="Count of doctor_id 2" measure="1" displayFolder="" measureGroup="doctors" count="0" hidden="1">
      <extLst>
        <ext xmlns:x15="http://schemas.microsoft.com/office/spreadsheetml/2010/11/main" uri="{B97F6D7D-B522-45F9-BDA1-12C45D357490}">
          <x15:cacheHierarchy aggregatedColumn="35"/>
        </ext>
      </extLst>
    </cacheHierarchy>
    <cacheHierarchy uniqueName="[Measures].[Sum of amount 2]" caption="Sum of amount 2" measure="1" displayFolder="" measureGroup="billing" count="0" hidden="1">
      <extLst>
        <ext xmlns:x15="http://schemas.microsoft.com/office/spreadsheetml/2010/11/main" uri="{B97F6D7D-B522-45F9-BDA1-12C45D357490}">
          <x15:cacheHierarchy aggregatedColumn="18"/>
        </ext>
      </extLst>
    </cacheHierarchy>
    <cacheHierarchy uniqueName="[Measures].[Average of amount 2]" caption="Average of amount 2" measure="1" displayFolder="" measureGroup="billing" count="0" hidden="1">
      <extLst>
        <ext xmlns:x15="http://schemas.microsoft.com/office/spreadsheetml/2010/11/main" uri="{B97F6D7D-B522-45F9-BDA1-12C45D357490}">
          <x15:cacheHierarchy aggregatedColumn="18"/>
        </ext>
      </extLst>
    </cacheHierarchy>
    <cacheHierarchy uniqueName="[Measures].[Count of patient_id 5]" caption="Count of patient_id 5" measure="1" displayFolder="" measureGroup="billing" count="0" hidden="1">
      <extLst>
        <ext xmlns:x15="http://schemas.microsoft.com/office/spreadsheetml/2010/11/main" uri="{B97F6D7D-B522-45F9-BDA1-12C45D357490}">
          <x15:cacheHierarchy aggregatedColumn="15"/>
        </ext>
      </extLst>
    </cacheHierarchy>
    <cacheHierarchy uniqueName="[Measures].[Count of patient_id 6]" caption="Count of patient_id 6" measure="1" displayFolder="" measureGroup="appointments" count="0" hidden="1">
      <extLst>
        <ext xmlns:x15="http://schemas.microsoft.com/office/spreadsheetml/2010/11/main" uri="{B97F6D7D-B522-45F9-BDA1-12C45D357490}">
          <x15:cacheHierarchy aggregatedColumn="1"/>
        </ext>
      </extLst>
    </cacheHierarchy>
    <cacheHierarchy uniqueName="[Measures].[Sum of cost 2]" caption="Sum of cost 2" measure="1" displayFolder="" measureGroup="treatments" count="0" hidden="1">
      <extLst>
        <ext xmlns:x15="http://schemas.microsoft.com/office/spreadsheetml/2010/11/main" uri="{B97F6D7D-B522-45F9-BDA1-12C45D357490}">
          <x15:cacheHierarchy aggregatedColumn="81"/>
        </ext>
      </extLst>
    </cacheHierarchy>
    <cacheHierarchy uniqueName="[Measures].[Average of cost 2]" caption="Average of cost 2" measure="1" displayFolder="" measureGroup="treatments" count="0" hidden="1">
      <extLst>
        <ext xmlns:x15="http://schemas.microsoft.com/office/spreadsheetml/2010/11/main" uri="{B97F6D7D-B522-45F9-BDA1-12C45D357490}">
          <x15:cacheHierarchy aggregatedColumn="81"/>
        </ext>
      </extLst>
    </cacheHierarchy>
    <cacheHierarchy uniqueName="[Measures].[Count of bill_id]" caption="Count of bill_id" measure="1" displayFolder="" measureGroup="billing" count="0" hidden="1">
      <extLst>
        <ext xmlns:x15="http://schemas.microsoft.com/office/spreadsheetml/2010/11/main" uri="{B97F6D7D-B522-45F9-BDA1-12C45D357490}">
          <x15:cacheHierarchy aggregatedColumn="14"/>
        </ext>
      </extLst>
    </cacheHierarchy>
    <cacheHierarchy uniqueName="[Measures].[Distinct Count of bill_id]" caption="Distinct Count of bill_id" measure="1" displayFolder="" measureGroup="billing" count="0" hidden="1">
      <extLst>
        <ext xmlns:x15="http://schemas.microsoft.com/office/spreadsheetml/2010/11/main" uri="{B97F6D7D-B522-45F9-BDA1-12C45D357490}">
          <x15:cacheHierarchy aggregatedColumn="14"/>
        </ext>
      </extLst>
    </cacheHierarchy>
    <cacheHierarchy uniqueName="[Measures].[Count of appointment_id 3]" caption="Count of appointment_id 3" measure="1" displayFolder="" measureGroup="appointment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7337080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DF91E9-D936-41BE-91CE-4D22C04BD86F}" name="PivotTable1" cacheId="1037" applyNumberFormats="0" applyBorderFormats="0" applyFontFormats="0" applyPatternFormats="0" applyAlignmentFormats="0" applyWidthHeightFormats="1" dataCaption="Values" tag="7f1b58c2-3b88-4a6b-b935-9e1d7993f424" updatedVersion="8" minRefreshableVersion="3" useAutoFormatting="1" subtotalHiddenItems="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Patients" fld="0" subtotal="count" baseField="0" baseItem="0"/>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E60B50-087C-45E6-B482-686EF72A678D}" name="PivotTable16" cacheId="1073" applyNumberFormats="0" applyBorderFormats="0" applyFontFormats="0" applyPatternFormats="0" applyAlignmentFormats="0" applyWidthHeightFormats="1" dataCaption="Values" tag="f3b0009f-177b-4691-811d-842217fe0876" updatedVersion="8" minRefreshableVersion="3" useAutoFormatting="1" subtotalHiddenItems="1" itemPrintTitles="1" createdVersion="8" indent="0" outline="1" outlineData="1" multipleFieldFilters="0" chartFormat="6">
  <location ref="A104:B1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cost" fld="1" subtotal="average" baseField="0" baseItem="0"/>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caption="Average of cost"/>
    <pivotHierarchy dragToData="1"/>
    <pivotHierarchy dragToData="1"/>
    <pivotHierarchy dragToData="1"/>
    <pivotHierarchy dragToData="1"/>
    <pivotHierarchy dragToData="1"/>
    <pivotHierarchy dragToData="1"/>
    <pivotHierarchy dragToData="1" caption="Average of cos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treatment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DE27BC-5B88-484E-A3F6-5416042C42B1}" name="PivotTable8" cacheId="434" applyNumberFormats="0" applyBorderFormats="0" applyFontFormats="0" applyPatternFormats="0" applyAlignmentFormats="0" applyWidthHeightFormats="1" dataCaption="Values" tag="00c4ab6b-45c7-49b2-ab29-aa08ec5b0451" updatedVersion="8" minRefreshableVersion="3" useAutoFormatting="1" subtotalHiddenItems="1" itemPrintTitles="1" createdVersion="8" indent="0" outline="1" outlineData="1" multipleFieldFilters="0" chartFormat="27">
  <location ref="A136:B150" firstHeaderRow="1" firstDataRow="1" firstDataCol="1"/>
  <pivotFields count="6">
    <pivotField dataField="1" subtotalTop="0" showAll="0" defaultSubtotal="0"/>
    <pivotField axis="axisRow" allDrilled="1" subtotalTop="0" showAll="0" dataSourceSort="1" defaultSubtotal="0"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3">
    <field x="3"/>
    <field x="2"/>
    <field x="1"/>
  </rowFields>
  <rowItems count="14">
    <i>
      <x/>
    </i>
    <i r="1">
      <x/>
    </i>
    <i r="1">
      <x v="1"/>
    </i>
    <i r="1">
      <x v="2"/>
    </i>
    <i r="1">
      <x v="3"/>
    </i>
    <i r="1">
      <x v="4"/>
    </i>
    <i r="1">
      <x v="5"/>
    </i>
    <i r="1">
      <x v="6"/>
    </i>
    <i r="1">
      <x v="7"/>
    </i>
    <i r="1">
      <x v="8"/>
    </i>
    <i r="1">
      <x v="9"/>
    </i>
    <i r="1">
      <x v="10"/>
    </i>
    <i r="1">
      <x v="11"/>
    </i>
    <i t="grand">
      <x/>
    </i>
  </rowItems>
  <colItems count="1">
    <i/>
  </colItems>
  <dataFields count="1">
    <dataField name="Sum of amount" fld="0" baseField="0" baseItem="0"/>
  </dataFields>
  <chartFormats count="4">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endar].[Calendar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caption="Sum of cost"/>
    <pivotHierarchy dragToData="1" caption="Average of cost"/>
    <pivotHierarchy dragToData="1"/>
    <pivotHierarchy dragToData="1"/>
    <pivotHierarchy dragToData="1"/>
    <pivotHierarchy dragToData="1"/>
    <pivotHierarchy dragToData="1"/>
    <pivotHierarchy dragToData="1"/>
    <pivotHierarchy dragToData="1"/>
    <pivotHierarchy dragToData="1" caption="Count of bill_id"/>
    <pivotHierarchy dragToData="1" caption="Distinct Count of bill_id"/>
    <pivotHierarchy dragToData="1"/>
  </pivotHierarchies>
  <pivotTableStyleInfo name="PivotStyleLight16" showRowHeaders="1" showColHeaders="1" showRowStripes="0" showColStripes="0" showLastColumn="1"/>
  <rowHierarchiesUsage count="3">
    <rowHierarchyUsage hierarchyUsage="21"/>
    <rowHierarchyUsage hierarchyUsage="22"/>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treatments 1]"/>
        <x15:activeTabTopLevelEntity name="[Calendar]"/>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E83751-F270-4848-A680-C73CC52464AA}" name="PivotTable11" cacheId="1064" applyNumberFormats="0" applyBorderFormats="0" applyFontFormats="0" applyPatternFormats="0" applyAlignmentFormats="0" applyWidthHeightFormats="1" dataCaption="Values" tag="2fc0109f-88a8-4b9e-a0d1-6d5cf31dfab3" updatedVersion="8" minRefreshableVersion="3" useAutoFormatting="1" subtotalHiddenItems="1" itemPrintTitles="1" createdVersion="8" indent="0" outline="1" outlineData="1" multipleFieldFilters="0" chartFormat="17">
  <location ref="A50:B5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tient_id" fld="1" subtotal="count" baseField="0" baseItem="0"/>
  </dataFields>
  <chartFormats count="14">
    <chartFormat chart="8" format="12"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 chart="8" format="15">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0" count="1" selected="0">
            <x v="0"/>
          </reference>
        </references>
      </pivotArea>
    </chartFormat>
    <chartFormat chart="13" format="14">
      <pivotArea type="data" outline="0" fieldPosition="0">
        <references count="2">
          <reference field="4294967294" count="1" selected="0">
            <x v="0"/>
          </reference>
          <reference field="0" count="1" selected="0">
            <x v="1"/>
          </reference>
        </references>
      </pivotArea>
    </chartFormat>
    <chartFormat chart="13" format="15">
      <pivotArea type="data" outline="0" fieldPosition="0">
        <references count="2">
          <reference field="4294967294" count="1" selected="0">
            <x v="0"/>
          </reference>
          <reference field="0" count="1" selected="0">
            <x v="2"/>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Calendar]"/>
        <x15:activeTabTopLevelEntity name="[patients]"/>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C17400-68AC-489E-82EF-CBCF651BAE05}" name="PivotTable21" cacheId="1091" applyNumberFormats="0" applyBorderFormats="0" applyFontFormats="0" applyPatternFormats="0" applyAlignmentFormats="0" applyWidthHeightFormats="1" dataCaption="Values" tag="8191d370-59f7-4d6f-9e47-b2924b6eaea3" updatedVersion="8" minRefreshableVersion="3" useAutoFormatting="1" subtotalHiddenItems="1" itemPrintTitles="1" createdVersion="8" indent="0" outline="1" outlineData="1" multipleFieldFilters="0" chartFormat="29">
  <location ref="A207:B21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appointment_id" fld="0" subtotal="count" baseField="0" baseItem="0"/>
  </dataFields>
  <chartFormats count="10">
    <chartFormat chart="24" format="0"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1" count="1" selected="0">
            <x v="0"/>
          </reference>
        </references>
      </pivotArea>
    </chartFormat>
    <chartFormat chart="28" format="8">
      <pivotArea type="data" outline="0" fieldPosition="0">
        <references count="2">
          <reference field="4294967294" count="1" selected="0">
            <x v="0"/>
          </reference>
          <reference field="1" count="1" selected="0">
            <x v="1"/>
          </reference>
        </references>
      </pivotArea>
    </chartFormat>
    <chartFormat chart="28" format="9">
      <pivotArea type="data" outline="0" fieldPosition="0">
        <references count="2">
          <reference field="4294967294" count="1" selected="0">
            <x v="0"/>
          </reference>
          <reference field="1" count="1" selected="0">
            <x v="2"/>
          </reference>
        </references>
      </pivotArea>
    </chartFormat>
    <chartFormat chart="28" format="10">
      <pivotArea type="data" outline="0" fieldPosition="0">
        <references count="2">
          <reference field="4294967294" count="1" selected="0">
            <x v="0"/>
          </reference>
          <reference field="1" count="1" selected="0">
            <x v="3"/>
          </reference>
        </references>
      </pivotArea>
    </chartFormat>
    <chartFormat chart="24" format="1">
      <pivotArea type="data" outline="0" fieldPosition="0">
        <references count="2">
          <reference field="4294967294" count="1" selected="0">
            <x v="0"/>
          </reference>
          <reference field="1" count="1" selected="0">
            <x v="0"/>
          </reference>
        </references>
      </pivotArea>
    </chartFormat>
    <chartFormat chart="24" format="2">
      <pivotArea type="data" outline="0" fieldPosition="0">
        <references count="2">
          <reference field="4294967294" count="1" selected="0">
            <x v="0"/>
          </reference>
          <reference field="1" count="1" selected="0">
            <x v="1"/>
          </reference>
        </references>
      </pivotArea>
    </chartFormat>
    <chartFormat chart="24" format="3">
      <pivotArea type="data" outline="0" fieldPosition="0">
        <references count="2">
          <reference field="4294967294" count="1" selected="0">
            <x v="0"/>
          </reference>
          <reference field="1" count="1" selected="0">
            <x v="2"/>
          </reference>
        </references>
      </pivotArea>
    </chartFormat>
    <chartFormat chart="24" format="4">
      <pivotArea type="data" outline="0" fieldPosition="0">
        <references count="2">
          <reference field="4294967294" count="1" selected="0">
            <x v="0"/>
          </reference>
          <reference field="1" count="1" selected="0">
            <x v="3"/>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caption="Sum of cost"/>
    <pivotHierarchy dragToData="1" caption="Average of cost"/>
    <pivotHierarchy dragToData="1"/>
    <pivotHierarchy dragToData="1"/>
    <pivotHierarchy dragToData="1"/>
    <pivotHierarchy dragToData="1"/>
    <pivotHierarchy dragToData="1"/>
    <pivotHierarchy dragToData="1"/>
    <pivotHierarchy dragToData="1"/>
    <pivotHierarchy dragToData="1" caption="Count of bill_id"/>
    <pivotHierarchy dragToData="1" caption="Distinct Count of bill_id"/>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treatments 1]"/>
        <x15:activeTabTopLevelEntity name="[Calendar]"/>
        <x15:activeTabTopLevelEntity name="[billing]"/>
        <x15:activeTabTopLevelEntity name="[doctor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3F2CF5-350E-44AC-A89E-524EF7035780}" name="PivotTable3" cacheId="1046" applyNumberFormats="0" applyBorderFormats="0" applyFontFormats="0" applyPatternFormats="0" applyAlignmentFormats="0" applyWidthHeightFormats="1" dataCaption="Values" tag="28db94ad-a1e0-445d-a870-1ad22c7953c5" updatedVersion="8" minRefreshableVersion="3"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mount" fld="0" subtotal="average" baseField="0" baseItem="0"/>
  </dataFields>
  <formats count="1">
    <format dxfId="5">
      <pivotArea outline="0" collapsedLevelsAreSubtotals="1" fieldPosition="0"/>
    </format>
  </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moun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billing 1]"/>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1F764A-0AE1-42C4-B999-E374530D4DD8}" name="PivotTable12" cacheId="1067" applyNumberFormats="0" applyBorderFormats="0" applyFontFormats="0" applyPatternFormats="0" applyAlignmentFormats="0" applyWidthHeightFormats="1" dataCaption="Values" tag="88a29fae-ddb3-44c6-9693-f4a20053bf08" updatedVersion="8" minRefreshableVersion="3" useAutoFormatting="1" subtotalHiddenItems="1" itemPrintTitles="1" createdVersion="8" indent="0" outline="1" outlineData="1" multipleFieldFilters="0" chartFormat="18">
  <location ref="A67:B7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patient_id" fld="0" subtotal="count" baseField="0" baseItem="0"/>
  </dataFields>
  <chartFormats count="2">
    <chartFormat chart="6"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Calendar]"/>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2B750D-917E-4C32-BDF4-AB014C586E74}" name="PivotTable5" cacheId="1079" applyNumberFormats="0" applyBorderFormats="0" applyFontFormats="0" applyPatternFormats="0" applyAlignmentFormats="0" applyWidthHeightFormats="1" dataCaption="Values" tag="e6f04144-5af5-4af5-ae3a-852c0f7b2f40" updatedVersion="8" minRefreshableVersion="3" useAutoFormatting="1" subtotalHiddenItems="1" itemPrintTitles="1" createdVersion="8" indent="0" outline="1" outlineData="1" multipleFieldFilters="0" chartFormat="15">
  <location ref="A126:B13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bill_id" fld="1" subtotal="count" baseField="0" baseItem="0"/>
  </dataFields>
  <chartFormats count="8">
    <chartFormat chart="6"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0"/>
          </reference>
          <reference field="0" count="1" selected="0">
            <x v="2"/>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caption="Sum of cost"/>
    <pivotHierarchy dragToData="1" caption="Average of cost"/>
    <pivotHierarchy dragToData="1"/>
    <pivotHierarchy dragToData="1"/>
    <pivotHierarchy dragToData="1"/>
    <pivotHierarchy dragToData="1"/>
    <pivotHierarchy dragToData="1"/>
    <pivotHierarchy dragToData="1"/>
    <pivotHierarchy dragToData="1"/>
    <pivotHierarchy dragToData="1" caption="Count of bill_id"/>
    <pivotHierarchy dragToData="1" caption="Distinct Count of bill_id"/>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treatments 1]"/>
        <x15:activeTabTopLevelEntity name="[Calendar]"/>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0EE42E-6F21-4911-AD02-E4F1F30FA7EF}" name="PivotTable2" cacheId="1043" applyNumberFormats="0" applyBorderFormats="0" applyFontFormats="0" applyPatternFormats="0" applyAlignmentFormats="0" applyWidthHeightFormats="1" dataCaption="Values" tag="808d4163-9063-4622-a621-981c55e03849"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billing 1]"/>
        <x15:activeTabTopLevelEntity name="[billing]"/>
        <x15:activeTabTopLevelEntity name="[Calendar]"/>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317714-49A8-4E12-B56A-39C58B5C1640}" name="PivotTable10" cacheId="1061" applyNumberFormats="0" applyBorderFormats="0" applyFontFormats="0" applyPatternFormats="0" applyAlignmentFormats="0" applyWidthHeightFormats="1" dataCaption="Values" tag="376c5460-88b2-4d03-b473-666c7983adab" updatedVersion="8" minRefreshableVersion="3" useAutoFormatting="1" subtotalHiddenItems="1" itemPrintTitles="1" createdVersion="8" indent="0" outline="1" outlineData="1" multipleFieldFilters="0" chartFormat="11">
  <location ref="A34:B3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atient_id" fld="1" subtotal="count" baseField="0" baseItem="0"/>
  </dataFields>
  <chartFormats count="10">
    <chartFormat chart="6"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0" count="1" selected="0">
            <x v="0"/>
          </reference>
        </references>
      </pivotArea>
    </chartFormat>
    <chartFormat chart="6" format="17">
      <pivotArea type="data" outline="0" fieldPosition="0">
        <references count="2">
          <reference field="4294967294" count="1" selected="0">
            <x v="0"/>
          </reference>
          <reference field="0" count="1" selected="0">
            <x v="1"/>
          </reference>
        </references>
      </pivotArea>
    </chartFormat>
    <chartFormat chart="6" format="18">
      <pivotArea type="data" outline="0" fieldPosition="0">
        <references count="2">
          <reference field="4294967294" count="1" selected="0">
            <x v="0"/>
          </reference>
          <reference field="0" count="1" selected="0">
            <x v="2"/>
          </reference>
        </references>
      </pivotArea>
    </chartFormat>
    <chartFormat chart="6" format="19">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3"/>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Calendar]"/>
        <x15:activeTabTopLevelEntity name="[patient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F0AAB5-7E48-4914-A869-5F0557117C04}" name="PivotTable14" cacheId="1040" applyNumberFormats="0" applyBorderFormats="0" applyFontFormats="0" applyPatternFormats="0" applyAlignmentFormats="0" applyWidthHeightFormats="1" dataCaption="Values" tag="fe3649d2-5c67-4567-b858-e220e7e174df" updatedVersion="8" minRefreshableVersion="3" useAutoFormatting="1" subtotalHiddenItems="1" itemPrintTitles="1" createdVersion="8" indent="0" outline="1" outlineData="1" multipleFieldFilters="0" chartFormat="15">
  <location ref="A86:B9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atient_id" fld="1" subtotal="count" baseField="0" baseItem="0"/>
  </dataFields>
  <chartFormats count="1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3"/>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patie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C7EAA3-974A-4FFB-ADF3-3D992A67DCB0}" name="PivotTable20" cacheId="1088" applyNumberFormats="0" applyBorderFormats="0" applyFontFormats="0" applyPatternFormats="0" applyAlignmentFormats="0" applyWidthHeightFormats="1" dataCaption="Values" tag="29da5478-1bba-41c2-872a-ff068d1ab111" updatedVersion="8" minRefreshableVersion="3" useAutoFormatting="1" subtotalHiddenItems="1" itemPrintTitles="1" createdVersion="8" indent="0" outline="1" outlineData="1" multipleFieldFilters="0" chartFormat="32">
  <location ref="A171:B201" firstHeaderRow="1" firstDataRow="1" firstDataCol="1"/>
  <pivotFields count="5">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axis="axisRow" allDrilled="1" subtotalTop="0" showAll="0" dataSourceSort="1" defaultSubtotal="0">
      <items count="11">
        <item x="0" e="0"/>
        <item x="1" e="0"/>
        <item x="2" e="0"/>
        <item x="3" e="0"/>
        <item x="4" e="0"/>
        <item x="5" e="0"/>
        <item x="6" e="0"/>
        <item x="7" e="0"/>
        <item x="8" e="0"/>
        <item x="9" e="0"/>
        <item x="10" e="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3">
    <field x="3"/>
    <field x="2"/>
    <field x="0"/>
  </rowFields>
  <rowItems count="30">
    <i>
      <x/>
    </i>
    <i r="1">
      <x/>
    </i>
    <i r="1">
      <x v="1"/>
    </i>
    <i r="1">
      <x v="2"/>
    </i>
    <i r="1">
      <x v="3"/>
    </i>
    <i r="1">
      <x v="4"/>
    </i>
    <i r="1">
      <x v="5"/>
    </i>
    <i r="1">
      <x v="6"/>
    </i>
    <i r="1">
      <x v="7"/>
    </i>
    <i r="1">
      <x v="8"/>
    </i>
    <i>
      <x v="1"/>
    </i>
    <i r="1">
      <x/>
    </i>
    <i r="1">
      <x v="9"/>
    </i>
    <i r="1">
      <x v="1"/>
    </i>
    <i r="1">
      <x v="2"/>
    </i>
    <i r="1">
      <x v="3"/>
    </i>
    <i r="1">
      <x v="10"/>
    </i>
    <i r="1">
      <x v="4"/>
    </i>
    <i r="1">
      <x v="5"/>
    </i>
    <i r="1">
      <x v="6"/>
    </i>
    <i r="1">
      <x v="7"/>
    </i>
    <i>
      <x v="2"/>
    </i>
    <i r="1">
      <x/>
    </i>
    <i r="1">
      <x v="2"/>
    </i>
    <i r="1">
      <x v="3"/>
    </i>
    <i r="1">
      <x v="10"/>
    </i>
    <i r="1">
      <x v="4"/>
    </i>
    <i r="1">
      <x v="6"/>
    </i>
    <i r="1">
      <x v="8"/>
    </i>
    <i t="grand">
      <x/>
    </i>
  </rowItems>
  <colItems count="1">
    <i/>
  </colItems>
  <dataFields count="1">
    <dataField name="Count of patient_id" fld="1" subtotal="count" baseField="0" baseItem="0"/>
  </dataFields>
  <chartFormats count="2">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caption="Sum of cost"/>
    <pivotHierarchy dragToData="1" caption="Average of cost"/>
    <pivotHierarchy dragToData="1"/>
    <pivotHierarchy dragToData="1"/>
    <pivotHierarchy dragToData="1"/>
    <pivotHierarchy dragToData="1"/>
    <pivotHierarchy dragToData="1"/>
    <pivotHierarchy dragToData="1"/>
    <pivotHierarchy dragToData="1"/>
    <pivotHierarchy dragToData="1" caption="Count of bill_id"/>
    <pivotHierarchy dragToData="1" caption="Distinct Count of bill_id"/>
    <pivotHierarchy dragToData="1"/>
  </pivotHierarchies>
  <pivotTableStyleInfo name="PivotStyleLight16" showRowHeaders="1" showColHeaders="1" showRowStripes="0" showColStripes="0" showLastColumn="1"/>
  <rowHierarchiesUsage count="3">
    <rowHierarchyUsage hierarchyUsage="59"/>
    <rowHierarchyUsage hierarchyUsage="60"/>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treatments 1]"/>
        <x15:activeTabTopLevelEntity name="[Calendar]"/>
        <x15:activeTabTopLevelEntity name="[billing]"/>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94136A-93BB-4F5D-A384-85E689E35A47}" name="PivotTable15" cacheId="1070" applyNumberFormats="0" applyBorderFormats="0" applyFontFormats="0" applyPatternFormats="0" applyAlignmentFormats="0" applyWidthHeightFormats="1" dataCaption="Values" tag="ebc1b16c-f32c-4018-9e83-4173f599a699" updatedVersion="8" minRefreshableVersion="3" useAutoFormatting="1" subtotalHiddenItems="1" itemPrintTitles="1" createdVersion="8" indent="0" outline="1" outlineData="1" multipleFieldFilters="0" chartFormat="8">
  <location ref="A95:B10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appointment_id" fld="1" subtotal="count" baseField="0" baseItem="0"/>
  </dataFields>
  <chartFormats count="1">
    <chartFormat chart="6" format="0"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ABA0F3-5B9A-4A20-9B16-5A02824BD26D}" name="PivotTable13" cacheId="1034" applyNumberFormats="0" applyBorderFormats="0" applyFontFormats="0" applyPatternFormats="0" applyAlignmentFormats="0" applyWidthHeightFormats="1" dataCaption="Values" tag="163040e4-cc18-40a3-aaba-56ed33d6e70e" updatedVersion="8" minRefreshableVersion="3" useAutoFormatting="1" subtotalHiddenItems="1" itemPrintTitles="1" createdVersion="8" indent="0" outline="1" outlineData="1" multipleFieldFilters="0" chartFormat="8">
  <location ref="L75:M123" firstHeaderRow="1" firstDataRow="1" firstDataCol="1"/>
  <pivotFields count="3">
    <pivotField dataField="1" subtotalTop="0" showAll="0" defaultSubtotal="0"/>
    <pivotField axis="axisRow" allDrilled="1" subtotalTop="0" showAll="0" dataSourceSort="1"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pivotField>
    <pivotField allDrilled="1" subtotalTop="0" showAll="0" dataSourceSort="1" defaultSubtotal="0" defaultAttributeDrillState="1"/>
  </pivotFields>
  <rowFields count="1">
    <field x="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Count of patient name" fld="0" subtotal="count" baseField="0" baseItem="0"/>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patien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05C84A-AFA1-4A66-94A6-3CAFCBFA4169}" name="PivotTable17" cacheId="1076" applyNumberFormats="0" applyBorderFormats="0" applyFontFormats="0" applyPatternFormats="0" applyAlignmentFormats="0" applyWidthHeightFormats="1" dataCaption="Values" tag="188678ea-3dd5-47d8-9e45-bbc5ae25a78f" updatedVersion="8" minRefreshableVersion="3" useAutoFormatting="1" subtotalHiddenItems="1" itemPrintTitles="1" createdVersion="8" indent="0" outline="1" outlineData="1" multipleFieldFilters="0" chartFormat="6">
  <location ref="A114:B12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cost" fld="1" baseField="0" baseItem="0"/>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caption="Sum of cost"/>
    <pivotHierarchy dragToData="1" caption="Average of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treatment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12B65D8-CC25-42C8-94AE-2E2B59AA439E}" name="PivotTable9" cacheId="1058" applyNumberFormats="0" applyBorderFormats="0" applyFontFormats="0" applyPatternFormats="0" applyAlignmentFormats="0" applyWidthHeightFormats="1" dataCaption="Values" tag="1457283f-422c-4c1a-883d-515754e47f17" updatedVersion="8" minRefreshableVersion="3" useAutoFormatting="1" subtotalHiddenItems="1" itemPrintTitles="1" createdVersion="8" indent="0" outline="1" outlineData="1" multipleFieldFilters="0" chartFormat="2">
  <location ref="G8:H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name"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1]"/>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4402325-6B9D-48AB-B363-BE08B07535C3}" name="PivotTable19" cacheId="1085" applyNumberFormats="0" applyBorderFormats="0" applyFontFormats="0" applyPatternFormats="0" applyAlignmentFormats="0" applyWidthHeightFormats="1" dataCaption="Values" tag="6707461d-51d6-40f4-be4f-0b88bd583800" updatedVersion="8" minRefreshableVersion="3" useAutoFormatting="1" subtotalHiddenItems="1" itemPrintTitles="1" createdVersion="8" indent="0" outline="1" outlineData="1" multipleFieldFilters="0" chartFormat="25">
  <location ref="A157:B16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doctor_id" fld="0" subtotal="count" baseField="0" baseItem="0"/>
  </dataFields>
  <chartFormats count="8">
    <chartFormat chart="15"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 count="1" selected="0">
            <x v="0"/>
          </reference>
        </references>
      </pivotArea>
    </chartFormat>
    <chartFormat chart="19" format="7">
      <pivotArea type="data" outline="0" fieldPosition="0">
        <references count="2">
          <reference field="4294967294" count="1" selected="0">
            <x v="0"/>
          </reference>
          <reference field="1" count="1" selected="0">
            <x v="1"/>
          </reference>
        </references>
      </pivotArea>
    </chartFormat>
    <chartFormat chart="19" format="8">
      <pivotArea type="data" outline="0" fieldPosition="0">
        <references count="2">
          <reference field="4294967294" count="1" selected="0">
            <x v="0"/>
          </reference>
          <reference field="1" count="1" selected="0">
            <x v="2"/>
          </reference>
        </references>
      </pivotArea>
    </chartFormat>
    <chartFormat chart="15" format="1">
      <pivotArea type="data" outline="0" fieldPosition="0">
        <references count="2">
          <reference field="4294967294" count="1" selected="0">
            <x v="0"/>
          </reference>
          <reference field="1" count="1" selected="0">
            <x v="0"/>
          </reference>
        </references>
      </pivotArea>
    </chartFormat>
    <chartFormat chart="15" format="2">
      <pivotArea type="data" outline="0" fieldPosition="0">
        <references count="2">
          <reference field="4294967294" count="1" selected="0">
            <x v="0"/>
          </reference>
          <reference field="1" count="1" selected="0">
            <x v="1"/>
          </reference>
        </references>
      </pivotArea>
    </chartFormat>
    <chartFormat chart="15" format="3">
      <pivotArea type="data" outline="0" fieldPosition="0">
        <references count="2">
          <reference field="4294967294" count="1" selected="0">
            <x v="0"/>
          </reference>
          <reference field="1" count="1" selected="0">
            <x v="2"/>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caption="Sum of cost"/>
    <pivotHierarchy dragToData="1" caption="Average of cost"/>
    <pivotHierarchy dragToData="1"/>
    <pivotHierarchy dragToData="1"/>
    <pivotHierarchy dragToData="1"/>
    <pivotHierarchy dragToData="1"/>
    <pivotHierarchy dragToData="1"/>
    <pivotHierarchy dragToData="1"/>
    <pivotHierarchy dragToData="1"/>
    <pivotHierarchy dragToData="1" caption="Count of bill_id"/>
    <pivotHierarchy dragToData="1" caption="Distinct Count of bill_id"/>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treatments 1]"/>
        <x15:activeTabTopLevelEntity name="[Calendar]"/>
        <x15:activeTabTopLevelEntity name="[billing]"/>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9D754C9-C146-41F1-8605-AF2625A74A44}" name="PivotTable7" cacheId="1055" applyNumberFormats="0" applyBorderFormats="0" applyFontFormats="0" applyPatternFormats="0" applyAlignmentFormats="0" applyWidthHeightFormats="1" dataCaption="Values" tag="70177e23-1959-46bf-a829-51c02c5bc91b" updatedVersion="8" minRefreshableVersion="3" useAutoFormatting="1" subtotalHiddenItems="1" itemPrintTitles="1" createdVersion="8" indent="0" outline="1" outlineData="1" multipleFieldFilters="0">
  <location ref="A20:B2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patient_id" fld="1" subtotal="count" baseField="0" baseItem="0">
      <extLst>
        <ext xmlns:x15="http://schemas.microsoft.com/office/spreadsheetml/2010/11/main" uri="{FABC7310-3BB5-11E1-824E-6D434824019B}">
          <x15:dataField isCountDistinct="1"/>
        </ext>
      </extLst>
    </dataField>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caption="Distinct Count of appointment_id"/>
    <pivotHierarchy dragToData="1"/>
    <pivotHierarchy dragToData="1" caption="Distinct Count of treatment_id"/>
    <pivotHierarchy dragToData="1"/>
    <pivotHierarchy dragToData="1"/>
    <pivotHierarchy dragToData="1" caption="Distinct Count of pat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treatments 1]"/>
        <x15:activeTabTopLevelEntity name="[appointmen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E748830-D913-496E-BB48-9DBD76703A81}" name="PivotTable18" cacheId="1082" applyNumberFormats="0" applyBorderFormats="0" applyFontFormats="0" applyPatternFormats="0" applyAlignmentFormats="0" applyWidthHeightFormats="1" dataCaption="Values" tag="4425fc33-ce69-481c-b610-2419ee683bf8" updatedVersion="8" minRefreshableVersion="3" useAutoFormatting="1" subtotalHiddenItems="1" itemPrintTitles="1" createdVersion="8" indent="0" outline="1" outlineData="1" multipleFieldFilters="0" chartFormat="16">
  <location ref="L131:M13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cost" fld="1" baseField="0" baseItem="0"/>
  </dataFields>
  <chartFormats count="4">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caption="Sum of cost"/>
    <pivotHierarchy dragToData="1" caption="Average of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treatments 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B273893-934B-4508-9D81-2F442ACBC69A}" name="PivotTable23" cacheId="1097" applyNumberFormats="0" applyBorderFormats="0" applyFontFormats="0" applyPatternFormats="0" applyAlignmentFormats="0" applyWidthHeightFormats="1" dataCaption="Values" tag="696b10ed-96a3-4a99-b44c-3eb2a4d3db62" updatedVersion="8" minRefreshableVersion="3" useAutoFormatting="1" subtotalHiddenItems="1" itemPrintTitles="1" createdVersion="8" indent="0" outline="1" outlineData="1" multipleFieldFilters="0" chartFormat="34">
  <location ref="A236:A240" firstHeaderRow="1" firstDataRow="1" firstDataCol="1"/>
  <pivotFields count="2">
    <pivotField axis="axisRow" allDrilled="1" subtotalTop="0" showAll="0" dataSourceSort="1" defaultSubtotal="0">
      <items count="3">
        <item x="0"/>
        <item x="1" e="0"/>
        <item x="2" e="0"/>
      </items>
    </pivotField>
    <pivotField allDrilled="1" subtotalTop="0" showAll="0" dataSourceSort="1" defaultSubtotal="0" defaultAttributeDrillState="1"/>
  </pivotFields>
  <rowFields count="1">
    <field x="0"/>
  </rowFields>
  <rowItems count="4">
    <i>
      <x/>
    </i>
    <i>
      <x v="1"/>
    </i>
    <i>
      <x v="2"/>
    </i>
    <i t="grand">
      <x/>
    </i>
  </rowItem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caption="Sum of cost"/>
    <pivotHierarchy dragToData="1" caption="Average of cost"/>
    <pivotHierarchy dragToData="1"/>
    <pivotHierarchy dragToData="1"/>
    <pivotHierarchy dragToData="1"/>
    <pivotHierarchy dragToData="1"/>
    <pivotHierarchy dragToData="1"/>
    <pivotHierarchy dragToData="1"/>
    <pivotHierarchy dragToData="1"/>
    <pivotHierarchy dragToData="1" caption="Count of bill_id"/>
    <pivotHierarchy dragToData="1" caption="Distinct Count of bill_id"/>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treatments 1]"/>
        <x15:activeTabTopLevelEntity name="[Calendar]"/>
        <x15:activeTabTopLevelEntity name="[billing]"/>
        <x15:activeTabTopLevelEntity name="[doctor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E67C12E-9DBA-4087-9A73-91741D53D8C3}" name="PivotTable4" cacheId="1049" applyNumberFormats="0" applyBorderFormats="0" applyFontFormats="0" applyPatternFormats="0" applyAlignmentFormats="0" applyWidthHeightFormats="1" dataCaption="Values" tag="df90dcb4-c2a7-4e1c-abd2-b3a47e86b9f9" updatedVersion="8" minRefreshableVersion="3" useAutoFormatting="1" subtotalHiddenItems="1" itemPrintTitles="1" createdVersion="8"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atient Satisfaction level" fld="0" subtotal="average" baseField="0" baseItem="0"/>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Calendar]"/>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1F1CC56-A128-4913-9231-33D49FD86A05}" name="PivotTable6" cacheId="1052" applyNumberFormats="0" applyBorderFormats="0" applyFontFormats="0" applyPatternFormats="0" applyAlignmentFormats="0" applyWidthHeightFormats="1" dataCaption="Values" tag="b118b3ba-7aa2-4657-823e-d5d017efbd0e"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doctor_id" fld="0" subtotal="count" baseField="0" baseItem="0"/>
  </dataField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No. Of Docto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doctors]"/>
        <x15:activeTabTopLevelEntity name="[Calendar]"/>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FC99BCF-36E1-4A56-86A1-94D00E1EA78C}" name="PivotTable22" cacheId="1094" applyNumberFormats="0" applyBorderFormats="0" applyFontFormats="0" applyPatternFormats="0" applyAlignmentFormats="0" applyWidthHeightFormats="1" dataCaption="Values" tag="0afbc9fb-63aa-4b48-9bf3-578890d47a76" updatedVersion="8" minRefreshableVersion="3" useAutoFormatting="1" subtotalHiddenItems="1" itemPrintTitles="1" createdVersion="8" indent="0" outline="1" outlineData="1" multipleFieldFilters="0" chartFormat="34">
  <location ref="A219:B22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appointment_id" fld="0" subtotal="count" baseField="0" baseItem="0"/>
  </dataFields>
  <chartFormats count="4">
    <chartFormat chart="24" format="0"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1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Patient Satisfaction level"/>
    <pivotHierarchy dragToData="1"/>
    <pivotHierarchy dragToData="1"/>
    <pivotHierarchy dragToData="1"/>
    <pivotHierarchy dragToData="1"/>
    <pivotHierarchy dragToData="1"/>
    <pivotHierarchy dragToData="1" caption="Count of patient_id"/>
    <pivotHierarchy dragToData="1" caption="Distinct Count of patient_id"/>
    <pivotHierarchy dragToData="1"/>
    <pivotHierarchy dragToData="1"/>
    <pivotHierarchy dragToData="1"/>
    <pivotHierarchy dragToData="1"/>
    <pivotHierarchy dragToData="1"/>
    <pivotHierarchy dragToData="1"/>
    <pivotHierarchy dragToData="1" caption="Sum of cost"/>
    <pivotHierarchy dragToData="1" caption="Average of cost"/>
    <pivotHierarchy dragToData="1"/>
    <pivotHierarchy dragToData="1"/>
    <pivotHierarchy dragToData="1"/>
    <pivotHierarchy dragToData="1"/>
    <pivotHierarchy dragToData="1"/>
    <pivotHierarchy dragToData="1"/>
    <pivotHierarchy dragToData="1"/>
    <pivotHierarchy dragToData="1" caption="Count of bill_id"/>
    <pivotHierarchy dragToData="1" caption="Distinct Count of bill_id"/>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1]"/>
        <x15:activeTabTopLevelEntity name="[patients 1]"/>
        <x15:activeTabTopLevelEntity name="[appointments 1]"/>
        <x15:activeTabTopLevelEntity name="[billing 1]"/>
        <x15:activeTabTopLevelEntity name="[patients]"/>
        <x15:activeTabTopLevelEntity name="[treatments]"/>
        <x15:activeTabTopLevelEntity name="[treatments 1]"/>
        <x15:activeTabTopLevelEntity name="[Calendar]"/>
        <x15:activeTabTopLevelEntity name="[billing]"/>
        <x15:activeTabTopLevelEntity name="[doctor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2D7D637-56F6-401B-9CED-BFF751C4B92A}" autoFormatId="16" applyNumberFormats="0" applyBorderFormats="0" applyFontFormats="0" applyPatternFormats="0" applyAlignmentFormats="0" applyWidthHeightFormats="0">
  <queryTableRefresh nextId="13">
    <queryTableFields count="10">
      <queryTableField id="1" name="bill_id" tableColumnId="1"/>
      <queryTableField id="2" name="patient_id" tableColumnId="2"/>
      <queryTableField id="3" name="treatment_id" tableColumnId="3"/>
      <queryTableField id="4" name="bill_date" tableColumnId="4"/>
      <queryTableField id="5" name="amount" tableColumnId="5"/>
      <queryTableField id="6" name="payment_method" tableColumnId="6"/>
      <queryTableField id="7" name="payment_status" tableColumnId="7"/>
      <queryTableField id="10" name="bill_date (Year)" tableColumnId="10"/>
      <queryTableField id="11" name="bill_date (Month Index)" tableColumnId="11"/>
      <queryTableField id="12" name="bill_date (Month)" tableColumnId="12"/>
    </queryTableFields>
  </queryTableRefresh>
  <extLst>
    <ext xmlns:x15="http://schemas.microsoft.com/office/spreadsheetml/2010/11/main" uri="{883FBD77-0823-4a55-B5E3-86C4891E6966}">
      <x15:queryTable sourceDataName="Query - billing"/>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A413473B-2179-445E-BFDA-0115A9E74DC8}" autoFormatId="16" applyNumberFormats="0" applyBorderFormats="0" applyFontFormats="0" applyPatternFormats="0" applyAlignmentFormats="0" applyWidthHeightFormats="0">
  <queryTableRefresh nextId="9">
    <queryTableFields count="7">
      <queryTableField id="1" name="doctor_id" tableColumnId="1"/>
      <queryTableField id="2" name="Doctor Name" tableColumnId="2"/>
      <queryTableField id="3" name="specialization" tableColumnId="3"/>
      <queryTableField id="4" name="phone_number" tableColumnId="4"/>
      <queryTableField id="5" name="years_experience" tableColumnId="5"/>
      <queryTableField id="6" name="hospital_branch" tableColumnId="6"/>
      <queryTableField id="7" name="email" tableColumnId="7"/>
    </queryTableFields>
  </queryTableRefresh>
  <extLst>
    <ext xmlns:x15="http://schemas.microsoft.com/office/spreadsheetml/2010/11/main" uri="{883FBD77-0823-4a55-B5E3-86C4891E6966}">
      <x15:queryTable sourceDataName="Query - docto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504AB499-0729-48D0-8FEF-2E3E6BDD26C1}" autoFormatId="16" applyNumberFormats="0" applyBorderFormats="0" applyFontFormats="0" applyPatternFormats="0" applyAlignmentFormats="0" applyWidthHeightFormats="0">
  <queryTableRefresh nextId="29" unboundColumnsRight="3">
    <queryTableFields count="16">
      <queryTableField id="1" name="patient_id" tableColumnId="1"/>
      <queryTableField id="2" name="patient name" tableColumnId="2"/>
      <queryTableField id="3" name="gender" tableColumnId="3"/>
      <queryTableField id="16" name="date_of_birth" tableColumnId="4"/>
      <queryTableField id="5" name="contact_number" tableColumnId="5"/>
      <queryTableField id="6" name="address" tableColumnId="6"/>
      <queryTableField id="7" name="registration_date" tableColumnId="7"/>
      <queryTableField id="8" name="insurance_provider" tableColumnId="8"/>
      <queryTableField id="9" name="insurance_number" tableColumnId="9"/>
      <queryTableField id="10" name="email" tableColumnId="10"/>
      <queryTableField id="26" name="registration_date (Year)" tableColumnId="18"/>
      <queryTableField id="27" name="registration_date (Month Index)" tableColumnId="19"/>
      <queryTableField id="28" name="registration_date (Month)" tableColumnId="20"/>
      <queryTableField id="13" dataBound="0" tableColumnId="14"/>
      <queryTableField id="14" dataBound="0" tableColumnId="15"/>
      <queryTableField id="15" dataBound="0" tableColumnId="16"/>
    </queryTableFields>
    <queryTableDeletedFields count="1">
      <deletedField name="date_of_birth"/>
    </queryTableDeletedFields>
  </queryTableRefresh>
  <extLst>
    <ext xmlns:x15="http://schemas.microsoft.com/office/spreadsheetml/2010/11/main" uri="{883FBD77-0823-4a55-B5E3-86C4891E6966}">
      <x15:queryTable sourceDataName="Query - patien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5" xr16:uid="{85615172-A9DC-4356-B5D9-49DEF4E9C12E}" autoFormatId="16" applyNumberFormats="0" applyBorderFormats="0" applyFontFormats="0" applyPatternFormats="0" applyAlignmentFormats="0" applyWidthHeightFormats="0">
  <queryTableRefresh nextId="7">
    <queryTableFields count="6">
      <queryTableField id="1" name="treatment_id" tableColumnId="1"/>
      <queryTableField id="2" name="appointment_id" tableColumnId="2"/>
      <queryTableField id="3" name="treatment_type" tableColumnId="3"/>
      <queryTableField id="4" name="description" tableColumnId="4"/>
      <queryTableField id="5" name="cost" tableColumnId="5"/>
      <queryTableField id="6" name="treatment_date" tableColumnId="6"/>
    </queryTableFields>
  </queryTableRefresh>
  <extLst>
    <ext xmlns:x15="http://schemas.microsoft.com/office/spreadsheetml/2010/11/main" uri="{883FBD77-0823-4a55-B5E3-86C4891E6966}">
      <x15:queryTable sourceDataName="Query - treatmen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8" xr16:uid="{4F4A3F60-DF06-48EF-9653-93CCA1BF5705}" autoFormatId="16" applyNumberFormats="0" applyBorderFormats="0" applyFontFormats="0" applyPatternFormats="0" applyAlignmentFormats="0" applyWidthHeightFormats="0">
  <queryTableRefresh nextId="2">
    <queryTableFields count="1">
      <queryTableField id="1" name="Calendar" tableColumnId="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0B6B254-EAF2-4249-A3C5-48C22ABF3DD3}" autoFormatId="16" applyNumberFormats="0" applyBorderFormats="0" applyFontFormats="0" applyPatternFormats="0" applyAlignmentFormats="0" applyWidthHeightFormats="0">
  <queryTableRefresh nextId="8">
    <queryTableFields count="7">
      <queryTableField id="1" name="appointment_id" tableColumnId="1"/>
      <queryTableField id="2" name="patient_id" tableColumnId="2"/>
      <queryTableField id="3" name="doctor_id" tableColumnId="3"/>
      <queryTableField id="4" name="appointment_date" tableColumnId="4"/>
      <queryTableField id="5" name="appointment_time" tableColumnId="5"/>
      <queryTableField id="6" name="reason_for_visit" tableColumnId="6"/>
      <queryTableField id="7" name="status" tableColumnId="7"/>
    </queryTableFields>
  </queryTableRefresh>
  <extLst>
    <ext xmlns:x15="http://schemas.microsoft.com/office/spreadsheetml/2010/11/main" uri="{883FBD77-0823-4a55-B5E3-86C4891E6966}">
      <x15:queryTable sourceDataName="Query - appointmen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__Month" xr10:uid="{4EE34169-30BE-4538-9312-31B4C31F0F8D}" sourceName="[Calendar].[Calendar (Month)]">
  <pivotTables>
    <pivotTable tabId="8" name="PivotTable13"/>
    <pivotTable tabId="8" name="PivotTable1"/>
    <pivotTable tabId="8" name="PivotTable14"/>
    <pivotTable tabId="8" name="PivotTable2"/>
    <pivotTable tabId="8" name="PivotTable3"/>
    <pivotTable tabId="8" name="PivotTable4"/>
    <pivotTable tabId="8" name="PivotTable6"/>
    <pivotTable tabId="8" name="PivotTable7"/>
    <pivotTable tabId="8" name="PivotTable9"/>
    <pivotTable tabId="8" name="PivotTable10"/>
    <pivotTable tabId="8" name="PivotTable11"/>
    <pivotTable tabId="8" name="PivotTable12"/>
    <pivotTable tabId="8" name="PivotTable15"/>
    <pivotTable tabId="8" name="PivotTable16"/>
    <pivotTable tabId="8" name="PivotTable17"/>
    <pivotTable tabId="8" name="PivotTable5"/>
    <pivotTable tabId="8" name="PivotTable18"/>
    <pivotTable tabId="8" name="PivotTable19"/>
    <pivotTable tabId="8" name="PivotTable20"/>
    <pivotTable tabId="8" name="PivotTable21"/>
    <pivotTable tabId="8" name="PivotTable22"/>
    <pivotTable tabId="8" name="PivotTable23"/>
  </pivotTables>
  <data>
    <olap pivotCacheId="733708094">
      <levels count="2">
        <level uniqueName="[Calendar].[Calendar (Month)].[(All)]" sourceCaption="(All)" count="0"/>
        <level uniqueName="[Calendar].[Calendar (Month)].[Calendar (Month)]" sourceCaption="Calendar (Month)" count="12">
          <ranges>
            <range startItem="0">
              <i n="[Calendar].[Calendar (Month)].&amp;[Jan]" c="Jan"/>
              <i n="[Calendar].[Calendar (Month)].&amp;[Feb]" c="Feb"/>
              <i n="[Calendar].[Calendar (Month)].&amp;[Mar]" c="Mar"/>
              <i n="[Calendar].[Calendar (Month)].&amp;[Apr]" c="Apr"/>
              <i n="[Calendar].[Calendar (Month)].&amp;[May]" c="May"/>
              <i n="[Calendar].[Calendar (Month)].&amp;[Jun]" c="Jun"/>
              <i n="[Calendar].[Calendar (Month)].&amp;[Jul]" c="Jul"/>
              <i n="[Calendar].[Calendar (Month)].&amp;[Aug]" c="Aug"/>
              <i n="[Calendar].[Calendar (Month)].&amp;[Sep]" c="Sep"/>
              <i n="[Calendar].[Calendar (Month)].&amp;[Oct]" c="Oct"/>
              <i n="[Calendar].[Calendar (Month)].&amp;[Dec]" c="Dec"/>
              <i n="[Calendar].[Calendar (Month)].&amp;[Nov]" c="Nov"/>
            </range>
          </ranges>
        </level>
      </levels>
      <selections count="1">
        <selection n="[Calendar].[Calendar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ation_date__Year" xr10:uid="{17A40AEE-E616-4BF3-B9B1-1C78DE3BF807}" sourceName="[patients].[registration_date (Year)]">
  <pivotTables>
    <pivotTable tabId="8" name="PivotTable23"/>
    <pivotTable tabId="8" name="PivotTable1"/>
    <pivotTable tabId="8" name="PivotTable10"/>
    <pivotTable tabId="8" name="PivotTable11"/>
    <pivotTable tabId="8" name="PivotTable12"/>
    <pivotTable tabId="8" name="PivotTable13"/>
    <pivotTable tabId="8" name="PivotTable14"/>
    <pivotTable tabId="8" name="PivotTable15"/>
    <pivotTable tabId="8" name="PivotTable16"/>
    <pivotTable tabId="8" name="PivotTable17"/>
    <pivotTable tabId="8" name="PivotTable18"/>
    <pivotTable tabId="8" name="PivotTable19"/>
    <pivotTable tabId="8" name="PivotTable2"/>
    <pivotTable tabId="8" name="PivotTable20"/>
    <pivotTable tabId="8" name="PivotTable21"/>
    <pivotTable tabId="8" name="PivotTable22"/>
    <pivotTable tabId="8" name="PivotTable3"/>
    <pivotTable tabId="8" name="PivotTable4"/>
    <pivotTable tabId="8" name="PivotTable5"/>
    <pivotTable tabId="8" name="PivotTable6"/>
    <pivotTable tabId="8" name="PivotTable7"/>
    <pivotTable tabId="8" name="PivotTable8"/>
    <pivotTable tabId="8" name="PivotTable9"/>
  </pivotTables>
  <data>
    <olap pivotCacheId="733708094">
      <levels count="2">
        <level uniqueName="[patients].[registration_date (Year)].[(All)]" sourceCaption="(All)" count="0"/>
        <level uniqueName="[patients].[registration_date (Year)].[registration_date (Year)]" sourceCaption="registration_date (Year)" count="3">
          <ranges>
            <range startItem="0">
              <i n="[patients].[registration_date (Year)].&amp;[2021]" c="2021"/>
              <i n="[patients].[registration_date (Year)].&amp;[2022]" c="2022"/>
              <i n="[patients].[registration_date (Year)].&amp;[2023]" c="2023"/>
            </range>
          </ranges>
        </level>
      </levels>
      <selections count="1">
        <selection n="[patients].[registration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Month)" xr10:uid="{69BD045D-3304-411A-A4DC-6B25ED210C5D}" cache="Slicer_Calendar__Month" caption="Calendar (Month)" showCaption="0" level="1" rowHeight="234950"/>
  <slicer name="registration_date (Year)" xr10:uid="{626BB48B-C93D-4AC1-AA34-26C61046D699}" cache="Slicer_registration_date__Year" caption="registration_date (Year)" columnCount="3" showCaption="0" level="1"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Month) 1" xr10:uid="{566264A8-B4E3-4CC8-909D-3E4970EEBFB6}" cache="Slicer_Calendar__Month" caption="Calendar (Month)" showCaption="0" level="1" style="SlicerStyleDark6" rowHeight="274320"/>
  <slicer name="registration_date (Year) 1" xr10:uid="{5D146D90-609D-42EB-8215-D20A67DC241E}" cache="Slicer_registration_date__Year" caption="registration_date (Year)" columnCount="3" showCaption="0" level="1" style="SlicerStyleDark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Month) 2" xr10:uid="{80AEEA80-73E2-4C54-8380-CD226FE79629}" cache="Slicer_Calendar__Month" caption="Calendar (Month)" showCaption="0" level="1" style="SlicerStyleDark6" rowHeight="274320"/>
  <slicer name="registration_date (Year) 2" xr10:uid="{59D1D892-5376-4366-A840-116F5A97F53E}" cache="Slicer_registration_date__Year" caption="registration_date (Year)" columnCount="3" showCaption="0" level="1"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E6BC98-D0B1-42B8-BF03-3D3927B0B89F}" name="billing" displayName="billing" ref="A1:J201" tableType="queryTable" totalsRowShown="0">
  <autoFilter ref="A1:J201" xr:uid="{5BE6BC98-D0B1-42B8-BF03-3D3927B0B89F}"/>
  <tableColumns count="10">
    <tableColumn id="1" xr3:uid="{40E06E10-D0EF-413F-A7F0-4095315B5DB4}" uniqueName="1" name="bill_id" queryTableFieldId="1" dataDxfId="51"/>
    <tableColumn id="2" xr3:uid="{A3D146F7-7E29-43E5-A485-9CC342CE37BA}" uniqueName="2" name="patient_id" queryTableFieldId="2" dataDxfId="50"/>
    <tableColumn id="3" xr3:uid="{0294BA6D-4BAF-4B57-93D6-DE8D146294F0}" uniqueName="3" name="treatment_id" queryTableFieldId="3" dataDxfId="49"/>
    <tableColumn id="4" xr3:uid="{C0D5C961-CE6E-47B3-BAE9-66A8B0E399EE}" uniqueName="4" name="bill_date" queryTableFieldId="4" dataDxfId="48"/>
    <tableColumn id="5" xr3:uid="{D001A71A-8A84-44B2-88D4-8BF6DF308097}" uniqueName="5" name="amount" queryTableFieldId="5"/>
    <tableColumn id="6" xr3:uid="{8BA6C09A-8C3A-46E7-935E-792A1430C6DF}" uniqueName="6" name="payment_method" queryTableFieldId="6" dataDxfId="47"/>
    <tableColumn id="7" xr3:uid="{9B9FAE94-B721-44A8-B981-29A7F7019D07}" uniqueName="7" name="payment_status" queryTableFieldId="7" dataDxfId="46"/>
    <tableColumn id="10" xr3:uid="{C717F57F-1284-413B-9396-F3C8565AD229}" uniqueName="10" name="bill_date (Year)" queryTableFieldId="10"/>
    <tableColumn id="11" xr3:uid="{C8E7DC19-A0C3-4F7D-80B0-BDBFFD129C22}" uniqueName="11" name="bill_date (Month Index)" queryTableFieldId="11"/>
    <tableColumn id="12" xr3:uid="{C0F0D4E5-C06D-4222-A65F-69C1E75FFFB2}" uniqueName="12" name="bill_date (Month)"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C22814-E65B-4805-974F-EDB51A693C8A}" name="doctors" displayName="doctors" ref="A1:G11" tableType="queryTable" totalsRowShown="0">
  <autoFilter ref="A1:G11" xr:uid="{EFC22814-E65B-4805-974F-EDB51A693C8A}"/>
  <tableColumns count="7">
    <tableColumn id="1" xr3:uid="{5F0D358D-C48A-4B76-9420-A4F83147FE6F}" uniqueName="1" name="doctor_id" queryTableFieldId="1" dataDxfId="45"/>
    <tableColumn id="2" xr3:uid="{36B56315-BB2A-4DF2-B436-216C664D324D}" uniqueName="2" name="Doctor Name" queryTableFieldId="2" dataDxfId="44"/>
    <tableColumn id="3" xr3:uid="{FCC45E25-8DF1-420D-8D52-98DEFAC476C1}" uniqueName="3" name="specialization" queryTableFieldId="3" dataDxfId="43"/>
    <tableColumn id="4" xr3:uid="{0B200E4B-96DF-4C73-9CD7-EB94895E701A}" uniqueName="4" name="phone_number" queryTableFieldId="4"/>
    <tableColumn id="5" xr3:uid="{E3628BA1-BEE1-43A3-BA9D-3F2E36EDF722}" uniqueName="5" name="years_experience" queryTableFieldId="5"/>
    <tableColumn id="6" xr3:uid="{7667E7A8-5A78-4F7F-819C-701DCDF64F6F}" uniqueName="6" name="hospital_branch" queryTableFieldId="6" dataDxfId="42"/>
    <tableColumn id="7" xr3:uid="{FF3794FA-B45A-4E3A-B2C8-A8611057F535}" uniqueName="7" name="email" queryTableFieldId="7" dataDxfId="4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3DF58C-FA69-4431-A07E-8BFE2C7231B5}" name="patients" displayName="patients" ref="A1:P51" tableType="queryTable" totalsRowShown="0">
  <autoFilter ref="A1:P51" xr:uid="{403DF58C-FA69-4431-A07E-8BFE2C7231B5}"/>
  <tableColumns count="16">
    <tableColumn id="1" xr3:uid="{3ECBD9FE-1BAF-4149-AFFC-07721D9310B0}" uniqueName="1" name="patient_id" queryTableFieldId="1" dataDxfId="40"/>
    <tableColumn id="2" xr3:uid="{043CF4DF-C4DE-447B-9B05-8E3A5B6356F0}" uniqueName="2" name="patient name" queryTableFieldId="2" dataDxfId="39"/>
    <tableColumn id="3" xr3:uid="{63AD72FD-13CA-4598-80F3-E08D7201BD79}" uniqueName="3" name="gender" queryTableFieldId="3" dataDxfId="38"/>
    <tableColumn id="4" xr3:uid="{4EEC1C0F-263F-40DA-83A2-1045A5B01096}" uniqueName="4" name="date_of_birth" queryTableFieldId="16" dataDxfId="37"/>
    <tableColumn id="5" xr3:uid="{9FF847C1-6FA6-49BC-B0B8-B5D501A867A7}" uniqueName="5" name="contact_number" queryTableFieldId="5"/>
    <tableColumn id="6" xr3:uid="{C69AD25E-516B-4CAD-AD86-964DF597128E}" uniqueName="6" name="address" queryTableFieldId="6" dataDxfId="36"/>
    <tableColumn id="7" xr3:uid="{EC4189A2-8E38-4C71-8FC1-0C30C6503642}" uniqueName="7" name="registration_date" queryTableFieldId="7" dataDxfId="35"/>
    <tableColumn id="8" xr3:uid="{B4E24B85-CB1D-48E4-97A8-C5E48B5BDFC1}" uniqueName="8" name="insurance_provider" queryTableFieldId="8" dataDxfId="34"/>
    <tableColumn id="9" xr3:uid="{2250FE84-5FAF-4E9B-B8E6-86A01CBF7128}" uniqueName="9" name="insurance_number" queryTableFieldId="9" dataDxfId="33"/>
    <tableColumn id="10" xr3:uid="{5307510A-EC42-4508-B538-3C7032A59961}" uniqueName="10" name="email" queryTableFieldId="10" dataDxfId="32"/>
    <tableColumn id="18" xr3:uid="{6F6DDAC9-C375-4430-93CB-4C25C4507282}" uniqueName="18" name="registration_date (Year)" queryTableFieldId="26"/>
    <tableColumn id="19" xr3:uid="{D0907E94-B09B-48A2-A403-71FB4F39443D}" uniqueName="19" name="registration_date (Month Index)" queryTableFieldId="27"/>
    <tableColumn id="20" xr3:uid="{5FB77888-C92B-4005-897C-CF56187593B3}" uniqueName="20" name="registration_date (Month)" queryTableFieldId="28"/>
    <tableColumn id="14" xr3:uid="{02E32ED0-83AE-4923-A704-51CEF8848346}" uniqueName="14" name="Age2" queryTableFieldId="13" dataDxfId="31"/>
    <tableColumn id="15" xr3:uid="{2A0A7B57-FF50-4F36-9BA9-360A730E2B57}" uniqueName="15" name="Age Group" queryTableFieldId="14" dataDxfId="30">
      <calculatedColumnFormula>IF(N2&lt;=20,"0-20",IF(N2&lt;=40,"21-40",IF(N2&lt;=60,"41-60",IF(N2&lt;=80,"61-80","81+"))))</calculatedColumnFormula>
    </tableColumn>
    <tableColumn id="16" xr3:uid="{B5A560C2-4E37-4A28-9DA6-4A67175D7C43}" uniqueName="16" name="Patient Satisfaction" queryTableFieldId="15" dataDxfId="2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4E85044-EF07-4F1D-9E1C-489957DECDC5}" name="treatments" displayName="treatments" ref="A1:F201" tableType="queryTable" totalsRowShown="0">
  <autoFilter ref="A1:F201" xr:uid="{44E85044-EF07-4F1D-9E1C-489957DECDC5}"/>
  <tableColumns count="6">
    <tableColumn id="1" xr3:uid="{7D18B06B-590B-4367-BA72-803C690FCA4F}" uniqueName="1" name="treatment_id" queryTableFieldId="1" dataDxfId="28"/>
    <tableColumn id="2" xr3:uid="{709200E8-A9F3-43A1-897E-6A0F16F1E63E}" uniqueName="2" name="appointment_id" queryTableFieldId="2" dataDxfId="27"/>
    <tableColumn id="3" xr3:uid="{3FC0727B-1938-468A-993D-A1C25A0745A4}" uniqueName="3" name="treatment_type" queryTableFieldId="3" dataDxfId="26"/>
    <tableColumn id="4" xr3:uid="{D52553C2-3851-485E-BB29-ADD0CA92A4D2}" uniqueName="4" name="description" queryTableFieldId="4" dataDxfId="25"/>
    <tableColumn id="5" xr3:uid="{42175232-FB93-4BBB-AE3D-30FF8332FE6E}" uniqueName="5" name="cost" queryTableFieldId="5"/>
    <tableColumn id="6" xr3:uid="{CE4B7BD9-ADB6-43D5-A2C6-7334AEAA8BC7}" uniqueName="6" name="treatment_date" queryTableFieldId="6" dataDxfId="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B8B07F4-4952-4F4C-A3B2-8507F043441E}" name="Calendar" displayName="Calendar" ref="A1:A1096" tableType="queryTable" totalsRowShown="0">
  <autoFilter ref="A1:A1096" xr:uid="{DB8B07F4-4952-4F4C-A3B2-8507F043441E}"/>
  <tableColumns count="1">
    <tableColumn id="1" xr3:uid="{CC95B4F2-99BE-43FE-87F1-790AAA0BEC42}" uniqueName="1" name="Calendar" queryTableFieldId="1" dataDxfId="2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5BF0F6-4F3C-4579-9205-5F8E0F00D228}" name="appointments" displayName="appointments" ref="A1:G201" tableType="queryTable" totalsRowShown="0">
  <autoFilter ref="A1:G201" xr:uid="{465BF0F6-4F3C-4579-9205-5F8E0F00D228}"/>
  <tableColumns count="7">
    <tableColumn id="1" xr3:uid="{6F86A74B-23B1-4381-A9B9-19903DDDB95E}" uniqueName="1" name="appointment_id" queryTableFieldId="1" dataDxfId="22"/>
    <tableColumn id="2" xr3:uid="{B974B073-D29C-42DE-9177-8B83249D349E}" uniqueName="2" name="patient_id" queryTableFieldId="2" dataDxfId="21"/>
    <tableColumn id="3" xr3:uid="{0EC1713A-F3BA-4034-B8DD-1393DD3E1311}" uniqueName="3" name="doctor_id" queryTableFieldId="3" dataDxfId="20"/>
    <tableColumn id="4" xr3:uid="{7D80BCAD-A3FF-4987-AC69-62BEC3527F97}" uniqueName="4" name="appointment_date" queryTableFieldId="4" dataDxfId="19"/>
    <tableColumn id="5" xr3:uid="{056F0A3A-32BB-4E2A-8FAC-95B4B603E25C}" uniqueName="5" name="appointment_time" queryTableFieldId="5" dataDxfId="18"/>
    <tableColumn id="6" xr3:uid="{A254E518-F9DD-41E6-B017-EC20C0A1E507}" uniqueName="6" name="reason_for_visit" queryTableFieldId="6" dataDxfId="17"/>
    <tableColumn id="7" xr3:uid="{F5A2F0AC-23CB-4C2F-BD01-4D87C33E1FC0}" uniqueName="7" name="status" queryTableFieldId="7" dataDxfId="1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1AC52-D427-47C7-9BE9-27F13928C8AB}">
  <dimension ref="A1:J201"/>
  <sheetViews>
    <sheetView workbookViewId="0"/>
  </sheetViews>
  <sheetFormatPr defaultRowHeight="14.4" x14ac:dyDescent="0.3"/>
  <cols>
    <col min="1" max="1" width="8.21875" bestFit="1" customWidth="1"/>
    <col min="2" max="2" width="11.77734375" bestFit="1" customWidth="1"/>
    <col min="3" max="3" width="14.21875" bestFit="1" customWidth="1"/>
    <col min="4" max="4" width="10.44140625" bestFit="1" customWidth="1"/>
    <col min="5" max="5" width="9.88671875" bestFit="1" customWidth="1"/>
    <col min="6" max="6" width="18.5546875" bestFit="1" customWidth="1"/>
    <col min="7" max="7" width="16.88671875" bestFit="1" customWidth="1"/>
    <col min="8" max="8" width="16" bestFit="1" customWidth="1"/>
    <col min="9" max="9" width="23.33203125" bestFit="1" customWidth="1"/>
    <col min="10" max="10" width="18.109375" bestFit="1" customWidth="1"/>
    <col min="11" max="11" width="23.33203125" bestFit="1" customWidth="1"/>
    <col min="12" max="12" width="18.109375" bestFit="1" customWidth="1"/>
  </cols>
  <sheetData>
    <row r="1" spans="1:10" x14ac:dyDescent="0.3">
      <c r="A1" t="s">
        <v>274</v>
      </c>
      <c r="B1" t="s">
        <v>1</v>
      </c>
      <c r="C1" t="s">
        <v>275</v>
      </c>
      <c r="D1" t="s">
        <v>276</v>
      </c>
      <c r="E1" t="s">
        <v>277</v>
      </c>
      <c r="F1" t="s">
        <v>278</v>
      </c>
      <c r="G1" t="s">
        <v>279</v>
      </c>
      <c r="H1" t="s">
        <v>939</v>
      </c>
      <c r="I1" t="s">
        <v>936</v>
      </c>
      <c r="J1" t="s">
        <v>937</v>
      </c>
    </row>
    <row r="2" spans="1:10" x14ac:dyDescent="0.3">
      <c r="A2" t="s">
        <v>292</v>
      </c>
      <c r="B2" t="s">
        <v>24</v>
      </c>
      <c r="C2" t="s">
        <v>293</v>
      </c>
      <c r="D2" s="1">
        <v>45113</v>
      </c>
      <c r="E2">
        <v>582.04999999999995</v>
      </c>
      <c r="F2" t="s">
        <v>294</v>
      </c>
      <c r="G2" t="s">
        <v>283</v>
      </c>
      <c r="H2" t="s">
        <v>901</v>
      </c>
      <c r="I2">
        <v>7</v>
      </c>
      <c r="J2" t="s">
        <v>903</v>
      </c>
    </row>
    <row r="3" spans="1:10" x14ac:dyDescent="0.3">
      <c r="A3" t="s">
        <v>302</v>
      </c>
      <c r="B3" t="s">
        <v>37</v>
      </c>
      <c r="C3" t="s">
        <v>303</v>
      </c>
      <c r="D3" s="1">
        <v>44990</v>
      </c>
      <c r="E3">
        <v>4541.1400000000003</v>
      </c>
      <c r="F3" t="s">
        <v>294</v>
      </c>
      <c r="G3" t="s">
        <v>286</v>
      </c>
      <c r="H3" t="s">
        <v>901</v>
      </c>
      <c r="I3">
        <v>3</v>
      </c>
      <c r="J3" t="s">
        <v>895</v>
      </c>
    </row>
    <row r="4" spans="1:10" x14ac:dyDescent="0.3">
      <c r="A4" t="s">
        <v>312</v>
      </c>
      <c r="B4" t="s">
        <v>50</v>
      </c>
      <c r="C4" t="s">
        <v>313</v>
      </c>
      <c r="D4" s="1">
        <v>45071</v>
      </c>
      <c r="E4">
        <v>2082.3000000000002</v>
      </c>
      <c r="F4" t="s">
        <v>294</v>
      </c>
      <c r="G4" t="s">
        <v>286</v>
      </c>
      <c r="H4" t="s">
        <v>901</v>
      </c>
      <c r="I4">
        <v>5</v>
      </c>
      <c r="J4" t="s">
        <v>899</v>
      </c>
    </row>
    <row r="5" spans="1:10" x14ac:dyDescent="0.3">
      <c r="A5" t="s">
        <v>318</v>
      </c>
      <c r="B5" t="s">
        <v>56</v>
      </c>
      <c r="C5" t="s">
        <v>319</v>
      </c>
      <c r="D5" s="1">
        <v>45118</v>
      </c>
      <c r="E5">
        <v>1655.49</v>
      </c>
      <c r="F5" t="s">
        <v>294</v>
      </c>
      <c r="G5" t="s">
        <v>283</v>
      </c>
      <c r="H5" t="s">
        <v>901</v>
      </c>
      <c r="I5">
        <v>7</v>
      </c>
      <c r="J5" t="s">
        <v>903</v>
      </c>
    </row>
    <row r="6" spans="1:10" x14ac:dyDescent="0.3">
      <c r="A6" t="s">
        <v>324</v>
      </c>
      <c r="B6" t="s">
        <v>61</v>
      </c>
      <c r="C6" t="s">
        <v>325</v>
      </c>
      <c r="D6" s="1">
        <v>45265</v>
      </c>
      <c r="E6">
        <v>4113.62</v>
      </c>
      <c r="F6" t="s">
        <v>294</v>
      </c>
      <c r="G6" t="s">
        <v>291</v>
      </c>
      <c r="H6" t="s">
        <v>901</v>
      </c>
      <c r="I6">
        <v>12</v>
      </c>
      <c r="J6" t="s">
        <v>898</v>
      </c>
    </row>
    <row r="7" spans="1:10" x14ac:dyDescent="0.3">
      <c r="A7" t="s">
        <v>328</v>
      </c>
      <c r="B7" t="s">
        <v>40</v>
      </c>
      <c r="C7" t="s">
        <v>329</v>
      </c>
      <c r="D7" s="1">
        <v>45244</v>
      </c>
      <c r="E7">
        <v>1900.88</v>
      </c>
      <c r="F7" t="s">
        <v>294</v>
      </c>
      <c r="G7" t="s">
        <v>291</v>
      </c>
      <c r="H7" t="s">
        <v>901</v>
      </c>
      <c r="I7">
        <v>11</v>
      </c>
      <c r="J7" t="s">
        <v>938</v>
      </c>
    </row>
    <row r="8" spans="1:10" x14ac:dyDescent="0.3">
      <c r="A8" t="s">
        <v>330</v>
      </c>
      <c r="B8" t="s">
        <v>66</v>
      </c>
      <c r="C8" t="s">
        <v>331</v>
      </c>
      <c r="D8" s="1">
        <v>45055</v>
      </c>
      <c r="E8">
        <v>3246.5</v>
      </c>
      <c r="F8" t="s">
        <v>294</v>
      </c>
      <c r="G8" t="s">
        <v>283</v>
      </c>
      <c r="H8" t="s">
        <v>901</v>
      </c>
      <c r="I8">
        <v>5</v>
      </c>
      <c r="J8" t="s">
        <v>899</v>
      </c>
    </row>
    <row r="9" spans="1:10" x14ac:dyDescent="0.3">
      <c r="A9" t="s">
        <v>340</v>
      </c>
      <c r="B9" t="s">
        <v>50</v>
      </c>
      <c r="C9" t="s">
        <v>341</v>
      </c>
      <c r="D9" s="1">
        <v>45228</v>
      </c>
      <c r="E9">
        <v>1315.17</v>
      </c>
      <c r="F9" t="s">
        <v>294</v>
      </c>
      <c r="G9" t="s">
        <v>286</v>
      </c>
      <c r="H9" t="s">
        <v>901</v>
      </c>
      <c r="I9">
        <v>10</v>
      </c>
      <c r="J9" t="s">
        <v>897</v>
      </c>
    </row>
    <row r="10" spans="1:10" x14ac:dyDescent="0.3">
      <c r="A10" t="s">
        <v>344</v>
      </c>
      <c r="B10" t="s">
        <v>52</v>
      </c>
      <c r="C10" t="s">
        <v>345</v>
      </c>
      <c r="D10" s="1">
        <v>45167</v>
      </c>
      <c r="E10">
        <v>1316.47</v>
      </c>
      <c r="F10" t="s">
        <v>294</v>
      </c>
      <c r="G10" t="s">
        <v>283</v>
      </c>
      <c r="H10" t="s">
        <v>901</v>
      </c>
      <c r="I10">
        <v>8</v>
      </c>
      <c r="J10" t="s">
        <v>900</v>
      </c>
    </row>
    <row r="11" spans="1:10" x14ac:dyDescent="0.3">
      <c r="A11" t="s">
        <v>346</v>
      </c>
      <c r="B11" t="s">
        <v>52</v>
      </c>
      <c r="C11" t="s">
        <v>347</v>
      </c>
      <c r="D11" s="1">
        <v>45020</v>
      </c>
      <c r="E11">
        <v>2863.24</v>
      </c>
      <c r="F11" t="s">
        <v>294</v>
      </c>
      <c r="G11" t="s">
        <v>283</v>
      </c>
      <c r="H11" t="s">
        <v>901</v>
      </c>
      <c r="I11">
        <v>4</v>
      </c>
      <c r="J11" t="s">
        <v>902</v>
      </c>
    </row>
    <row r="12" spans="1:10" x14ac:dyDescent="0.3">
      <c r="A12" t="s">
        <v>350</v>
      </c>
      <c r="B12" t="s">
        <v>81</v>
      </c>
      <c r="C12" t="s">
        <v>351</v>
      </c>
      <c r="D12" s="1">
        <v>45192</v>
      </c>
      <c r="E12">
        <v>980.95</v>
      </c>
      <c r="F12" t="s">
        <v>294</v>
      </c>
      <c r="G12" t="s">
        <v>286</v>
      </c>
      <c r="H12" t="s">
        <v>901</v>
      </c>
      <c r="I12">
        <v>9</v>
      </c>
      <c r="J12" t="s">
        <v>896</v>
      </c>
    </row>
    <row r="13" spans="1:10" x14ac:dyDescent="0.3">
      <c r="A13" t="s">
        <v>360</v>
      </c>
      <c r="B13" t="s">
        <v>56</v>
      </c>
      <c r="C13" t="s">
        <v>361</v>
      </c>
      <c r="D13" s="1">
        <v>44980</v>
      </c>
      <c r="E13">
        <v>4126.97</v>
      </c>
      <c r="F13" t="s">
        <v>294</v>
      </c>
      <c r="G13" t="s">
        <v>291</v>
      </c>
      <c r="H13" t="s">
        <v>901</v>
      </c>
      <c r="I13">
        <v>2</v>
      </c>
      <c r="J13" t="s">
        <v>893</v>
      </c>
    </row>
    <row r="14" spans="1:10" x14ac:dyDescent="0.3">
      <c r="A14" t="s">
        <v>366</v>
      </c>
      <c r="B14" t="s">
        <v>40</v>
      </c>
      <c r="C14" t="s">
        <v>367</v>
      </c>
      <c r="D14" s="1">
        <v>44927</v>
      </c>
      <c r="E14">
        <v>3349.18</v>
      </c>
      <c r="F14" t="s">
        <v>294</v>
      </c>
      <c r="G14" t="s">
        <v>286</v>
      </c>
      <c r="H14" t="s">
        <v>901</v>
      </c>
      <c r="I14">
        <v>1</v>
      </c>
      <c r="J14" t="s">
        <v>892</v>
      </c>
    </row>
    <row r="15" spans="1:10" x14ac:dyDescent="0.3">
      <c r="A15" t="s">
        <v>380</v>
      </c>
      <c r="B15" t="s">
        <v>31</v>
      </c>
      <c r="C15" t="s">
        <v>381</v>
      </c>
      <c r="D15" s="1">
        <v>44942</v>
      </c>
      <c r="E15">
        <v>3249.41</v>
      </c>
      <c r="F15" t="s">
        <v>294</v>
      </c>
      <c r="G15" t="s">
        <v>291</v>
      </c>
      <c r="H15" t="s">
        <v>901</v>
      </c>
      <c r="I15">
        <v>1</v>
      </c>
      <c r="J15" t="s">
        <v>892</v>
      </c>
    </row>
    <row r="16" spans="1:10" x14ac:dyDescent="0.3">
      <c r="A16" t="s">
        <v>382</v>
      </c>
      <c r="B16" t="s">
        <v>40</v>
      </c>
      <c r="C16" t="s">
        <v>383</v>
      </c>
      <c r="D16" s="1">
        <v>45046</v>
      </c>
      <c r="E16">
        <v>2349.63</v>
      </c>
      <c r="F16" t="s">
        <v>294</v>
      </c>
      <c r="G16" t="s">
        <v>283</v>
      </c>
      <c r="H16" t="s">
        <v>901</v>
      </c>
      <c r="I16">
        <v>4</v>
      </c>
      <c r="J16" t="s">
        <v>902</v>
      </c>
    </row>
    <row r="17" spans="1:10" x14ac:dyDescent="0.3">
      <c r="A17" t="s">
        <v>386</v>
      </c>
      <c r="B17" t="s">
        <v>106</v>
      </c>
      <c r="C17" t="s">
        <v>387</v>
      </c>
      <c r="D17" s="1">
        <v>44961</v>
      </c>
      <c r="E17">
        <v>4550.1000000000004</v>
      </c>
      <c r="F17" t="s">
        <v>294</v>
      </c>
      <c r="G17" t="s">
        <v>291</v>
      </c>
      <c r="H17" t="s">
        <v>901</v>
      </c>
      <c r="I17">
        <v>2</v>
      </c>
      <c r="J17" t="s">
        <v>893</v>
      </c>
    </row>
    <row r="18" spans="1:10" x14ac:dyDescent="0.3">
      <c r="A18" t="s">
        <v>398</v>
      </c>
      <c r="B18" t="s">
        <v>63</v>
      </c>
      <c r="C18" t="s">
        <v>399</v>
      </c>
      <c r="D18" s="1">
        <v>45031</v>
      </c>
      <c r="E18">
        <v>2406.8200000000002</v>
      </c>
      <c r="F18" t="s">
        <v>294</v>
      </c>
      <c r="G18" t="s">
        <v>286</v>
      </c>
      <c r="H18" t="s">
        <v>901</v>
      </c>
      <c r="I18">
        <v>4</v>
      </c>
      <c r="J18" t="s">
        <v>902</v>
      </c>
    </row>
    <row r="19" spans="1:10" x14ac:dyDescent="0.3">
      <c r="A19" t="s">
        <v>406</v>
      </c>
      <c r="B19" t="s">
        <v>109</v>
      </c>
      <c r="C19" t="s">
        <v>407</v>
      </c>
      <c r="D19" s="1">
        <v>44941</v>
      </c>
      <c r="E19">
        <v>2532.9499999999998</v>
      </c>
      <c r="F19" t="s">
        <v>294</v>
      </c>
      <c r="G19" t="s">
        <v>286</v>
      </c>
      <c r="H19" t="s">
        <v>901</v>
      </c>
      <c r="I19">
        <v>1</v>
      </c>
      <c r="J19" t="s">
        <v>892</v>
      </c>
    </row>
    <row r="20" spans="1:10" x14ac:dyDescent="0.3">
      <c r="A20" t="s">
        <v>416</v>
      </c>
      <c r="B20" t="s">
        <v>86</v>
      </c>
      <c r="C20" t="s">
        <v>417</v>
      </c>
      <c r="D20" s="1">
        <v>45056</v>
      </c>
      <c r="E20">
        <v>1475.33</v>
      </c>
      <c r="F20" t="s">
        <v>294</v>
      </c>
      <c r="G20" t="s">
        <v>283</v>
      </c>
      <c r="H20" t="s">
        <v>901</v>
      </c>
      <c r="I20">
        <v>5</v>
      </c>
      <c r="J20" t="s">
        <v>899</v>
      </c>
    </row>
    <row r="21" spans="1:10" x14ac:dyDescent="0.3">
      <c r="A21" t="s">
        <v>418</v>
      </c>
      <c r="B21" t="s">
        <v>129</v>
      </c>
      <c r="C21" t="s">
        <v>419</v>
      </c>
      <c r="D21" s="1">
        <v>45148</v>
      </c>
      <c r="E21">
        <v>930.72</v>
      </c>
      <c r="F21" t="s">
        <v>294</v>
      </c>
      <c r="G21" t="s">
        <v>283</v>
      </c>
      <c r="H21" t="s">
        <v>901</v>
      </c>
      <c r="I21">
        <v>8</v>
      </c>
      <c r="J21" t="s">
        <v>900</v>
      </c>
    </row>
    <row r="22" spans="1:10" x14ac:dyDescent="0.3">
      <c r="A22" t="s">
        <v>420</v>
      </c>
      <c r="B22" t="s">
        <v>56</v>
      </c>
      <c r="C22" t="s">
        <v>421</v>
      </c>
      <c r="D22" s="1">
        <v>44999</v>
      </c>
      <c r="E22">
        <v>606.37</v>
      </c>
      <c r="F22" t="s">
        <v>294</v>
      </c>
      <c r="G22" t="s">
        <v>291</v>
      </c>
      <c r="H22" t="s">
        <v>901</v>
      </c>
      <c r="I22">
        <v>3</v>
      </c>
      <c r="J22" t="s">
        <v>895</v>
      </c>
    </row>
    <row r="23" spans="1:10" x14ac:dyDescent="0.3">
      <c r="A23" t="s">
        <v>422</v>
      </c>
      <c r="B23" t="s">
        <v>50</v>
      </c>
      <c r="C23" t="s">
        <v>423</v>
      </c>
      <c r="D23" s="1">
        <v>45014</v>
      </c>
      <c r="E23">
        <v>3388.87</v>
      </c>
      <c r="F23" t="s">
        <v>294</v>
      </c>
      <c r="G23" t="s">
        <v>286</v>
      </c>
      <c r="H23" t="s">
        <v>901</v>
      </c>
      <c r="I23">
        <v>3</v>
      </c>
      <c r="J23" t="s">
        <v>895</v>
      </c>
    </row>
    <row r="24" spans="1:10" x14ac:dyDescent="0.3">
      <c r="A24" t="s">
        <v>428</v>
      </c>
      <c r="B24" t="s">
        <v>86</v>
      </c>
      <c r="C24" t="s">
        <v>429</v>
      </c>
      <c r="D24" s="1">
        <v>45089</v>
      </c>
      <c r="E24">
        <v>1543.76</v>
      </c>
      <c r="F24" t="s">
        <v>294</v>
      </c>
      <c r="G24" t="s">
        <v>283</v>
      </c>
      <c r="H24" t="s">
        <v>901</v>
      </c>
      <c r="I24">
        <v>6</v>
      </c>
      <c r="J24" t="s">
        <v>891</v>
      </c>
    </row>
    <row r="25" spans="1:10" x14ac:dyDescent="0.3">
      <c r="A25" t="s">
        <v>430</v>
      </c>
      <c r="B25" t="s">
        <v>24</v>
      </c>
      <c r="C25" t="s">
        <v>431</v>
      </c>
      <c r="D25" s="1">
        <v>45284</v>
      </c>
      <c r="E25">
        <v>2259.08</v>
      </c>
      <c r="F25" t="s">
        <v>294</v>
      </c>
      <c r="G25" t="s">
        <v>291</v>
      </c>
      <c r="H25" t="s">
        <v>901</v>
      </c>
      <c r="I25">
        <v>12</v>
      </c>
      <c r="J25" t="s">
        <v>898</v>
      </c>
    </row>
    <row r="26" spans="1:10" x14ac:dyDescent="0.3">
      <c r="A26" t="s">
        <v>432</v>
      </c>
      <c r="B26" t="s">
        <v>92</v>
      </c>
      <c r="C26" t="s">
        <v>433</v>
      </c>
      <c r="D26" s="1">
        <v>45130</v>
      </c>
      <c r="E26">
        <v>3175.14</v>
      </c>
      <c r="F26" t="s">
        <v>294</v>
      </c>
      <c r="G26" t="s">
        <v>291</v>
      </c>
      <c r="H26" t="s">
        <v>901</v>
      </c>
      <c r="I26">
        <v>7</v>
      </c>
      <c r="J26" t="s">
        <v>903</v>
      </c>
    </row>
    <row r="27" spans="1:10" x14ac:dyDescent="0.3">
      <c r="A27" t="s">
        <v>436</v>
      </c>
      <c r="B27" t="s">
        <v>139</v>
      </c>
      <c r="C27" t="s">
        <v>437</v>
      </c>
      <c r="D27" s="1">
        <v>45257</v>
      </c>
      <c r="E27">
        <v>4945.03</v>
      </c>
      <c r="F27" t="s">
        <v>294</v>
      </c>
      <c r="G27" t="s">
        <v>283</v>
      </c>
      <c r="H27" t="s">
        <v>901</v>
      </c>
      <c r="I27">
        <v>11</v>
      </c>
      <c r="J27" t="s">
        <v>938</v>
      </c>
    </row>
    <row r="28" spans="1:10" x14ac:dyDescent="0.3">
      <c r="A28" t="s">
        <v>438</v>
      </c>
      <c r="B28" t="s">
        <v>45</v>
      </c>
      <c r="C28" t="s">
        <v>439</v>
      </c>
      <c r="D28" s="1">
        <v>45274</v>
      </c>
      <c r="E28">
        <v>1113.98</v>
      </c>
      <c r="F28" t="s">
        <v>294</v>
      </c>
      <c r="G28" t="s">
        <v>286</v>
      </c>
      <c r="H28" t="s">
        <v>901</v>
      </c>
      <c r="I28">
        <v>12</v>
      </c>
      <c r="J28" t="s">
        <v>898</v>
      </c>
    </row>
    <row r="29" spans="1:10" x14ac:dyDescent="0.3">
      <c r="A29" t="s">
        <v>440</v>
      </c>
      <c r="B29" t="s">
        <v>142</v>
      </c>
      <c r="C29" t="s">
        <v>441</v>
      </c>
      <c r="D29" s="1">
        <v>45186</v>
      </c>
      <c r="E29">
        <v>3628.15</v>
      </c>
      <c r="F29" t="s">
        <v>294</v>
      </c>
      <c r="G29" t="s">
        <v>286</v>
      </c>
      <c r="H29" t="s">
        <v>901</v>
      </c>
      <c r="I29">
        <v>9</v>
      </c>
      <c r="J29" t="s">
        <v>896</v>
      </c>
    </row>
    <row r="30" spans="1:10" x14ac:dyDescent="0.3">
      <c r="A30" t="s">
        <v>444</v>
      </c>
      <c r="B30" t="s">
        <v>97</v>
      </c>
      <c r="C30" t="s">
        <v>445</v>
      </c>
      <c r="D30" s="1">
        <v>45103</v>
      </c>
      <c r="E30">
        <v>2426.9</v>
      </c>
      <c r="F30" t="s">
        <v>294</v>
      </c>
      <c r="G30" t="s">
        <v>283</v>
      </c>
      <c r="H30" t="s">
        <v>901</v>
      </c>
      <c r="I30">
        <v>6</v>
      </c>
      <c r="J30" t="s">
        <v>891</v>
      </c>
    </row>
    <row r="31" spans="1:10" x14ac:dyDescent="0.3">
      <c r="A31" t="s">
        <v>450</v>
      </c>
      <c r="B31" t="s">
        <v>123</v>
      </c>
      <c r="C31" t="s">
        <v>451</v>
      </c>
      <c r="D31" s="1">
        <v>45237</v>
      </c>
      <c r="E31">
        <v>4960.6499999999996</v>
      </c>
      <c r="F31" t="s">
        <v>294</v>
      </c>
      <c r="G31" t="s">
        <v>283</v>
      </c>
      <c r="H31" t="s">
        <v>901</v>
      </c>
      <c r="I31">
        <v>11</v>
      </c>
      <c r="J31" t="s">
        <v>938</v>
      </c>
    </row>
    <row r="32" spans="1:10" x14ac:dyDescent="0.3">
      <c r="A32" t="s">
        <v>454</v>
      </c>
      <c r="B32" t="s">
        <v>90</v>
      </c>
      <c r="C32" t="s">
        <v>455</v>
      </c>
      <c r="D32" s="1">
        <v>44975</v>
      </c>
      <c r="E32">
        <v>968.49</v>
      </c>
      <c r="F32" t="s">
        <v>294</v>
      </c>
      <c r="G32" t="s">
        <v>286</v>
      </c>
      <c r="H32" t="s">
        <v>901</v>
      </c>
      <c r="I32">
        <v>2</v>
      </c>
      <c r="J32" t="s">
        <v>893</v>
      </c>
    </row>
    <row r="33" spans="1:10" x14ac:dyDescent="0.3">
      <c r="A33" t="s">
        <v>466</v>
      </c>
      <c r="B33" t="s">
        <v>92</v>
      </c>
      <c r="C33" t="s">
        <v>467</v>
      </c>
      <c r="D33" s="1">
        <v>45088</v>
      </c>
      <c r="E33">
        <v>4523.8599999999997</v>
      </c>
      <c r="F33" t="s">
        <v>294</v>
      </c>
      <c r="G33" t="s">
        <v>286</v>
      </c>
      <c r="H33" t="s">
        <v>901</v>
      </c>
      <c r="I33">
        <v>6</v>
      </c>
      <c r="J33" t="s">
        <v>891</v>
      </c>
    </row>
    <row r="34" spans="1:10" x14ac:dyDescent="0.3">
      <c r="A34" t="s">
        <v>468</v>
      </c>
      <c r="B34" t="s">
        <v>52</v>
      </c>
      <c r="C34" t="s">
        <v>469</v>
      </c>
      <c r="D34" s="1">
        <v>44956</v>
      </c>
      <c r="E34">
        <v>1363.4</v>
      </c>
      <c r="F34" t="s">
        <v>294</v>
      </c>
      <c r="G34" t="s">
        <v>291</v>
      </c>
      <c r="H34" t="s">
        <v>901</v>
      </c>
      <c r="I34">
        <v>1</v>
      </c>
      <c r="J34" t="s">
        <v>892</v>
      </c>
    </row>
    <row r="35" spans="1:10" x14ac:dyDescent="0.3">
      <c r="A35" t="s">
        <v>470</v>
      </c>
      <c r="B35" t="s">
        <v>8</v>
      </c>
      <c r="C35" t="s">
        <v>471</v>
      </c>
      <c r="D35" s="1">
        <v>45025</v>
      </c>
      <c r="E35">
        <v>1955.17</v>
      </c>
      <c r="F35" t="s">
        <v>294</v>
      </c>
      <c r="G35" t="s">
        <v>291</v>
      </c>
      <c r="H35" t="s">
        <v>901</v>
      </c>
      <c r="I35">
        <v>4</v>
      </c>
      <c r="J35" t="s">
        <v>902</v>
      </c>
    </row>
    <row r="36" spans="1:10" x14ac:dyDescent="0.3">
      <c r="A36" t="s">
        <v>476</v>
      </c>
      <c r="B36" t="s">
        <v>106</v>
      </c>
      <c r="C36" t="s">
        <v>477</v>
      </c>
      <c r="D36" s="1">
        <v>45114</v>
      </c>
      <c r="E36">
        <v>812.41</v>
      </c>
      <c r="F36" t="s">
        <v>294</v>
      </c>
      <c r="G36" t="s">
        <v>283</v>
      </c>
      <c r="H36" t="s">
        <v>901</v>
      </c>
      <c r="I36">
        <v>7</v>
      </c>
      <c r="J36" t="s">
        <v>903</v>
      </c>
    </row>
    <row r="37" spans="1:10" x14ac:dyDescent="0.3">
      <c r="A37" t="s">
        <v>480</v>
      </c>
      <c r="B37" t="s">
        <v>28</v>
      </c>
      <c r="C37" t="s">
        <v>481</v>
      </c>
      <c r="D37" s="1">
        <v>45002</v>
      </c>
      <c r="E37">
        <v>804.26</v>
      </c>
      <c r="F37" t="s">
        <v>294</v>
      </c>
      <c r="G37" t="s">
        <v>286</v>
      </c>
      <c r="H37" t="s">
        <v>901</v>
      </c>
      <c r="I37">
        <v>3</v>
      </c>
      <c r="J37" t="s">
        <v>895</v>
      </c>
    </row>
    <row r="38" spans="1:10" x14ac:dyDescent="0.3">
      <c r="A38" t="s">
        <v>482</v>
      </c>
      <c r="B38" t="s">
        <v>168</v>
      </c>
      <c r="C38" t="s">
        <v>483</v>
      </c>
      <c r="D38" s="1">
        <v>45111</v>
      </c>
      <c r="E38">
        <v>4101.6000000000004</v>
      </c>
      <c r="F38" t="s">
        <v>294</v>
      </c>
      <c r="G38" t="s">
        <v>283</v>
      </c>
      <c r="H38" t="s">
        <v>901</v>
      </c>
      <c r="I38">
        <v>7</v>
      </c>
      <c r="J38" t="s">
        <v>903</v>
      </c>
    </row>
    <row r="39" spans="1:10" x14ac:dyDescent="0.3">
      <c r="A39" t="s">
        <v>484</v>
      </c>
      <c r="B39" t="s">
        <v>45</v>
      </c>
      <c r="C39" t="s">
        <v>485</v>
      </c>
      <c r="D39" s="1">
        <v>44987</v>
      </c>
      <c r="E39">
        <v>1551.7</v>
      </c>
      <c r="F39" t="s">
        <v>294</v>
      </c>
      <c r="G39" t="s">
        <v>291</v>
      </c>
      <c r="H39" t="s">
        <v>901</v>
      </c>
      <c r="I39">
        <v>3</v>
      </c>
      <c r="J39" t="s">
        <v>895</v>
      </c>
    </row>
    <row r="40" spans="1:10" x14ac:dyDescent="0.3">
      <c r="A40" t="s">
        <v>486</v>
      </c>
      <c r="B40" t="s">
        <v>84</v>
      </c>
      <c r="C40" t="s">
        <v>487</v>
      </c>
      <c r="D40" s="1">
        <v>45190</v>
      </c>
      <c r="E40">
        <v>2930.05</v>
      </c>
      <c r="F40" t="s">
        <v>294</v>
      </c>
      <c r="G40" t="s">
        <v>286</v>
      </c>
      <c r="H40" t="s">
        <v>901</v>
      </c>
      <c r="I40">
        <v>9</v>
      </c>
      <c r="J40" t="s">
        <v>896</v>
      </c>
    </row>
    <row r="41" spans="1:10" x14ac:dyDescent="0.3">
      <c r="A41" t="s">
        <v>488</v>
      </c>
      <c r="B41" t="s">
        <v>21</v>
      </c>
      <c r="C41" t="s">
        <v>489</v>
      </c>
      <c r="D41" s="1">
        <v>45224</v>
      </c>
      <c r="E41">
        <v>4460.3599999999997</v>
      </c>
      <c r="F41" t="s">
        <v>294</v>
      </c>
      <c r="G41" t="s">
        <v>283</v>
      </c>
      <c r="H41" t="s">
        <v>901</v>
      </c>
      <c r="I41">
        <v>10</v>
      </c>
      <c r="J41" t="s">
        <v>897</v>
      </c>
    </row>
    <row r="42" spans="1:10" x14ac:dyDescent="0.3">
      <c r="A42" t="s">
        <v>490</v>
      </c>
      <c r="B42" t="s">
        <v>81</v>
      </c>
      <c r="C42" t="s">
        <v>491</v>
      </c>
      <c r="D42" s="1">
        <v>44950</v>
      </c>
      <c r="E42">
        <v>3428.95</v>
      </c>
      <c r="F42" t="s">
        <v>294</v>
      </c>
      <c r="G42" t="s">
        <v>283</v>
      </c>
      <c r="H42" t="s">
        <v>901</v>
      </c>
      <c r="I42">
        <v>1</v>
      </c>
      <c r="J42" t="s">
        <v>892</v>
      </c>
    </row>
    <row r="43" spans="1:10" x14ac:dyDescent="0.3">
      <c r="A43" t="s">
        <v>492</v>
      </c>
      <c r="B43" t="s">
        <v>84</v>
      </c>
      <c r="C43" t="s">
        <v>493</v>
      </c>
      <c r="D43" s="1">
        <v>45034</v>
      </c>
      <c r="E43">
        <v>2898.31</v>
      </c>
      <c r="F43" t="s">
        <v>294</v>
      </c>
      <c r="G43" t="s">
        <v>291</v>
      </c>
      <c r="H43" t="s">
        <v>901</v>
      </c>
      <c r="I43">
        <v>4</v>
      </c>
      <c r="J43" t="s">
        <v>902</v>
      </c>
    </row>
    <row r="44" spans="1:10" x14ac:dyDescent="0.3">
      <c r="A44" t="s">
        <v>496</v>
      </c>
      <c r="B44" t="s">
        <v>56</v>
      </c>
      <c r="C44" t="s">
        <v>497</v>
      </c>
      <c r="D44" s="1">
        <v>45228</v>
      </c>
      <c r="E44">
        <v>1998.51</v>
      </c>
      <c r="F44" t="s">
        <v>294</v>
      </c>
      <c r="G44" t="s">
        <v>286</v>
      </c>
      <c r="H44" t="s">
        <v>901</v>
      </c>
      <c r="I44">
        <v>10</v>
      </c>
      <c r="J44" t="s">
        <v>897</v>
      </c>
    </row>
    <row r="45" spans="1:10" x14ac:dyDescent="0.3">
      <c r="A45" t="s">
        <v>498</v>
      </c>
      <c r="B45" t="s">
        <v>177</v>
      </c>
      <c r="C45" t="s">
        <v>499</v>
      </c>
      <c r="D45" s="1">
        <v>45033</v>
      </c>
      <c r="E45">
        <v>3512.69</v>
      </c>
      <c r="F45" t="s">
        <v>294</v>
      </c>
      <c r="G45" t="s">
        <v>283</v>
      </c>
      <c r="H45" t="s">
        <v>901</v>
      </c>
      <c r="I45">
        <v>4</v>
      </c>
      <c r="J45" t="s">
        <v>902</v>
      </c>
    </row>
    <row r="46" spans="1:10" x14ac:dyDescent="0.3">
      <c r="A46" t="s">
        <v>506</v>
      </c>
      <c r="B46" t="s">
        <v>125</v>
      </c>
      <c r="C46" t="s">
        <v>507</v>
      </c>
      <c r="D46" s="1">
        <v>45068</v>
      </c>
      <c r="E46">
        <v>3787.93</v>
      </c>
      <c r="F46" t="s">
        <v>294</v>
      </c>
      <c r="G46" t="s">
        <v>286</v>
      </c>
      <c r="H46" t="s">
        <v>901</v>
      </c>
      <c r="I46">
        <v>5</v>
      </c>
      <c r="J46" t="s">
        <v>899</v>
      </c>
    </row>
    <row r="47" spans="1:10" x14ac:dyDescent="0.3">
      <c r="A47" t="s">
        <v>518</v>
      </c>
      <c r="B47" t="s">
        <v>13</v>
      </c>
      <c r="C47" t="s">
        <v>519</v>
      </c>
      <c r="D47" s="1">
        <v>45097</v>
      </c>
      <c r="E47">
        <v>3605.02</v>
      </c>
      <c r="F47" t="s">
        <v>294</v>
      </c>
      <c r="G47" t="s">
        <v>286</v>
      </c>
      <c r="H47" t="s">
        <v>901</v>
      </c>
      <c r="I47">
        <v>6</v>
      </c>
      <c r="J47" t="s">
        <v>891</v>
      </c>
    </row>
    <row r="48" spans="1:10" x14ac:dyDescent="0.3">
      <c r="A48" t="s">
        <v>522</v>
      </c>
      <c r="B48" t="s">
        <v>90</v>
      </c>
      <c r="C48" t="s">
        <v>523</v>
      </c>
      <c r="D48" s="1">
        <v>45278</v>
      </c>
      <c r="E48">
        <v>2911.22</v>
      </c>
      <c r="F48" t="s">
        <v>294</v>
      </c>
      <c r="G48" t="s">
        <v>291</v>
      </c>
      <c r="H48" t="s">
        <v>901</v>
      </c>
      <c r="I48">
        <v>12</v>
      </c>
      <c r="J48" t="s">
        <v>898</v>
      </c>
    </row>
    <row r="49" spans="1:10" x14ac:dyDescent="0.3">
      <c r="A49" t="s">
        <v>526</v>
      </c>
      <c r="B49" t="s">
        <v>56</v>
      </c>
      <c r="C49" t="s">
        <v>527</v>
      </c>
      <c r="D49" s="1">
        <v>45023</v>
      </c>
      <c r="E49">
        <v>2526.67</v>
      </c>
      <c r="F49" t="s">
        <v>294</v>
      </c>
      <c r="G49" t="s">
        <v>283</v>
      </c>
      <c r="H49" t="s">
        <v>901</v>
      </c>
      <c r="I49">
        <v>4</v>
      </c>
      <c r="J49" t="s">
        <v>902</v>
      </c>
    </row>
    <row r="50" spans="1:10" x14ac:dyDescent="0.3">
      <c r="A50" t="s">
        <v>530</v>
      </c>
      <c r="B50" t="s">
        <v>68</v>
      </c>
      <c r="C50" t="s">
        <v>531</v>
      </c>
      <c r="D50" s="1">
        <v>44985</v>
      </c>
      <c r="E50">
        <v>2064.0700000000002</v>
      </c>
      <c r="F50" t="s">
        <v>294</v>
      </c>
      <c r="G50" t="s">
        <v>286</v>
      </c>
      <c r="H50" t="s">
        <v>901</v>
      </c>
      <c r="I50">
        <v>2</v>
      </c>
      <c r="J50" t="s">
        <v>893</v>
      </c>
    </row>
    <row r="51" spans="1:10" x14ac:dyDescent="0.3">
      <c r="A51" t="s">
        <v>532</v>
      </c>
      <c r="B51" t="s">
        <v>142</v>
      </c>
      <c r="C51" t="s">
        <v>533</v>
      </c>
      <c r="D51" s="1">
        <v>45001</v>
      </c>
      <c r="E51">
        <v>3492.1</v>
      </c>
      <c r="F51" t="s">
        <v>294</v>
      </c>
      <c r="G51" t="s">
        <v>283</v>
      </c>
      <c r="H51" t="s">
        <v>901</v>
      </c>
      <c r="I51">
        <v>3</v>
      </c>
      <c r="J51" t="s">
        <v>895</v>
      </c>
    </row>
    <row r="52" spans="1:10" x14ac:dyDescent="0.3">
      <c r="A52" t="s">
        <v>536</v>
      </c>
      <c r="B52" t="s">
        <v>21</v>
      </c>
      <c r="C52" t="s">
        <v>537</v>
      </c>
      <c r="D52" s="1">
        <v>45232</v>
      </c>
      <c r="E52">
        <v>4672.3</v>
      </c>
      <c r="F52" t="s">
        <v>294</v>
      </c>
      <c r="G52" t="s">
        <v>283</v>
      </c>
      <c r="H52" t="s">
        <v>901</v>
      </c>
      <c r="I52">
        <v>11</v>
      </c>
      <c r="J52" t="s">
        <v>938</v>
      </c>
    </row>
    <row r="53" spans="1:10" x14ac:dyDescent="0.3">
      <c r="A53" t="s">
        <v>538</v>
      </c>
      <c r="B53" t="s">
        <v>125</v>
      </c>
      <c r="C53" t="s">
        <v>539</v>
      </c>
      <c r="D53" s="1">
        <v>45243</v>
      </c>
      <c r="E53">
        <v>1555.89</v>
      </c>
      <c r="F53" t="s">
        <v>294</v>
      </c>
      <c r="G53" t="s">
        <v>283</v>
      </c>
      <c r="H53" t="s">
        <v>901</v>
      </c>
      <c r="I53">
        <v>11</v>
      </c>
      <c r="J53" t="s">
        <v>938</v>
      </c>
    </row>
    <row r="54" spans="1:10" x14ac:dyDescent="0.3">
      <c r="A54" t="s">
        <v>540</v>
      </c>
      <c r="B54" t="s">
        <v>161</v>
      </c>
      <c r="C54" t="s">
        <v>541</v>
      </c>
      <c r="D54" s="1">
        <v>45031</v>
      </c>
      <c r="E54">
        <v>2296.92</v>
      </c>
      <c r="F54" t="s">
        <v>294</v>
      </c>
      <c r="G54" t="s">
        <v>283</v>
      </c>
      <c r="H54" t="s">
        <v>901</v>
      </c>
      <c r="I54">
        <v>4</v>
      </c>
      <c r="J54" t="s">
        <v>902</v>
      </c>
    </row>
    <row r="55" spans="1:10" x14ac:dyDescent="0.3">
      <c r="A55" t="s">
        <v>546</v>
      </c>
      <c r="B55" t="s">
        <v>68</v>
      </c>
      <c r="C55" t="s">
        <v>547</v>
      </c>
      <c r="D55" s="1">
        <v>45057</v>
      </c>
      <c r="E55">
        <v>4671.5</v>
      </c>
      <c r="F55" t="s">
        <v>294</v>
      </c>
      <c r="G55" t="s">
        <v>291</v>
      </c>
      <c r="H55" t="s">
        <v>901</v>
      </c>
      <c r="I55">
        <v>5</v>
      </c>
      <c r="J55" t="s">
        <v>899</v>
      </c>
    </row>
    <row r="56" spans="1:10" x14ac:dyDescent="0.3">
      <c r="A56" t="s">
        <v>548</v>
      </c>
      <c r="B56" t="s">
        <v>119</v>
      </c>
      <c r="C56" t="s">
        <v>549</v>
      </c>
      <c r="D56" s="1">
        <v>45133</v>
      </c>
      <c r="E56">
        <v>2929.81</v>
      </c>
      <c r="F56" t="s">
        <v>294</v>
      </c>
      <c r="G56" t="s">
        <v>291</v>
      </c>
      <c r="H56" t="s">
        <v>901</v>
      </c>
      <c r="I56">
        <v>7</v>
      </c>
      <c r="J56" t="s">
        <v>903</v>
      </c>
    </row>
    <row r="57" spans="1:10" x14ac:dyDescent="0.3">
      <c r="A57" t="s">
        <v>554</v>
      </c>
      <c r="B57" t="s">
        <v>43</v>
      </c>
      <c r="C57" t="s">
        <v>555</v>
      </c>
      <c r="D57" s="1">
        <v>45178</v>
      </c>
      <c r="E57">
        <v>3306.14</v>
      </c>
      <c r="F57" t="s">
        <v>294</v>
      </c>
      <c r="G57" t="s">
        <v>283</v>
      </c>
      <c r="H57" t="s">
        <v>901</v>
      </c>
      <c r="I57">
        <v>9</v>
      </c>
      <c r="J57" t="s">
        <v>896</v>
      </c>
    </row>
    <row r="58" spans="1:10" x14ac:dyDescent="0.3">
      <c r="A58" t="s">
        <v>556</v>
      </c>
      <c r="B58" t="s">
        <v>142</v>
      </c>
      <c r="C58" t="s">
        <v>557</v>
      </c>
      <c r="D58" s="1">
        <v>45059</v>
      </c>
      <c r="E58">
        <v>901.06</v>
      </c>
      <c r="F58" t="s">
        <v>294</v>
      </c>
      <c r="G58" t="s">
        <v>291</v>
      </c>
      <c r="H58" t="s">
        <v>901</v>
      </c>
      <c r="I58">
        <v>5</v>
      </c>
      <c r="J58" t="s">
        <v>899</v>
      </c>
    </row>
    <row r="59" spans="1:10" x14ac:dyDescent="0.3">
      <c r="A59" t="s">
        <v>558</v>
      </c>
      <c r="B59" t="s">
        <v>100</v>
      </c>
      <c r="C59" t="s">
        <v>559</v>
      </c>
      <c r="D59" s="1">
        <v>45224</v>
      </c>
      <c r="E59">
        <v>3898.72</v>
      </c>
      <c r="F59" t="s">
        <v>294</v>
      </c>
      <c r="G59" t="s">
        <v>283</v>
      </c>
      <c r="H59" t="s">
        <v>901</v>
      </c>
      <c r="I59">
        <v>10</v>
      </c>
      <c r="J59" t="s">
        <v>897</v>
      </c>
    </row>
    <row r="60" spans="1:10" x14ac:dyDescent="0.3">
      <c r="A60" t="s">
        <v>582</v>
      </c>
      <c r="B60" t="s">
        <v>100</v>
      </c>
      <c r="C60" t="s">
        <v>583</v>
      </c>
      <c r="D60" s="1">
        <v>45133</v>
      </c>
      <c r="E60">
        <v>1874.86</v>
      </c>
      <c r="F60" t="s">
        <v>294</v>
      </c>
      <c r="G60" t="s">
        <v>291</v>
      </c>
      <c r="H60" t="s">
        <v>901</v>
      </c>
      <c r="I60">
        <v>7</v>
      </c>
      <c r="J60" t="s">
        <v>903</v>
      </c>
    </row>
    <row r="61" spans="1:10" x14ac:dyDescent="0.3">
      <c r="A61" t="s">
        <v>584</v>
      </c>
      <c r="B61" t="s">
        <v>66</v>
      </c>
      <c r="C61" t="s">
        <v>585</v>
      </c>
      <c r="D61" s="1">
        <v>45154</v>
      </c>
      <c r="E61">
        <v>2286.42</v>
      </c>
      <c r="F61" t="s">
        <v>294</v>
      </c>
      <c r="G61" t="s">
        <v>286</v>
      </c>
      <c r="H61" t="s">
        <v>901</v>
      </c>
      <c r="I61">
        <v>8</v>
      </c>
      <c r="J61" t="s">
        <v>900</v>
      </c>
    </row>
    <row r="62" spans="1:10" x14ac:dyDescent="0.3">
      <c r="A62" t="s">
        <v>596</v>
      </c>
      <c r="B62" t="s">
        <v>81</v>
      </c>
      <c r="C62" t="s">
        <v>597</v>
      </c>
      <c r="D62" s="1">
        <v>45252</v>
      </c>
      <c r="E62">
        <v>4964.71</v>
      </c>
      <c r="F62" t="s">
        <v>294</v>
      </c>
      <c r="G62" t="s">
        <v>291</v>
      </c>
      <c r="H62" t="s">
        <v>901</v>
      </c>
      <c r="I62">
        <v>11</v>
      </c>
      <c r="J62" t="s">
        <v>938</v>
      </c>
    </row>
    <row r="63" spans="1:10" x14ac:dyDescent="0.3">
      <c r="A63" t="s">
        <v>600</v>
      </c>
      <c r="B63" t="s">
        <v>90</v>
      </c>
      <c r="C63" t="s">
        <v>601</v>
      </c>
      <c r="D63" s="1">
        <v>45119</v>
      </c>
      <c r="E63">
        <v>1438.3</v>
      </c>
      <c r="F63" t="s">
        <v>294</v>
      </c>
      <c r="G63" t="s">
        <v>286</v>
      </c>
      <c r="H63" t="s">
        <v>901</v>
      </c>
      <c r="I63">
        <v>7</v>
      </c>
      <c r="J63" t="s">
        <v>903</v>
      </c>
    </row>
    <row r="64" spans="1:10" x14ac:dyDescent="0.3">
      <c r="A64" t="s">
        <v>602</v>
      </c>
      <c r="B64" t="s">
        <v>34</v>
      </c>
      <c r="C64" t="s">
        <v>603</v>
      </c>
      <c r="D64" s="1">
        <v>45024</v>
      </c>
      <c r="E64">
        <v>4687.68</v>
      </c>
      <c r="F64" t="s">
        <v>294</v>
      </c>
      <c r="G64" t="s">
        <v>283</v>
      </c>
      <c r="H64" t="s">
        <v>901</v>
      </c>
      <c r="I64">
        <v>4</v>
      </c>
      <c r="J64" t="s">
        <v>902</v>
      </c>
    </row>
    <row r="65" spans="1:10" x14ac:dyDescent="0.3">
      <c r="A65" t="s">
        <v>612</v>
      </c>
      <c r="B65" t="s">
        <v>61</v>
      </c>
      <c r="C65" t="s">
        <v>613</v>
      </c>
      <c r="D65" s="1">
        <v>45135</v>
      </c>
      <c r="E65">
        <v>4406.26</v>
      </c>
      <c r="F65" t="s">
        <v>294</v>
      </c>
      <c r="G65" t="s">
        <v>291</v>
      </c>
      <c r="H65" t="s">
        <v>901</v>
      </c>
      <c r="I65">
        <v>7</v>
      </c>
      <c r="J65" t="s">
        <v>903</v>
      </c>
    </row>
    <row r="66" spans="1:10" x14ac:dyDescent="0.3">
      <c r="A66" t="s">
        <v>618</v>
      </c>
      <c r="B66" t="s">
        <v>125</v>
      </c>
      <c r="C66" t="s">
        <v>619</v>
      </c>
      <c r="D66" s="1">
        <v>45245</v>
      </c>
      <c r="E66">
        <v>1871.06</v>
      </c>
      <c r="F66" t="s">
        <v>294</v>
      </c>
      <c r="G66" t="s">
        <v>283</v>
      </c>
      <c r="H66" t="s">
        <v>901</v>
      </c>
      <c r="I66">
        <v>11</v>
      </c>
      <c r="J66" t="s">
        <v>938</v>
      </c>
    </row>
    <row r="67" spans="1:10" x14ac:dyDescent="0.3">
      <c r="A67" t="s">
        <v>620</v>
      </c>
      <c r="B67" t="s">
        <v>90</v>
      </c>
      <c r="C67" t="s">
        <v>621</v>
      </c>
      <c r="D67" s="1">
        <v>45198</v>
      </c>
      <c r="E67">
        <v>864.14</v>
      </c>
      <c r="F67" t="s">
        <v>294</v>
      </c>
      <c r="G67" t="s">
        <v>291</v>
      </c>
      <c r="H67" t="s">
        <v>901</v>
      </c>
      <c r="I67">
        <v>9</v>
      </c>
      <c r="J67" t="s">
        <v>896</v>
      </c>
    </row>
    <row r="68" spans="1:10" x14ac:dyDescent="0.3">
      <c r="A68" t="s">
        <v>622</v>
      </c>
      <c r="B68" t="s">
        <v>45</v>
      </c>
      <c r="C68" t="s">
        <v>623</v>
      </c>
      <c r="D68" s="1">
        <v>45131</v>
      </c>
      <c r="E68">
        <v>2313.41</v>
      </c>
      <c r="F68" t="s">
        <v>294</v>
      </c>
      <c r="G68" t="s">
        <v>283</v>
      </c>
      <c r="H68" t="s">
        <v>901</v>
      </c>
      <c r="I68">
        <v>7</v>
      </c>
      <c r="J68" t="s">
        <v>903</v>
      </c>
    </row>
    <row r="69" spans="1:10" x14ac:dyDescent="0.3">
      <c r="A69" t="s">
        <v>636</v>
      </c>
      <c r="B69" t="s">
        <v>92</v>
      </c>
      <c r="C69" t="s">
        <v>637</v>
      </c>
      <c r="D69" s="1">
        <v>45042</v>
      </c>
      <c r="E69">
        <v>1096.3599999999999</v>
      </c>
      <c r="F69" t="s">
        <v>294</v>
      </c>
      <c r="G69" t="s">
        <v>286</v>
      </c>
      <c r="H69" t="s">
        <v>901</v>
      </c>
      <c r="I69">
        <v>4</v>
      </c>
      <c r="J69" t="s">
        <v>902</v>
      </c>
    </row>
    <row r="70" spans="1:10" x14ac:dyDescent="0.3">
      <c r="A70" t="s">
        <v>644</v>
      </c>
      <c r="B70" t="s">
        <v>163</v>
      </c>
      <c r="C70" t="s">
        <v>645</v>
      </c>
      <c r="D70" s="1">
        <v>44933</v>
      </c>
      <c r="E70">
        <v>3228.14</v>
      </c>
      <c r="F70" t="s">
        <v>294</v>
      </c>
      <c r="G70" t="s">
        <v>286</v>
      </c>
      <c r="H70" t="s">
        <v>901</v>
      </c>
      <c r="I70">
        <v>1</v>
      </c>
      <c r="J70" t="s">
        <v>892</v>
      </c>
    </row>
    <row r="71" spans="1:10" x14ac:dyDescent="0.3">
      <c r="A71" t="s">
        <v>646</v>
      </c>
      <c r="B71" t="s">
        <v>72</v>
      </c>
      <c r="C71" t="s">
        <v>647</v>
      </c>
      <c r="D71" s="1">
        <v>45172</v>
      </c>
      <c r="E71">
        <v>3941.64</v>
      </c>
      <c r="F71" t="s">
        <v>294</v>
      </c>
      <c r="G71" t="s">
        <v>291</v>
      </c>
      <c r="H71" t="s">
        <v>901</v>
      </c>
      <c r="I71">
        <v>9</v>
      </c>
      <c r="J71" t="s">
        <v>896</v>
      </c>
    </row>
    <row r="72" spans="1:10" x14ac:dyDescent="0.3">
      <c r="A72" t="s">
        <v>658</v>
      </c>
      <c r="B72" t="s">
        <v>117</v>
      </c>
      <c r="C72" t="s">
        <v>659</v>
      </c>
      <c r="D72" s="1">
        <v>44970</v>
      </c>
      <c r="E72">
        <v>806.78</v>
      </c>
      <c r="F72" t="s">
        <v>294</v>
      </c>
      <c r="G72" t="s">
        <v>283</v>
      </c>
      <c r="H72" t="s">
        <v>901</v>
      </c>
      <c r="I72">
        <v>2</v>
      </c>
      <c r="J72" t="s">
        <v>893</v>
      </c>
    </row>
    <row r="73" spans="1:10" x14ac:dyDescent="0.3">
      <c r="A73" t="s">
        <v>664</v>
      </c>
      <c r="B73" t="s">
        <v>45</v>
      </c>
      <c r="C73" t="s">
        <v>665</v>
      </c>
      <c r="D73" s="1">
        <v>45246</v>
      </c>
      <c r="E73">
        <v>4834.0200000000004</v>
      </c>
      <c r="F73" t="s">
        <v>294</v>
      </c>
      <c r="G73" t="s">
        <v>286</v>
      </c>
      <c r="H73" t="s">
        <v>901</v>
      </c>
      <c r="I73">
        <v>11</v>
      </c>
      <c r="J73" t="s">
        <v>938</v>
      </c>
    </row>
    <row r="74" spans="1:10" x14ac:dyDescent="0.3">
      <c r="A74" t="s">
        <v>666</v>
      </c>
      <c r="B74" t="s">
        <v>56</v>
      </c>
      <c r="C74" t="s">
        <v>667</v>
      </c>
      <c r="D74" s="1">
        <v>45028</v>
      </c>
      <c r="E74">
        <v>2972.88</v>
      </c>
      <c r="F74" t="s">
        <v>294</v>
      </c>
      <c r="G74" t="s">
        <v>291</v>
      </c>
      <c r="H74" t="s">
        <v>901</v>
      </c>
      <c r="I74">
        <v>4</v>
      </c>
      <c r="J74" t="s">
        <v>902</v>
      </c>
    </row>
    <row r="75" spans="1:10" x14ac:dyDescent="0.3">
      <c r="A75" t="s">
        <v>674</v>
      </c>
      <c r="B75" t="s">
        <v>17</v>
      </c>
      <c r="C75" t="s">
        <v>675</v>
      </c>
      <c r="D75" s="1">
        <v>45157</v>
      </c>
      <c r="E75">
        <v>2777.64</v>
      </c>
      <c r="F75" t="s">
        <v>294</v>
      </c>
      <c r="G75" t="s">
        <v>291</v>
      </c>
      <c r="H75" t="s">
        <v>901</v>
      </c>
      <c r="I75">
        <v>8</v>
      </c>
      <c r="J75" t="s">
        <v>900</v>
      </c>
    </row>
    <row r="76" spans="1:10" x14ac:dyDescent="0.3">
      <c r="A76" t="s">
        <v>682</v>
      </c>
      <c r="B76" t="s">
        <v>151</v>
      </c>
      <c r="C76" t="s">
        <v>683</v>
      </c>
      <c r="D76" s="1">
        <v>45047</v>
      </c>
      <c r="E76">
        <v>1472.17</v>
      </c>
      <c r="F76" t="s">
        <v>294</v>
      </c>
      <c r="G76" t="s">
        <v>286</v>
      </c>
      <c r="H76" t="s">
        <v>901</v>
      </c>
      <c r="I76">
        <v>5</v>
      </c>
      <c r="J76" t="s">
        <v>899</v>
      </c>
    </row>
    <row r="77" spans="1:10" x14ac:dyDescent="0.3">
      <c r="A77" t="s">
        <v>280</v>
      </c>
      <c r="B77" t="s">
        <v>8</v>
      </c>
      <c r="C77" t="s">
        <v>281</v>
      </c>
      <c r="D77" s="1">
        <v>45147</v>
      </c>
      <c r="E77">
        <v>3941.97</v>
      </c>
      <c r="F77" t="s">
        <v>282</v>
      </c>
      <c r="G77" t="s">
        <v>283</v>
      </c>
      <c r="H77" t="s">
        <v>901</v>
      </c>
      <c r="I77">
        <v>8</v>
      </c>
      <c r="J77" t="s">
        <v>900</v>
      </c>
    </row>
    <row r="78" spans="1:10" x14ac:dyDescent="0.3">
      <c r="A78" t="s">
        <v>284</v>
      </c>
      <c r="B78" t="s">
        <v>13</v>
      </c>
      <c r="C78" t="s">
        <v>285</v>
      </c>
      <c r="D78" s="1">
        <v>45086</v>
      </c>
      <c r="E78">
        <v>4158.4399999999996</v>
      </c>
      <c r="F78" t="s">
        <v>282</v>
      </c>
      <c r="G78" t="s">
        <v>286</v>
      </c>
      <c r="H78" t="s">
        <v>901</v>
      </c>
      <c r="I78">
        <v>6</v>
      </c>
      <c r="J78" t="s">
        <v>891</v>
      </c>
    </row>
    <row r="79" spans="1:10" x14ac:dyDescent="0.3">
      <c r="A79" t="s">
        <v>287</v>
      </c>
      <c r="B79" t="s">
        <v>17</v>
      </c>
      <c r="C79" t="s">
        <v>288</v>
      </c>
      <c r="D79" s="1">
        <v>45105</v>
      </c>
      <c r="E79">
        <v>3731.55</v>
      </c>
      <c r="F79" t="s">
        <v>282</v>
      </c>
      <c r="G79" t="s">
        <v>286</v>
      </c>
      <c r="H79" t="s">
        <v>901</v>
      </c>
      <c r="I79">
        <v>6</v>
      </c>
      <c r="J79" t="s">
        <v>891</v>
      </c>
    </row>
    <row r="80" spans="1:10" x14ac:dyDescent="0.3">
      <c r="A80" t="s">
        <v>289</v>
      </c>
      <c r="B80" t="s">
        <v>21</v>
      </c>
      <c r="C80" t="s">
        <v>290</v>
      </c>
      <c r="D80" s="1">
        <v>45170</v>
      </c>
      <c r="E80">
        <v>4799.8599999999997</v>
      </c>
      <c r="F80" t="s">
        <v>282</v>
      </c>
      <c r="G80" t="s">
        <v>291</v>
      </c>
      <c r="H80" t="s">
        <v>901</v>
      </c>
      <c r="I80">
        <v>9</v>
      </c>
      <c r="J80" t="s">
        <v>896</v>
      </c>
    </row>
    <row r="81" spans="1:10" x14ac:dyDescent="0.3">
      <c r="A81" t="s">
        <v>295</v>
      </c>
      <c r="B81" t="s">
        <v>28</v>
      </c>
      <c r="C81" t="s">
        <v>296</v>
      </c>
      <c r="D81" s="1">
        <v>45096</v>
      </c>
      <c r="E81">
        <v>1381</v>
      </c>
      <c r="F81" t="s">
        <v>282</v>
      </c>
      <c r="G81" t="s">
        <v>283</v>
      </c>
      <c r="H81" t="s">
        <v>901</v>
      </c>
      <c r="I81">
        <v>6</v>
      </c>
      <c r="J81" t="s">
        <v>891</v>
      </c>
    </row>
    <row r="82" spans="1:10" x14ac:dyDescent="0.3">
      <c r="A82" t="s">
        <v>308</v>
      </c>
      <c r="B82" t="s">
        <v>45</v>
      </c>
      <c r="C82" t="s">
        <v>309</v>
      </c>
      <c r="D82" s="1">
        <v>45053</v>
      </c>
      <c r="E82">
        <v>771.2</v>
      </c>
      <c r="F82" t="s">
        <v>282</v>
      </c>
      <c r="G82" t="s">
        <v>283</v>
      </c>
      <c r="H82" t="s">
        <v>901</v>
      </c>
      <c r="I82">
        <v>5</v>
      </c>
      <c r="J82" t="s">
        <v>899</v>
      </c>
    </row>
    <row r="83" spans="1:10" x14ac:dyDescent="0.3">
      <c r="A83" t="s">
        <v>314</v>
      </c>
      <c r="B83" t="s">
        <v>52</v>
      </c>
      <c r="C83" t="s">
        <v>315</v>
      </c>
      <c r="D83" s="1">
        <v>44941</v>
      </c>
      <c r="E83">
        <v>956.39</v>
      </c>
      <c r="F83" t="s">
        <v>282</v>
      </c>
      <c r="G83" t="s">
        <v>283</v>
      </c>
      <c r="H83" t="s">
        <v>901</v>
      </c>
      <c r="I83">
        <v>1</v>
      </c>
      <c r="J83" t="s">
        <v>892</v>
      </c>
    </row>
    <row r="84" spans="1:10" x14ac:dyDescent="0.3">
      <c r="A84" t="s">
        <v>316</v>
      </c>
      <c r="B84" t="s">
        <v>34</v>
      </c>
      <c r="C84" t="s">
        <v>317</v>
      </c>
      <c r="D84" s="1">
        <v>45107</v>
      </c>
      <c r="E84">
        <v>2686.42</v>
      </c>
      <c r="F84" t="s">
        <v>282</v>
      </c>
      <c r="G84" t="s">
        <v>286</v>
      </c>
      <c r="H84" t="s">
        <v>901</v>
      </c>
      <c r="I84">
        <v>6</v>
      </c>
      <c r="J84" t="s">
        <v>891</v>
      </c>
    </row>
    <row r="85" spans="1:10" x14ac:dyDescent="0.3">
      <c r="A85" t="s">
        <v>320</v>
      </c>
      <c r="B85" t="s">
        <v>43</v>
      </c>
      <c r="C85" t="s">
        <v>321</v>
      </c>
      <c r="D85" s="1">
        <v>45244</v>
      </c>
      <c r="E85">
        <v>1781.93</v>
      </c>
      <c r="F85" t="s">
        <v>282</v>
      </c>
      <c r="G85" t="s">
        <v>283</v>
      </c>
      <c r="H85" t="s">
        <v>901</v>
      </c>
      <c r="I85">
        <v>11</v>
      </c>
      <c r="J85" t="s">
        <v>938</v>
      </c>
    </row>
    <row r="86" spans="1:10" x14ac:dyDescent="0.3">
      <c r="A86" t="s">
        <v>322</v>
      </c>
      <c r="B86" t="s">
        <v>45</v>
      </c>
      <c r="C86" t="s">
        <v>323</v>
      </c>
      <c r="D86" s="1">
        <v>44963</v>
      </c>
      <c r="E86">
        <v>1882.8</v>
      </c>
      <c r="F86" t="s">
        <v>282</v>
      </c>
      <c r="G86" t="s">
        <v>283</v>
      </c>
      <c r="H86" t="s">
        <v>901</v>
      </c>
      <c r="I86">
        <v>2</v>
      </c>
      <c r="J86" t="s">
        <v>893</v>
      </c>
    </row>
    <row r="87" spans="1:10" x14ac:dyDescent="0.3">
      <c r="A87" t="s">
        <v>326</v>
      </c>
      <c r="B87" t="s">
        <v>63</v>
      </c>
      <c r="C87" t="s">
        <v>327</v>
      </c>
      <c r="D87" s="1">
        <v>45040</v>
      </c>
      <c r="E87">
        <v>2926.23</v>
      </c>
      <c r="F87" t="s">
        <v>282</v>
      </c>
      <c r="G87" t="s">
        <v>291</v>
      </c>
      <c r="H87" t="s">
        <v>901</v>
      </c>
      <c r="I87">
        <v>4</v>
      </c>
      <c r="J87" t="s">
        <v>902</v>
      </c>
    </row>
    <row r="88" spans="1:10" x14ac:dyDescent="0.3">
      <c r="A88" t="s">
        <v>336</v>
      </c>
      <c r="B88" t="s">
        <v>72</v>
      </c>
      <c r="C88" t="s">
        <v>337</v>
      </c>
      <c r="D88" s="1">
        <v>45002</v>
      </c>
      <c r="E88">
        <v>2360.9699999999998</v>
      </c>
      <c r="F88" t="s">
        <v>282</v>
      </c>
      <c r="G88" t="s">
        <v>286</v>
      </c>
      <c r="H88" t="s">
        <v>901</v>
      </c>
      <c r="I88">
        <v>3</v>
      </c>
      <c r="J88" t="s">
        <v>895</v>
      </c>
    </row>
    <row r="89" spans="1:10" x14ac:dyDescent="0.3">
      <c r="A89" t="s">
        <v>338</v>
      </c>
      <c r="B89" t="s">
        <v>40</v>
      </c>
      <c r="C89" t="s">
        <v>339</v>
      </c>
      <c r="D89" s="1">
        <v>45244</v>
      </c>
      <c r="E89">
        <v>1048.49</v>
      </c>
      <c r="F89" t="s">
        <v>282</v>
      </c>
      <c r="G89" t="s">
        <v>283</v>
      </c>
      <c r="H89" t="s">
        <v>901</v>
      </c>
      <c r="I89">
        <v>11</v>
      </c>
      <c r="J89" t="s">
        <v>938</v>
      </c>
    </row>
    <row r="90" spans="1:10" x14ac:dyDescent="0.3">
      <c r="A90" t="s">
        <v>342</v>
      </c>
      <c r="B90" t="s">
        <v>34</v>
      </c>
      <c r="C90" t="s">
        <v>343</v>
      </c>
      <c r="D90" s="1">
        <v>45102</v>
      </c>
      <c r="E90">
        <v>3565.03</v>
      </c>
      <c r="F90" t="s">
        <v>282</v>
      </c>
      <c r="G90" t="s">
        <v>286</v>
      </c>
      <c r="H90" t="s">
        <v>901</v>
      </c>
      <c r="I90">
        <v>6</v>
      </c>
      <c r="J90" t="s">
        <v>891</v>
      </c>
    </row>
    <row r="91" spans="1:10" x14ac:dyDescent="0.3">
      <c r="A91" t="s">
        <v>348</v>
      </c>
      <c r="B91" t="s">
        <v>17</v>
      </c>
      <c r="C91" t="s">
        <v>349</v>
      </c>
      <c r="D91" s="1">
        <v>45236</v>
      </c>
      <c r="E91">
        <v>3690.71</v>
      </c>
      <c r="F91" t="s">
        <v>282</v>
      </c>
      <c r="G91" t="s">
        <v>286</v>
      </c>
      <c r="H91" t="s">
        <v>901</v>
      </c>
      <c r="I91">
        <v>11</v>
      </c>
      <c r="J91" t="s">
        <v>938</v>
      </c>
    </row>
    <row r="92" spans="1:10" x14ac:dyDescent="0.3">
      <c r="A92" t="s">
        <v>354</v>
      </c>
      <c r="B92" t="s">
        <v>84</v>
      </c>
      <c r="C92" t="s">
        <v>355</v>
      </c>
      <c r="D92" s="1">
        <v>45034</v>
      </c>
      <c r="E92">
        <v>1654.53</v>
      </c>
      <c r="F92" t="s">
        <v>282</v>
      </c>
      <c r="G92" t="s">
        <v>291</v>
      </c>
      <c r="H92" t="s">
        <v>901</v>
      </c>
      <c r="I92">
        <v>4</v>
      </c>
      <c r="J92" t="s">
        <v>902</v>
      </c>
    </row>
    <row r="93" spans="1:10" x14ac:dyDescent="0.3">
      <c r="A93" t="s">
        <v>358</v>
      </c>
      <c r="B93" t="s">
        <v>70</v>
      </c>
      <c r="C93" t="s">
        <v>359</v>
      </c>
      <c r="D93" s="1">
        <v>45013</v>
      </c>
      <c r="E93">
        <v>2675.96</v>
      </c>
      <c r="F93" t="s">
        <v>282</v>
      </c>
      <c r="G93" t="s">
        <v>291</v>
      </c>
      <c r="H93" t="s">
        <v>901</v>
      </c>
      <c r="I93">
        <v>3</v>
      </c>
      <c r="J93" t="s">
        <v>895</v>
      </c>
    </row>
    <row r="94" spans="1:10" x14ac:dyDescent="0.3">
      <c r="A94" t="s">
        <v>362</v>
      </c>
      <c r="B94" t="s">
        <v>90</v>
      </c>
      <c r="C94" t="s">
        <v>363</v>
      </c>
      <c r="D94" s="1">
        <v>45033</v>
      </c>
      <c r="E94">
        <v>2976.02</v>
      </c>
      <c r="F94" t="s">
        <v>282</v>
      </c>
      <c r="G94" t="s">
        <v>291</v>
      </c>
      <c r="H94" t="s">
        <v>901</v>
      </c>
      <c r="I94">
        <v>4</v>
      </c>
      <c r="J94" t="s">
        <v>902</v>
      </c>
    </row>
    <row r="95" spans="1:10" x14ac:dyDescent="0.3">
      <c r="A95" t="s">
        <v>368</v>
      </c>
      <c r="B95" t="s">
        <v>84</v>
      </c>
      <c r="C95" t="s">
        <v>369</v>
      </c>
      <c r="D95" s="1">
        <v>45006</v>
      </c>
      <c r="E95">
        <v>4781.32</v>
      </c>
      <c r="F95" t="s">
        <v>282</v>
      </c>
      <c r="G95" t="s">
        <v>283</v>
      </c>
      <c r="H95" t="s">
        <v>901</v>
      </c>
      <c r="I95">
        <v>3</v>
      </c>
      <c r="J95" t="s">
        <v>895</v>
      </c>
    </row>
    <row r="96" spans="1:10" x14ac:dyDescent="0.3">
      <c r="A96" t="s">
        <v>370</v>
      </c>
      <c r="B96" t="s">
        <v>8</v>
      </c>
      <c r="C96" t="s">
        <v>371</v>
      </c>
      <c r="D96" s="1">
        <v>45014</v>
      </c>
      <c r="E96">
        <v>3207.25</v>
      </c>
      <c r="F96" t="s">
        <v>282</v>
      </c>
      <c r="G96" t="s">
        <v>291</v>
      </c>
      <c r="H96" t="s">
        <v>901</v>
      </c>
      <c r="I96">
        <v>3</v>
      </c>
      <c r="J96" t="s">
        <v>895</v>
      </c>
    </row>
    <row r="97" spans="1:10" x14ac:dyDescent="0.3">
      <c r="A97" t="s">
        <v>372</v>
      </c>
      <c r="B97" t="s">
        <v>97</v>
      </c>
      <c r="C97" t="s">
        <v>373</v>
      </c>
      <c r="D97" s="1">
        <v>45189</v>
      </c>
      <c r="E97">
        <v>4186.3500000000004</v>
      </c>
      <c r="F97" t="s">
        <v>282</v>
      </c>
      <c r="G97" t="s">
        <v>286</v>
      </c>
      <c r="H97" t="s">
        <v>901</v>
      </c>
      <c r="I97">
        <v>9</v>
      </c>
      <c r="J97" t="s">
        <v>896</v>
      </c>
    </row>
    <row r="98" spans="1:10" x14ac:dyDescent="0.3">
      <c r="A98" t="s">
        <v>378</v>
      </c>
      <c r="B98" t="s">
        <v>13</v>
      </c>
      <c r="C98" t="s">
        <v>379</v>
      </c>
      <c r="D98" s="1">
        <v>45048</v>
      </c>
      <c r="E98">
        <v>1454.2</v>
      </c>
      <c r="F98" t="s">
        <v>282</v>
      </c>
      <c r="G98" t="s">
        <v>291</v>
      </c>
      <c r="H98" t="s">
        <v>901</v>
      </c>
      <c r="I98">
        <v>5</v>
      </c>
      <c r="J98" t="s">
        <v>899</v>
      </c>
    </row>
    <row r="99" spans="1:10" x14ac:dyDescent="0.3">
      <c r="A99" t="s">
        <v>390</v>
      </c>
      <c r="B99" t="s">
        <v>109</v>
      </c>
      <c r="C99" t="s">
        <v>391</v>
      </c>
      <c r="D99" s="1">
        <v>44969</v>
      </c>
      <c r="E99">
        <v>1565.92</v>
      </c>
      <c r="F99" t="s">
        <v>282</v>
      </c>
      <c r="G99" t="s">
        <v>283</v>
      </c>
      <c r="H99" t="s">
        <v>901</v>
      </c>
      <c r="I99">
        <v>2</v>
      </c>
      <c r="J99" t="s">
        <v>893</v>
      </c>
    </row>
    <row r="100" spans="1:10" x14ac:dyDescent="0.3">
      <c r="A100" t="s">
        <v>396</v>
      </c>
      <c r="B100" t="s">
        <v>68</v>
      </c>
      <c r="C100" t="s">
        <v>397</v>
      </c>
      <c r="D100" s="1">
        <v>44928</v>
      </c>
      <c r="E100">
        <v>4201.76</v>
      </c>
      <c r="F100" t="s">
        <v>282</v>
      </c>
      <c r="G100" t="s">
        <v>286</v>
      </c>
      <c r="H100" t="s">
        <v>901</v>
      </c>
      <c r="I100">
        <v>1</v>
      </c>
      <c r="J100" t="s">
        <v>892</v>
      </c>
    </row>
    <row r="101" spans="1:10" x14ac:dyDescent="0.3">
      <c r="A101" t="s">
        <v>404</v>
      </c>
      <c r="B101" t="s">
        <v>119</v>
      </c>
      <c r="C101" t="s">
        <v>405</v>
      </c>
      <c r="D101" s="1">
        <v>45252</v>
      </c>
      <c r="E101">
        <v>3307.37</v>
      </c>
      <c r="F101" t="s">
        <v>282</v>
      </c>
      <c r="G101" t="s">
        <v>283</v>
      </c>
      <c r="H101" t="s">
        <v>901</v>
      </c>
      <c r="I101">
        <v>11</v>
      </c>
      <c r="J101" t="s">
        <v>938</v>
      </c>
    </row>
    <row r="102" spans="1:10" x14ac:dyDescent="0.3">
      <c r="A102" t="s">
        <v>410</v>
      </c>
      <c r="B102" t="s">
        <v>123</v>
      </c>
      <c r="C102" t="s">
        <v>411</v>
      </c>
      <c r="D102" s="1">
        <v>45106</v>
      </c>
      <c r="E102">
        <v>1256.06</v>
      </c>
      <c r="F102" t="s">
        <v>282</v>
      </c>
      <c r="G102" t="s">
        <v>291</v>
      </c>
      <c r="H102" t="s">
        <v>901</v>
      </c>
      <c r="I102">
        <v>6</v>
      </c>
      <c r="J102" t="s">
        <v>891</v>
      </c>
    </row>
    <row r="103" spans="1:10" x14ac:dyDescent="0.3">
      <c r="A103" t="s">
        <v>414</v>
      </c>
      <c r="B103" t="s">
        <v>86</v>
      </c>
      <c r="C103" t="s">
        <v>415</v>
      </c>
      <c r="D103" s="1">
        <v>45040</v>
      </c>
      <c r="E103">
        <v>4382.59</v>
      </c>
      <c r="F103" t="s">
        <v>282</v>
      </c>
      <c r="G103" t="s">
        <v>291</v>
      </c>
      <c r="H103" t="s">
        <v>901</v>
      </c>
      <c r="I103">
        <v>4</v>
      </c>
      <c r="J103" t="s">
        <v>902</v>
      </c>
    </row>
    <row r="104" spans="1:10" x14ac:dyDescent="0.3">
      <c r="A104" t="s">
        <v>442</v>
      </c>
      <c r="B104" t="s">
        <v>50</v>
      </c>
      <c r="C104" t="s">
        <v>443</v>
      </c>
      <c r="D104" s="1">
        <v>45286</v>
      </c>
      <c r="E104">
        <v>2319.4299999999998</v>
      </c>
      <c r="F104" t="s">
        <v>282</v>
      </c>
      <c r="G104" t="s">
        <v>286</v>
      </c>
      <c r="H104" t="s">
        <v>901</v>
      </c>
      <c r="I104">
        <v>12</v>
      </c>
      <c r="J104" t="s">
        <v>898</v>
      </c>
    </row>
    <row r="105" spans="1:10" x14ac:dyDescent="0.3">
      <c r="A105" t="s">
        <v>446</v>
      </c>
      <c r="B105" t="s">
        <v>72</v>
      </c>
      <c r="C105" t="s">
        <v>447</v>
      </c>
      <c r="D105" s="1">
        <v>44932</v>
      </c>
      <c r="E105">
        <v>3729.19</v>
      </c>
      <c r="F105" t="s">
        <v>282</v>
      </c>
      <c r="G105" t="s">
        <v>283</v>
      </c>
      <c r="H105" t="s">
        <v>901</v>
      </c>
      <c r="I105">
        <v>1</v>
      </c>
      <c r="J105" t="s">
        <v>892</v>
      </c>
    </row>
    <row r="106" spans="1:10" x14ac:dyDescent="0.3">
      <c r="A106" t="s">
        <v>448</v>
      </c>
      <c r="B106" t="s">
        <v>112</v>
      </c>
      <c r="C106" t="s">
        <v>449</v>
      </c>
      <c r="D106" s="1">
        <v>44946</v>
      </c>
      <c r="E106">
        <v>3615.96</v>
      </c>
      <c r="F106" t="s">
        <v>282</v>
      </c>
      <c r="G106" t="s">
        <v>283</v>
      </c>
      <c r="H106" t="s">
        <v>901</v>
      </c>
      <c r="I106">
        <v>1</v>
      </c>
      <c r="J106" t="s">
        <v>892</v>
      </c>
    </row>
    <row r="107" spans="1:10" x14ac:dyDescent="0.3">
      <c r="A107" t="s">
        <v>452</v>
      </c>
      <c r="B107" t="s">
        <v>125</v>
      </c>
      <c r="C107" t="s">
        <v>453</v>
      </c>
      <c r="D107" s="1">
        <v>45077</v>
      </c>
      <c r="E107">
        <v>1077.77</v>
      </c>
      <c r="F107" t="s">
        <v>282</v>
      </c>
      <c r="G107" t="s">
        <v>283</v>
      </c>
      <c r="H107" t="s">
        <v>901</v>
      </c>
      <c r="I107">
        <v>5</v>
      </c>
      <c r="J107" t="s">
        <v>899</v>
      </c>
    </row>
    <row r="108" spans="1:10" x14ac:dyDescent="0.3">
      <c r="A108" t="s">
        <v>464</v>
      </c>
      <c r="B108" t="s">
        <v>52</v>
      </c>
      <c r="C108" t="s">
        <v>465</v>
      </c>
      <c r="D108" s="1">
        <v>45078</v>
      </c>
      <c r="E108">
        <v>885.46</v>
      </c>
      <c r="F108" t="s">
        <v>282</v>
      </c>
      <c r="G108" t="s">
        <v>286</v>
      </c>
      <c r="H108" t="s">
        <v>901</v>
      </c>
      <c r="I108">
        <v>6</v>
      </c>
      <c r="J108" t="s">
        <v>891</v>
      </c>
    </row>
    <row r="109" spans="1:10" x14ac:dyDescent="0.3">
      <c r="A109" t="s">
        <v>508</v>
      </c>
      <c r="B109" t="s">
        <v>17</v>
      </c>
      <c r="C109" t="s">
        <v>509</v>
      </c>
      <c r="D109" s="1">
        <v>44937</v>
      </c>
      <c r="E109">
        <v>2593.4299999999998</v>
      </c>
      <c r="F109" t="s">
        <v>282</v>
      </c>
      <c r="G109" t="s">
        <v>283</v>
      </c>
      <c r="H109" t="s">
        <v>901</v>
      </c>
      <c r="I109">
        <v>1</v>
      </c>
      <c r="J109" t="s">
        <v>892</v>
      </c>
    </row>
    <row r="110" spans="1:10" x14ac:dyDescent="0.3">
      <c r="A110" t="s">
        <v>510</v>
      </c>
      <c r="B110" t="s">
        <v>84</v>
      </c>
      <c r="C110" t="s">
        <v>511</v>
      </c>
      <c r="D110" s="1">
        <v>45254</v>
      </c>
      <c r="E110">
        <v>770.64</v>
      </c>
      <c r="F110" t="s">
        <v>282</v>
      </c>
      <c r="G110" t="s">
        <v>283</v>
      </c>
      <c r="H110" t="s">
        <v>901</v>
      </c>
      <c r="I110">
        <v>11</v>
      </c>
      <c r="J110" t="s">
        <v>938</v>
      </c>
    </row>
    <row r="111" spans="1:10" x14ac:dyDescent="0.3">
      <c r="A111" t="s">
        <v>514</v>
      </c>
      <c r="B111" t="s">
        <v>68</v>
      </c>
      <c r="C111" t="s">
        <v>515</v>
      </c>
      <c r="D111" s="1">
        <v>45224</v>
      </c>
      <c r="E111">
        <v>4809.3100000000004</v>
      </c>
      <c r="F111" t="s">
        <v>282</v>
      </c>
      <c r="G111" t="s">
        <v>286</v>
      </c>
      <c r="H111" t="s">
        <v>901</v>
      </c>
      <c r="I111">
        <v>10</v>
      </c>
      <c r="J111" t="s">
        <v>897</v>
      </c>
    </row>
    <row r="112" spans="1:10" x14ac:dyDescent="0.3">
      <c r="A112" t="s">
        <v>520</v>
      </c>
      <c r="B112" t="s">
        <v>109</v>
      </c>
      <c r="C112" t="s">
        <v>521</v>
      </c>
      <c r="D112" s="1">
        <v>45147</v>
      </c>
      <c r="E112">
        <v>1404.2</v>
      </c>
      <c r="F112" t="s">
        <v>282</v>
      </c>
      <c r="G112" t="s">
        <v>291</v>
      </c>
      <c r="H112" t="s">
        <v>901</v>
      </c>
      <c r="I112">
        <v>8</v>
      </c>
      <c r="J112" t="s">
        <v>900</v>
      </c>
    </row>
    <row r="113" spans="1:10" x14ac:dyDescent="0.3">
      <c r="A113" t="s">
        <v>524</v>
      </c>
      <c r="B113" t="s">
        <v>13</v>
      </c>
      <c r="C113" t="s">
        <v>525</v>
      </c>
      <c r="D113" s="1">
        <v>45268</v>
      </c>
      <c r="E113">
        <v>935.04</v>
      </c>
      <c r="F113" t="s">
        <v>282</v>
      </c>
      <c r="G113" t="s">
        <v>286</v>
      </c>
      <c r="H113" t="s">
        <v>901</v>
      </c>
      <c r="I113">
        <v>12</v>
      </c>
      <c r="J113" t="s">
        <v>898</v>
      </c>
    </row>
    <row r="114" spans="1:10" x14ac:dyDescent="0.3">
      <c r="A114" t="s">
        <v>528</v>
      </c>
      <c r="B114" t="s">
        <v>50</v>
      </c>
      <c r="C114" t="s">
        <v>529</v>
      </c>
      <c r="D114" s="1">
        <v>45118</v>
      </c>
      <c r="E114">
        <v>3902.73</v>
      </c>
      <c r="F114" t="s">
        <v>282</v>
      </c>
      <c r="G114" t="s">
        <v>291</v>
      </c>
      <c r="H114" t="s">
        <v>901</v>
      </c>
      <c r="I114">
        <v>7</v>
      </c>
      <c r="J114" t="s">
        <v>903</v>
      </c>
    </row>
    <row r="115" spans="1:10" x14ac:dyDescent="0.3">
      <c r="A115" t="s">
        <v>534</v>
      </c>
      <c r="B115" t="s">
        <v>90</v>
      </c>
      <c r="C115" t="s">
        <v>535</v>
      </c>
      <c r="D115" s="1">
        <v>44975</v>
      </c>
      <c r="E115">
        <v>4079.52</v>
      </c>
      <c r="F115" t="s">
        <v>282</v>
      </c>
      <c r="G115" t="s">
        <v>291</v>
      </c>
      <c r="H115" t="s">
        <v>901</v>
      </c>
      <c r="I115">
        <v>2</v>
      </c>
      <c r="J115" t="s">
        <v>893</v>
      </c>
    </row>
    <row r="116" spans="1:10" x14ac:dyDescent="0.3">
      <c r="A116" t="s">
        <v>542</v>
      </c>
      <c r="B116" t="s">
        <v>70</v>
      </c>
      <c r="C116" t="s">
        <v>543</v>
      </c>
      <c r="D116" s="1">
        <v>45163</v>
      </c>
      <c r="E116">
        <v>1185.8699999999999</v>
      </c>
      <c r="F116" t="s">
        <v>282</v>
      </c>
      <c r="G116" t="s">
        <v>283</v>
      </c>
      <c r="H116" t="s">
        <v>901</v>
      </c>
      <c r="I116">
        <v>8</v>
      </c>
      <c r="J116" t="s">
        <v>900</v>
      </c>
    </row>
    <row r="117" spans="1:10" x14ac:dyDescent="0.3">
      <c r="A117" t="s">
        <v>544</v>
      </c>
      <c r="B117" t="s">
        <v>151</v>
      </c>
      <c r="C117" t="s">
        <v>545</v>
      </c>
      <c r="D117" s="1">
        <v>44980</v>
      </c>
      <c r="E117">
        <v>4966.18</v>
      </c>
      <c r="F117" t="s">
        <v>282</v>
      </c>
      <c r="G117" t="s">
        <v>291</v>
      </c>
      <c r="H117" t="s">
        <v>901</v>
      </c>
      <c r="I117">
        <v>2</v>
      </c>
      <c r="J117" t="s">
        <v>893</v>
      </c>
    </row>
    <row r="118" spans="1:10" x14ac:dyDescent="0.3">
      <c r="A118" t="s">
        <v>550</v>
      </c>
      <c r="B118" t="s">
        <v>17</v>
      </c>
      <c r="C118" t="s">
        <v>551</v>
      </c>
      <c r="D118" s="1">
        <v>45008</v>
      </c>
      <c r="E118">
        <v>4289.1499999999996</v>
      </c>
      <c r="F118" t="s">
        <v>282</v>
      </c>
      <c r="G118" t="s">
        <v>286</v>
      </c>
      <c r="H118" t="s">
        <v>901</v>
      </c>
      <c r="I118">
        <v>3</v>
      </c>
      <c r="J118" t="s">
        <v>895</v>
      </c>
    </row>
    <row r="119" spans="1:10" x14ac:dyDescent="0.3">
      <c r="A119" t="s">
        <v>552</v>
      </c>
      <c r="B119" t="s">
        <v>21</v>
      </c>
      <c r="C119" t="s">
        <v>553</v>
      </c>
      <c r="D119" s="1">
        <v>45216</v>
      </c>
      <c r="E119">
        <v>2844.31</v>
      </c>
      <c r="F119" t="s">
        <v>282</v>
      </c>
      <c r="G119" t="s">
        <v>291</v>
      </c>
      <c r="H119" t="s">
        <v>901</v>
      </c>
      <c r="I119">
        <v>10</v>
      </c>
      <c r="J119" t="s">
        <v>897</v>
      </c>
    </row>
    <row r="120" spans="1:10" x14ac:dyDescent="0.3">
      <c r="A120" t="s">
        <v>562</v>
      </c>
      <c r="B120" t="s">
        <v>84</v>
      </c>
      <c r="C120" t="s">
        <v>563</v>
      </c>
      <c r="D120" s="1">
        <v>45209</v>
      </c>
      <c r="E120">
        <v>4217.3</v>
      </c>
      <c r="F120" t="s">
        <v>282</v>
      </c>
      <c r="G120" t="s">
        <v>283</v>
      </c>
      <c r="H120" t="s">
        <v>901</v>
      </c>
      <c r="I120">
        <v>10</v>
      </c>
      <c r="J120" t="s">
        <v>897</v>
      </c>
    </row>
    <row r="121" spans="1:10" x14ac:dyDescent="0.3">
      <c r="A121" t="s">
        <v>566</v>
      </c>
      <c r="B121" t="s">
        <v>161</v>
      </c>
      <c r="C121" t="s">
        <v>567</v>
      </c>
      <c r="D121" s="1">
        <v>45092</v>
      </c>
      <c r="E121">
        <v>3689.35</v>
      </c>
      <c r="F121" t="s">
        <v>282</v>
      </c>
      <c r="G121" t="s">
        <v>283</v>
      </c>
      <c r="H121" t="s">
        <v>901</v>
      </c>
      <c r="I121">
        <v>6</v>
      </c>
      <c r="J121" t="s">
        <v>891</v>
      </c>
    </row>
    <row r="122" spans="1:10" x14ac:dyDescent="0.3">
      <c r="A122" t="s">
        <v>568</v>
      </c>
      <c r="B122" t="s">
        <v>100</v>
      </c>
      <c r="C122" t="s">
        <v>569</v>
      </c>
      <c r="D122" s="1">
        <v>45231</v>
      </c>
      <c r="E122">
        <v>662.72</v>
      </c>
      <c r="F122" t="s">
        <v>282</v>
      </c>
      <c r="G122" t="s">
        <v>286</v>
      </c>
      <c r="H122" t="s">
        <v>901</v>
      </c>
      <c r="I122">
        <v>11</v>
      </c>
      <c r="J122" t="s">
        <v>938</v>
      </c>
    </row>
    <row r="123" spans="1:10" x14ac:dyDescent="0.3">
      <c r="A123" t="s">
        <v>570</v>
      </c>
      <c r="B123" t="s">
        <v>50</v>
      </c>
      <c r="C123" t="s">
        <v>571</v>
      </c>
      <c r="D123" s="1">
        <v>45190</v>
      </c>
      <c r="E123">
        <v>1864.08</v>
      </c>
      <c r="F123" t="s">
        <v>282</v>
      </c>
      <c r="G123" t="s">
        <v>291</v>
      </c>
      <c r="H123" t="s">
        <v>901</v>
      </c>
      <c r="I123">
        <v>9</v>
      </c>
      <c r="J123" t="s">
        <v>896</v>
      </c>
    </row>
    <row r="124" spans="1:10" x14ac:dyDescent="0.3">
      <c r="A124" t="s">
        <v>572</v>
      </c>
      <c r="B124" t="s">
        <v>177</v>
      </c>
      <c r="C124" t="s">
        <v>573</v>
      </c>
      <c r="D124" s="1">
        <v>45154</v>
      </c>
      <c r="E124">
        <v>1684.01</v>
      </c>
      <c r="F124" t="s">
        <v>282</v>
      </c>
      <c r="G124" t="s">
        <v>291</v>
      </c>
      <c r="H124" t="s">
        <v>901</v>
      </c>
      <c r="I124">
        <v>8</v>
      </c>
      <c r="J124" t="s">
        <v>900</v>
      </c>
    </row>
    <row r="125" spans="1:10" x14ac:dyDescent="0.3">
      <c r="A125" t="s">
        <v>574</v>
      </c>
      <c r="B125" t="s">
        <v>163</v>
      </c>
      <c r="C125" t="s">
        <v>575</v>
      </c>
      <c r="D125" s="1">
        <v>45241</v>
      </c>
      <c r="E125">
        <v>2120.61</v>
      </c>
      <c r="F125" t="s">
        <v>282</v>
      </c>
      <c r="G125" t="s">
        <v>286</v>
      </c>
      <c r="H125" t="s">
        <v>901</v>
      </c>
      <c r="I125">
        <v>11</v>
      </c>
      <c r="J125" t="s">
        <v>938</v>
      </c>
    </row>
    <row r="126" spans="1:10" x14ac:dyDescent="0.3">
      <c r="A126" t="s">
        <v>576</v>
      </c>
      <c r="B126" t="s">
        <v>63</v>
      </c>
      <c r="C126" t="s">
        <v>577</v>
      </c>
      <c r="D126" s="1">
        <v>44931</v>
      </c>
      <c r="E126">
        <v>894.39</v>
      </c>
      <c r="F126" t="s">
        <v>282</v>
      </c>
      <c r="G126" t="s">
        <v>283</v>
      </c>
      <c r="H126" t="s">
        <v>901</v>
      </c>
      <c r="I126">
        <v>1</v>
      </c>
      <c r="J126" t="s">
        <v>892</v>
      </c>
    </row>
    <row r="127" spans="1:10" x14ac:dyDescent="0.3">
      <c r="A127" t="s">
        <v>578</v>
      </c>
      <c r="B127" t="s">
        <v>61</v>
      </c>
      <c r="C127" t="s">
        <v>579</v>
      </c>
      <c r="D127" s="1">
        <v>45243</v>
      </c>
      <c r="E127">
        <v>4716.3100000000004</v>
      </c>
      <c r="F127" t="s">
        <v>282</v>
      </c>
      <c r="G127" t="s">
        <v>291</v>
      </c>
      <c r="H127" t="s">
        <v>901</v>
      </c>
      <c r="I127">
        <v>11</v>
      </c>
      <c r="J127" t="s">
        <v>938</v>
      </c>
    </row>
    <row r="128" spans="1:10" x14ac:dyDescent="0.3">
      <c r="A128" t="s">
        <v>594</v>
      </c>
      <c r="B128" t="s">
        <v>21</v>
      </c>
      <c r="C128" t="s">
        <v>595</v>
      </c>
      <c r="D128" s="1">
        <v>44929</v>
      </c>
      <c r="E128">
        <v>2736.34</v>
      </c>
      <c r="F128" t="s">
        <v>282</v>
      </c>
      <c r="G128" t="s">
        <v>291</v>
      </c>
      <c r="H128" t="s">
        <v>901</v>
      </c>
      <c r="I128">
        <v>1</v>
      </c>
      <c r="J128" t="s">
        <v>892</v>
      </c>
    </row>
    <row r="129" spans="1:10" x14ac:dyDescent="0.3">
      <c r="A129" t="s">
        <v>598</v>
      </c>
      <c r="B129" t="s">
        <v>84</v>
      </c>
      <c r="C129" t="s">
        <v>599</v>
      </c>
      <c r="D129" s="1">
        <v>45058</v>
      </c>
      <c r="E129">
        <v>4331.41</v>
      </c>
      <c r="F129" t="s">
        <v>282</v>
      </c>
      <c r="G129" t="s">
        <v>291</v>
      </c>
      <c r="H129" t="s">
        <v>901</v>
      </c>
      <c r="I129">
        <v>5</v>
      </c>
      <c r="J129" t="s">
        <v>899</v>
      </c>
    </row>
    <row r="130" spans="1:10" x14ac:dyDescent="0.3">
      <c r="A130" t="s">
        <v>606</v>
      </c>
      <c r="B130" t="s">
        <v>28</v>
      </c>
      <c r="C130" t="s">
        <v>607</v>
      </c>
      <c r="D130" s="1">
        <v>45094</v>
      </c>
      <c r="E130">
        <v>4178.5200000000004</v>
      </c>
      <c r="F130" t="s">
        <v>282</v>
      </c>
      <c r="G130" t="s">
        <v>286</v>
      </c>
      <c r="H130" t="s">
        <v>901</v>
      </c>
      <c r="I130">
        <v>6</v>
      </c>
      <c r="J130" t="s">
        <v>891</v>
      </c>
    </row>
    <row r="131" spans="1:10" x14ac:dyDescent="0.3">
      <c r="A131" t="s">
        <v>610</v>
      </c>
      <c r="B131" t="s">
        <v>37</v>
      </c>
      <c r="C131" t="s">
        <v>611</v>
      </c>
      <c r="D131" s="1">
        <v>45104</v>
      </c>
      <c r="E131">
        <v>4450.88</v>
      </c>
      <c r="F131" t="s">
        <v>282</v>
      </c>
      <c r="G131" t="s">
        <v>283</v>
      </c>
      <c r="H131" t="s">
        <v>901</v>
      </c>
      <c r="I131">
        <v>6</v>
      </c>
      <c r="J131" t="s">
        <v>891</v>
      </c>
    </row>
    <row r="132" spans="1:10" x14ac:dyDescent="0.3">
      <c r="A132" t="s">
        <v>626</v>
      </c>
      <c r="B132" t="s">
        <v>168</v>
      </c>
      <c r="C132" t="s">
        <v>627</v>
      </c>
      <c r="D132" s="1">
        <v>45034</v>
      </c>
      <c r="E132">
        <v>3627.28</v>
      </c>
      <c r="F132" t="s">
        <v>282</v>
      </c>
      <c r="G132" t="s">
        <v>291</v>
      </c>
      <c r="H132" t="s">
        <v>901</v>
      </c>
      <c r="I132">
        <v>4</v>
      </c>
      <c r="J132" t="s">
        <v>902</v>
      </c>
    </row>
    <row r="133" spans="1:10" x14ac:dyDescent="0.3">
      <c r="A133" t="s">
        <v>630</v>
      </c>
      <c r="B133" t="s">
        <v>66</v>
      </c>
      <c r="C133" t="s">
        <v>631</v>
      </c>
      <c r="D133" s="1">
        <v>45081</v>
      </c>
      <c r="E133">
        <v>4890.25</v>
      </c>
      <c r="F133" t="s">
        <v>282</v>
      </c>
      <c r="G133" t="s">
        <v>283</v>
      </c>
      <c r="H133" t="s">
        <v>901</v>
      </c>
      <c r="I133">
        <v>6</v>
      </c>
      <c r="J133" t="s">
        <v>891</v>
      </c>
    </row>
    <row r="134" spans="1:10" x14ac:dyDescent="0.3">
      <c r="A134" t="s">
        <v>638</v>
      </c>
      <c r="B134" t="s">
        <v>139</v>
      </c>
      <c r="C134" t="s">
        <v>639</v>
      </c>
      <c r="D134" s="1">
        <v>45154</v>
      </c>
      <c r="E134">
        <v>4379.07</v>
      </c>
      <c r="F134" t="s">
        <v>282</v>
      </c>
      <c r="G134" t="s">
        <v>283</v>
      </c>
      <c r="H134" t="s">
        <v>901</v>
      </c>
      <c r="I134">
        <v>8</v>
      </c>
      <c r="J134" t="s">
        <v>900</v>
      </c>
    </row>
    <row r="135" spans="1:10" x14ac:dyDescent="0.3">
      <c r="A135" t="s">
        <v>648</v>
      </c>
      <c r="B135" t="s">
        <v>142</v>
      </c>
      <c r="C135" t="s">
        <v>649</v>
      </c>
      <c r="D135" s="1">
        <v>45028</v>
      </c>
      <c r="E135">
        <v>1286.77</v>
      </c>
      <c r="F135" t="s">
        <v>282</v>
      </c>
      <c r="G135" t="s">
        <v>286</v>
      </c>
      <c r="H135" t="s">
        <v>901</v>
      </c>
      <c r="I135">
        <v>4</v>
      </c>
      <c r="J135" t="s">
        <v>902</v>
      </c>
    </row>
    <row r="136" spans="1:10" x14ac:dyDescent="0.3">
      <c r="A136" t="s">
        <v>652</v>
      </c>
      <c r="B136" t="s">
        <v>234</v>
      </c>
      <c r="C136" t="s">
        <v>653</v>
      </c>
      <c r="D136" s="1">
        <v>44983</v>
      </c>
      <c r="E136">
        <v>2293.98</v>
      </c>
      <c r="F136" t="s">
        <v>282</v>
      </c>
      <c r="G136" t="s">
        <v>283</v>
      </c>
      <c r="H136" t="s">
        <v>901</v>
      </c>
      <c r="I136">
        <v>2</v>
      </c>
      <c r="J136" t="s">
        <v>893</v>
      </c>
    </row>
    <row r="137" spans="1:10" x14ac:dyDescent="0.3">
      <c r="A137" t="s">
        <v>656</v>
      </c>
      <c r="B137" t="s">
        <v>123</v>
      </c>
      <c r="C137" t="s">
        <v>657</v>
      </c>
      <c r="D137" s="1">
        <v>45012</v>
      </c>
      <c r="E137">
        <v>2153.9</v>
      </c>
      <c r="F137" t="s">
        <v>282</v>
      </c>
      <c r="G137" t="s">
        <v>286</v>
      </c>
      <c r="H137" t="s">
        <v>901</v>
      </c>
      <c r="I137">
        <v>3</v>
      </c>
      <c r="J137" t="s">
        <v>895</v>
      </c>
    </row>
    <row r="138" spans="1:10" x14ac:dyDescent="0.3">
      <c r="A138" t="s">
        <v>662</v>
      </c>
      <c r="B138" t="s">
        <v>40</v>
      </c>
      <c r="C138" t="s">
        <v>663</v>
      </c>
      <c r="D138" s="1">
        <v>45204</v>
      </c>
      <c r="E138">
        <v>1108.25</v>
      </c>
      <c r="F138" t="s">
        <v>282</v>
      </c>
      <c r="G138" t="s">
        <v>291</v>
      </c>
      <c r="H138" t="s">
        <v>901</v>
      </c>
      <c r="I138">
        <v>10</v>
      </c>
      <c r="J138" t="s">
        <v>897</v>
      </c>
    </row>
    <row r="139" spans="1:10" x14ac:dyDescent="0.3">
      <c r="A139" t="s">
        <v>668</v>
      </c>
      <c r="B139" t="s">
        <v>252</v>
      </c>
      <c r="C139" t="s">
        <v>669</v>
      </c>
      <c r="D139" s="1">
        <v>45169</v>
      </c>
      <c r="E139">
        <v>4846.2</v>
      </c>
      <c r="F139" t="s">
        <v>282</v>
      </c>
      <c r="G139" t="s">
        <v>286</v>
      </c>
      <c r="H139" t="s">
        <v>901</v>
      </c>
      <c r="I139">
        <v>8</v>
      </c>
      <c r="J139" t="s">
        <v>900</v>
      </c>
    </row>
    <row r="140" spans="1:10" x14ac:dyDescent="0.3">
      <c r="A140" t="s">
        <v>684</v>
      </c>
      <c r="B140" t="s">
        <v>163</v>
      </c>
      <c r="C140" t="s">
        <v>685</v>
      </c>
      <c r="D140" s="1">
        <v>45290</v>
      </c>
      <c r="E140">
        <v>3288.15</v>
      </c>
      <c r="F140" t="s">
        <v>282</v>
      </c>
      <c r="G140" t="s">
        <v>286</v>
      </c>
      <c r="H140" t="s">
        <v>901</v>
      </c>
      <c r="I140">
        <v>12</v>
      </c>
      <c r="J140" t="s">
        <v>898</v>
      </c>
    </row>
    <row r="141" spans="1:10" x14ac:dyDescent="0.3">
      <c r="A141" t="s">
        <v>297</v>
      </c>
      <c r="B141" t="s">
        <v>31</v>
      </c>
      <c r="C141" t="s">
        <v>298</v>
      </c>
      <c r="D141" s="1">
        <v>45025</v>
      </c>
      <c r="E141">
        <v>534.03</v>
      </c>
      <c r="F141" t="s">
        <v>299</v>
      </c>
      <c r="G141" t="s">
        <v>291</v>
      </c>
      <c r="H141" t="s">
        <v>901</v>
      </c>
      <c r="I141">
        <v>4</v>
      </c>
      <c r="J141" t="s">
        <v>902</v>
      </c>
    </row>
    <row r="142" spans="1:10" x14ac:dyDescent="0.3">
      <c r="A142" t="s">
        <v>300</v>
      </c>
      <c r="B142" t="s">
        <v>34</v>
      </c>
      <c r="C142" t="s">
        <v>301</v>
      </c>
      <c r="D142" s="1">
        <v>45070</v>
      </c>
      <c r="E142">
        <v>3413.64</v>
      </c>
      <c r="F142" t="s">
        <v>299</v>
      </c>
      <c r="G142" t="s">
        <v>291</v>
      </c>
      <c r="H142" t="s">
        <v>901</v>
      </c>
      <c r="I142">
        <v>5</v>
      </c>
      <c r="J142" t="s">
        <v>899</v>
      </c>
    </row>
    <row r="143" spans="1:10" x14ac:dyDescent="0.3">
      <c r="A143" t="s">
        <v>304</v>
      </c>
      <c r="B143" t="s">
        <v>40</v>
      </c>
      <c r="C143" t="s">
        <v>305</v>
      </c>
      <c r="D143" s="1">
        <v>44939</v>
      </c>
      <c r="E143">
        <v>1595.67</v>
      </c>
      <c r="F143" t="s">
        <v>299</v>
      </c>
      <c r="G143" t="s">
        <v>286</v>
      </c>
      <c r="H143" t="s">
        <v>901</v>
      </c>
      <c r="I143">
        <v>1</v>
      </c>
      <c r="J143" t="s">
        <v>892</v>
      </c>
    </row>
    <row r="144" spans="1:10" x14ac:dyDescent="0.3">
      <c r="A144" t="s">
        <v>306</v>
      </c>
      <c r="B144" t="s">
        <v>43</v>
      </c>
      <c r="C144" t="s">
        <v>307</v>
      </c>
      <c r="D144" s="1">
        <v>45242</v>
      </c>
      <c r="E144">
        <v>4671.66</v>
      </c>
      <c r="F144" t="s">
        <v>299</v>
      </c>
      <c r="G144" t="s">
        <v>291</v>
      </c>
      <c r="H144" t="s">
        <v>901</v>
      </c>
      <c r="I144">
        <v>11</v>
      </c>
      <c r="J144" t="s">
        <v>938</v>
      </c>
    </row>
    <row r="145" spans="1:10" x14ac:dyDescent="0.3">
      <c r="A145" t="s">
        <v>310</v>
      </c>
      <c r="B145" t="s">
        <v>47</v>
      </c>
      <c r="C145" t="s">
        <v>311</v>
      </c>
      <c r="D145" s="1">
        <v>45154</v>
      </c>
      <c r="E145">
        <v>4704.96</v>
      </c>
      <c r="F145" t="s">
        <v>299</v>
      </c>
      <c r="G145" t="s">
        <v>286</v>
      </c>
      <c r="H145" t="s">
        <v>901</v>
      </c>
      <c r="I145">
        <v>8</v>
      </c>
      <c r="J145" t="s">
        <v>900</v>
      </c>
    </row>
    <row r="146" spans="1:10" x14ac:dyDescent="0.3">
      <c r="A146" t="s">
        <v>332</v>
      </c>
      <c r="B146" t="s">
        <v>68</v>
      </c>
      <c r="C146" t="s">
        <v>333</v>
      </c>
      <c r="D146" s="1">
        <v>45098</v>
      </c>
      <c r="E146">
        <v>3722.68</v>
      </c>
      <c r="F146" t="s">
        <v>299</v>
      </c>
      <c r="G146" t="s">
        <v>283</v>
      </c>
      <c r="H146" t="s">
        <v>901</v>
      </c>
      <c r="I146">
        <v>6</v>
      </c>
      <c r="J146" t="s">
        <v>891</v>
      </c>
    </row>
    <row r="147" spans="1:10" x14ac:dyDescent="0.3">
      <c r="A147" t="s">
        <v>334</v>
      </c>
      <c r="B147" t="s">
        <v>70</v>
      </c>
      <c r="C147" t="s">
        <v>335</v>
      </c>
      <c r="D147" s="1">
        <v>44982</v>
      </c>
      <c r="E147">
        <v>1726.81</v>
      </c>
      <c r="F147" t="s">
        <v>299</v>
      </c>
      <c r="G147" t="s">
        <v>291</v>
      </c>
      <c r="H147" t="s">
        <v>901</v>
      </c>
      <c r="I147">
        <v>2</v>
      </c>
      <c r="J147" t="s">
        <v>893</v>
      </c>
    </row>
    <row r="148" spans="1:10" x14ac:dyDescent="0.3">
      <c r="A148" t="s">
        <v>352</v>
      </c>
      <c r="B148" t="s">
        <v>37</v>
      </c>
      <c r="C148" t="s">
        <v>353</v>
      </c>
      <c r="D148" s="1">
        <v>45090</v>
      </c>
      <c r="E148">
        <v>3052.9</v>
      </c>
      <c r="F148" t="s">
        <v>299</v>
      </c>
      <c r="G148" t="s">
        <v>291</v>
      </c>
      <c r="H148" t="s">
        <v>901</v>
      </c>
      <c r="I148">
        <v>6</v>
      </c>
      <c r="J148" t="s">
        <v>891</v>
      </c>
    </row>
    <row r="149" spans="1:10" x14ac:dyDescent="0.3">
      <c r="A149" t="s">
        <v>356</v>
      </c>
      <c r="B149" t="s">
        <v>86</v>
      </c>
      <c r="C149" t="s">
        <v>357</v>
      </c>
      <c r="D149" s="1">
        <v>44934</v>
      </c>
      <c r="E149">
        <v>4833.17</v>
      </c>
      <c r="F149" t="s">
        <v>299</v>
      </c>
      <c r="G149" t="s">
        <v>283</v>
      </c>
      <c r="H149" t="s">
        <v>901</v>
      </c>
      <c r="I149">
        <v>1</v>
      </c>
      <c r="J149" t="s">
        <v>892</v>
      </c>
    </row>
    <row r="150" spans="1:10" x14ac:dyDescent="0.3">
      <c r="A150" t="s">
        <v>364</v>
      </c>
      <c r="B150" t="s">
        <v>92</v>
      </c>
      <c r="C150" t="s">
        <v>365</v>
      </c>
      <c r="D150" s="1">
        <v>45012</v>
      </c>
      <c r="E150">
        <v>695.36</v>
      </c>
      <c r="F150" t="s">
        <v>299</v>
      </c>
      <c r="G150" t="s">
        <v>291</v>
      </c>
      <c r="H150" t="s">
        <v>901</v>
      </c>
      <c r="I150">
        <v>3</v>
      </c>
      <c r="J150" t="s">
        <v>895</v>
      </c>
    </row>
    <row r="151" spans="1:10" x14ac:dyDescent="0.3">
      <c r="A151" t="s">
        <v>374</v>
      </c>
      <c r="B151" t="s">
        <v>92</v>
      </c>
      <c r="C151" t="s">
        <v>375</v>
      </c>
      <c r="D151" s="1">
        <v>45197</v>
      </c>
      <c r="E151">
        <v>4478.93</v>
      </c>
      <c r="F151" t="s">
        <v>299</v>
      </c>
      <c r="G151" t="s">
        <v>286</v>
      </c>
      <c r="H151" t="s">
        <v>901</v>
      </c>
      <c r="I151">
        <v>9</v>
      </c>
      <c r="J151" t="s">
        <v>896</v>
      </c>
    </row>
    <row r="152" spans="1:10" x14ac:dyDescent="0.3">
      <c r="A152" t="s">
        <v>376</v>
      </c>
      <c r="B152" t="s">
        <v>100</v>
      </c>
      <c r="C152" t="s">
        <v>377</v>
      </c>
      <c r="D152" s="1">
        <v>45280</v>
      </c>
      <c r="E152">
        <v>1526.36</v>
      </c>
      <c r="F152" t="s">
        <v>299</v>
      </c>
      <c r="G152" t="s">
        <v>286</v>
      </c>
      <c r="H152" t="s">
        <v>901</v>
      </c>
      <c r="I152">
        <v>12</v>
      </c>
      <c r="J152" t="s">
        <v>898</v>
      </c>
    </row>
    <row r="153" spans="1:10" x14ac:dyDescent="0.3">
      <c r="A153" t="s">
        <v>384</v>
      </c>
      <c r="B153" t="s">
        <v>28</v>
      </c>
      <c r="C153" t="s">
        <v>385</v>
      </c>
      <c r="D153" s="1">
        <v>45154</v>
      </c>
      <c r="E153">
        <v>4279.38</v>
      </c>
      <c r="F153" t="s">
        <v>299</v>
      </c>
      <c r="G153" t="s">
        <v>291</v>
      </c>
      <c r="H153" t="s">
        <v>901</v>
      </c>
      <c r="I153">
        <v>8</v>
      </c>
      <c r="J153" t="s">
        <v>900</v>
      </c>
    </row>
    <row r="154" spans="1:10" x14ac:dyDescent="0.3">
      <c r="A154" t="s">
        <v>388</v>
      </c>
      <c r="B154" t="s">
        <v>34</v>
      </c>
      <c r="C154" t="s">
        <v>389</v>
      </c>
      <c r="D154" s="1">
        <v>45119</v>
      </c>
      <c r="E154">
        <v>2090.4</v>
      </c>
      <c r="F154" t="s">
        <v>299</v>
      </c>
      <c r="G154" t="s">
        <v>286</v>
      </c>
      <c r="H154" t="s">
        <v>901</v>
      </c>
      <c r="I154">
        <v>7</v>
      </c>
      <c r="J154" t="s">
        <v>903</v>
      </c>
    </row>
    <row r="155" spans="1:10" x14ac:dyDescent="0.3">
      <c r="A155" t="s">
        <v>392</v>
      </c>
      <c r="B155" t="s">
        <v>34</v>
      </c>
      <c r="C155" t="s">
        <v>393</v>
      </c>
      <c r="D155" s="1">
        <v>45276</v>
      </c>
      <c r="E155">
        <v>4012.36</v>
      </c>
      <c r="F155" t="s">
        <v>299</v>
      </c>
      <c r="G155" t="s">
        <v>291</v>
      </c>
      <c r="H155" t="s">
        <v>901</v>
      </c>
      <c r="I155">
        <v>12</v>
      </c>
      <c r="J155" t="s">
        <v>898</v>
      </c>
    </row>
    <row r="156" spans="1:10" x14ac:dyDescent="0.3">
      <c r="A156" t="s">
        <v>394</v>
      </c>
      <c r="B156" t="s">
        <v>112</v>
      </c>
      <c r="C156" t="s">
        <v>395</v>
      </c>
      <c r="D156" s="1">
        <v>45205</v>
      </c>
      <c r="E156">
        <v>1736.63</v>
      </c>
      <c r="F156" t="s">
        <v>299</v>
      </c>
      <c r="G156" t="s">
        <v>291</v>
      </c>
      <c r="H156" t="s">
        <v>901</v>
      </c>
      <c r="I156">
        <v>10</v>
      </c>
      <c r="J156" t="s">
        <v>897</v>
      </c>
    </row>
    <row r="157" spans="1:10" x14ac:dyDescent="0.3">
      <c r="A157" t="s">
        <v>400</v>
      </c>
      <c r="B157" t="s">
        <v>13</v>
      </c>
      <c r="C157" t="s">
        <v>401</v>
      </c>
      <c r="D157" s="1">
        <v>45055</v>
      </c>
      <c r="E157">
        <v>3503.97</v>
      </c>
      <c r="F157" t="s">
        <v>299</v>
      </c>
      <c r="G157" t="s">
        <v>291</v>
      </c>
      <c r="H157" t="s">
        <v>901</v>
      </c>
      <c r="I157">
        <v>5</v>
      </c>
      <c r="J157" t="s">
        <v>899</v>
      </c>
    </row>
    <row r="158" spans="1:10" x14ac:dyDescent="0.3">
      <c r="A158" t="s">
        <v>402</v>
      </c>
      <c r="B158" t="s">
        <v>117</v>
      </c>
      <c r="C158" t="s">
        <v>403</v>
      </c>
      <c r="D158" s="1">
        <v>44994</v>
      </c>
      <c r="E158">
        <v>929.91</v>
      </c>
      <c r="F158" t="s">
        <v>299</v>
      </c>
      <c r="G158" t="s">
        <v>283</v>
      </c>
      <c r="H158" t="s">
        <v>901</v>
      </c>
      <c r="I158">
        <v>3</v>
      </c>
      <c r="J158" t="s">
        <v>895</v>
      </c>
    </row>
    <row r="159" spans="1:10" x14ac:dyDescent="0.3">
      <c r="A159" t="s">
        <v>408</v>
      </c>
      <c r="B159" t="s">
        <v>50</v>
      </c>
      <c r="C159" t="s">
        <v>409</v>
      </c>
      <c r="D159" s="1">
        <v>45091</v>
      </c>
      <c r="E159">
        <v>3139.74</v>
      </c>
      <c r="F159" t="s">
        <v>299</v>
      </c>
      <c r="G159" t="s">
        <v>286</v>
      </c>
      <c r="H159" t="s">
        <v>901</v>
      </c>
      <c r="I159">
        <v>6</v>
      </c>
      <c r="J159" t="s">
        <v>891</v>
      </c>
    </row>
    <row r="160" spans="1:10" x14ac:dyDescent="0.3">
      <c r="A160" t="s">
        <v>412</v>
      </c>
      <c r="B160" t="s">
        <v>125</v>
      </c>
      <c r="C160" t="s">
        <v>413</v>
      </c>
      <c r="D160" s="1">
        <v>45077</v>
      </c>
      <c r="E160">
        <v>3815.93</v>
      </c>
      <c r="F160" t="s">
        <v>299</v>
      </c>
      <c r="G160" t="s">
        <v>286</v>
      </c>
      <c r="H160" t="s">
        <v>901</v>
      </c>
      <c r="I160">
        <v>5</v>
      </c>
      <c r="J160" t="s">
        <v>899</v>
      </c>
    </row>
    <row r="161" spans="1:10" x14ac:dyDescent="0.3">
      <c r="A161" t="s">
        <v>424</v>
      </c>
      <c r="B161" t="s">
        <v>47</v>
      </c>
      <c r="C161" t="s">
        <v>425</v>
      </c>
      <c r="D161" s="1">
        <v>45164</v>
      </c>
      <c r="E161">
        <v>3231.92</v>
      </c>
      <c r="F161" t="s">
        <v>299</v>
      </c>
      <c r="G161" t="s">
        <v>283</v>
      </c>
      <c r="H161" t="s">
        <v>901</v>
      </c>
      <c r="I161">
        <v>8</v>
      </c>
      <c r="J161" t="s">
        <v>900</v>
      </c>
    </row>
    <row r="162" spans="1:10" x14ac:dyDescent="0.3">
      <c r="A162" t="s">
        <v>426</v>
      </c>
      <c r="B162" t="s">
        <v>31</v>
      </c>
      <c r="C162" t="s">
        <v>427</v>
      </c>
      <c r="D162" s="1">
        <v>44952</v>
      </c>
      <c r="E162">
        <v>2960.14</v>
      </c>
      <c r="F162" t="s">
        <v>299</v>
      </c>
      <c r="G162" t="s">
        <v>286</v>
      </c>
      <c r="H162" t="s">
        <v>901</v>
      </c>
      <c r="I162">
        <v>1</v>
      </c>
      <c r="J162" t="s">
        <v>892</v>
      </c>
    </row>
    <row r="163" spans="1:10" x14ac:dyDescent="0.3">
      <c r="A163" t="s">
        <v>434</v>
      </c>
      <c r="B163" t="s">
        <v>129</v>
      </c>
      <c r="C163" t="s">
        <v>435</v>
      </c>
      <c r="D163" s="1">
        <v>45054</v>
      </c>
      <c r="E163">
        <v>2735.45</v>
      </c>
      <c r="F163" t="s">
        <v>299</v>
      </c>
      <c r="G163" t="s">
        <v>291</v>
      </c>
      <c r="H163" t="s">
        <v>901</v>
      </c>
      <c r="I163">
        <v>5</v>
      </c>
      <c r="J163" t="s">
        <v>899</v>
      </c>
    </row>
    <row r="164" spans="1:10" x14ac:dyDescent="0.3">
      <c r="A164" t="s">
        <v>456</v>
      </c>
      <c r="B164" t="s">
        <v>151</v>
      </c>
      <c r="C164" t="s">
        <v>457</v>
      </c>
      <c r="D164" s="1">
        <v>45228</v>
      </c>
      <c r="E164">
        <v>3759.52</v>
      </c>
      <c r="F164" t="s">
        <v>299</v>
      </c>
      <c r="G164" t="s">
        <v>283</v>
      </c>
      <c r="H164" t="s">
        <v>901</v>
      </c>
      <c r="I164">
        <v>10</v>
      </c>
      <c r="J164" t="s">
        <v>897</v>
      </c>
    </row>
    <row r="165" spans="1:10" x14ac:dyDescent="0.3">
      <c r="A165" t="s">
        <v>458</v>
      </c>
      <c r="B165" t="s">
        <v>52</v>
      </c>
      <c r="C165" t="s">
        <v>459</v>
      </c>
      <c r="D165" s="1">
        <v>45218</v>
      </c>
      <c r="E165">
        <v>3102.74</v>
      </c>
      <c r="F165" t="s">
        <v>299</v>
      </c>
      <c r="G165" t="s">
        <v>283</v>
      </c>
      <c r="H165" t="s">
        <v>901</v>
      </c>
      <c r="I165">
        <v>10</v>
      </c>
      <c r="J165" t="s">
        <v>897</v>
      </c>
    </row>
    <row r="166" spans="1:10" x14ac:dyDescent="0.3">
      <c r="A166" t="s">
        <v>460</v>
      </c>
      <c r="B166" t="s">
        <v>154</v>
      </c>
      <c r="C166" t="s">
        <v>461</v>
      </c>
      <c r="D166" s="1">
        <v>45048</v>
      </c>
      <c r="E166">
        <v>1733.72</v>
      </c>
      <c r="F166" t="s">
        <v>299</v>
      </c>
      <c r="G166" t="s">
        <v>286</v>
      </c>
      <c r="H166" t="s">
        <v>901</v>
      </c>
      <c r="I166">
        <v>5</v>
      </c>
      <c r="J166" t="s">
        <v>899</v>
      </c>
    </row>
    <row r="167" spans="1:10" x14ac:dyDescent="0.3">
      <c r="A167" t="s">
        <v>462</v>
      </c>
      <c r="B167" t="s">
        <v>45</v>
      </c>
      <c r="C167" t="s">
        <v>463</v>
      </c>
      <c r="D167" s="1">
        <v>44971</v>
      </c>
      <c r="E167">
        <v>857.39</v>
      </c>
      <c r="F167" t="s">
        <v>299</v>
      </c>
      <c r="G167" t="s">
        <v>283</v>
      </c>
      <c r="H167" t="s">
        <v>901</v>
      </c>
      <c r="I167">
        <v>2</v>
      </c>
      <c r="J167" t="s">
        <v>893</v>
      </c>
    </row>
    <row r="168" spans="1:10" x14ac:dyDescent="0.3">
      <c r="A168" t="s">
        <v>472</v>
      </c>
      <c r="B168" t="s">
        <v>161</v>
      </c>
      <c r="C168" t="s">
        <v>473</v>
      </c>
      <c r="D168" s="1">
        <v>45024</v>
      </c>
      <c r="E168">
        <v>1519.95</v>
      </c>
      <c r="F168" t="s">
        <v>299</v>
      </c>
      <c r="G168" t="s">
        <v>291</v>
      </c>
      <c r="H168" t="s">
        <v>901</v>
      </c>
      <c r="I168">
        <v>4</v>
      </c>
      <c r="J168" t="s">
        <v>902</v>
      </c>
    </row>
    <row r="169" spans="1:10" x14ac:dyDescent="0.3">
      <c r="A169" t="s">
        <v>474</v>
      </c>
      <c r="B169" t="s">
        <v>163</v>
      </c>
      <c r="C169" t="s">
        <v>475</v>
      </c>
      <c r="D169" s="1">
        <v>45055</v>
      </c>
      <c r="E169">
        <v>2097.48</v>
      </c>
      <c r="F169" t="s">
        <v>299</v>
      </c>
      <c r="G169" t="s">
        <v>291</v>
      </c>
      <c r="H169" t="s">
        <v>901</v>
      </c>
      <c r="I169">
        <v>5</v>
      </c>
      <c r="J169" t="s">
        <v>899</v>
      </c>
    </row>
    <row r="170" spans="1:10" x14ac:dyDescent="0.3">
      <c r="A170" t="s">
        <v>478</v>
      </c>
      <c r="B170" t="s">
        <v>123</v>
      </c>
      <c r="C170" t="s">
        <v>479</v>
      </c>
      <c r="D170" s="1">
        <v>45052</v>
      </c>
      <c r="E170">
        <v>2835.77</v>
      </c>
      <c r="F170" t="s">
        <v>299</v>
      </c>
      <c r="G170" t="s">
        <v>291</v>
      </c>
      <c r="H170" t="s">
        <v>901</v>
      </c>
      <c r="I170">
        <v>5</v>
      </c>
      <c r="J170" t="s">
        <v>899</v>
      </c>
    </row>
    <row r="171" spans="1:10" x14ac:dyDescent="0.3">
      <c r="A171" t="s">
        <v>494</v>
      </c>
      <c r="B171" t="s">
        <v>92</v>
      </c>
      <c r="C171" t="s">
        <v>495</v>
      </c>
      <c r="D171" s="1">
        <v>45152</v>
      </c>
      <c r="E171">
        <v>1959.5</v>
      </c>
      <c r="F171" t="s">
        <v>299</v>
      </c>
      <c r="G171" t="s">
        <v>283</v>
      </c>
      <c r="H171" t="s">
        <v>901</v>
      </c>
      <c r="I171">
        <v>8</v>
      </c>
      <c r="J171" t="s">
        <v>900</v>
      </c>
    </row>
    <row r="172" spans="1:10" x14ac:dyDescent="0.3">
      <c r="A172" t="s">
        <v>500</v>
      </c>
      <c r="B172" t="s">
        <v>109</v>
      </c>
      <c r="C172" t="s">
        <v>501</v>
      </c>
      <c r="D172" s="1">
        <v>45037</v>
      </c>
      <c r="E172">
        <v>4973.63</v>
      </c>
      <c r="F172" t="s">
        <v>299</v>
      </c>
      <c r="G172" t="s">
        <v>286</v>
      </c>
      <c r="H172" t="s">
        <v>901</v>
      </c>
      <c r="I172">
        <v>4</v>
      </c>
      <c r="J172" t="s">
        <v>902</v>
      </c>
    </row>
    <row r="173" spans="1:10" x14ac:dyDescent="0.3">
      <c r="A173" t="s">
        <v>502</v>
      </c>
      <c r="B173" t="s">
        <v>125</v>
      </c>
      <c r="C173" t="s">
        <v>503</v>
      </c>
      <c r="D173" s="1">
        <v>45136</v>
      </c>
      <c r="E173">
        <v>3478.28</v>
      </c>
      <c r="F173" t="s">
        <v>299</v>
      </c>
      <c r="G173" t="s">
        <v>283</v>
      </c>
      <c r="H173" t="s">
        <v>901</v>
      </c>
      <c r="I173">
        <v>7</v>
      </c>
      <c r="J173" t="s">
        <v>903</v>
      </c>
    </row>
    <row r="174" spans="1:10" x14ac:dyDescent="0.3">
      <c r="A174" t="s">
        <v>504</v>
      </c>
      <c r="B174" t="s">
        <v>68</v>
      </c>
      <c r="C174" t="s">
        <v>505</v>
      </c>
      <c r="D174" s="1">
        <v>45126</v>
      </c>
      <c r="E174">
        <v>3010.03</v>
      </c>
      <c r="F174" t="s">
        <v>299</v>
      </c>
      <c r="G174" t="s">
        <v>291</v>
      </c>
      <c r="H174" t="s">
        <v>901</v>
      </c>
      <c r="I174">
        <v>7</v>
      </c>
      <c r="J174" t="s">
        <v>903</v>
      </c>
    </row>
    <row r="175" spans="1:10" x14ac:dyDescent="0.3">
      <c r="A175" t="s">
        <v>512</v>
      </c>
      <c r="B175" t="s">
        <v>185</v>
      </c>
      <c r="C175" t="s">
        <v>513</v>
      </c>
      <c r="D175" s="1">
        <v>45146</v>
      </c>
      <c r="E175">
        <v>3030.34</v>
      </c>
      <c r="F175" t="s">
        <v>299</v>
      </c>
      <c r="G175" t="s">
        <v>283</v>
      </c>
      <c r="H175" t="s">
        <v>901</v>
      </c>
      <c r="I175">
        <v>8</v>
      </c>
      <c r="J175" t="s">
        <v>900</v>
      </c>
    </row>
    <row r="176" spans="1:10" x14ac:dyDescent="0.3">
      <c r="A176" t="s">
        <v>516</v>
      </c>
      <c r="B176" t="s">
        <v>37</v>
      </c>
      <c r="C176" t="s">
        <v>517</v>
      </c>
      <c r="D176" s="1">
        <v>45114</v>
      </c>
      <c r="E176">
        <v>1288.8599999999999</v>
      </c>
      <c r="F176" t="s">
        <v>299</v>
      </c>
      <c r="G176" t="s">
        <v>286</v>
      </c>
      <c r="H176" t="s">
        <v>901</v>
      </c>
      <c r="I176">
        <v>7</v>
      </c>
      <c r="J176" t="s">
        <v>903</v>
      </c>
    </row>
    <row r="177" spans="1:10" x14ac:dyDescent="0.3">
      <c r="A177" t="s">
        <v>560</v>
      </c>
      <c r="B177" t="s">
        <v>68</v>
      </c>
      <c r="C177" t="s">
        <v>561</v>
      </c>
      <c r="D177" s="1">
        <v>45286</v>
      </c>
      <c r="E177">
        <v>1074.71</v>
      </c>
      <c r="F177" t="s">
        <v>299</v>
      </c>
      <c r="G177" t="s">
        <v>286</v>
      </c>
      <c r="H177" t="s">
        <v>901</v>
      </c>
      <c r="I177">
        <v>12</v>
      </c>
      <c r="J177" t="s">
        <v>898</v>
      </c>
    </row>
    <row r="178" spans="1:10" x14ac:dyDescent="0.3">
      <c r="A178" t="s">
        <v>564</v>
      </c>
      <c r="B178" t="s">
        <v>50</v>
      </c>
      <c r="C178" t="s">
        <v>565</v>
      </c>
      <c r="D178" s="1">
        <v>44962</v>
      </c>
      <c r="E178">
        <v>4019.13</v>
      </c>
      <c r="F178" t="s">
        <v>299</v>
      </c>
      <c r="G178" t="s">
        <v>283</v>
      </c>
      <c r="H178" t="s">
        <v>901</v>
      </c>
      <c r="I178">
        <v>2</v>
      </c>
      <c r="J178" t="s">
        <v>893</v>
      </c>
    </row>
    <row r="179" spans="1:10" x14ac:dyDescent="0.3">
      <c r="A179" t="s">
        <v>580</v>
      </c>
      <c r="B179" t="s">
        <v>97</v>
      </c>
      <c r="C179" t="s">
        <v>581</v>
      </c>
      <c r="D179" s="1">
        <v>45266</v>
      </c>
      <c r="E179">
        <v>2992.11</v>
      </c>
      <c r="F179" t="s">
        <v>299</v>
      </c>
      <c r="G179" t="s">
        <v>286</v>
      </c>
      <c r="H179" t="s">
        <v>901</v>
      </c>
      <c r="I179">
        <v>12</v>
      </c>
      <c r="J179" t="s">
        <v>898</v>
      </c>
    </row>
    <row r="180" spans="1:10" x14ac:dyDescent="0.3">
      <c r="A180" t="s">
        <v>586</v>
      </c>
      <c r="B180" t="s">
        <v>34</v>
      </c>
      <c r="C180" t="s">
        <v>587</v>
      </c>
      <c r="D180" s="1">
        <v>44954</v>
      </c>
      <c r="E180">
        <v>2512.41</v>
      </c>
      <c r="F180" t="s">
        <v>299</v>
      </c>
      <c r="G180" t="s">
        <v>283</v>
      </c>
      <c r="H180" t="s">
        <v>901</v>
      </c>
      <c r="I180">
        <v>1</v>
      </c>
      <c r="J180" t="s">
        <v>892</v>
      </c>
    </row>
    <row r="181" spans="1:10" x14ac:dyDescent="0.3">
      <c r="A181" t="s">
        <v>588</v>
      </c>
      <c r="B181" t="s">
        <v>40</v>
      </c>
      <c r="C181" t="s">
        <v>589</v>
      </c>
      <c r="D181" s="1">
        <v>45030</v>
      </c>
      <c r="E181">
        <v>3202.67</v>
      </c>
      <c r="F181" t="s">
        <v>299</v>
      </c>
      <c r="G181" t="s">
        <v>291</v>
      </c>
      <c r="H181" t="s">
        <v>901</v>
      </c>
      <c r="I181">
        <v>4</v>
      </c>
      <c r="J181" t="s">
        <v>902</v>
      </c>
    </row>
    <row r="182" spans="1:10" x14ac:dyDescent="0.3">
      <c r="A182" t="s">
        <v>590</v>
      </c>
      <c r="B182" t="s">
        <v>125</v>
      </c>
      <c r="C182" t="s">
        <v>591</v>
      </c>
      <c r="D182" s="1">
        <v>45115</v>
      </c>
      <c r="E182">
        <v>2820.56</v>
      </c>
      <c r="F182" t="s">
        <v>299</v>
      </c>
      <c r="G182" t="s">
        <v>286</v>
      </c>
      <c r="H182" t="s">
        <v>901</v>
      </c>
      <c r="I182">
        <v>7</v>
      </c>
      <c r="J182" t="s">
        <v>903</v>
      </c>
    </row>
    <row r="183" spans="1:10" x14ac:dyDescent="0.3">
      <c r="A183" t="s">
        <v>592</v>
      </c>
      <c r="B183" t="s">
        <v>50</v>
      </c>
      <c r="C183" t="s">
        <v>593</v>
      </c>
      <c r="D183" s="1">
        <v>44991</v>
      </c>
      <c r="E183">
        <v>4637.26</v>
      </c>
      <c r="F183" t="s">
        <v>299</v>
      </c>
      <c r="G183" t="s">
        <v>291</v>
      </c>
      <c r="H183" t="s">
        <v>901</v>
      </c>
      <c r="I183">
        <v>3</v>
      </c>
      <c r="J183" t="s">
        <v>895</v>
      </c>
    </row>
    <row r="184" spans="1:10" x14ac:dyDescent="0.3">
      <c r="A184" t="s">
        <v>604</v>
      </c>
      <c r="B184" t="s">
        <v>37</v>
      </c>
      <c r="C184" t="s">
        <v>605</v>
      </c>
      <c r="D184" s="1">
        <v>45277</v>
      </c>
      <c r="E184">
        <v>1023.65</v>
      </c>
      <c r="F184" t="s">
        <v>299</v>
      </c>
      <c r="G184" t="s">
        <v>286</v>
      </c>
      <c r="H184" t="s">
        <v>901</v>
      </c>
      <c r="I184">
        <v>12</v>
      </c>
      <c r="J184" t="s">
        <v>898</v>
      </c>
    </row>
    <row r="185" spans="1:10" x14ac:dyDescent="0.3">
      <c r="A185" t="s">
        <v>608</v>
      </c>
      <c r="B185" t="s">
        <v>234</v>
      </c>
      <c r="C185" t="s">
        <v>609</v>
      </c>
      <c r="D185" s="1">
        <v>44927</v>
      </c>
      <c r="E185">
        <v>2212.8000000000002</v>
      </c>
      <c r="F185" t="s">
        <v>299</v>
      </c>
      <c r="G185" t="s">
        <v>286</v>
      </c>
      <c r="H185" t="s">
        <v>901</v>
      </c>
      <c r="I185">
        <v>1</v>
      </c>
      <c r="J185" t="s">
        <v>892</v>
      </c>
    </row>
    <row r="186" spans="1:10" x14ac:dyDescent="0.3">
      <c r="A186" t="s">
        <v>614</v>
      </c>
      <c r="B186" t="s">
        <v>97</v>
      </c>
      <c r="C186" t="s">
        <v>615</v>
      </c>
      <c r="D186" s="1">
        <v>45020</v>
      </c>
      <c r="E186">
        <v>4126.66</v>
      </c>
      <c r="F186" t="s">
        <v>299</v>
      </c>
      <c r="G186" t="s">
        <v>291</v>
      </c>
      <c r="H186" t="s">
        <v>901</v>
      </c>
      <c r="I186">
        <v>4</v>
      </c>
      <c r="J186" t="s">
        <v>902</v>
      </c>
    </row>
    <row r="187" spans="1:10" x14ac:dyDescent="0.3">
      <c r="A187" t="s">
        <v>616</v>
      </c>
      <c r="B187" t="s">
        <v>40</v>
      </c>
      <c r="C187" t="s">
        <v>617</v>
      </c>
      <c r="D187" s="1">
        <v>44938</v>
      </c>
      <c r="E187">
        <v>4055.14</v>
      </c>
      <c r="F187" t="s">
        <v>299</v>
      </c>
      <c r="G187" t="s">
        <v>291</v>
      </c>
      <c r="H187" t="s">
        <v>901</v>
      </c>
      <c r="I187">
        <v>1</v>
      </c>
      <c r="J187" t="s">
        <v>892</v>
      </c>
    </row>
    <row r="188" spans="1:10" x14ac:dyDescent="0.3">
      <c r="A188" t="s">
        <v>624</v>
      </c>
      <c r="B188" t="s">
        <v>129</v>
      </c>
      <c r="C188" t="s">
        <v>625</v>
      </c>
      <c r="D188" s="1">
        <v>44988</v>
      </c>
      <c r="E188">
        <v>1280.8599999999999</v>
      </c>
      <c r="F188" t="s">
        <v>299</v>
      </c>
      <c r="G188" t="s">
        <v>291</v>
      </c>
      <c r="H188" t="s">
        <v>901</v>
      </c>
      <c r="I188">
        <v>3</v>
      </c>
      <c r="J188" t="s">
        <v>895</v>
      </c>
    </row>
    <row r="189" spans="1:10" x14ac:dyDescent="0.3">
      <c r="A189" t="s">
        <v>628</v>
      </c>
      <c r="B189" t="s">
        <v>185</v>
      </c>
      <c r="C189" t="s">
        <v>629</v>
      </c>
      <c r="D189" s="1">
        <v>44994</v>
      </c>
      <c r="E189">
        <v>2057.4499999999998</v>
      </c>
      <c r="F189" t="s">
        <v>299</v>
      </c>
      <c r="G189" t="s">
        <v>286</v>
      </c>
      <c r="H189" t="s">
        <v>901</v>
      </c>
      <c r="I189">
        <v>3</v>
      </c>
      <c r="J189" t="s">
        <v>895</v>
      </c>
    </row>
    <row r="190" spans="1:10" x14ac:dyDescent="0.3">
      <c r="A190" t="s">
        <v>632</v>
      </c>
      <c r="B190" t="s">
        <v>50</v>
      </c>
      <c r="C190" t="s">
        <v>633</v>
      </c>
      <c r="D190" s="1">
        <v>45230</v>
      </c>
      <c r="E190">
        <v>3384.37</v>
      </c>
      <c r="F190" t="s">
        <v>299</v>
      </c>
      <c r="G190" t="s">
        <v>286</v>
      </c>
      <c r="H190" t="s">
        <v>901</v>
      </c>
      <c r="I190">
        <v>10</v>
      </c>
      <c r="J190" t="s">
        <v>897</v>
      </c>
    </row>
    <row r="191" spans="1:10" x14ac:dyDescent="0.3">
      <c r="A191" t="s">
        <v>634</v>
      </c>
      <c r="B191" t="s">
        <v>177</v>
      </c>
      <c r="C191" t="s">
        <v>635</v>
      </c>
      <c r="D191" s="1">
        <v>45221</v>
      </c>
      <c r="E191">
        <v>4201.16</v>
      </c>
      <c r="F191" t="s">
        <v>299</v>
      </c>
      <c r="G191" t="s">
        <v>286</v>
      </c>
      <c r="H191" t="s">
        <v>901</v>
      </c>
      <c r="I191">
        <v>10</v>
      </c>
      <c r="J191" t="s">
        <v>897</v>
      </c>
    </row>
    <row r="192" spans="1:10" x14ac:dyDescent="0.3">
      <c r="A192" t="s">
        <v>640</v>
      </c>
      <c r="B192" t="s">
        <v>151</v>
      </c>
      <c r="C192" t="s">
        <v>641</v>
      </c>
      <c r="D192" s="1">
        <v>44943</v>
      </c>
      <c r="E192">
        <v>4652.41</v>
      </c>
      <c r="F192" t="s">
        <v>299</v>
      </c>
      <c r="G192" t="s">
        <v>283</v>
      </c>
      <c r="H192" t="s">
        <v>901</v>
      </c>
      <c r="I192">
        <v>1</v>
      </c>
      <c r="J192" t="s">
        <v>892</v>
      </c>
    </row>
    <row r="193" spans="1:10" x14ac:dyDescent="0.3">
      <c r="A193" t="s">
        <v>642</v>
      </c>
      <c r="B193" t="s">
        <v>252</v>
      </c>
      <c r="C193" t="s">
        <v>643</v>
      </c>
      <c r="D193" s="1">
        <v>44993</v>
      </c>
      <c r="E193">
        <v>2691.78</v>
      </c>
      <c r="F193" t="s">
        <v>299</v>
      </c>
      <c r="G193" t="s">
        <v>291</v>
      </c>
      <c r="H193" t="s">
        <v>901</v>
      </c>
      <c r="I193">
        <v>3</v>
      </c>
      <c r="J193" t="s">
        <v>895</v>
      </c>
    </row>
    <row r="194" spans="1:10" x14ac:dyDescent="0.3">
      <c r="A194" t="s">
        <v>650</v>
      </c>
      <c r="B194" t="s">
        <v>24</v>
      </c>
      <c r="C194" t="s">
        <v>651</v>
      </c>
      <c r="D194" s="1">
        <v>44960</v>
      </c>
      <c r="E194">
        <v>2761.55</v>
      </c>
      <c r="F194" t="s">
        <v>299</v>
      </c>
      <c r="G194" t="s">
        <v>283</v>
      </c>
      <c r="H194" t="s">
        <v>901</v>
      </c>
      <c r="I194">
        <v>2</v>
      </c>
      <c r="J194" t="s">
        <v>893</v>
      </c>
    </row>
    <row r="195" spans="1:10" x14ac:dyDescent="0.3">
      <c r="A195" t="s">
        <v>654</v>
      </c>
      <c r="B195" t="s">
        <v>177</v>
      </c>
      <c r="C195" t="s">
        <v>655</v>
      </c>
      <c r="D195" s="1">
        <v>45006</v>
      </c>
      <c r="E195">
        <v>1158.68</v>
      </c>
      <c r="F195" t="s">
        <v>299</v>
      </c>
      <c r="G195" t="s">
        <v>283</v>
      </c>
      <c r="H195" t="s">
        <v>901</v>
      </c>
      <c r="I195">
        <v>3</v>
      </c>
      <c r="J195" t="s">
        <v>895</v>
      </c>
    </row>
    <row r="196" spans="1:10" x14ac:dyDescent="0.3">
      <c r="A196" t="s">
        <v>660</v>
      </c>
      <c r="B196" t="s">
        <v>112</v>
      </c>
      <c r="C196" t="s">
        <v>661</v>
      </c>
      <c r="D196" s="1">
        <v>45028</v>
      </c>
      <c r="E196">
        <v>616.15</v>
      </c>
      <c r="F196" t="s">
        <v>299</v>
      </c>
      <c r="G196" t="s">
        <v>286</v>
      </c>
      <c r="H196" t="s">
        <v>901</v>
      </c>
      <c r="I196">
        <v>4</v>
      </c>
      <c r="J196" t="s">
        <v>902</v>
      </c>
    </row>
    <row r="197" spans="1:10" x14ac:dyDescent="0.3">
      <c r="A197" t="s">
        <v>670</v>
      </c>
      <c r="B197" t="s">
        <v>100</v>
      </c>
      <c r="C197" t="s">
        <v>671</v>
      </c>
      <c r="D197" s="1">
        <v>45184</v>
      </c>
      <c r="E197">
        <v>2446.2399999999998</v>
      </c>
      <c r="F197" t="s">
        <v>299</v>
      </c>
      <c r="G197" t="s">
        <v>291</v>
      </c>
      <c r="H197" t="s">
        <v>901</v>
      </c>
      <c r="I197">
        <v>9</v>
      </c>
      <c r="J197" t="s">
        <v>896</v>
      </c>
    </row>
    <row r="198" spans="1:10" x14ac:dyDescent="0.3">
      <c r="A198" t="s">
        <v>672</v>
      </c>
      <c r="B198" t="s">
        <v>154</v>
      </c>
      <c r="C198" t="s">
        <v>673</v>
      </c>
      <c r="D198" s="1">
        <v>45022</v>
      </c>
      <c r="E198">
        <v>1903.17</v>
      </c>
      <c r="F198" t="s">
        <v>299</v>
      </c>
      <c r="G198" t="s">
        <v>283</v>
      </c>
      <c r="H198" t="s">
        <v>901</v>
      </c>
      <c r="I198">
        <v>4</v>
      </c>
      <c r="J198" t="s">
        <v>902</v>
      </c>
    </row>
    <row r="199" spans="1:10" x14ac:dyDescent="0.3">
      <c r="A199" t="s">
        <v>676</v>
      </c>
      <c r="B199" t="s">
        <v>28</v>
      </c>
      <c r="C199" t="s">
        <v>677</v>
      </c>
      <c r="D199" s="1">
        <v>45225</v>
      </c>
      <c r="E199">
        <v>2477.8000000000002</v>
      </c>
      <c r="F199" t="s">
        <v>299</v>
      </c>
      <c r="G199" t="s">
        <v>283</v>
      </c>
      <c r="H199" t="s">
        <v>901</v>
      </c>
      <c r="I199">
        <v>10</v>
      </c>
      <c r="J199" t="s">
        <v>897</v>
      </c>
    </row>
    <row r="200" spans="1:10" x14ac:dyDescent="0.3">
      <c r="A200" t="s">
        <v>678</v>
      </c>
      <c r="B200" t="s">
        <v>31</v>
      </c>
      <c r="C200" t="s">
        <v>679</v>
      </c>
      <c r="D200" s="1">
        <v>45017</v>
      </c>
      <c r="E200">
        <v>975.49</v>
      </c>
      <c r="F200" t="s">
        <v>299</v>
      </c>
      <c r="G200" t="s">
        <v>283</v>
      </c>
      <c r="H200" t="s">
        <v>901</v>
      </c>
      <c r="I200">
        <v>4</v>
      </c>
      <c r="J200" t="s">
        <v>902</v>
      </c>
    </row>
    <row r="201" spans="1:10" x14ac:dyDescent="0.3">
      <c r="A201" t="s">
        <v>680</v>
      </c>
      <c r="B201" t="s">
        <v>43</v>
      </c>
      <c r="C201" t="s">
        <v>681</v>
      </c>
      <c r="D201" s="1">
        <v>45061</v>
      </c>
      <c r="E201">
        <v>3383.72</v>
      </c>
      <c r="F201" t="s">
        <v>299</v>
      </c>
      <c r="G201" t="s">
        <v>291</v>
      </c>
      <c r="H201" t="s">
        <v>901</v>
      </c>
      <c r="I201">
        <v>5</v>
      </c>
      <c r="J201" t="s">
        <v>899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1B3B5-EB2B-4BF1-8962-2D1915440027}">
  <dimension ref="A1:G11"/>
  <sheetViews>
    <sheetView workbookViewId="0"/>
  </sheetViews>
  <sheetFormatPr defaultRowHeight="14.4" x14ac:dyDescent="0.3"/>
  <cols>
    <col min="1" max="1" width="11.33203125" bestFit="1" customWidth="1"/>
    <col min="2" max="2" width="14.33203125" bestFit="1" customWidth="1"/>
    <col min="3" max="3" width="14.44140625" bestFit="1" customWidth="1"/>
    <col min="4" max="4" width="16.44140625" bestFit="1" customWidth="1"/>
    <col min="5" max="5" width="17.88671875" bestFit="1" customWidth="1"/>
    <col min="6" max="6" width="16.88671875" bestFit="1" customWidth="1"/>
    <col min="7" max="7" width="25.77734375" bestFit="1" customWidth="1"/>
  </cols>
  <sheetData>
    <row r="1" spans="1:7" x14ac:dyDescent="0.3">
      <c r="A1" t="s">
        <v>2</v>
      </c>
      <c r="B1" t="s">
        <v>686</v>
      </c>
      <c r="C1" t="s">
        <v>687</v>
      </c>
      <c r="D1" t="s">
        <v>688</v>
      </c>
      <c r="E1" t="s">
        <v>689</v>
      </c>
      <c r="F1" t="s">
        <v>690</v>
      </c>
      <c r="G1" t="s">
        <v>691</v>
      </c>
    </row>
    <row r="2" spans="1:7" x14ac:dyDescent="0.3">
      <c r="A2" t="s">
        <v>59</v>
      </c>
      <c r="B2" t="s">
        <v>692</v>
      </c>
      <c r="C2" t="s">
        <v>693</v>
      </c>
      <c r="D2">
        <v>8322010158</v>
      </c>
      <c r="E2">
        <v>17</v>
      </c>
      <c r="F2" t="s">
        <v>694</v>
      </c>
      <c r="G2" t="s">
        <v>695</v>
      </c>
    </row>
    <row r="3" spans="1:7" x14ac:dyDescent="0.3">
      <c r="A3" t="s">
        <v>48</v>
      </c>
      <c r="B3" t="s">
        <v>696</v>
      </c>
      <c r="C3" t="s">
        <v>697</v>
      </c>
      <c r="D3">
        <v>9004382050</v>
      </c>
      <c r="E3">
        <v>24</v>
      </c>
      <c r="F3" t="s">
        <v>698</v>
      </c>
      <c r="G3" t="s">
        <v>699</v>
      </c>
    </row>
    <row r="4" spans="1:7" x14ac:dyDescent="0.3">
      <c r="A4" t="s">
        <v>25</v>
      </c>
      <c r="B4" t="s">
        <v>700</v>
      </c>
      <c r="C4" t="s">
        <v>697</v>
      </c>
      <c r="D4">
        <v>8737740598</v>
      </c>
      <c r="E4">
        <v>19</v>
      </c>
      <c r="F4" t="s">
        <v>698</v>
      </c>
      <c r="G4" t="s">
        <v>701</v>
      </c>
    </row>
    <row r="5" spans="1:7" x14ac:dyDescent="0.3">
      <c r="A5" t="s">
        <v>14</v>
      </c>
      <c r="B5" t="s">
        <v>702</v>
      </c>
      <c r="C5" t="s">
        <v>697</v>
      </c>
      <c r="D5">
        <v>6594221991</v>
      </c>
      <c r="E5">
        <v>28</v>
      </c>
      <c r="F5" t="s">
        <v>703</v>
      </c>
      <c r="G5" t="s">
        <v>704</v>
      </c>
    </row>
    <row r="6" spans="1:7" x14ac:dyDescent="0.3">
      <c r="A6" t="s">
        <v>74</v>
      </c>
      <c r="B6" t="s">
        <v>705</v>
      </c>
      <c r="C6" t="s">
        <v>693</v>
      </c>
      <c r="D6">
        <v>9118538547</v>
      </c>
      <c r="E6">
        <v>26</v>
      </c>
      <c r="F6" t="s">
        <v>703</v>
      </c>
      <c r="G6" t="s">
        <v>706</v>
      </c>
    </row>
    <row r="7" spans="1:7" x14ac:dyDescent="0.3">
      <c r="A7" t="s">
        <v>22</v>
      </c>
      <c r="B7" t="s">
        <v>707</v>
      </c>
      <c r="C7" t="s">
        <v>697</v>
      </c>
      <c r="D7">
        <v>6570137231</v>
      </c>
      <c r="E7">
        <v>23</v>
      </c>
      <c r="F7" t="s">
        <v>703</v>
      </c>
      <c r="G7" t="s">
        <v>708</v>
      </c>
    </row>
    <row r="8" spans="1:7" x14ac:dyDescent="0.3">
      <c r="A8" t="s">
        <v>32</v>
      </c>
      <c r="B8" t="s">
        <v>709</v>
      </c>
      <c r="C8" t="s">
        <v>710</v>
      </c>
      <c r="D8">
        <v>8217493115</v>
      </c>
      <c r="E8">
        <v>26</v>
      </c>
      <c r="F8" t="s">
        <v>694</v>
      </c>
      <c r="G8" t="s">
        <v>711</v>
      </c>
    </row>
    <row r="9" spans="1:7" x14ac:dyDescent="0.3">
      <c r="A9" t="s">
        <v>54</v>
      </c>
      <c r="B9" t="s">
        <v>712</v>
      </c>
      <c r="C9" t="s">
        <v>693</v>
      </c>
      <c r="D9">
        <v>9069162601</v>
      </c>
      <c r="E9">
        <v>5</v>
      </c>
      <c r="F9" t="s">
        <v>694</v>
      </c>
      <c r="G9" t="s">
        <v>713</v>
      </c>
    </row>
    <row r="10" spans="1:7" x14ac:dyDescent="0.3">
      <c r="A10" t="s">
        <v>9</v>
      </c>
      <c r="B10" t="s">
        <v>714</v>
      </c>
      <c r="C10" t="s">
        <v>697</v>
      </c>
      <c r="D10">
        <v>7387087517</v>
      </c>
      <c r="E10">
        <v>26</v>
      </c>
      <c r="F10" t="s">
        <v>703</v>
      </c>
      <c r="G10" t="s">
        <v>715</v>
      </c>
    </row>
    <row r="11" spans="1:7" x14ac:dyDescent="0.3">
      <c r="A11" t="s">
        <v>35</v>
      </c>
      <c r="B11" t="s">
        <v>716</v>
      </c>
      <c r="C11" t="s">
        <v>710</v>
      </c>
      <c r="D11">
        <v>6176383634</v>
      </c>
      <c r="E11">
        <v>21</v>
      </c>
      <c r="F11" t="s">
        <v>698</v>
      </c>
      <c r="G11" t="s">
        <v>717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2AF1-B75F-431D-8BEC-ABC0A21DDB9B}">
  <dimension ref="A1:P51"/>
  <sheetViews>
    <sheetView workbookViewId="0"/>
  </sheetViews>
  <sheetFormatPr defaultRowHeight="14.4" x14ac:dyDescent="0.3"/>
  <cols>
    <col min="1" max="1" width="11.77734375" bestFit="1" customWidth="1"/>
    <col min="2" max="2" width="14.6640625" bestFit="1" customWidth="1"/>
    <col min="3" max="3" width="9.109375" bestFit="1" customWidth="1"/>
    <col min="4" max="4" width="14.77734375" bestFit="1" customWidth="1"/>
    <col min="5" max="5" width="17.33203125" bestFit="1" customWidth="1"/>
    <col min="6" max="6" width="11.88671875" bestFit="1" customWidth="1"/>
    <col min="7" max="7" width="17.6640625" bestFit="1" customWidth="1"/>
    <col min="8" max="8" width="19.6640625" bestFit="1" customWidth="1"/>
    <col min="9" max="9" width="19.109375" bestFit="1" customWidth="1"/>
    <col min="10" max="10" width="24" customWidth="1"/>
    <col min="11" max="11" width="23.21875" bestFit="1" customWidth="1"/>
    <col min="12" max="12" width="30.6640625" bestFit="1" customWidth="1"/>
    <col min="13" max="13" width="25.44140625" bestFit="1" customWidth="1"/>
    <col min="14" max="14" width="7.44140625" bestFit="1" customWidth="1"/>
    <col min="15" max="15" width="12.109375" bestFit="1" customWidth="1"/>
    <col min="16" max="16" width="19.6640625" bestFit="1" customWidth="1"/>
    <col min="17" max="17" width="7.44140625" bestFit="1" customWidth="1"/>
    <col min="18" max="18" width="12.109375" bestFit="1" customWidth="1"/>
    <col min="19" max="20" width="19.6640625" bestFit="1" customWidth="1"/>
    <col min="21" max="21" width="25.44140625" bestFit="1" customWidth="1"/>
    <col min="22" max="22" width="6.44140625" bestFit="1" customWidth="1"/>
    <col min="23" max="23" width="12.109375" bestFit="1" customWidth="1"/>
    <col min="24" max="24" width="19.6640625" bestFit="1" customWidth="1"/>
  </cols>
  <sheetData>
    <row r="1" spans="1:16" x14ac:dyDescent="0.3">
      <c r="A1" t="s">
        <v>1</v>
      </c>
      <c r="B1" t="s">
        <v>718</v>
      </c>
      <c r="C1" t="s">
        <v>719</v>
      </c>
      <c r="D1" t="s">
        <v>876</v>
      </c>
      <c r="E1" t="s">
        <v>720</v>
      </c>
      <c r="F1" t="s">
        <v>721</v>
      </c>
      <c r="G1" t="s">
        <v>722</v>
      </c>
      <c r="H1" t="s">
        <v>723</v>
      </c>
      <c r="I1" t="s">
        <v>724</v>
      </c>
      <c r="J1" t="s">
        <v>691</v>
      </c>
      <c r="K1" t="s">
        <v>887</v>
      </c>
      <c r="L1" t="s">
        <v>888</v>
      </c>
      <c r="M1" t="s">
        <v>889</v>
      </c>
      <c r="N1" t="s">
        <v>913</v>
      </c>
      <c r="O1" t="s">
        <v>873</v>
      </c>
      <c r="P1" t="s">
        <v>874</v>
      </c>
    </row>
    <row r="2" spans="1:16" x14ac:dyDescent="0.3">
      <c r="A2" t="s">
        <v>31</v>
      </c>
      <c r="B2" t="s">
        <v>725</v>
      </c>
      <c r="C2" t="s">
        <v>883</v>
      </c>
      <c r="D2" s="1">
        <v>20244</v>
      </c>
      <c r="E2">
        <v>6939585183</v>
      </c>
      <c r="F2" t="s">
        <v>726</v>
      </c>
      <c r="G2" s="1">
        <v>44735</v>
      </c>
      <c r="H2" t="s">
        <v>727</v>
      </c>
      <c r="I2" t="s">
        <v>728</v>
      </c>
      <c r="J2" t="s">
        <v>729</v>
      </c>
      <c r="K2" t="s">
        <v>890</v>
      </c>
      <c r="L2">
        <v>6</v>
      </c>
      <c r="M2" t="s">
        <v>891</v>
      </c>
      <c r="N2">
        <v>37</v>
      </c>
      <c r="O2" t="str">
        <f t="shared" ref="O2:O33" si="0">IF(N2&lt;=20,"0-20",IF(N2&lt;=40,"21-40",IF(N2&lt;=60,"41-60",IF(N2&lt;=80,"61-80","81+"))))</f>
        <v>21-40</v>
      </c>
      <c r="P2">
        <v>8.6</v>
      </c>
    </row>
    <row r="3" spans="1:16" x14ac:dyDescent="0.3">
      <c r="A3" t="s">
        <v>112</v>
      </c>
      <c r="B3" t="s">
        <v>730</v>
      </c>
      <c r="C3" t="s">
        <v>883</v>
      </c>
      <c r="D3" s="1">
        <v>30967</v>
      </c>
      <c r="E3">
        <v>8228188767</v>
      </c>
      <c r="F3" t="s">
        <v>731</v>
      </c>
      <c r="G3" s="1">
        <v>44576</v>
      </c>
      <c r="H3" t="s">
        <v>732</v>
      </c>
      <c r="I3" t="s">
        <v>733</v>
      </c>
      <c r="J3" t="s">
        <v>734</v>
      </c>
      <c r="K3" t="s">
        <v>890</v>
      </c>
      <c r="L3">
        <v>1</v>
      </c>
      <c r="M3" t="s">
        <v>892</v>
      </c>
      <c r="N3">
        <v>82</v>
      </c>
      <c r="O3" t="str">
        <f t="shared" si="0"/>
        <v>81+</v>
      </c>
      <c r="P3">
        <v>8.5</v>
      </c>
    </row>
    <row r="4" spans="1:16" x14ac:dyDescent="0.3">
      <c r="A4" t="s">
        <v>47</v>
      </c>
      <c r="B4" t="s">
        <v>735</v>
      </c>
      <c r="C4" t="s">
        <v>884</v>
      </c>
      <c r="D4" s="1">
        <v>28358</v>
      </c>
      <c r="E4">
        <v>8397029847</v>
      </c>
      <c r="F4" t="s">
        <v>731</v>
      </c>
      <c r="G4" s="1">
        <v>44599</v>
      </c>
      <c r="H4" t="s">
        <v>732</v>
      </c>
      <c r="I4" t="s">
        <v>736</v>
      </c>
      <c r="J4" t="s">
        <v>737</v>
      </c>
      <c r="K4" t="s">
        <v>890</v>
      </c>
      <c r="L4">
        <v>2</v>
      </c>
      <c r="M4" t="s">
        <v>893</v>
      </c>
      <c r="N4">
        <v>60</v>
      </c>
      <c r="O4" t="str">
        <f t="shared" si="0"/>
        <v>41-60</v>
      </c>
      <c r="P4">
        <v>9.5</v>
      </c>
    </row>
    <row r="5" spans="1:16" x14ac:dyDescent="0.3">
      <c r="A5" t="s">
        <v>106</v>
      </c>
      <c r="B5" t="s">
        <v>738</v>
      </c>
      <c r="C5" t="s">
        <v>883</v>
      </c>
      <c r="D5" s="1">
        <v>29637</v>
      </c>
      <c r="E5">
        <v>9019443432</v>
      </c>
      <c r="F5" t="s">
        <v>739</v>
      </c>
      <c r="G5" s="1">
        <v>44257</v>
      </c>
      <c r="H5" t="s">
        <v>740</v>
      </c>
      <c r="I5" t="s">
        <v>741</v>
      </c>
      <c r="J5" t="s">
        <v>742</v>
      </c>
      <c r="K5" t="s">
        <v>894</v>
      </c>
      <c r="L5">
        <v>3</v>
      </c>
      <c r="M5" t="s">
        <v>895</v>
      </c>
      <c r="N5">
        <v>43</v>
      </c>
      <c r="O5" t="str">
        <f t="shared" si="0"/>
        <v>41-60</v>
      </c>
      <c r="P5">
        <v>9.9</v>
      </c>
    </row>
    <row r="6" spans="1:16" x14ac:dyDescent="0.3">
      <c r="A6" t="s">
        <v>40</v>
      </c>
      <c r="B6" t="s">
        <v>743</v>
      </c>
      <c r="C6" t="s">
        <v>884</v>
      </c>
      <c r="D6" s="1">
        <v>22090</v>
      </c>
      <c r="E6">
        <v>7734463155</v>
      </c>
      <c r="F6" t="s">
        <v>739</v>
      </c>
      <c r="G6" s="1">
        <v>44468</v>
      </c>
      <c r="H6" t="s">
        <v>744</v>
      </c>
      <c r="I6" t="s">
        <v>745</v>
      </c>
      <c r="J6" t="s">
        <v>746</v>
      </c>
      <c r="K6" t="s">
        <v>894</v>
      </c>
      <c r="L6">
        <v>9</v>
      </c>
      <c r="M6" t="s">
        <v>896</v>
      </c>
      <c r="N6">
        <v>76</v>
      </c>
      <c r="O6" t="str">
        <f t="shared" si="0"/>
        <v>61-80</v>
      </c>
      <c r="P6">
        <v>7.6</v>
      </c>
    </row>
    <row r="7" spans="1:16" x14ac:dyDescent="0.3">
      <c r="A7" t="s">
        <v>747</v>
      </c>
      <c r="B7" t="s">
        <v>748</v>
      </c>
      <c r="C7" t="s">
        <v>884</v>
      </c>
      <c r="D7" s="1">
        <v>23178</v>
      </c>
      <c r="E7">
        <v>7561777264</v>
      </c>
      <c r="F7" t="s">
        <v>731</v>
      </c>
      <c r="G7" s="1">
        <v>44836</v>
      </c>
      <c r="H7" t="s">
        <v>740</v>
      </c>
      <c r="I7" t="s">
        <v>749</v>
      </c>
      <c r="J7" t="s">
        <v>750</v>
      </c>
      <c r="K7" t="s">
        <v>890</v>
      </c>
      <c r="L7">
        <v>10</v>
      </c>
      <c r="M7" t="s">
        <v>897</v>
      </c>
      <c r="N7">
        <v>27</v>
      </c>
      <c r="O7" t="str">
        <f t="shared" si="0"/>
        <v>21-40</v>
      </c>
      <c r="P7">
        <v>7.4</v>
      </c>
    </row>
    <row r="8" spans="1:16" x14ac:dyDescent="0.3">
      <c r="A8" t="s">
        <v>163</v>
      </c>
      <c r="B8" t="s">
        <v>751</v>
      </c>
      <c r="C8" t="s">
        <v>883</v>
      </c>
      <c r="D8" s="1">
        <v>32667</v>
      </c>
      <c r="E8">
        <v>6278710077</v>
      </c>
      <c r="F8" t="s">
        <v>726</v>
      </c>
      <c r="G8" s="1">
        <v>44555</v>
      </c>
      <c r="H8" t="s">
        <v>744</v>
      </c>
      <c r="I8" t="s">
        <v>752</v>
      </c>
      <c r="J8" t="s">
        <v>753</v>
      </c>
      <c r="K8" t="s">
        <v>894</v>
      </c>
      <c r="L8">
        <v>12</v>
      </c>
      <c r="M8" t="s">
        <v>898</v>
      </c>
      <c r="N8">
        <v>29</v>
      </c>
      <c r="O8" t="str">
        <f t="shared" si="0"/>
        <v>21-40</v>
      </c>
      <c r="P8">
        <v>9.8000000000000007</v>
      </c>
    </row>
    <row r="9" spans="1:16" x14ac:dyDescent="0.3">
      <c r="A9" t="s">
        <v>154</v>
      </c>
      <c r="B9" t="s">
        <v>754</v>
      </c>
      <c r="C9" t="s">
        <v>883</v>
      </c>
      <c r="D9" s="1">
        <v>27946</v>
      </c>
      <c r="E9">
        <v>7090558393</v>
      </c>
      <c r="F9" t="s">
        <v>755</v>
      </c>
      <c r="G9" s="1">
        <v>44341</v>
      </c>
      <c r="H9" t="s">
        <v>727</v>
      </c>
      <c r="I9" t="s">
        <v>756</v>
      </c>
      <c r="J9" t="s">
        <v>757</v>
      </c>
      <c r="K9" t="s">
        <v>894</v>
      </c>
      <c r="L9">
        <v>5</v>
      </c>
      <c r="M9" t="s">
        <v>899</v>
      </c>
      <c r="N9">
        <v>33</v>
      </c>
      <c r="O9" t="str">
        <f t="shared" si="0"/>
        <v>21-40</v>
      </c>
      <c r="P9">
        <v>7.9</v>
      </c>
    </row>
    <row r="10" spans="1:16" x14ac:dyDescent="0.3">
      <c r="A10" t="s">
        <v>177</v>
      </c>
      <c r="B10" t="s">
        <v>758</v>
      </c>
      <c r="C10" t="s">
        <v>884</v>
      </c>
      <c r="D10" s="1">
        <v>26278</v>
      </c>
      <c r="E10">
        <v>7060324619</v>
      </c>
      <c r="F10" t="s">
        <v>731</v>
      </c>
      <c r="G10" s="1">
        <v>44822</v>
      </c>
      <c r="H10" t="s">
        <v>732</v>
      </c>
      <c r="I10" t="s">
        <v>759</v>
      </c>
      <c r="J10" t="s">
        <v>760</v>
      </c>
      <c r="K10" t="s">
        <v>890</v>
      </c>
      <c r="L10">
        <v>9</v>
      </c>
      <c r="M10" t="s">
        <v>896</v>
      </c>
      <c r="N10">
        <v>40</v>
      </c>
      <c r="O10" t="str">
        <f t="shared" si="0"/>
        <v>21-40</v>
      </c>
      <c r="P10">
        <v>9.1</v>
      </c>
    </row>
    <row r="11" spans="1:16" x14ac:dyDescent="0.3">
      <c r="A11" t="s">
        <v>92</v>
      </c>
      <c r="B11" t="s">
        <v>761</v>
      </c>
      <c r="C11" t="s">
        <v>884</v>
      </c>
      <c r="D11" s="1">
        <v>37177</v>
      </c>
      <c r="E11">
        <v>7081396733</v>
      </c>
      <c r="F11" t="s">
        <v>739</v>
      </c>
      <c r="G11" s="1">
        <v>44797</v>
      </c>
      <c r="H11" t="s">
        <v>727</v>
      </c>
      <c r="I11" t="s">
        <v>762</v>
      </c>
      <c r="J11" t="s">
        <v>763</v>
      </c>
      <c r="K11" t="s">
        <v>890</v>
      </c>
      <c r="L11">
        <v>8</v>
      </c>
      <c r="M11" t="s">
        <v>900</v>
      </c>
      <c r="N11">
        <v>33</v>
      </c>
      <c r="O11" t="str">
        <f t="shared" si="0"/>
        <v>21-40</v>
      </c>
      <c r="P11">
        <v>7.9</v>
      </c>
    </row>
    <row r="12" spans="1:16" x14ac:dyDescent="0.3">
      <c r="A12" t="s">
        <v>168</v>
      </c>
      <c r="B12" t="s">
        <v>764</v>
      </c>
      <c r="C12" t="s">
        <v>883</v>
      </c>
      <c r="D12" s="1">
        <v>24445</v>
      </c>
      <c r="E12">
        <v>8990604070</v>
      </c>
      <c r="F12" t="s">
        <v>726</v>
      </c>
      <c r="G12" s="1">
        <v>44831</v>
      </c>
      <c r="H12" t="s">
        <v>744</v>
      </c>
      <c r="I12" t="s">
        <v>765</v>
      </c>
      <c r="J12" t="s">
        <v>766</v>
      </c>
      <c r="K12" t="s">
        <v>890</v>
      </c>
      <c r="L12">
        <v>9</v>
      </c>
      <c r="M12" t="s">
        <v>896</v>
      </c>
      <c r="N12">
        <v>36</v>
      </c>
      <c r="O12" t="str">
        <f t="shared" si="0"/>
        <v>21-40</v>
      </c>
      <c r="P12">
        <v>9.9</v>
      </c>
    </row>
    <row r="13" spans="1:16" x14ac:dyDescent="0.3">
      <c r="A13" t="s">
        <v>50</v>
      </c>
      <c r="B13" t="s">
        <v>758</v>
      </c>
      <c r="C13" t="s">
        <v>883</v>
      </c>
      <c r="D13" s="1">
        <v>33580</v>
      </c>
      <c r="E13">
        <v>8135666049</v>
      </c>
      <c r="F13" t="s">
        <v>731</v>
      </c>
      <c r="G13" s="1">
        <v>45043</v>
      </c>
      <c r="H13" t="s">
        <v>744</v>
      </c>
      <c r="I13" t="s">
        <v>767</v>
      </c>
      <c r="J13" t="s">
        <v>760</v>
      </c>
      <c r="K13" t="s">
        <v>901</v>
      </c>
      <c r="L13">
        <v>4</v>
      </c>
      <c r="M13" t="s">
        <v>902</v>
      </c>
      <c r="N13">
        <v>24</v>
      </c>
      <c r="O13" t="str">
        <f t="shared" si="0"/>
        <v>21-40</v>
      </c>
      <c r="P13">
        <v>7.1</v>
      </c>
    </row>
    <row r="14" spans="1:16" x14ac:dyDescent="0.3">
      <c r="A14" t="s">
        <v>142</v>
      </c>
      <c r="B14" t="s">
        <v>768</v>
      </c>
      <c r="C14" t="s">
        <v>883</v>
      </c>
      <c r="D14" s="1">
        <v>32960</v>
      </c>
      <c r="E14">
        <v>9059178882</v>
      </c>
      <c r="F14" t="s">
        <v>731</v>
      </c>
      <c r="G14" s="1">
        <v>44553</v>
      </c>
      <c r="H14" t="s">
        <v>727</v>
      </c>
      <c r="I14" t="s">
        <v>769</v>
      </c>
      <c r="J14" t="s">
        <v>770</v>
      </c>
      <c r="K14" t="s">
        <v>894</v>
      </c>
      <c r="L14">
        <v>12</v>
      </c>
      <c r="M14" t="s">
        <v>898</v>
      </c>
      <c r="N14">
        <v>53</v>
      </c>
      <c r="O14" t="str">
        <f t="shared" si="0"/>
        <v>41-60</v>
      </c>
      <c r="P14">
        <v>7.9</v>
      </c>
    </row>
    <row r="15" spans="1:16" x14ac:dyDescent="0.3">
      <c r="A15" t="s">
        <v>61</v>
      </c>
      <c r="B15" t="s">
        <v>771</v>
      </c>
      <c r="C15" t="s">
        <v>884</v>
      </c>
      <c r="D15" s="1">
        <v>24895</v>
      </c>
      <c r="E15">
        <v>7292262512</v>
      </c>
      <c r="F15" t="s">
        <v>726</v>
      </c>
      <c r="G15" s="1">
        <v>45272</v>
      </c>
      <c r="H15" t="s">
        <v>744</v>
      </c>
      <c r="I15" t="s">
        <v>772</v>
      </c>
      <c r="J15" t="s">
        <v>773</v>
      </c>
      <c r="K15" t="s">
        <v>901</v>
      </c>
      <c r="L15">
        <v>12</v>
      </c>
      <c r="M15" t="s">
        <v>898</v>
      </c>
      <c r="N15">
        <v>71</v>
      </c>
      <c r="O15" t="str">
        <f t="shared" si="0"/>
        <v>61-80</v>
      </c>
      <c r="P15">
        <v>8.1</v>
      </c>
    </row>
    <row r="16" spans="1:16" x14ac:dyDescent="0.3">
      <c r="A16" t="s">
        <v>774</v>
      </c>
      <c r="B16" t="s">
        <v>775</v>
      </c>
      <c r="C16" t="s">
        <v>884</v>
      </c>
      <c r="D16" s="1">
        <v>23508</v>
      </c>
      <c r="E16">
        <v>6636028516</v>
      </c>
      <c r="F16" t="s">
        <v>731</v>
      </c>
      <c r="G16" s="1">
        <v>44464</v>
      </c>
      <c r="H16" t="s">
        <v>727</v>
      </c>
      <c r="I16" t="s">
        <v>776</v>
      </c>
      <c r="J16" t="s">
        <v>777</v>
      </c>
      <c r="K16" t="s">
        <v>894</v>
      </c>
      <c r="L16">
        <v>9</v>
      </c>
      <c r="M16" t="s">
        <v>896</v>
      </c>
      <c r="N16">
        <v>26</v>
      </c>
      <c r="O16" t="str">
        <f t="shared" si="0"/>
        <v>21-40</v>
      </c>
      <c r="P16">
        <v>9.1</v>
      </c>
    </row>
    <row r="17" spans="1:16" x14ac:dyDescent="0.3">
      <c r="A17" t="s">
        <v>34</v>
      </c>
      <c r="B17" t="s">
        <v>761</v>
      </c>
      <c r="C17" t="s">
        <v>884</v>
      </c>
      <c r="D17" s="1">
        <v>36729</v>
      </c>
      <c r="E17">
        <v>7223380592</v>
      </c>
      <c r="F17" t="s">
        <v>726</v>
      </c>
      <c r="G17" s="1">
        <v>44400</v>
      </c>
      <c r="H17" t="s">
        <v>732</v>
      </c>
      <c r="I17" t="s">
        <v>778</v>
      </c>
      <c r="J17" t="s">
        <v>763</v>
      </c>
      <c r="K17" t="s">
        <v>894</v>
      </c>
      <c r="L17">
        <v>7</v>
      </c>
      <c r="M17" t="s">
        <v>903</v>
      </c>
      <c r="N17">
        <v>47</v>
      </c>
      <c r="O17" t="str">
        <f t="shared" si="0"/>
        <v>41-60</v>
      </c>
      <c r="P17">
        <v>9.3000000000000007</v>
      </c>
    </row>
    <row r="18" spans="1:16" x14ac:dyDescent="0.3">
      <c r="A18" t="s">
        <v>151</v>
      </c>
      <c r="B18" t="s">
        <v>779</v>
      </c>
      <c r="C18" t="s">
        <v>884</v>
      </c>
      <c r="D18" s="1">
        <v>33359</v>
      </c>
      <c r="E18">
        <v>6158428240</v>
      </c>
      <c r="F18" t="s">
        <v>755</v>
      </c>
      <c r="G18" s="1">
        <v>44830</v>
      </c>
      <c r="H18" t="s">
        <v>727</v>
      </c>
      <c r="I18" t="s">
        <v>780</v>
      </c>
      <c r="J18" t="s">
        <v>781</v>
      </c>
      <c r="K18" t="s">
        <v>890</v>
      </c>
      <c r="L18">
        <v>9</v>
      </c>
      <c r="M18" t="s">
        <v>896</v>
      </c>
      <c r="N18">
        <v>40</v>
      </c>
      <c r="O18" t="str">
        <f t="shared" si="0"/>
        <v>21-40</v>
      </c>
      <c r="P18">
        <v>8.3000000000000007</v>
      </c>
    </row>
    <row r="19" spans="1:16" x14ac:dyDescent="0.3">
      <c r="A19" t="s">
        <v>185</v>
      </c>
      <c r="B19" t="s">
        <v>782</v>
      </c>
      <c r="C19" t="s">
        <v>884</v>
      </c>
      <c r="D19" s="1">
        <v>29122</v>
      </c>
      <c r="E19">
        <v>7145815738</v>
      </c>
      <c r="F19" t="s">
        <v>726</v>
      </c>
      <c r="G19" s="1">
        <v>44827</v>
      </c>
      <c r="H19" t="s">
        <v>732</v>
      </c>
      <c r="I19" t="s">
        <v>783</v>
      </c>
      <c r="J19" t="s">
        <v>784</v>
      </c>
      <c r="K19" t="s">
        <v>890</v>
      </c>
      <c r="L19">
        <v>9</v>
      </c>
      <c r="M19" t="s">
        <v>896</v>
      </c>
      <c r="N19">
        <v>89</v>
      </c>
      <c r="O19" t="str">
        <f t="shared" si="0"/>
        <v>81+</v>
      </c>
      <c r="P19">
        <v>7</v>
      </c>
    </row>
    <row r="20" spans="1:16" x14ac:dyDescent="0.3">
      <c r="A20" t="s">
        <v>100</v>
      </c>
      <c r="B20" t="s">
        <v>785</v>
      </c>
      <c r="C20" t="s">
        <v>884</v>
      </c>
      <c r="D20" s="1">
        <v>27538</v>
      </c>
      <c r="E20">
        <v>8618058864</v>
      </c>
      <c r="F20" t="s">
        <v>726</v>
      </c>
      <c r="G20" s="1">
        <v>45101</v>
      </c>
      <c r="H20" t="s">
        <v>727</v>
      </c>
      <c r="I20" t="s">
        <v>786</v>
      </c>
      <c r="J20" t="s">
        <v>787</v>
      </c>
      <c r="K20" t="s">
        <v>901</v>
      </c>
      <c r="L20">
        <v>6</v>
      </c>
      <c r="M20" t="s">
        <v>891</v>
      </c>
      <c r="N20">
        <v>62</v>
      </c>
      <c r="O20" t="str">
        <f t="shared" si="0"/>
        <v>61-80</v>
      </c>
      <c r="P20">
        <v>9.5</v>
      </c>
    </row>
    <row r="21" spans="1:16" x14ac:dyDescent="0.3">
      <c r="A21" t="s">
        <v>119</v>
      </c>
      <c r="B21" t="s">
        <v>788</v>
      </c>
      <c r="C21" t="s">
        <v>883</v>
      </c>
      <c r="D21" s="1">
        <v>37778</v>
      </c>
      <c r="E21">
        <v>8158989953</v>
      </c>
      <c r="F21" t="s">
        <v>726</v>
      </c>
      <c r="G21" s="1">
        <v>44654</v>
      </c>
      <c r="H21" t="s">
        <v>744</v>
      </c>
      <c r="I21" t="s">
        <v>789</v>
      </c>
      <c r="J21" t="s">
        <v>790</v>
      </c>
      <c r="K21" t="s">
        <v>890</v>
      </c>
      <c r="L21">
        <v>4</v>
      </c>
      <c r="M21" t="s">
        <v>902</v>
      </c>
      <c r="N21">
        <v>40</v>
      </c>
      <c r="O21" t="str">
        <f t="shared" si="0"/>
        <v>21-40</v>
      </c>
      <c r="P21">
        <v>7</v>
      </c>
    </row>
    <row r="22" spans="1:16" x14ac:dyDescent="0.3">
      <c r="A22" t="s">
        <v>81</v>
      </c>
      <c r="B22" t="s">
        <v>791</v>
      </c>
      <c r="C22" t="s">
        <v>884</v>
      </c>
      <c r="D22" s="1">
        <v>37316</v>
      </c>
      <c r="E22">
        <v>7765390555</v>
      </c>
      <c r="F22" t="s">
        <v>731</v>
      </c>
      <c r="G22" s="1">
        <v>44580</v>
      </c>
      <c r="H22" t="s">
        <v>727</v>
      </c>
      <c r="I22" t="s">
        <v>792</v>
      </c>
      <c r="J22" t="s">
        <v>793</v>
      </c>
      <c r="K22" t="s">
        <v>890</v>
      </c>
      <c r="L22">
        <v>1</v>
      </c>
      <c r="M22" t="s">
        <v>892</v>
      </c>
      <c r="N22">
        <v>79</v>
      </c>
      <c r="O22" t="str">
        <f t="shared" si="0"/>
        <v>61-80</v>
      </c>
      <c r="P22">
        <v>7.3</v>
      </c>
    </row>
    <row r="23" spans="1:16" x14ac:dyDescent="0.3">
      <c r="A23" t="s">
        <v>43</v>
      </c>
      <c r="B23" t="s">
        <v>794</v>
      </c>
      <c r="C23" t="s">
        <v>884</v>
      </c>
      <c r="D23" s="1">
        <v>20219</v>
      </c>
      <c r="E23">
        <v>6221099573</v>
      </c>
      <c r="F23" t="s">
        <v>731</v>
      </c>
      <c r="G23" s="1">
        <v>44327</v>
      </c>
      <c r="H23" t="s">
        <v>744</v>
      </c>
      <c r="I23" t="s">
        <v>795</v>
      </c>
      <c r="J23" t="s">
        <v>796</v>
      </c>
      <c r="K23" t="s">
        <v>894</v>
      </c>
      <c r="L23">
        <v>5</v>
      </c>
      <c r="M23" t="s">
        <v>899</v>
      </c>
      <c r="N23">
        <v>65</v>
      </c>
      <c r="O23" t="str">
        <f t="shared" si="0"/>
        <v>61-80</v>
      </c>
      <c r="P23">
        <v>7.3</v>
      </c>
    </row>
    <row r="24" spans="1:16" x14ac:dyDescent="0.3">
      <c r="A24" t="s">
        <v>90</v>
      </c>
      <c r="B24" t="s">
        <v>797</v>
      </c>
      <c r="C24" t="s">
        <v>884</v>
      </c>
      <c r="D24" s="1">
        <v>34387</v>
      </c>
      <c r="E24">
        <v>6141951830</v>
      </c>
      <c r="F24" t="s">
        <v>726</v>
      </c>
      <c r="G24" s="1">
        <v>44557</v>
      </c>
      <c r="H24" t="s">
        <v>727</v>
      </c>
      <c r="I24" t="s">
        <v>798</v>
      </c>
      <c r="J24" t="s">
        <v>799</v>
      </c>
      <c r="K24" t="s">
        <v>894</v>
      </c>
      <c r="L24">
        <v>12</v>
      </c>
      <c r="M24" t="s">
        <v>898</v>
      </c>
      <c r="N24">
        <v>41</v>
      </c>
      <c r="O24" t="str">
        <f t="shared" si="0"/>
        <v>41-60</v>
      </c>
      <c r="P24">
        <v>7.5</v>
      </c>
    </row>
    <row r="25" spans="1:16" x14ac:dyDescent="0.3">
      <c r="A25" t="s">
        <v>109</v>
      </c>
      <c r="B25" t="s">
        <v>800</v>
      </c>
      <c r="C25" t="s">
        <v>883</v>
      </c>
      <c r="D25" s="1">
        <v>33546</v>
      </c>
      <c r="E25">
        <v>7196777444</v>
      </c>
      <c r="F25" t="s">
        <v>731</v>
      </c>
      <c r="G25" s="1">
        <v>44441</v>
      </c>
      <c r="H25" t="s">
        <v>727</v>
      </c>
      <c r="I25" t="s">
        <v>801</v>
      </c>
      <c r="J25" t="s">
        <v>802</v>
      </c>
      <c r="K25" t="s">
        <v>894</v>
      </c>
      <c r="L25">
        <v>9</v>
      </c>
      <c r="M25" t="s">
        <v>896</v>
      </c>
      <c r="N25">
        <v>82</v>
      </c>
      <c r="O25" t="str">
        <f t="shared" si="0"/>
        <v>81+</v>
      </c>
      <c r="P25">
        <v>8.1</v>
      </c>
    </row>
    <row r="26" spans="1:16" x14ac:dyDescent="0.3">
      <c r="A26" t="s">
        <v>21</v>
      </c>
      <c r="B26" t="s">
        <v>803</v>
      </c>
      <c r="C26" t="s">
        <v>884</v>
      </c>
      <c r="D26" s="1">
        <v>24333</v>
      </c>
      <c r="E26">
        <v>7482069727</v>
      </c>
      <c r="F26" t="s">
        <v>739</v>
      </c>
      <c r="G26" s="1">
        <v>44448</v>
      </c>
      <c r="H26" t="s">
        <v>740</v>
      </c>
      <c r="I26" t="s">
        <v>804</v>
      </c>
      <c r="J26" t="s">
        <v>805</v>
      </c>
      <c r="K26" t="s">
        <v>894</v>
      </c>
      <c r="L26">
        <v>9</v>
      </c>
      <c r="M26" t="s">
        <v>896</v>
      </c>
      <c r="N26">
        <v>29</v>
      </c>
      <c r="O26" t="str">
        <f t="shared" si="0"/>
        <v>21-40</v>
      </c>
      <c r="P26">
        <v>7.9</v>
      </c>
    </row>
    <row r="27" spans="1:16" x14ac:dyDescent="0.3">
      <c r="A27" t="s">
        <v>52</v>
      </c>
      <c r="B27" t="s">
        <v>806</v>
      </c>
      <c r="C27" t="s">
        <v>884</v>
      </c>
      <c r="D27" s="1">
        <v>37953</v>
      </c>
      <c r="E27">
        <v>9900972256</v>
      </c>
      <c r="F27" t="s">
        <v>739</v>
      </c>
      <c r="G27" s="1">
        <v>44329</v>
      </c>
      <c r="H27" t="s">
        <v>744</v>
      </c>
      <c r="I27" t="s">
        <v>807</v>
      </c>
      <c r="J27" t="s">
        <v>808</v>
      </c>
      <c r="K27" t="s">
        <v>894</v>
      </c>
      <c r="L27">
        <v>5</v>
      </c>
      <c r="M27" t="s">
        <v>899</v>
      </c>
      <c r="N27">
        <v>68</v>
      </c>
      <c r="O27" t="str">
        <f t="shared" si="0"/>
        <v>61-80</v>
      </c>
      <c r="P27">
        <v>7.8</v>
      </c>
    </row>
    <row r="28" spans="1:16" x14ac:dyDescent="0.3">
      <c r="A28" t="s">
        <v>117</v>
      </c>
      <c r="B28" t="s">
        <v>809</v>
      </c>
      <c r="C28" t="s">
        <v>883</v>
      </c>
      <c r="D28" s="1">
        <v>35975</v>
      </c>
      <c r="E28">
        <v>8724518272</v>
      </c>
      <c r="F28" t="s">
        <v>731</v>
      </c>
      <c r="G28" s="1">
        <v>44423</v>
      </c>
      <c r="H28" t="s">
        <v>740</v>
      </c>
      <c r="I28" t="s">
        <v>810</v>
      </c>
      <c r="J28" t="s">
        <v>811</v>
      </c>
      <c r="K28" t="s">
        <v>894</v>
      </c>
      <c r="L28">
        <v>8</v>
      </c>
      <c r="M28" t="s">
        <v>900</v>
      </c>
      <c r="N28">
        <v>47</v>
      </c>
      <c r="O28" t="str">
        <f t="shared" si="0"/>
        <v>41-60</v>
      </c>
      <c r="P28">
        <v>9.4</v>
      </c>
    </row>
    <row r="29" spans="1:16" x14ac:dyDescent="0.3">
      <c r="A29" t="s">
        <v>63</v>
      </c>
      <c r="B29" t="s">
        <v>812</v>
      </c>
      <c r="C29" t="s">
        <v>884</v>
      </c>
      <c r="D29" s="1">
        <v>34072</v>
      </c>
      <c r="E29">
        <v>7028910482</v>
      </c>
      <c r="F29" t="s">
        <v>731</v>
      </c>
      <c r="G29" s="1">
        <v>45066</v>
      </c>
      <c r="H29" t="s">
        <v>744</v>
      </c>
      <c r="I29" t="s">
        <v>813</v>
      </c>
      <c r="J29" t="s">
        <v>814</v>
      </c>
      <c r="K29" t="s">
        <v>901</v>
      </c>
      <c r="L29">
        <v>5</v>
      </c>
      <c r="M29" t="s">
        <v>899</v>
      </c>
      <c r="N29">
        <v>69</v>
      </c>
      <c r="O29" t="str">
        <f t="shared" si="0"/>
        <v>61-80</v>
      </c>
      <c r="P29">
        <v>8.6999999999999993</v>
      </c>
    </row>
    <row r="30" spans="1:16" x14ac:dyDescent="0.3">
      <c r="A30" t="s">
        <v>45</v>
      </c>
      <c r="B30" t="s">
        <v>815</v>
      </c>
      <c r="C30" t="s">
        <v>884</v>
      </c>
      <c r="D30" s="1">
        <v>38487</v>
      </c>
      <c r="E30">
        <v>8923607677</v>
      </c>
      <c r="F30" t="s">
        <v>726</v>
      </c>
      <c r="G30" s="1">
        <v>45035</v>
      </c>
      <c r="H30" t="s">
        <v>740</v>
      </c>
      <c r="I30" t="s">
        <v>816</v>
      </c>
      <c r="J30" t="s">
        <v>817</v>
      </c>
      <c r="K30" t="s">
        <v>901</v>
      </c>
      <c r="L30">
        <v>4</v>
      </c>
      <c r="M30" t="s">
        <v>902</v>
      </c>
      <c r="N30">
        <v>87</v>
      </c>
      <c r="O30" t="str">
        <f t="shared" si="0"/>
        <v>81+</v>
      </c>
      <c r="P30">
        <v>7.6</v>
      </c>
    </row>
    <row r="31" spans="1:16" x14ac:dyDescent="0.3">
      <c r="A31" t="s">
        <v>70</v>
      </c>
      <c r="B31" t="s">
        <v>818</v>
      </c>
      <c r="C31" t="s">
        <v>884</v>
      </c>
      <c r="D31" s="1">
        <v>23734</v>
      </c>
      <c r="E31">
        <v>6622318721</v>
      </c>
      <c r="F31" t="s">
        <v>755</v>
      </c>
      <c r="G31" s="1">
        <v>44415</v>
      </c>
      <c r="H31" t="s">
        <v>732</v>
      </c>
      <c r="I31" t="s">
        <v>819</v>
      </c>
      <c r="J31" t="s">
        <v>820</v>
      </c>
      <c r="K31" t="s">
        <v>894</v>
      </c>
      <c r="L31">
        <v>8</v>
      </c>
      <c r="M31" t="s">
        <v>900</v>
      </c>
      <c r="N31">
        <v>47</v>
      </c>
      <c r="O31" t="str">
        <f t="shared" si="0"/>
        <v>41-60</v>
      </c>
      <c r="P31">
        <v>8.8000000000000007</v>
      </c>
    </row>
    <row r="32" spans="1:16" x14ac:dyDescent="0.3">
      <c r="A32" t="s">
        <v>97</v>
      </c>
      <c r="B32" t="s">
        <v>821</v>
      </c>
      <c r="C32" t="s">
        <v>884</v>
      </c>
      <c r="D32" s="1">
        <v>31791</v>
      </c>
      <c r="E32">
        <v>8280346676</v>
      </c>
      <c r="F32" t="s">
        <v>731</v>
      </c>
      <c r="G32" s="1">
        <v>44740</v>
      </c>
      <c r="H32" t="s">
        <v>727</v>
      </c>
      <c r="I32" t="s">
        <v>822</v>
      </c>
      <c r="J32" t="s">
        <v>823</v>
      </c>
      <c r="K32" t="s">
        <v>890</v>
      </c>
      <c r="L32">
        <v>6</v>
      </c>
      <c r="M32" t="s">
        <v>891</v>
      </c>
      <c r="N32">
        <v>38</v>
      </c>
      <c r="O32" t="str">
        <f t="shared" si="0"/>
        <v>21-40</v>
      </c>
      <c r="P32">
        <v>8.6999999999999993</v>
      </c>
    </row>
    <row r="33" spans="1:16" x14ac:dyDescent="0.3">
      <c r="A33" t="s">
        <v>13</v>
      </c>
      <c r="B33" t="s">
        <v>812</v>
      </c>
      <c r="C33" t="s">
        <v>884</v>
      </c>
      <c r="D33" s="1">
        <v>29594</v>
      </c>
      <c r="E33">
        <v>8102183595</v>
      </c>
      <c r="F33" t="s">
        <v>739</v>
      </c>
      <c r="G33" s="1">
        <v>44471</v>
      </c>
      <c r="H33" t="s">
        <v>744</v>
      </c>
      <c r="I33" t="s">
        <v>824</v>
      </c>
      <c r="J33" t="s">
        <v>814</v>
      </c>
      <c r="K33" t="s">
        <v>894</v>
      </c>
      <c r="L33">
        <v>10</v>
      </c>
      <c r="M33" t="s">
        <v>897</v>
      </c>
      <c r="N33">
        <v>67</v>
      </c>
      <c r="O33" t="str">
        <f t="shared" si="0"/>
        <v>61-80</v>
      </c>
      <c r="P33">
        <v>8.4</v>
      </c>
    </row>
    <row r="34" spans="1:16" x14ac:dyDescent="0.3">
      <c r="A34" t="s">
        <v>86</v>
      </c>
      <c r="B34" t="s">
        <v>791</v>
      </c>
      <c r="C34" t="s">
        <v>883</v>
      </c>
      <c r="D34" s="1">
        <v>25605</v>
      </c>
      <c r="E34">
        <v>7923214041</v>
      </c>
      <c r="F34" t="s">
        <v>726</v>
      </c>
      <c r="G34" s="1">
        <v>45175</v>
      </c>
      <c r="H34" t="s">
        <v>744</v>
      </c>
      <c r="I34" t="s">
        <v>825</v>
      </c>
      <c r="J34" t="s">
        <v>793</v>
      </c>
      <c r="K34" t="s">
        <v>901</v>
      </c>
      <c r="L34">
        <v>9</v>
      </c>
      <c r="M34" t="s">
        <v>896</v>
      </c>
      <c r="N34">
        <v>37</v>
      </c>
      <c r="O34" t="str">
        <f t="shared" ref="O34:O51" si="1">IF(N34&lt;=20,"0-20",IF(N34&lt;=40,"21-40",IF(N34&lt;=60,"41-60",IF(N34&lt;=80,"61-80","81+"))))</f>
        <v>21-40</v>
      </c>
      <c r="P34">
        <v>7.4</v>
      </c>
    </row>
    <row r="35" spans="1:16" x14ac:dyDescent="0.3">
      <c r="A35" t="s">
        <v>8</v>
      </c>
      <c r="B35" t="s">
        <v>826</v>
      </c>
      <c r="C35" t="s">
        <v>883</v>
      </c>
      <c r="D35" s="1">
        <v>18289</v>
      </c>
      <c r="E35">
        <v>8374657733</v>
      </c>
      <c r="F35" t="s">
        <v>731</v>
      </c>
      <c r="G35" s="1">
        <v>45095</v>
      </c>
      <c r="H35" t="s">
        <v>727</v>
      </c>
      <c r="I35" t="s">
        <v>827</v>
      </c>
      <c r="J35" t="s">
        <v>828</v>
      </c>
      <c r="K35" t="s">
        <v>901</v>
      </c>
      <c r="L35">
        <v>6</v>
      </c>
      <c r="M35" t="s">
        <v>891</v>
      </c>
      <c r="N35">
        <v>73</v>
      </c>
      <c r="O35" t="str">
        <f t="shared" si="1"/>
        <v>61-80</v>
      </c>
      <c r="P35">
        <v>7.7</v>
      </c>
    </row>
    <row r="36" spans="1:16" x14ac:dyDescent="0.3">
      <c r="A36" t="s">
        <v>125</v>
      </c>
      <c r="B36" t="s">
        <v>743</v>
      </c>
      <c r="C36" t="s">
        <v>883</v>
      </c>
      <c r="D36" s="1">
        <v>34072</v>
      </c>
      <c r="E36">
        <v>7039619487</v>
      </c>
      <c r="F36" t="s">
        <v>739</v>
      </c>
      <c r="G36" s="1">
        <v>45116</v>
      </c>
      <c r="H36" t="s">
        <v>744</v>
      </c>
      <c r="I36" t="s">
        <v>829</v>
      </c>
      <c r="J36" t="s">
        <v>746</v>
      </c>
      <c r="K36" t="s">
        <v>901</v>
      </c>
      <c r="L36">
        <v>7</v>
      </c>
      <c r="M36" t="s">
        <v>903</v>
      </c>
      <c r="N36">
        <v>80</v>
      </c>
      <c r="O36" t="str">
        <f t="shared" si="1"/>
        <v>61-80</v>
      </c>
      <c r="P36">
        <v>7.3</v>
      </c>
    </row>
    <row r="37" spans="1:16" x14ac:dyDescent="0.3">
      <c r="A37" t="s">
        <v>84</v>
      </c>
      <c r="B37" t="s">
        <v>791</v>
      </c>
      <c r="C37" t="s">
        <v>884</v>
      </c>
      <c r="D37" s="1">
        <v>35790</v>
      </c>
      <c r="E37">
        <v>8545613046</v>
      </c>
      <c r="F37" t="s">
        <v>739</v>
      </c>
      <c r="G37" s="1">
        <v>44838</v>
      </c>
      <c r="H37" t="s">
        <v>744</v>
      </c>
      <c r="I37" t="s">
        <v>830</v>
      </c>
      <c r="J37" t="s">
        <v>793</v>
      </c>
      <c r="K37" t="s">
        <v>890</v>
      </c>
      <c r="L37">
        <v>10</v>
      </c>
      <c r="M37" t="s">
        <v>897</v>
      </c>
      <c r="N37">
        <v>23</v>
      </c>
      <c r="O37" t="str">
        <f t="shared" si="1"/>
        <v>21-40</v>
      </c>
      <c r="P37">
        <v>7.9</v>
      </c>
    </row>
    <row r="38" spans="1:16" x14ac:dyDescent="0.3">
      <c r="A38" t="s">
        <v>56</v>
      </c>
      <c r="B38" t="s">
        <v>831</v>
      </c>
      <c r="C38" t="s">
        <v>884</v>
      </c>
      <c r="D38" s="1">
        <v>36196</v>
      </c>
      <c r="E38">
        <v>8886800195</v>
      </c>
      <c r="F38" t="s">
        <v>755</v>
      </c>
      <c r="G38" s="1">
        <v>44469</v>
      </c>
      <c r="H38" t="s">
        <v>740</v>
      </c>
      <c r="I38" t="s">
        <v>832</v>
      </c>
      <c r="J38" t="s">
        <v>833</v>
      </c>
      <c r="K38" t="s">
        <v>894</v>
      </c>
      <c r="L38">
        <v>9</v>
      </c>
      <c r="M38" t="s">
        <v>896</v>
      </c>
      <c r="N38">
        <v>53</v>
      </c>
      <c r="O38" t="str">
        <f t="shared" si="1"/>
        <v>41-60</v>
      </c>
      <c r="P38">
        <v>7.1</v>
      </c>
    </row>
    <row r="39" spans="1:16" x14ac:dyDescent="0.3">
      <c r="A39" t="s">
        <v>252</v>
      </c>
      <c r="B39" t="s">
        <v>815</v>
      </c>
      <c r="C39" t="s">
        <v>884</v>
      </c>
      <c r="D39" s="1">
        <v>33414</v>
      </c>
      <c r="E39">
        <v>6347262390</v>
      </c>
      <c r="F39" t="s">
        <v>726</v>
      </c>
      <c r="G39" s="1">
        <v>44305</v>
      </c>
      <c r="H39" t="s">
        <v>744</v>
      </c>
      <c r="I39" t="s">
        <v>834</v>
      </c>
      <c r="J39" t="s">
        <v>817</v>
      </c>
      <c r="K39" t="s">
        <v>894</v>
      </c>
      <c r="L39">
        <v>4</v>
      </c>
      <c r="M39" t="s">
        <v>902</v>
      </c>
      <c r="N39">
        <v>46</v>
      </c>
      <c r="O39" t="str">
        <f t="shared" si="1"/>
        <v>41-60</v>
      </c>
      <c r="P39">
        <v>8.3000000000000007</v>
      </c>
    </row>
    <row r="40" spans="1:16" x14ac:dyDescent="0.3">
      <c r="A40" t="s">
        <v>37</v>
      </c>
      <c r="B40" t="s">
        <v>835</v>
      </c>
      <c r="C40" t="s">
        <v>883</v>
      </c>
      <c r="D40" s="1">
        <v>18609</v>
      </c>
      <c r="E40">
        <v>9271131338</v>
      </c>
      <c r="F40" t="s">
        <v>726</v>
      </c>
      <c r="G40" s="1">
        <v>44264</v>
      </c>
      <c r="H40" t="s">
        <v>732</v>
      </c>
      <c r="I40" t="s">
        <v>836</v>
      </c>
      <c r="J40" t="s">
        <v>837</v>
      </c>
      <c r="K40" t="s">
        <v>894</v>
      </c>
      <c r="L40">
        <v>3</v>
      </c>
      <c r="M40" t="s">
        <v>895</v>
      </c>
      <c r="N40">
        <v>37</v>
      </c>
      <c r="O40" t="str">
        <f t="shared" si="1"/>
        <v>21-40</v>
      </c>
      <c r="P40">
        <v>8.3000000000000007</v>
      </c>
    </row>
    <row r="41" spans="1:16" x14ac:dyDescent="0.3">
      <c r="A41" t="s">
        <v>24</v>
      </c>
      <c r="B41" t="s">
        <v>838</v>
      </c>
      <c r="C41" t="s">
        <v>884</v>
      </c>
      <c r="D41" s="1">
        <v>26449</v>
      </c>
      <c r="E41">
        <v>7587653815</v>
      </c>
      <c r="F41" t="s">
        <v>755</v>
      </c>
      <c r="G41" s="1">
        <v>44485</v>
      </c>
      <c r="H41" t="s">
        <v>732</v>
      </c>
      <c r="I41" t="s">
        <v>839</v>
      </c>
      <c r="J41" t="s">
        <v>840</v>
      </c>
      <c r="K41" t="s">
        <v>894</v>
      </c>
      <c r="L41">
        <v>10</v>
      </c>
      <c r="M41" t="s">
        <v>897</v>
      </c>
      <c r="N41">
        <v>85</v>
      </c>
      <c r="O41" t="str">
        <f t="shared" si="1"/>
        <v>81+</v>
      </c>
      <c r="P41">
        <v>7.5</v>
      </c>
    </row>
    <row r="42" spans="1:16" x14ac:dyDescent="0.3">
      <c r="A42" t="s">
        <v>161</v>
      </c>
      <c r="B42" t="s">
        <v>831</v>
      </c>
      <c r="C42" t="s">
        <v>884</v>
      </c>
      <c r="D42" s="1">
        <v>18798</v>
      </c>
      <c r="E42">
        <v>7020645498</v>
      </c>
      <c r="F42" t="s">
        <v>755</v>
      </c>
      <c r="G42" s="1">
        <v>44758</v>
      </c>
      <c r="H42" t="s">
        <v>727</v>
      </c>
      <c r="I42" t="s">
        <v>841</v>
      </c>
      <c r="J42" t="s">
        <v>833</v>
      </c>
      <c r="K42" t="s">
        <v>890</v>
      </c>
      <c r="L42">
        <v>7</v>
      </c>
      <c r="M42" t="s">
        <v>903</v>
      </c>
      <c r="N42">
        <v>37</v>
      </c>
      <c r="O42" t="str">
        <f t="shared" si="1"/>
        <v>21-40</v>
      </c>
      <c r="P42">
        <v>7.7</v>
      </c>
    </row>
    <row r="43" spans="1:16" x14ac:dyDescent="0.3">
      <c r="A43" t="s">
        <v>234</v>
      </c>
      <c r="B43" t="s">
        <v>700</v>
      </c>
      <c r="C43" t="s">
        <v>883</v>
      </c>
      <c r="D43" s="1">
        <v>19958</v>
      </c>
      <c r="E43">
        <v>7040069008</v>
      </c>
      <c r="F43" t="s">
        <v>726</v>
      </c>
      <c r="G43" s="1">
        <v>44635</v>
      </c>
      <c r="H43" t="s">
        <v>744</v>
      </c>
      <c r="I43" t="s">
        <v>842</v>
      </c>
      <c r="J43" t="s">
        <v>843</v>
      </c>
      <c r="K43" t="s">
        <v>890</v>
      </c>
      <c r="L43">
        <v>3</v>
      </c>
      <c r="M43" t="s">
        <v>895</v>
      </c>
      <c r="N43">
        <v>25</v>
      </c>
      <c r="O43" t="str">
        <f t="shared" si="1"/>
        <v>21-40</v>
      </c>
      <c r="P43">
        <v>8.6999999999999993</v>
      </c>
    </row>
    <row r="44" spans="1:16" x14ac:dyDescent="0.3">
      <c r="A44" t="s">
        <v>129</v>
      </c>
      <c r="B44" t="s">
        <v>712</v>
      </c>
      <c r="C44" t="s">
        <v>884</v>
      </c>
      <c r="D44" s="1">
        <v>29305</v>
      </c>
      <c r="E44">
        <v>9127665406</v>
      </c>
      <c r="F44" t="s">
        <v>726</v>
      </c>
      <c r="G44" s="1">
        <v>44760</v>
      </c>
      <c r="H44" t="s">
        <v>727</v>
      </c>
      <c r="I44" t="s">
        <v>844</v>
      </c>
      <c r="J44" t="s">
        <v>845</v>
      </c>
      <c r="K44" t="s">
        <v>890</v>
      </c>
      <c r="L44">
        <v>7</v>
      </c>
      <c r="M44" t="s">
        <v>903</v>
      </c>
      <c r="N44">
        <v>61</v>
      </c>
      <c r="O44" t="str">
        <f t="shared" si="1"/>
        <v>61-80</v>
      </c>
      <c r="P44">
        <v>9.1</v>
      </c>
    </row>
    <row r="45" spans="1:16" x14ac:dyDescent="0.3">
      <c r="A45" t="s">
        <v>139</v>
      </c>
      <c r="B45" t="s">
        <v>846</v>
      </c>
      <c r="C45" t="s">
        <v>883</v>
      </c>
      <c r="D45" s="1">
        <v>27830</v>
      </c>
      <c r="E45">
        <v>9449458981</v>
      </c>
      <c r="F45" t="s">
        <v>731</v>
      </c>
      <c r="G45" s="1">
        <v>44952</v>
      </c>
      <c r="H45" t="s">
        <v>732</v>
      </c>
      <c r="I45" t="s">
        <v>847</v>
      </c>
      <c r="J45" t="s">
        <v>848</v>
      </c>
      <c r="K45" t="s">
        <v>901</v>
      </c>
      <c r="L45">
        <v>1</v>
      </c>
      <c r="M45" t="s">
        <v>892</v>
      </c>
      <c r="N45">
        <v>48</v>
      </c>
      <c r="O45" t="str">
        <f t="shared" si="1"/>
        <v>41-60</v>
      </c>
      <c r="P45">
        <v>7.3</v>
      </c>
    </row>
    <row r="46" spans="1:16" x14ac:dyDescent="0.3">
      <c r="A46" t="s">
        <v>28</v>
      </c>
      <c r="B46" t="s">
        <v>849</v>
      </c>
      <c r="C46" t="s">
        <v>883</v>
      </c>
      <c r="D46" s="1">
        <v>24222</v>
      </c>
      <c r="E46">
        <v>7579616535</v>
      </c>
      <c r="F46" t="s">
        <v>731</v>
      </c>
      <c r="G46" s="1">
        <v>44219</v>
      </c>
      <c r="H46" t="s">
        <v>744</v>
      </c>
      <c r="I46" t="s">
        <v>850</v>
      </c>
      <c r="J46" t="s">
        <v>851</v>
      </c>
      <c r="K46" t="s">
        <v>894</v>
      </c>
      <c r="L46">
        <v>1</v>
      </c>
      <c r="M46" t="s">
        <v>892</v>
      </c>
      <c r="N46">
        <v>67</v>
      </c>
      <c r="O46" t="str">
        <f t="shared" si="1"/>
        <v>61-80</v>
      </c>
      <c r="P46">
        <v>7.1</v>
      </c>
    </row>
    <row r="47" spans="1:16" x14ac:dyDescent="0.3">
      <c r="A47" t="s">
        <v>72</v>
      </c>
      <c r="B47" t="s">
        <v>761</v>
      </c>
      <c r="C47" t="s">
        <v>883</v>
      </c>
      <c r="D47" s="1">
        <v>31656</v>
      </c>
      <c r="E47">
        <v>8019925828</v>
      </c>
      <c r="F47" t="s">
        <v>755</v>
      </c>
      <c r="G47" s="1">
        <v>44408</v>
      </c>
      <c r="H47" t="s">
        <v>744</v>
      </c>
      <c r="I47" t="s">
        <v>852</v>
      </c>
      <c r="J47" t="s">
        <v>763</v>
      </c>
      <c r="K47" t="s">
        <v>894</v>
      </c>
      <c r="L47">
        <v>7</v>
      </c>
      <c r="M47" t="s">
        <v>903</v>
      </c>
      <c r="N47">
        <v>25</v>
      </c>
      <c r="O47" t="str">
        <f t="shared" si="1"/>
        <v>21-40</v>
      </c>
      <c r="P47">
        <v>10</v>
      </c>
    </row>
    <row r="48" spans="1:16" x14ac:dyDescent="0.3">
      <c r="A48" t="s">
        <v>66</v>
      </c>
      <c r="B48" t="s">
        <v>788</v>
      </c>
      <c r="C48" t="s">
        <v>884</v>
      </c>
      <c r="D48" s="1">
        <v>35046</v>
      </c>
      <c r="E48">
        <v>8715732851</v>
      </c>
      <c r="F48" t="s">
        <v>731</v>
      </c>
      <c r="G48" s="1">
        <v>44701</v>
      </c>
      <c r="H48" t="s">
        <v>727</v>
      </c>
      <c r="I48" t="s">
        <v>853</v>
      </c>
      <c r="J48" t="s">
        <v>790</v>
      </c>
      <c r="K48" t="s">
        <v>890</v>
      </c>
      <c r="L48">
        <v>5</v>
      </c>
      <c r="M48" t="s">
        <v>899</v>
      </c>
      <c r="N48">
        <v>49</v>
      </c>
      <c r="O48" t="str">
        <f t="shared" si="1"/>
        <v>41-60</v>
      </c>
      <c r="P48">
        <v>7.2</v>
      </c>
    </row>
    <row r="49" spans="1:16" x14ac:dyDescent="0.3">
      <c r="A49" t="s">
        <v>17</v>
      </c>
      <c r="B49" t="s">
        <v>854</v>
      </c>
      <c r="C49" t="s">
        <v>884</v>
      </c>
      <c r="D49" s="1">
        <v>30399</v>
      </c>
      <c r="E49">
        <v>8720989381</v>
      </c>
      <c r="F49" t="s">
        <v>739</v>
      </c>
      <c r="G49" s="1">
        <v>45096</v>
      </c>
      <c r="H49" t="s">
        <v>732</v>
      </c>
      <c r="I49" t="s">
        <v>855</v>
      </c>
      <c r="J49" t="s">
        <v>856</v>
      </c>
      <c r="K49" t="s">
        <v>901</v>
      </c>
      <c r="L49">
        <v>6</v>
      </c>
      <c r="M49" t="s">
        <v>891</v>
      </c>
      <c r="N49">
        <v>38</v>
      </c>
      <c r="O49" t="str">
        <f t="shared" si="1"/>
        <v>21-40</v>
      </c>
      <c r="P49">
        <v>9.6</v>
      </c>
    </row>
    <row r="50" spans="1:16" x14ac:dyDescent="0.3">
      <c r="A50" t="s">
        <v>68</v>
      </c>
      <c r="B50" t="s">
        <v>857</v>
      </c>
      <c r="C50" t="s">
        <v>884</v>
      </c>
      <c r="D50" s="1">
        <v>26629</v>
      </c>
      <c r="E50">
        <v>7712937941</v>
      </c>
      <c r="F50" t="s">
        <v>731</v>
      </c>
      <c r="G50" s="1">
        <v>45091</v>
      </c>
      <c r="H50" t="s">
        <v>744</v>
      </c>
      <c r="I50" t="s">
        <v>858</v>
      </c>
      <c r="J50" t="s">
        <v>859</v>
      </c>
      <c r="K50" t="s">
        <v>901</v>
      </c>
      <c r="L50">
        <v>6</v>
      </c>
      <c r="M50" t="s">
        <v>891</v>
      </c>
      <c r="N50">
        <v>75</v>
      </c>
      <c r="O50" t="str">
        <f t="shared" si="1"/>
        <v>61-80</v>
      </c>
      <c r="P50">
        <v>9.4</v>
      </c>
    </row>
    <row r="51" spans="1:16" x14ac:dyDescent="0.3">
      <c r="A51" t="s">
        <v>123</v>
      </c>
      <c r="B51" t="s">
        <v>782</v>
      </c>
      <c r="C51" t="s">
        <v>884</v>
      </c>
      <c r="D51" s="1">
        <v>34330</v>
      </c>
      <c r="E51">
        <v>8301134730</v>
      </c>
      <c r="F51" t="s">
        <v>731</v>
      </c>
      <c r="G51" s="1">
        <v>45044</v>
      </c>
      <c r="H51" t="s">
        <v>727</v>
      </c>
      <c r="I51" t="s">
        <v>860</v>
      </c>
      <c r="J51" t="s">
        <v>784</v>
      </c>
      <c r="K51" t="s">
        <v>901</v>
      </c>
      <c r="L51">
        <v>4</v>
      </c>
      <c r="M51" t="s">
        <v>902</v>
      </c>
      <c r="N51">
        <v>67</v>
      </c>
      <c r="O51" t="str">
        <f t="shared" si="1"/>
        <v>61-80</v>
      </c>
      <c r="P51">
        <v>8.5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6FE4-DB12-4DCF-95B4-B68450AC55F3}">
  <dimension ref="A1:F201"/>
  <sheetViews>
    <sheetView workbookViewId="0">
      <selection activeCell="E1" sqref="E1"/>
    </sheetView>
  </sheetViews>
  <sheetFormatPr defaultRowHeight="14.4" x14ac:dyDescent="0.3"/>
  <cols>
    <col min="1" max="1" width="14.21875" bestFit="1" customWidth="1"/>
    <col min="2" max="2" width="16.88671875" bestFit="1" customWidth="1"/>
    <col min="3" max="3" width="16.5546875" bestFit="1" customWidth="1"/>
    <col min="4" max="4" width="17.21875" bestFit="1" customWidth="1"/>
    <col min="5" max="5" width="8" bestFit="1" customWidth="1"/>
    <col min="6" max="6" width="16.5546875" bestFit="1" customWidth="1"/>
  </cols>
  <sheetData>
    <row r="1" spans="1:6" x14ac:dyDescent="0.3">
      <c r="A1" t="s">
        <v>275</v>
      </c>
      <c r="B1" t="s">
        <v>0</v>
      </c>
      <c r="C1" t="s">
        <v>861</v>
      </c>
      <c r="D1" t="s">
        <v>862</v>
      </c>
      <c r="E1" t="s">
        <v>863</v>
      </c>
      <c r="F1" t="s">
        <v>864</v>
      </c>
    </row>
    <row r="2" spans="1:6" x14ac:dyDescent="0.3">
      <c r="A2" t="s">
        <v>288</v>
      </c>
      <c r="B2" t="s">
        <v>16</v>
      </c>
      <c r="C2" t="s">
        <v>867</v>
      </c>
      <c r="D2" t="s">
        <v>869</v>
      </c>
      <c r="E2">
        <v>3731.55</v>
      </c>
      <c r="F2" s="1">
        <v>45105</v>
      </c>
    </row>
    <row r="3" spans="1:6" x14ac:dyDescent="0.3">
      <c r="A3" t="s">
        <v>293</v>
      </c>
      <c r="B3" t="s">
        <v>23</v>
      </c>
      <c r="C3" t="s">
        <v>870</v>
      </c>
      <c r="D3" t="s">
        <v>869</v>
      </c>
      <c r="E3">
        <v>582.04999999999995</v>
      </c>
      <c r="F3" s="1">
        <v>45113</v>
      </c>
    </row>
    <row r="4" spans="1:6" x14ac:dyDescent="0.3">
      <c r="A4" t="s">
        <v>296</v>
      </c>
      <c r="B4" t="s">
        <v>27</v>
      </c>
      <c r="C4" t="s">
        <v>865</v>
      </c>
      <c r="D4" t="s">
        <v>869</v>
      </c>
      <c r="E4">
        <v>1381</v>
      </c>
      <c r="F4" s="1">
        <v>45096</v>
      </c>
    </row>
    <row r="5" spans="1:6" x14ac:dyDescent="0.3">
      <c r="A5" t="s">
        <v>303</v>
      </c>
      <c r="B5" t="s">
        <v>36</v>
      </c>
      <c r="C5" t="s">
        <v>871</v>
      </c>
      <c r="D5" t="s">
        <v>869</v>
      </c>
      <c r="E5">
        <v>4541.1400000000003</v>
      </c>
      <c r="F5" s="1">
        <v>44990</v>
      </c>
    </row>
    <row r="6" spans="1:6" x14ac:dyDescent="0.3">
      <c r="A6" t="s">
        <v>305</v>
      </c>
      <c r="B6" t="s">
        <v>39</v>
      </c>
      <c r="C6" t="s">
        <v>871</v>
      </c>
      <c r="D6" t="s">
        <v>869</v>
      </c>
      <c r="E6">
        <v>1595.67</v>
      </c>
      <c r="F6" s="1">
        <v>44939</v>
      </c>
    </row>
    <row r="7" spans="1:6" x14ac:dyDescent="0.3">
      <c r="A7" t="s">
        <v>309</v>
      </c>
      <c r="B7" t="s">
        <v>44</v>
      </c>
      <c r="C7" t="s">
        <v>865</v>
      </c>
      <c r="D7" t="s">
        <v>869</v>
      </c>
      <c r="E7">
        <v>771.2</v>
      </c>
      <c r="F7" s="1">
        <v>45053</v>
      </c>
    </row>
    <row r="8" spans="1:6" x14ac:dyDescent="0.3">
      <c r="A8" t="s">
        <v>311</v>
      </c>
      <c r="B8" t="s">
        <v>46</v>
      </c>
      <c r="C8" t="s">
        <v>867</v>
      </c>
      <c r="D8" t="s">
        <v>869</v>
      </c>
      <c r="E8">
        <v>4704.96</v>
      </c>
      <c r="F8" s="1">
        <v>45154</v>
      </c>
    </row>
    <row r="9" spans="1:6" x14ac:dyDescent="0.3">
      <c r="A9" t="s">
        <v>331</v>
      </c>
      <c r="B9" t="s">
        <v>65</v>
      </c>
      <c r="C9" t="s">
        <v>867</v>
      </c>
      <c r="D9" t="s">
        <v>869</v>
      </c>
      <c r="E9">
        <v>3246.5</v>
      </c>
      <c r="F9" s="1">
        <v>45055</v>
      </c>
    </row>
    <row r="10" spans="1:6" x14ac:dyDescent="0.3">
      <c r="A10" t="s">
        <v>337</v>
      </c>
      <c r="B10" t="s">
        <v>71</v>
      </c>
      <c r="C10" t="s">
        <v>865</v>
      </c>
      <c r="D10" t="s">
        <v>869</v>
      </c>
      <c r="E10">
        <v>2360.9699999999998</v>
      </c>
      <c r="F10" s="1">
        <v>45002</v>
      </c>
    </row>
    <row r="11" spans="1:6" x14ac:dyDescent="0.3">
      <c r="A11" t="s">
        <v>339</v>
      </c>
      <c r="B11" t="s">
        <v>73</v>
      </c>
      <c r="C11" t="s">
        <v>872</v>
      </c>
      <c r="D11" t="s">
        <v>869</v>
      </c>
      <c r="E11">
        <v>1048.49</v>
      </c>
      <c r="F11" s="1">
        <v>45244</v>
      </c>
    </row>
    <row r="12" spans="1:6" x14ac:dyDescent="0.3">
      <c r="A12" t="s">
        <v>341</v>
      </c>
      <c r="B12" t="s">
        <v>75</v>
      </c>
      <c r="C12" t="s">
        <v>865</v>
      </c>
      <c r="D12" t="s">
        <v>869</v>
      </c>
      <c r="E12">
        <v>1315.17</v>
      </c>
      <c r="F12" s="1">
        <v>45228</v>
      </c>
    </row>
    <row r="13" spans="1:6" x14ac:dyDescent="0.3">
      <c r="A13" t="s">
        <v>345</v>
      </c>
      <c r="B13" t="s">
        <v>77</v>
      </c>
      <c r="C13" t="s">
        <v>865</v>
      </c>
      <c r="D13" t="s">
        <v>869</v>
      </c>
      <c r="E13">
        <v>1316.47</v>
      </c>
      <c r="F13" s="1">
        <v>45167</v>
      </c>
    </row>
    <row r="14" spans="1:6" x14ac:dyDescent="0.3">
      <c r="A14" t="s">
        <v>347</v>
      </c>
      <c r="B14" t="s">
        <v>78</v>
      </c>
      <c r="C14" t="s">
        <v>870</v>
      </c>
      <c r="D14" t="s">
        <v>869</v>
      </c>
      <c r="E14">
        <v>2863.24</v>
      </c>
      <c r="F14" s="1">
        <v>45020</v>
      </c>
    </row>
    <row r="15" spans="1:6" x14ac:dyDescent="0.3">
      <c r="A15" t="s">
        <v>351</v>
      </c>
      <c r="B15" t="s">
        <v>80</v>
      </c>
      <c r="C15" t="s">
        <v>871</v>
      </c>
      <c r="D15" t="s">
        <v>869</v>
      </c>
      <c r="E15">
        <v>980.95</v>
      </c>
      <c r="F15" s="1">
        <v>45192</v>
      </c>
    </row>
    <row r="16" spans="1:6" x14ac:dyDescent="0.3">
      <c r="A16" t="s">
        <v>355</v>
      </c>
      <c r="B16" t="s">
        <v>83</v>
      </c>
      <c r="C16" t="s">
        <v>867</v>
      </c>
      <c r="D16" t="s">
        <v>869</v>
      </c>
      <c r="E16">
        <v>1654.53</v>
      </c>
      <c r="F16" s="1">
        <v>45034</v>
      </c>
    </row>
    <row r="17" spans="1:6" x14ac:dyDescent="0.3">
      <c r="A17" t="s">
        <v>359</v>
      </c>
      <c r="B17" t="s">
        <v>87</v>
      </c>
      <c r="C17" t="s">
        <v>865</v>
      </c>
      <c r="D17" t="s">
        <v>869</v>
      </c>
      <c r="E17">
        <v>2675.96</v>
      </c>
      <c r="F17" s="1">
        <v>45013</v>
      </c>
    </row>
    <row r="18" spans="1:6" x14ac:dyDescent="0.3">
      <c r="A18" t="s">
        <v>361</v>
      </c>
      <c r="B18" t="s">
        <v>88</v>
      </c>
      <c r="C18" t="s">
        <v>867</v>
      </c>
      <c r="D18" t="s">
        <v>869</v>
      </c>
      <c r="E18">
        <v>4126.97</v>
      </c>
      <c r="F18" s="1">
        <v>44980</v>
      </c>
    </row>
    <row r="19" spans="1:6" x14ac:dyDescent="0.3">
      <c r="A19" t="s">
        <v>363</v>
      </c>
      <c r="B19" t="s">
        <v>89</v>
      </c>
      <c r="C19" t="s">
        <v>871</v>
      </c>
      <c r="D19" t="s">
        <v>869</v>
      </c>
      <c r="E19">
        <v>2976.02</v>
      </c>
      <c r="F19" s="1">
        <v>45033</v>
      </c>
    </row>
    <row r="20" spans="1:6" x14ac:dyDescent="0.3">
      <c r="A20" t="s">
        <v>365</v>
      </c>
      <c r="B20" t="s">
        <v>91</v>
      </c>
      <c r="C20" t="s">
        <v>865</v>
      </c>
      <c r="D20" t="s">
        <v>869</v>
      </c>
      <c r="E20">
        <v>695.36</v>
      </c>
      <c r="F20" s="1">
        <v>45012</v>
      </c>
    </row>
    <row r="21" spans="1:6" x14ac:dyDescent="0.3">
      <c r="A21" t="s">
        <v>375</v>
      </c>
      <c r="B21" t="s">
        <v>98</v>
      </c>
      <c r="C21" t="s">
        <v>865</v>
      </c>
      <c r="D21" t="s">
        <v>869</v>
      </c>
      <c r="E21">
        <v>4478.93</v>
      </c>
      <c r="F21" s="1">
        <v>45197</v>
      </c>
    </row>
    <row r="22" spans="1:6" x14ac:dyDescent="0.3">
      <c r="A22" t="s">
        <v>383</v>
      </c>
      <c r="B22" t="s">
        <v>103</v>
      </c>
      <c r="C22" t="s">
        <v>865</v>
      </c>
      <c r="D22" t="s">
        <v>869</v>
      </c>
      <c r="E22">
        <v>2349.63</v>
      </c>
      <c r="F22" s="1">
        <v>45046</v>
      </c>
    </row>
    <row r="23" spans="1:6" x14ac:dyDescent="0.3">
      <c r="A23" t="s">
        <v>387</v>
      </c>
      <c r="B23" t="s">
        <v>105</v>
      </c>
      <c r="C23" t="s">
        <v>870</v>
      </c>
      <c r="D23" t="s">
        <v>869</v>
      </c>
      <c r="E23">
        <v>4550.1000000000004</v>
      </c>
      <c r="F23" s="1">
        <v>44961</v>
      </c>
    </row>
    <row r="24" spans="1:6" x14ac:dyDescent="0.3">
      <c r="A24" t="s">
        <v>391</v>
      </c>
      <c r="B24" t="s">
        <v>108</v>
      </c>
      <c r="C24" t="s">
        <v>865</v>
      </c>
      <c r="D24" t="s">
        <v>869</v>
      </c>
      <c r="E24">
        <v>1565.92</v>
      </c>
      <c r="F24" s="1">
        <v>44969</v>
      </c>
    </row>
    <row r="25" spans="1:6" x14ac:dyDescent="0.3">
      <c r="A25" t="s">
        <v>393</v>
      </c>
      <c r="B25" t="s">
        <v>110</v>
      </c>
      <c r="C25" t="s">
        <v>871</v>
      </c>
      <c r="D25" t="s">
        <v>869</v>
      </c>
      <c r="E25">
        <v>4012.36</v>
      </c>
      <c r="F25" s="1">
        <v>45276</v>
      </c>
    </row>
    <row r="26" spans="1:6" x14ac:dyDescent="0.3">
      <c r="A26" t="s">
        <v>401</v>
      </c>
      <c r="B26" t="s">
        <v>115</v>
      </c>
      <c r="C26" t="s">
        <v>871</v>
      </c>
      <c r="D26" t="s">
        <v>869</v>
      </c>
      <c r="E26">
        <v>3503.97</v>
      </c>
      <c r="F26" s="1">
        <v>45055</v>
      </c>
    </row>
    <row r="27" spans="1:6" x14ac:dyDescent="0.3">
      <c r="A27" t="s">
        <v>403</v>
      </c>
      <c r="B27" t="s">
        <v>116</v>
      </c>
      <c r="C27" t="s">
        <v>870</v>
      </c>
      <c r="D27" t="s">
        <v>869</v>
      </c>
      <c r="E27">
        <v>929.91</v>
      </c>
      <c r="F27" s="1">
        <v>44994</v>
      </c>
    </row>
    <row r="28" spans="1:6" x14ac:dyDescent="0.3">
      <c r="A28" t="s">
        <v>407</v>
      </c>
      <c r="B28" t="s">
        <v>120</v>
      </c>
      <c r="C28" t="s">
        <v>872</v>
      </c>
      <c r="D28" t="s">
        <v>869</v>
      </c>
      <c r="E28">
        <v>2532.9499999999998</v>
      </c>
      <c r="F28" s="1">
        <v>44941</v>
      </c>
    </row>
    <row r="29" spans="1:6" x14ac:dyDescent="0.3">
      <c r="A29" t="s">
        <v>409</v>
      </c>
      <c r="B29" t="s">
        <v>121</v>
      </c>
      <c r="C29" t="s">
        <v>872</v>
      </c>
      <c r="D29" t="s">
        <v>869</v>
      </c>
      <c r="E29">
        <v>3139.74</v>
      </c>
      <c r="F29" s="1">
        <v>45091</v>
      </c>
    </row>
    <row r="30" spans="1:6" x14ac:dyDescent="0.3">
      <c r="A30" t="s">
        <v>411</v>
      </c>
      <c r="B30" t="s">
        <v>122</v>
      </c>
      <c r="C30" t="s">
        <v>867</v>
      </c>
      <c r="D30" t="s">
        <v>869</v>
      </c>
      <c r="E30">
        <v>1256.06</v>
      </c>
      <c r="F30" s="1">
        <v>45106</v>
      </c>
    </row>
    <row r="31" spans="1:6" x14ac:dyDescent="0.3">
      <c r="A31" t="s">
        <v>419</v>
      </c>
      <c r="B31" t="s">
        <v>128</v>
      </c>
      <c r="C31" t="s">
        <v>865</v>
      </c>
      <c r="D31" t="s">
        <v>869</v>
      </c>
      <c r="E31">
        <v>930.72</v>
      </c>
      <c r="F31" s="1">
        <v>45148</v>
      </c>
    </row>
    <row r="32" spans="1:6" x14ac:dyDescent="0.3">
      <c r="A32" t="s">
        <v>431</v>
      </c>
      <c r="B32" t="s">
        <v>135</v>
      </c>
      <c r="C32" t="s">
        <v>865</v>
      </c>
      <c r="D32" t="s">
        <v>869</v>
      </c>
      <c r="E32">
        <v>2259.08</v>
      </c>
      <c r="F32" s="1">
        <v>45284</v>
      </c>
    </row>
    <row r="33" spans="1:6" x14ac:dyDescent="0.3">
      <c r="A33" t="s">
        <v>435</v>
      </c>
      <c r="B33" t="s">
        <v>137</v>
      </c>
      <c r="C33" t="s">
        <v>865</v>
      </c>
      <c r="D33" t="s">
        <v>869</v>
      </c>
      <c r="E33">
        <v>2735.45</v>
      </c>
      <c r="F33" s="1">
        <v>45054</v>
      </c>
    </row>
    <row r="34" spans="1:6" x14ac:dyDescent="0.3">
      <c r="A34" t="s">
        <v>437</v>
      </c>
      <c r="B34" t="s">
        <v>138</v>
      </c>
      <c r="C34" t="s">
        <v>865</v>
      </c>
      <c r="D34" t="s">
        <v>869</v>
      </c>
      <c r="E34">
        <v>4945.03</v>
      </c>
      <c r="F34" s="1">
        <v>45257</v>
      </c>
    </row>
    <row r="35" spans="1:6" x14ac:dyDescent="0.3">
      <c r="A35" t="s">
        <v>457</v>
      </c>
      <c r="B35" t="s">
        <v>150</v>
      </c>
      <c r="C35" t="s">
        <v>871</v>
      </c>
      <c r="D35" t="s">
        <v>869</v>
      </c>
      <c r="E35">
        <v>3759.52</v>
      </c>
      <c r="F35" s="1">
        <v>45228</v>
      </c>
    </row>
    <row r="36" spans="1:6" x14ac:dyDescent="0.3">
      <c r="A36" t="s">
        <v>467</v>
      </c>
      <c r="B36" t="s">
        <v>157</v>
      </c>
      <c r="C36" t="s">
        <v>872</v>
      </c>
      <c r="D36" t="s">
        <v>869</v>
      </c>
      <c r="E36">
        <v>4523.8599999999997</v>
      </c>
      <c r="F36" s="1">
        <v>45088</v>
      </c>
    </row>
    <row r="37" spans="1:6" x14ac:dyDescent="0.3">
      <c r="A37" t="s">
        <v>469</v>
      </c>
      <c r="B37" t="s">
        <v>158</v>
      </c>
      <c r="C37" t="s">
        <v>872</v>
      </c>
      <c r="D37" t="s">
        <v>869</v>
      </c>
      <c r="E37">
        <v>1363.4</v>
      </c>
      <c r="F37" s="1">
        <v>44956</v>
      </c>
    </row>
    <row r="38" spans="1:6" x14ac:dyDescent="0.3">
      <c r="A38" t="s">
        <v>473</v>
      </c>
      <c r="B38" t="s">
        <v>160</v>
      </c>
      <c r="C38" t="s">
        <v>872</v>
      </c>
      <c r="D38" t="s">
        <v>869</v>
      </c>
      <c r="E38">
        <v>1519.95</v>
      </c>
      <c r="F38" s="1">
        <v>45024</v>
      </c>
    </row>
    <row r="39" spans="1:6" x14ac:dyDescent="0.3">
      <c r="A39" t="s">
        <v>477</v>
      </c>
      <c r="B39" t="s">
        <v>164</v>
      </c>
      <c r="C39" t="s">
        <v>872</v>
      </c>
      <c r="D39" t="s">
        <v>869</v>
      </c>
      <c r="E39">
        <v>812.41</v>
      </c>
      <c r="F39" s="1">
        <v>45114</v>
      </c>
    </row>
    <row r="40" spans="1:6" x14ac:dyDescent="0.3">
      <c r="A40" t="s">
        <v>487</v>
      </c>
      <c r="B40" t="s">
        <v>170</v>
      </c>
      <c r="C40" t="s">
        <v>867</v>
      </c>
      <c r="D40" t="s">
        <v>869</v>
      </c>
      <c r="E40">
        <v>2930.05</v>
      </c>
      <c r="F40" s="1">
        <v>45190</v>
      </c>
    </row>
    <row r="41" spans="1:6" x14ac:dyDescent="0.3">
      <c r="A41" t="s">
        <v>505</v>
      </c>
      <c r="B41" t="s">
        <v>180</v>
      </c>
      <c r="C41" t="s">
        <v>865</v>
      </c>
      <c r="D41" t="s">
        <v>869</v>
      </c>
      <c r="E41">
        <v>3010.03</v>
      </c>
      <c r="F41" s="1">
        <v>45126</v>
      </c>
    </row>
    <row r="42" spans="1:6" x14ac:dyDescent="0.3">
      <c r="A42" t="s">
        <v>511</v>
      </c>
      <c r="B42" t="s">
        <v>183</v>
      </c>
      <c r="C42" t="s">
        <v>865</v>
      </c>
      <c r="D42" t="s">
        <v>869</v>
      </c>
      <c r="E42">
        <v>770.64</v>
      </c>
      <c r="F42" s="1">
        <v>45254</v>
      </c>
    </row>
    <row r="43" spans="1:6" x14ac:dyDescent="0.3">
      <c r="A43" t="s">
        <v>515</v>
      </c>
      <c r="B43" t="s">
        <v>186</v>
      </c>
      <c r="C43" t="s">
        <v>872</v>
      </c>
      <c r="D43" t="s">
        <v>869</v>
      </c>
      <c r="E43">
        <v>4809.3100000000004</v>
      </c>
      <c r="F43" s="1">
        <v>45224</v>
      </c>
    </row>
    <row r="44" spans="1:6" x14ac:dyDescent="0.3">
      <c r="A44" t="s">
        <v>519</v>
      </c>
      <c r="B44" t="s">
        <v>188</v>
      </c>
      <c r="C44" t="s">
        <v>867</v>
      </c>
      <c r="D44" t="s">
        <v>869</v>
      </c>
      <c r="E44">
        <v>3605.02</v>
      </c>
      <c r="F44" s="1">
        <v>45097</v>
      </c>
    </row>
    <row r="45" spans="1:6" x14ac:dyDescent="0.3">
      <c r="A45" t="s">
        <v>521</v>
      </c>
      <c r="B45" t="s">
        <v>189</v>
      </c>
      <c r="C45" t="s">
        <v>870</v>
      </c>
      <c r="D45" t="s">
        <v>869</v>
      </c>
      <c r="E45">
        <v>1404.2</v>
      </c>
      <c r="F45" s="1">
        <v>45147</v>
      </c>
    </row>
    <row r="46" spans="1:6" x14ac:dyDescent="0.3">
      <c r="A46" t="s">
        <v>529</v>
      </c>
      <c r="B46" t="s">
        <v>193</v>
      </c>
      <c r="C46" t="s">
        <v>872</v>
      </c>
      <c r="D46" t="s">
        <v>869</v>
      </c>
      <c r="E46">
        <v>3902.73</v>
      </c>
      <c r="F46" s="1">
        <v>45118</v>
      </c>
    </row>
    <row r="47" spans="1:6" x14ac:dyDescent="0.3">
      <c r="A47" t="s">
        <v>531</v>
      </c>
      <c r="B47" t="s">
        <v>194</v>
      </c>
      <c r="C47" t="s">
        <v>865</v>
      </c>
      <c r="D47" t="s">
        <v>869</v>
      </c>
      <c r="E47">
        <v>2064.0700000000002</v>
      </c>
      <c r="F47" s="1">
        <v>44985</v>
      </c>
    </row>
    <row r="48" spans="1:6" x14ac:dyDescent="0.3">
      <c r="A48" t="s">
        <v>533</v>
      </c>
      <c r="B48" t="s">
        <v>195</v>
      </c>
      <c r="C48" t="s">
        <v>865</v>
      </c>
      <c r="D48" t="s">
        <v>869</v>
      </c>
      <c r="E48">
        <v>3492.1</v>
      </c>
      <c r="F48" s="1">
        <v>45001</v>
      </c>
    </row>
    <row r="49" spans="1:6" x14ac:dyDescent="0.3">
      <c r="A49" t="s">
        <v>547</v>
      </c>
      <c r="B49" t="s">
        <v>202</v>
      </c>
      <c r="C49" t="s">
        <v>865</v>
      </c>
      <c r="D49" t="s">
        <v>869</v>
      </c>
      <c r="E49">
        <v>4671.5</v>
      </c>
      <c r="F49" s="1">
        <v>45057</v>
      </c>
    </row>
    <row r="50" spans="1:6" x14ac:dyDescent="0.3">
      <c r="A50" t="s">
        <v>549</v>
      </c>
      <c r="B50" t="s">
        <v>203</v>
      </c>
      <c r="C50" t="s">
        <v>871</v>
      </c>
      <c r="D50" t="s">
        <v>869</v>
      </c>
      <c r="E50">
        <v>2929.81</v>
      </c>
      <c r="F50" s="1">
        <v>45133</v>
      </c>
    </row>
    <row r="51" spans="1:6" x14ac:dyDescent="0.3">
      <c r="A51" t="s">
        <v>551</v>
      </c>
      <c r="B51" t="s">
        <v>204</v>
      </c>
      <c r="C51" t="s">
        <v>871</v>
      </c>
      <c r="D51" t="s">
        <v>869</v>
      </c>
      <c r="E51">
        <v>4289.1499999999996</v>
      </c>
      <c r="F51" s="1">
        <v>45008</v>
      </c>
    </row>
    <row r="52" spans="1:6" x14ac:dyDescent="0.3">
      <c r="A52" t="s">
        <v>553</v>
      </c>
      <c r="B52" t="s">
        <v>205</v>
      </c>
      <c r="C52" t="s">
        <v>871</v>
      </c>
      <c r="D52" t="s">
        <v>869</v>
      </c>
      <c r="E52">
        <v>2844.31</v>
      </c>
      <c r="F52" s="1">
        <v>45216</v>
      </c>
    </row>
    <row r="53" spans="1:6" x14ac:dyDescent="0.3">
      <c r="A53" t="s">
        <v>555</v>
      </c>
      <c r="B53" t="s">
        <v>206</v>
      </c>
      <c r="C53" t="s">
        <v>867</v>
      </c>
      <c r="D53" t="s">
        <v>869</v>
      </c>
      <c r="E53">
        <v>3306.14</v>
      </c>
      <c r="F53" s="1">
        <v>45178</v>
      </c>
    </row>
    <row r="54" spans="1:6" x14ac:dyDescent="0.3">
      <c r="A54" t="s">
        <v>557</v>
      </c>
      <c r="B54" t="s">
        <v>207</v>
      </c>
      <c r="C54" t="s">
        <v>865</v>
      </c>
      <c r="D54" t="s">
        <v>869</v>
      </c>
      <c r="E54">
        <v>901.06</v>
      </c>
      <c r="F54" s="1">
        <v>45059</v>
      </c>
    </row>
    <row r="55" spans="1:6" x14ac:dyDescent="0.3">
      <c r="A55" t="s">
        <v>559</v>
      </c>
      <c r="B55" t="s">
        <v>208</v>
      </c>
      <c r="C55" t="s">
        <v>872</v>
      </c>
      <c r="D55" t="s">
        <v>869</v>
      </c>
      <c r="E55">
        <v>3898.72</v>
      </c>
      <c r="F55" s="1">
        <v>45224</v>
      </c>
    </row>
    <row r="56" spans="1:6" x14ac:dyDescent="0.3">
      <c r="A56" t="s">
        <v>561</v>
      </c>
      <c r="B56" t="s">
        <v>209</v>
      </c>
      <c r="C56" t="s">
        <v>872</v>
      </c>
      <c r="D56" t="s">
        <v>869</v>
      </c>
      <c r="E56">
        <v>1074.71</v>
      </c>
      <c r="F56" s="1">
        <v>45286</v>
      </c>
    </row>
    <row r="57" spans="1:6" x14ac:dyDescent="0.3">
      <c r="A57" t="s">
        <v>565</v>
      </c>
      <c r="B57" t="s">
        <v>211</v>
      </c>
      <c r="C57" t="s">
        <v>871</v>
      </c>
      <c r="D57" t="s">
        <v>869</v>
      </c>
      <c r="E57">
        <v>4019.13</v>
      </c>
      <c r="F57" s="1">
        <v>44962</v>
      </c>
    </row>
    <row r="58" spans="1:6" x14ac:dyDescent="0.3">
      <c r="A58" t="s">
        <v>571</v>
      </c>
      <c r="B58" t="s">
        <v>214</v>
      </c>
      <c r="C58" t="s">
        <v>867</v>
      </c>
      <c r="D58" t="s">
        <v>869</v>
      </c>
      <c r="E58">
        <v>1864.08</v>
      </c>
      <c r="F58" s="1">
        <v>45190</v>
      </c>
    </row>
    <row r="59" spans="1:6" x14ac:dyDescent="0.3">
      <c r="A59" t="s">
        <v>587</v>
      </c>
      <c r="B59" t="s">
        <v>222</v>
      </c>
      <c r="C59" t="s">
        <v>865</v>
      </c>
      <c r="D59" t="s">
        <v>869</v>
      </c>
      <c r="E59">
        <v>2512.41</v>
      </c>
      <c r="F59" s="1">
        <v>44954</v>
      </c>
    </row>
    <row r="60" spans="1:6" x14ac:dyDescent="0.3">
      <c r="A60" t="s">
        <v>589</v>
      </c>
      <c r="B60" t="s">
        <v>223</v>
      </c>
      <c r="C60" t="s">
        <v>870</v>
      </c>
      <c r="D60" t="s">
        <v>869</v>
      </c>
      <c r="E60">
        <v>3202.67</v>
      </c>
      <c r="F60" s="1">
        <v>45030</v>
      </c>
    </row>
    <row r="61" spans="1:6" x14ac:dyDescent="0.3">
      <c r="A61" t="s">
        <v>595</v>
      </c>
      <c r="B61" t="s">
        <v>226</v>
      </c>
      <c r="C61" t="s">
        <v>871</v>
      </c>
      <c r="D61" t="s">
        <v>869</v>
      </c>
      <c r="E61">
        <v>2736.34</v>
      </c>
      <c r="F61" s="1">
        <v>44929</v>
      </c>
    </row>
    <row r="62" spans="1:6" x14ac:dyDescent="0.3">
      <c r="A62" t="s">
        <v>599</v>
      </c>
      <c r="B62" t="s">
        <v>228</v>
      </c>
      <c r="C62" t="s">
        <v>871</v>
      </c>
      <c r="D62" t="s">
        <v>869</v>
      </c>
      <c r="E62">
        <v>4331.41</v>
      </c>
      <c r="F62" s="1">
        <v>45058</v>
      </c>
    </row>
    <row r="63" spans="1:6" x14ac:dyDescent="0.3">
      <c r="A63" t="s">
        <v>607</v>
      </c>
      <c r="B63" t="s">
        <v>232</v>
      </c>
      <c r="C63" t="s">
        <v>865</v>
      </c>
      <c r="D63" t="s">
        <v>869</v>
      </c>
      <c r="E63">
        <v>4178.5200000000004</v>
      </c>
      <c r="F63" s="1">
        <v>45094</v>
      </c>
    </row>
    <row r="64" spans="1:6" x14ac:dyDescent="0.3">
      <c r="A64" t="s">
        <v>609</v>
      </c>
      <c r="B64" t="s">
        <v>233</v>
      </c>
      <c r="C64" t="s">
        <v>865</v>
      </c>
      <c r="D64" t="s">
        <v>869</v>
      </c>
      <c r="E64">
        <v>2212.8000000000002</v>
      </c>
      <c r="F64" s="1">
        <v>44927</v>
      </c>
    </row>
    <row r="65" spans="1:6" x14ac:dyDescent="0.3">
      <c r="A65" t="s">
        <v>613</v>
      </c>
      <c r="B65" t="s">
        <v>236</v>
      </c>
      <c r="C65" t="s">
        <v>870</v>
      </c>
      <c r="D65" t="s">
        <v>869</v>
      </c>
      <c r="E65">
        <v>4406.26</v>
      </c>
      <c r="F65" s="1">
        <v>45135</v>
      </c>
    </row>
    <row r="66" spans="1:6" x14ac:dyDescent="0.3">
      <c r="A66" t="s">
        <v>621</v>
      </c>
      <c r="B66" t="s">
        <v>240</v>
      </c>
      <c r="C66" t="s">
        <v>872</v>
      </c>
      <c r="D66" t="s">
        <v>869</v>
      </c>
      <c r="E66">
        <v>864.14</v>
      </c>
      <c r="F66" s="1">
        <v>45198</v>
      </c>
    </row>
    <row r="67" spans="1:6" x14ac:dyDescent="0.3">
      <c r="A67" t="s">
        <v>625</v>
      </c>
      <c r="B67" t="s">
        <v>242</v>
      </c>
      <c r="C67" t="s">
        <v>872</v>
      </c>
      <c r="D67" t="s">
        <v>869</v>
      </c>
      <c r="E67">
        <v>1280.8599999999999</v>
      </c>
      <c r="F67" s="1">
        <v>44988</v>
      </c>
    </row>
    <row r="68" spans="1:6" x14ac:dyDescent="0.3">
      <c r="A68" t="s">
        <v>627</v>
      </c>
      <c r="B68" t="s">
        <v>243</v>
      </c>
      <c r="C68" t="s">
        <v>865</v>
      </c>
      <c r="D68" t="s">
        <v>869</v>
      </c>
      <c r="E68">
        <v>3627.28</v>
      </c>
      <c r="F68" s="1">
        <v>45034</v>
      </c>
    </row>
    <row r="69" spans="1:6" x14ac:dyDescent="0.3">
      <c r="A69" t="s">
        <v>629</v>
      </c>
      <c r="B69" t="s">
        <v>244</v>
      </c>
      <c r="C69" t="s">
        <v>872</v>
      </c>
      <c r="D69" t="s">
        <v>869</v>
      </c>
      <c r="E69">
        <v>2057.4499999999998</v>
      </c>
      <c r="F69" s="1">
        <v>44994</v>
      </c>
    </row>
    <row r="70" spans="1:6" x14ac:dyDescent="0.3">
      <c r="A70" t="s">
        <v>631</v>
      </c>
      <c r="B70" t="s">
        <v>245</v>
      </c>
      <c r="C70" t="s">
        <v>872</v>
      </c>
      <c r="D70" t="s">
        <v>869</v>
      </c>
      <c r="E70">
        <v>4890.25</v>
      </c>
      <c r="F70" s="1">
        <v>45081</v>
      </c>
    </row>
    <row r="71" spans="1:6" x14ac:dyDescent="0.3">
      <c r="A71" t="s">
        <v>633</v>
      </c>
      <c r="B71" t="s">
        <v>246</v>
      </c>
      <c r="C71" t="s">
        <v>865</v>
      </c>
      <c r="D71" t="s">
        <v>869</v>
      </c>
      <c r="E71">
        <v>3384.37</v>
      </c>
      <c r="F71" s="1">
        <v>45230</v>
      </c>
    </row>
    <row r="72" spans="1:6" x14ac:dyDescent="0.3">
      <c r="A72" t="s">
        <v>655</v>
      </c>
      <c r="B72" t="s">
        <v>258</v>
      </c>
      <c r="C72" t="s">
        <v>870</v>
      </c>
      <c r="D72" t="s">
        <v>869</v>
      </c>
      <c r="E72">
        <v>1158.68</v>
      </c>
      <c r="F72" s="1">
        <v>45006</v>
      </c>
    </row>
    <row r="73" spans="1:6" x14ac:dyDescent="0.3">
      <c r="A73" t="s">
        <v>659</v>
      </c>
      <c r="B73" t="s">
        <v>260</v>
      </c>
      <c r="C73" t="s">
        <v>872</v>
      </c>
      <c r="D73" t="s">
        <v>869</v>
      </c>
      <c r="E73">
        <v>806.78</v>
      </c>
      <c r="F73" s="1">
        <v>44970</v>
      </c>
    </row>
    <row r="74" spans="1:6" x14ac:dyDescent="0.3">
      <c r="A74" t="s">
        <v>667</v>
      </c>
      <c r="B74" t="s">
        <v>264</v>
      </c>
      <c r="C74" t="s">
        <v>872</v>
      </c>
      <c r="D74" t="s">
        <v>869</v>
      </c>
      <c r="E74">
        <v>2972.88</v>
      </c>
      <c r="F74" s="1">
        <v>45028</v>
      </c>
    </row>
    <row r="75" spans="1:6" x14ac:dyDescent="0.3">
      <c r="A75" t="s">
        <v>669</v>
      </c>
      <c r="B75" t="s">
        <v>265</v>
      </c>
      <c r="C75" t="s">
        <v>871</v>
      </c>
      <c r="D75" t="s">
        <v>869</v>
      </c>
      <c r="E75">
        <v>4846.2</v>
      </c>
      <c r="F75" s="1">
        <v>45169</v>
      </c>
    </row>
    <row r="76" spans="1:6" x14ac:dyDescent="0.3">
      <c r="A76" t="s">
        <v>673</v>
      </c>
      <c r="B76" t="s">
        <v>267</v>
      </c>
      <c r="C76" t="s">
        <v>871</v>
      </c>
      <c r="D76" t="s">
        <v>869</v>
      </c>
      <c r="E76">
        <v>1903.17</v>
      </c>
      <c r="F76" s="1">
        <v>45022</v>
      </c>
    </row>
    <row r="77" spans="1:6" x14ac:dyDescent="0.3">
      <c r="A77" t="s">
        <v>675</v>
      </c>
      <c r="B77" t="s">
        <v>268</v>
      </c>
      <c r="C77" t="s">
        <v>870</v>
      </c>
      <c r="D77" t="s">
        <v>869</v>
      </c>
      <c r="E77">
        <v>2777.64</v>
      </c>
      <c r="F77" s="1">
        <v>45157</v>
      </c>
    </row>
    <row r="78" spans="1:6" x14ac:dyDescent="0.3">
      <c r="A78" t="s">
        <v>679</v>
      </c>
      <c r="B78" t="s">
        <v>270</v>
      </c>
      <c r="C78" t="s">
        <v>871</v>
      </c>
      <c r="D78" t="s">
        <v>869</v>
      </c>
      <c r="E78">
        <v>975.49</v>
      </c>
      <c r="F78" s="1">
        <v>45017</v>
      </c>
    </row>
    <row r="79" spans="1:6" x14ac:dyDescent="0.3">
      <c r="A79" t="s">
        <v>285</v>
      </c>
      <c r="B79" t="s">
        <v>12</v>
      </c>
      <c r="C79" t="s">
        <v>867</v>
      </c>
      <c r="D79" t="s">
        <v>868</v>
      </c>
      <c r="E79">
        <v>4158.4399999999996</v>
      </c>
      <c r="F79" s="1">
        <v>45086</v>
      </c>
    </row>
    <row r="80" spans="1:6" x14ac:dyDescent="0.3">
      <c r="A80" t="s">
        <v>298</v>
      </c>
      <c r="B80" t="s">
        <v>30</v>
      </c>
      <c r="C80" t="s">
        <v>865</v>
      </c>
      <c r="D80" t="s">
        <v>868</v>
      </c>
      <c r="E80">
        <v>534.03</v>
      </c>
      <c r="F80" s="1">
        <v>45025</v>
      </c>
    </row>
    <row r="81" spans="1:6" x14ac:dyDescent="0.3">
      <c r="A81" t="s">
        <v>321</v>
      </c>
      <c r="B81" t="s">
        <v>57</v>
      </c>
      <c r="C81" t="s">
        <v>870</v>
      </c>
      <c r="D81" t="s">
        <v>868</v>
      </c>
      <c r="E81">
        <v>1781.93</v>
      </c>
      <c r="F81" s="1">
        <v>45244</v>
      </c>
    </row>
    <row r="82" spans="1:6" x14ac:dyDescent="0.3">
      <c r="A82" t="s">
        <v>325</v>
      </c>
      <c r="B82" t="s">
        <v>60</v>
      </c>
      <c r="C82" t="s">
        <v>865</v>
      </c>
      <c r="D82" t="s">
        <v>868</v>
      </c>
      <c r="E82">
        <v>4113.62</v>
      </c>
      <c r="F82" s="1">
        <v>45265</v>
      </c>
    </row>
    <row r="83" spans="1:6" x14ac:dyDescent="0.3">
      <c r="A83" t="s">
        <v>327</v>
      </c>
      <c r="B83" t="s">
        <v>62</v>
      </c>
      <c r="C83" t="s">
        <v>872</v>
      </c>
      <c r="D83" t="s">
        <v>868</v>
      </c>
      <c r="E83">
        <v>2926.23</v>
      </c>
      <c r="F83" s="1">
        <v>45040</v>
      </c>
    </row>
    <row r="84" spans="1:6" x14ac:dyDescent="0.3">
      <c r="A84" t="s">
        <v>329</v>
      </c>
      <c r="B84" t="s">
        <v>64</v>
      </c>
      <c r="C84" t="s">
        <v>871</v>
      </c>
      <c r="D84" t="s">
        <v>868</v>
      </c>
      <c r="E84">
        <v>1900.88</v>
      </c>
      <c r="F84" s="1">
        <v>45244</v>
      </c>
    </row>
    <row r="85" spans="1:6" x14ac:dyDescent="0.3">
      <c r="A85" t="s">
        <v>333</v>
      </c>
      <c r="B85" t="s">
        <v>67</v>
      </c>
      <c r="C85" t="s">
        <v>870</v>
      </c>
      <c r="D85" t="s">
        <v>868</v>
      </c>
      <c r="E85">
        <v>3722.68</v>
      </c>
      <c r="F85" s="1">
        <v>45098</v>
      </c>
    </row>
    <row r="86" spans="1:6" x14ac:dyDescent="0.3">
      <c r="A86" t="s">
        <v>335</v>
      </c>
      <c r="B86" t="s">
        <v>69</v>
      </c>
      <c r="C86" t="s">
        <v>870</v>
      </c>
      <c r="D86" t="s">
        <v>868</v>
      </c>
      <c r="E86">
        <v>1726.81</v>
      </c>
      <c r="F86" s="1">
        <v>44982</v>
      </c>
    </row>
    <row r="87" spans="1:6" x14ac:dyDescent="0.3">
      <c r="A87" t="s">
        <v>349</v>
      </c>
      <c r="B87" t="s">
        <v>79</v>
      </c>
      <c r="C87" t="s">
        <v>870</v>
      </c>
      <c r="D87" t="s">
        <v>868</v>
      </c>
      <c r="E87">
        <v>3690.71</v>
      </c>
      <c r="F87" s="1">
        <v>45236</v>
      </c>
    </row>
    <row r="88" spans="1:6" x14ac:dyDescent="0.3">
      <c r="A88" t="s">
        <v>371</v>
      </c>
      <c r="B88" t="s">
        <v>95</v>
      </c>
      <c r="C88" t="s">
        <v>872</v>
      </c>
      <c r="D88" t="s">
        <v>868</v>
      </c>
      <c r="E88">
        <v>3207.25</v>
      </c>
      <c r="F88" s="1">
        <v>45014</v>
      </c>
    </row>
    <row r="89" spans="1:6" x14ac:dyDescent="0.3">
      <c r="A89" t="s">
        <v>377</v>
      </c>
      <c r="B89" t="s">
        <v>99</v>
      </c>
      <c r="C89" t="s">
        <v>870</v>
      </c>
      <c r="D89" t="s">
        <v>868</v>
      </c>
      <c r="E89">
        <v>1526.36</v>
      </c>
      <c r="F89" s="1">
        <v>45280</v>
      </c>
    </row>
    <row r="90" spans="1:6" x14ac:dyDescent="0.3">
      <c r="A90" t="s">
        <v>379</v>
      </c>
      <c r="B90" t="s">
        <v>101</v>
      </c>
      <c r="C90" t="s">
        <v>870</v>
      </c>
      <c r="D90" t="s">
        <v>868</v>
      </c>
      <c r="E90">
        <v>1454.2</v>
      </c>
      <c r="F90" s="1">
        <v>45048</v>
      </c>
    </row>
    <row r="91" spans="1:6" x14ac:dyDescent="0.3">
      <c r="A91" t="s">
        <v>381</v>
      </c>
      <c r="B91" t="s">
        <v>102</v>
      </c>
      <c r="C91" t="s">
        <v>865</v>
      </c>
      <c r="D91" t="s">
        <v>868</v>
      </c>
      <c r="E91">
        <v>3249.41</v>
      </c>
      <c r="F91" s="1">
        <v>44942</v>
      </c>
    </row>
    <row r="92" spans="1:6" x14ac:dyDescent="0.3">
      <c r="A92" t="s">
        <v>389</v>
      </c>
      <c r="B92" t="s">
        <v>107</v>
      </c>
      <c r="C92" t="s">
        <v>870</v>
      </c>
      <c r="D92" t="s">
        <v>868</v>
      </c>
      <c r="E92">
        <v>2090.4</v>
      </c>
      <c r="F92" s="1">
        <v>45119</v>
      </c>
    </row>
    <row r="93" spans="1:6" x14ac:dyDescent="0.3">
      <c r="A93" t="s">
        <v>399</v>
      </c>
      <c r="B93" t="s">
        <v>114</v>
      </c>
      <c r="C93" t="s">
        <v>867</v>
      </c>
      <c r="D93" t="s">
        <v>868</v>
      </c>
      <c r="E93">
        <v>2406.8200000000002</v>
      </c>
      <c r="F93" s="1">
        <v>45031</v>
      </c>
    </row>
    <row r="94" spans="1:6" x14ac:dyDescent="0.3">
      <c r="A94" t="s">
        <v>415</v>
      </c>
      <c r="B94" t="s">
        <v>126</v>
      </c>
      <c r="C94" t="s">
        <v>870</v>
      </c>
      <c r="D94" t="s">
        <v>868</v>
      </c>
      <c r="E94">
        <v>4382.59</v>
      </c>
      <c r="F94" s="1">
        <v>45040</v>
      </c>
    </row>
    <row r="95" spans="1:6" x14ac:dyDescent="0.3">
      <c r="A95" t="s">
        <v>417</v>
      </c>
      <c r="B95" t="s">
        <v>127</v>
      </c>
      <c r="C95" t="s">
        <v>870</v>
      </c>
      <c r="D95" t="s">
        <v>868</v>
      </c>
      <c r="E95">
        <v>1475.33</v>
      </c>
      <c r="F95" s="1">
        <v>45056</v>
      </c>
    </row>
    <row r="96" spans="1:6" x14ac:dyDescent="0.3">
      <c r="A96" t="s">
        <v>421</v>
      </c>
      <c r="B96" t="s">
        <v>130</v>
      </c>
      <c r="C96" t="s">
        <v>870</v>
      </c>
      <c r="D96" t="s">
        <v>868</v>
      </c>
      <c r="E96">
        <v>606.37</v>
      </c>
      <c r="F96" s="1">
        <v>44999</v>
      </c>
    </row>
    <row r="97" spans="1:6" x14ac:dyDescent="0.3">
      <c r="A97" t="s">
        <v>427</v>
      </c>
      <c r="B97" t="s">
        <v>133</v>
      </c>
      <c r="C97" t="s">
        <v>870</v>
      </c>
      <c r="D97" t="s">
        <v>868</v>
      </c>
      <c r="E97">
        <v>2960.14</v>
      </c>
      <c r="F97" s="1">
        <v>44952</v>
      </c>
    </row>
    <row r="98" spans="1:6" x14ac:dyDescent="0.3">
      <c r="A98" t="s">
        <v>429</v>
      </c>
      <c r="B98" t="s">
        <v>134</v>
      </c>
      <c r="C98" t="s">
        <v>870</v>
      </c>
      <c r="D98" t="s">
        <v>868</v>
      </c>
      <c r="E98">
        <v>1543.76</v>
      </c>
      <c r="F98" s="1">
        <v>45089</v>
      </c>
    </row>
    <row r="99" spans="1:6" x14ac:dyDescent="0.3">
      <c r="A99" t="s">
        <v>433</v>
      </c>
      <c r="B99" t="s">
        <v>136</v>
      </c>
      <c r="C99" t="s">
        <v>870</v>
      </c>
      <c r="D99" t="s">
        <v>868</v>
      </c>
      <c r="E99">
        <v>3175.14</v>
      </c>
      <c r="F99" s="1">
        <v>45130</v>
      </c>
    </row>
    <row r="100" spans="1:6" x14ac:dyDescent="0.3">
      <c r="A100" t="s">
        <v>447</v>
      </c>
      <c r="B100" t="s">
        <v>145</v>
      </c>
      <c r="C100" t="s">
        <v>870</v>
      </c>
      <c r="D100" t="s">
        <v>868</v>
      </c>
      <c r="E100">
        <v>3729.19</v>
      </c>
      <c r="F100" s="1">
        <v>44932</v>
      </c>
    </row>
    <row r="101" spans="1:6" x14ac:dyDescent="0.3">
      <c r="A101" t="s">
        <v>451</v>
      </c>
      <c r="B101" t="s">
        <v>147</v>
      </c>
      <c r="C101" t="s">
        <v>870</v>
      </c>
      <c r="D101" t="s">
        <v>868</v>
      </c>
      <c r="E101">
        <v>4960.6499999999996</v>
      </c>
      <c r="F101" s="1">
        <v>45237</v>
      </c>
    </row>
    <row r="102" spans="1:6" x14ac:dyDescent="0.3">
      <c r="A102" t="s">
        <v>455</v>
      </c>
      <c r="B102" t="s">
        <v>149</v>
      </c>
      <c r="C102" t="s">
        <v>870</v>
      </c>
      <c r="D102" t="s">
        <v>868</v>
      </c>
      <c r="E102">
        <v>968.49</v>
      </c>
      <c r="F102" s="1">
        <v>44975</v>
      </c>
    </row>
    <row r="103" spans="1:6" x14ac:dyDescent="0.3">
      <c r="A103" t="s">
        <v>459</v>
      </c>
      <c r="B103" t="s">
        <v>152</v>
      </c>
      <c r="C103" t="s">
        <v>870</v>
      </c>
      <c r="D103" t="s">
        <v>868</v>
      </c>
      <c r="E103">
        <v>3102.74</v>
      </c>
      <c r="F103" s="1">
        <v>45218</v>
      </c>
    </row>
    <row r="104" spans="1:6" x14ac:dyDescent="0.3">
      <c r="A104" t="s">
        <v>461</v>
      </c>
      <c r="B104" t="s">
        <v>153</v>
      </c>
      <c r="C104" t="s">
        <v>871</v>
      </c>
      <c r="D104" t="s">
        <v>868</v>
      </c>
      <c r="E104">
        <v>1733.72</v>
      </c>
      <c r="F104" s="1">
        <v>45048</v>
      </c>
    </row>
    <row r="105" spans="1:6" x14ac:dyDescent="0.3">
      <c r="A105" t="s">
        <v>465</v>
      </c>
      <c r="B105" t="s">
        <v>156</v>
      </c>
      <c r="C105" t="s">
        <v>872</v>
      </c>
      <c r="D105" t="s">
        <v>868</v>
      </c>
      <c r="E105">
        <v>885.46</v>
      </c>
      <c r="F105" s="1">
        <v>45078</v>
      </c>
    </row>
    <row r="106" spans="1:6" x14ac:dyDescent="0.3">
      <c r="A106" t="s">
        <v>475</v>
      </c>
      <c r="B106" t="s">
        <v>162</v>
      </c>
      <c r="C106" t="s">
        <v>872</v>
      </c>
      <c r="D106" t="s">
        <v>868</v>
      </c>
      <c r="E106">
        <v>2097.48</v>
      </c>
      <c r="F106" s="1">
        <v>45055</v>
      </c>
    </row>
    <row r="107" spans="1:6" x14ac:dyDescent="0.3">
      <c r="A107" t="s">
        <v>481</v>
      </c>
      <c r="B107" t="s">
        <v>166</v>
      </c>
      <c r="C107" t="s">
        <v>870</v>
      </c>
      <c r="D107" t="s">
        <v>868</v>
      </c>
      <c r="E107">
        <v>804.26</v>
      </c>
      <c r="F107" s="1">
        <v>45002</v>
      </c>
    </row>
    <row r="108" spans="1:6" x14ac:dyDescent="0.3">
      <c r="A108" t="s">
        <v>485</v>
      </c>
      <c r="B108" t="s">
        <v>169</v>
      </c>
      <c r="C108" t="s">
        <v>871</v>
      </c>
      <c r="D108" t="s">
        <v>868</v>
      </c>
      <c r="E108">
        <v>1551.7</v>
      </c>
      <c r="F108" s="1">
        <v>44987</v>
      </c>
    </row>
    <row r="109" spans="1:6" x14ac:dyDescent="0.3">
      <c r="A109" t="s">
        <v>493</v>
      </c>
      <c r="B109" t="s">
        <v>173</v>
      </c>
      <c r="C109" t="s">
        <v>870</v>
      </c>
      <c r="D109" t="s">
        <v>868</v>
      </c>
      <c r="E109">
        <v>2898.31</v>
      </c>
      <c r="F109" s="1">
        <v>45034</v>
      </c>
    </row>
    <row r="110" spans="1:6" x14ac:dyDescent="0.3">
      <c r="A110" t="s">
        <v>497</v>
      </c>
      <c r="B110" t="s">
        <v>175</v>
      </c>
      <c r="C110" t="s">
        <v>872</v>
      </c>
      <c r="D110" t="s">
        <v>868</v>
      </c>
      <c r="E110">
        <v>1998.51</v>
      </c>
      <c r="F110" s="1">
        <v>45228</v>
      </c>
    </row>
    <row r="111" spans="1:6" x14ac:dyDescent="0.3">
      <c r="A111" t="s">
        <v>499</v>
      </c>
      <c r="B111" t="s">
        <v>176</v>
      </c>
      <c r="C111" t="s">
        <v>865</v>
      </c>
      <c r="D111" t="s">
        <v>868</v>
      </c>
      <c r="E111">
        <v>3512.69</v>
      </c>
      <c r="F111" s="1">
        <v>45033</v>
      </c>
    </row>
    <row r="112" spans="1:6" x14ac:dyDescent="0.3">
      <c r="A112" t="s">
        <v>501</v>
      </c>
      <c r="B112" t="s">
        <v>178</v>
      </c>
      <c r="C112" t="s">
        <v>872</v>
      </c>
      <c r="D112" t="s">
        <v>868</v>
      </c>
      <c r="E112">
        <v>4973.63</v>
      </c>
      <c r="F112" s="1">
        <v>45037</v>
      </c>
    </row>
    <row r="113" spans="1:6" x14ac:dyDescent="0.3">
      <c r="A113" t="s">
        <v>503</v>
      </c>
      <c r="B113" t="s">
        <v>179</v>
      </c>
      <c r="C113" t="s">
        <v>865</v>
      </c>
      <c r="D113" t="s">
        <v>868</v>
      </c>
      <c r="E113">
        <v>3478.28</v>
      </c>
      <c r="F113" s="1">
        <v>45136</v>
      </c>
    </row>
    <row r="114" spans="1:6" x14ac:dyDescent="0.3">
      <c r="A114" t="s">
        <v>507</v>
      </c>
      <c r="B114" t="s">
        <v>181</v>
      </c>
      <c r="C114" t="s">
        <v>867</v>
      </c>
      <c r="D114" t="s">
        <v>868</v>
      </c>
      <c r="E114">
        <v>3787.93</v>
      </c>
      <c r="F114" s="1">
        <v>45068</v>
      </c>
    </row>
    <row r="115" spans="1:6" x14ac:dyDescent="0.3">
      <c r="A115" t="s">
        <v>517</v>
      </c>
      <c r="B115" t="s">
        <v>187</v>
      </c>
      <c r="C115" t="s">
        <v>872</v>
      </c>
      <c r="D115" t="s">
        <v>868</v>
      </c>
      <c r="E115">
        <v>1288.8599999999999</v>
      </c>
      <c r="F115" s="1">
        <v>45114</v>
      </c>
    </row>
    <row r="116" spans="1:6" x14ac:dyDescent="0.3">
      <c r="A116" t="s">
        <v>527</v>
      </c>
      <c r="B116" t="s">
        <v>192</v>
      </c>
      <c r="C116" t="s">
        <v>867</v>
      </c>
      <c r="D116" t="s">
        <v>868</v>
      </c>
      <c r="E116">
        <v>2526.67</v>
      </c>
      <c r="F116" s="1">
        <v>45023</v>
      </c>
    </row>
    <row r="117" spans="1:6" x14ac:dyDescent="0.3">
      <c r="A117" t="s">
        <v>535</v>
      </c>
      <c r="B117" t="s">
        <v>196</v>
      </c>
      <c r="C117" t="s">
        <v>871</v>
      </c>
      <c r="D117" t="s">
        <v>868</v>
      </c>
      <c r="E117">
        <v>4079.52</v>
      </c>
      <c r="F117" s="1">
        <v>44975</v>
      </c>
    </row>
    <row r="118" spans="1:6" x14ac:dyDescent="0.3">
      <c r="A118" t="s">
        <v>537</v>
      </c>
      <c r="B118" t="s">
        <v>197</v>
      </c>
      <c r="C118" t="s">
        <v>870</v>
      </c>
      <c r="D118" t="s">
        <v>868</v>
      </c>
      <c r="E118">
        <v>4672.3</v>
      </c>
      <c r="F118" s="1">
        <v>45232</v>
      </c>
    </row>
    <row r="119" spans="1:6" x14ac:dyDescent="0.3">
      <c r="A119" t="s">
        <v>539</v>
      </c>
      <c r="B119" t="s">
        <v>198</v>
      </c>
      <c r="C119" t="s">
        <v>871</v>
      </c>
      <c r="D119" t="s">
        <v>868</v>
      </c>
      <c r="E119">
        <v>1555.89</v>
      </c>
      <c r="F119" s="1">
        <v>45243</v>
      </c>
    </row>
    <row r="120" spans="1:6" x14ac:dyDescent="0.3">
      <c r="A120" t="s">
        <v>541</v>
      </c>
      <c r="B120" t="s">
        <v>199</v>
      </c>
      <c r="C120" t="s">
        <v>867</v>
      </c>
      <c r="D120" t="s">
        <v>868</v>
      </c>
      <c r="E120">
        <v>2296.92</v>
      </c>
      <c r="F120" s="1">
        <v>45031</v>
      </c>
    </row>
    <row r="121" spans="1:6" x14ac:dyDescent="0.3">
      <c r="A121" t="s">
        <v>543</v>
      </c>
      <c r="B121" t="s">
        <v>200</v>
      </c>
      <c r="C121" t="s">
        <v>872</v>
      </c>
      <c r="D121" t="s">
        <v>868</v>
      </c>
      <c r="E121">
        <v>1185.8699999999999</v>
      </c>
      <c r="F121" s="1">
        <v>45163</v>
      </c>
    </row>
    <row r="122" spans="1:6" x14ac:dyDescent="0.3">
      <c r="A122" t="s">
        <v>569</v>
      </c>
      <c r="B122" t="s">
        <v>213</v>
      </c>
      <c r="C122" t="s">
        <v>867</v>
      </c>
      <c r="D122" t="s">
        <v>868</v>
      </c>
      <c r="E122">
        <v>662.72</v>
      </c>
      <c r="F122" s="1">
        <v>45231</v>
      </c>
    </row>
    <row r="123" spans="1:6" x14ac:dyDescent="0.3">
      <c r="A123" t="s">
        <v>573</v>
      </c>
      <c r="B123" t="s">
        <v>215</v>
      </c>
      <c r="C123" t="s">
        <v>865</v>
      </c>
      <c r="D123" t="s">
        <v>868</v>
      </c>
      <c r="E123">
        <v>1684.01</v>
      </c>
      <c r="F123" s="1">
        <v>45154</v>
      </c>
    </row>
    <row r="124" spans="1:6" x14ac:dyDescent="0.3">
      <c r="A124" t="s">
        <v>575</v>
      </c>
      <c r="B124" t="s">
        <v>216</v>
      </c>
      <c r="C124" t="s">
        <v>872</v>
      </c>
      <c r="D124" t="s">
        <v>868</v>
      </c>
      <c r="E124">
        <v>2120.61</v>
      </c>
      <c r="F124" s="1">
        <v>45241</v>
      </c>
    </row>
    <row r="125" spans="1:6" x14ac:dyDescent="0.3">
      <c r="A125" t="s">
        <v>577</v>
      </c>
      <c r="B125" t="s">
        <v>217</v>
      </c>
      <c r="C125" t="s">
        <v>867</v>
      </c>
      <c r="D125" t="s">
        <v>868</v>
      </c>
      <c r="E125">
        <v>894.39</v>
      </c>
      <c r="F125" s="1">
        <v>44931</v>
      </c>
    </row>
    <row r="126" spans="1:6" x14ac:dyDescent="0.3">
      <c r="A126" t="s">
        <v>581</v>
      </c>
      <c r="B126" t="s">
        <v>219</v>
      </c>
      <c r="C126" t="s">
        <v>871</v>
      </c>
      <c r="D126" t="s">
        <v>868</v>
      </c>
      <c r="E126">
        <v>2992.11</v>
      </c>
      <c r="F126" s="1">
        <v>45266</v>
      </c>
    </row>
    <row r="127" spans="1:6" x14ac:dyDescent="0.3">
      <c r="A127" t="s">
        <v>583</v>
      </c>
      <c r="B127" t="s">
        <v>220</v>
      </c>
      <c r="C127" t="s">
        <v>871</v>
      </c>
      <c r="D127" t="s">
        <v>868</v>
      </c>
      <c r="E127">
        <v>1874.86</v>
      </c>
      <c r="F127" s="1">
        <v>45133</v>
      </c>
    </row>
    <row r="128" spans="1:6" x14ac:dyDescent="0.3">
      <c r="A128" t="s">
        <v>585</v>
      </c>
      <c r="B128" t="s">
        <v>221</v>
      </c>
      <c r="C128" t="s">
        <v>870</v>
      </c>
      <c r="D128" t="s">
        <v>868</v>
      </c>
      <c r="E128">
        <v>2286.42</v>
      </c>
      <c r="F128" s="1">
        <v>45154</v>
      </c>
    </row>
    <row r="129" spans="1:6" x14ac:dyDescent="0.3">
      <c r="A129" t="s">
        <v>601</v>
      </c>
      <c r="B129" t="s">
        <v>229</v>
      </c>
      <c r="C129" t="s">
        <v>865</v>
      </c>
      <c r="D129" t="s">
        <v>868</v>
      </c>
      <c r="E129">
        <v>1438.3</v>
      </c>
      <c r="F129" s="1">
        <v>45119</v>
      </c>
    </row>
    <row r="130" spans="1:6" x14ac:dyDescent="0.3">
      <c r="A130" t="s">
        <v>603</v>
      </c>
      <c r="B130" t="s">
        <v>230</v>
      </c>
      <c r="C130" t="s">
        <v>865</v>
      </c>
      <c r="D130" t="s">
        <v>868</v>
      </c>
      <c r="E130">
        <v>4687.68</v>
      </c>
      <c r="F130" s="1">
        <v>45024</v>
      </c>
    </row>
    <row r="131" spans="1:6" x14ac:dyDescent="0.3">
      <c r="A131" t="s">
        <v>615</v>
      </c>
      <c r="B131" t="s">
        <v>237</v>
      </c>
      <c r="C131" t="s">
        <v>867</v>
      </c>
      <c r="D131" t="s">
        <v>868</v>
      </c>
      <c r="E131">
        <v>4126.66</v>
      </c>
      <c r="F131" s="1">
        <v>45020</v>
      </c>
    </row>
    <row r="132" spans="1:6" x14ac:dyDescent="0.3">
      <c r="A132" t="s">
        <v>637</v>
      </c>
      <c r="B132" t="s">
        <v>248</v>
      </c>
      <c r="C132" t="s">
        <v>867</v>
      </c>
      <c r="D132" t="s">
        <v>868</v>
      </c>
      <c r="E132">
        <v>1096.3599999999999</v>
      </c>
      <c r="F132" s="1">
        <v>45042</v>
      </c>
    </row>
    <row r="133" spans="1:6" x14ac:dyDescent="0.3">
      <c r="A133" t="s">
        <v>639</v>
      </c>
      <c r="B133" t="s">
        <v>249</v>
      </c>
      <c r="C133" t="s">
        <v>867</v>
      </c>
      <c r="D133" t="s">
        <v>868</v>
      </c>
      <c r="E133">
        <v>4379.07</v>
      </c>
      <c r="F133" s="1">
        <v>45154</v>
      </c>
    </row>
    <row r="134" spans="1:6" x14ac:dyDescent="0.3">
      <c r="A134" t="s">
        <v>645</v>
      </c>
      <c r="B134" t="s">
        <v>253</v>
      </c>
      <c r="C134" t="s">
        <v>865</v>
      </c>
      <c r="D134" t="s">
        <v>868</v>
      </c>
      <c r="E134">
        <v>3228.14</v>
      </c>
      <c r="F134" s="1">
        <v>44933</v>
      </c>
    </row>
    <row r="135" spans="1:6" x14ac:dyDescent="0.3">
      <c r="A135" t="s">
        <v>647</v>
      </c>
      <c r="B135" t="s">
        <v>254</v>
      </c>
      <c r="C135" t="s">
        <v>867</v>
      </c>
      <c r="D135" t="s">
        <v>868</v>
      </c>
      <c r="E135">
        <v>3941.64</v>
      </c>
      <c r="F135" s="1">
        <v>45172</v>
      </c>
    </row>
    <row r="136" spans="1:6" x14ac:dyDescent="0.3">
      <c r="A136" t="s">
        <v>649</v>
      </c>
      <c r="B136" t="s">
        <v>255</v>
      </c>
      <c r="C136" t="s">
        <v>871</v>
      </c>
      <c r="D136" t="s">
        <v>868</v>
      </c>
      <c r="E136">
        <v>1286.77</v>
      </c>
      <c r="F136" s="1">
        <v>45028</v>
      </c>
    </row>
    <row r="137" spans="1:6" x14ac:dyDescent="0.3">
      <c r="A137" t="s">
        <v>651</v>
      </c>
      <c r="B137" t="s">
        <v>256</v>
      </c>
      <c r="C137" t="s">
        <v>872</v>
      </c>
      <c r="D137" t="s">
        <v>868</v>
      </c>
      <c r="E137">
        <v>2761.55</v>
      </c>
      <c r="F137" s="1">
        <v>44960</v>
      </c>
    </row>
    <row r="138" spans="1:6" x14ac:dyDescent="0.3">
      <c r="A138" t="s">
        <v>653</v>
      </c>
      <c r="B138" t="s">
        <v>257</v>
      </c>
      <c r="C138" t="s">
        <v>871</v>
      </c>
      <c r="D138" t="s">
        <v>868</v>
      </c>
      <c r="E138">
        <v>2293.98</v>
      </c>
      <c r="F138" s="1">
        <v>44983</v>
      </c>
    </row>
    <row r="139" spans="1:6" x14ac:dyDescent="0.3">
      <c r="A139" t="s">
        <v>661</v>
      </c>
      <c r="B139" t="s">
        <v>261</v>
      </c>
      <c r="C139" t="s">
        <v>865</v>
      </c>
      <c r="D139" t="s">
        <v>868</v>
      </c>
      <c r="E139">
        <v>616.15</v>
      </c>
      <c r="F139" s="1">
        <v>45028</v>
      </c>
    </row>
    <row r="140" spans="1:6" x14ac:dyDescent="0.3">
      <c r="A140" t="s">
        <v>663</v>
      </c>
      <c r="B140" t="s">
        <v>262</v>
      </c>
      <c r="C140" t="s">
        <v>872</v>
      </c>
      <c r="D140" t="s">
        <v>868</v>
      </c>
      <c r="E140">
        <v>1108.25</v>
      </c>
      <c r="F140" s="1">
        <v>45204</v>
      </c>
    </row>
    <row r="141" spans="1:6" x14ac:dyDescent="0.3">
      <c r="A141" t="s">
        <v>665</v>
      </c>
      <c r="B141" t="s">
        <v>263</v>
      </c>
      <c r="C141" t="s">
        <v>865</v>
      </c>
      <c r="D141" t="s">
        <v>868</v>
      </c>
      <c r="E141">
        <v>4834.0200000000004</v>
      </c>
      <c r="F141" s="1">
        <v>45246</v>
      </c>
    </row>
    <row r="142" spans="1:6" x14ac:dyDescent="0.3">
      <c r="A142" t="s">
        <v>671</v>
      </c>
      <c r="B142" t="s">
        <v>266</v>
      </c>
      <c r="C142" t="s">
        <v>871</v>
      </c>
      <c r="D142" t="s">
        <v>868</v>
      </c>
      <c r="E142">
        <v>2446.2399999999998</v>
      </c>
      <c r="F142" s="1">
        <v>45184</v>
      </c>
    </row>
    <row r="143" spans="1:6" x14ac:dyDescent="0.3">
      <c r="A143" t="s">
        <v>677</v>
      </c>
      <c r="B143" t="s">
        <v>269</v>
      </c>
      <c r="C143" t="s">
        <v>865</v>
      </c>
      <c r="D143" t="s">
        <v>868</v>
      </c>
      <c r="E143">
        <v>2477.8000000000002</v>
      </c>
      <c r="F143" s="1">
        <v>45225</v>
      </c>
    </row>
    <row r="144" spans="1:6" x14ac:dyDescent="0.3">
      <c r="A144" t="s">
        <v>281</v>
      </c>
      <c r="B144" t="s">
        <v>7</v>
      </c>
      <c r="C144" t="s">
        <v>865</v>
      </c>
      <c r="D144" t="s">
        <v>866</v>
      </c>
      <c r="E144">
        <v>3941.97</v>
      </c>
      <c r="F144" s="1">
        <v>45147</v>
      </c>
    </row>
    <row r="145" spans="1:6" x14ac:dyDescent="0.3">
      <c r="A145" t="s">
        <v>290</v>
      </c>
      <c r="B145" t="s">
        <v>20</v>
      </c>
      <c r="C145" t="s">
        <v>867</v>
      </c>
      <c r="D145" t="s">
        <v>866</v>
      </c>
      <c r="E145">
        <v>4799.8599999999997</v>
      </c>
      <c r="F145" s="1">
        <v>45170</v>
      </c>
    </row>
    <row r="146" spans="1:6" x14ac:dyDescent="0.3">
      <c r="A146" t="s">
        <v>301</v>
      </c>
      <c r="B146" t="s">
        <v>33</v>
      </c>
      <c r="C146" t="s">
        <v>871</v>
      </c>
      <c r="D146" t="s">
        <v>866</v>
      </c>
      <c r="E146">
        <v>3413.64</v>
      </c>
      <c r="F146" s="1">
        <v>45070</v>
      </c>
    </row>
    <row r="147" spans="1:6" x14ac:dyDescent="0.3">
      <c r="A147" t="s">
        <v>307</v>
      </c>
      <c r="B147" t="s">
        <v>42</v>
      </c>
      <c r="C147" t="s">
        <v>867</v>
      </c>
      <c r="D147" t="s">
        <v>866</v>
      </c>
      <c r="E147">
        <v>4671.66</v>
      </c>
      <c r="F147" s="1">
        <v>45242</v>
      </c>
    </row>
    <row r="148" spans="1:6" x14ac:dyDescent="0.3">
      <c r="A148" t="s">
        <v>313</v>
      </c>
      <c r="B148" t="s">
        <v>49</v>
      </c>
      <c r="C148" t="s">
        <v>870</v>
      </c>
      <c r="D148" t="s">
        <v>866</v>
      </c>
      <c r="E148">
        <v>2082.3000000000002</v>
      </c>
      <c r="F148" s="1">
        <v>45071</v>
      </c>
    </row>
    <row r="149" spans="1:6" x14ac:dyDescent="0.3">
      <c r="A149" t="s">
        <v>315</v>
      </c>
      <c r="B149" t="s">
        <v>51</v>
      </c>
      <c r="C149" t="s">
        <v>871</v>
      </c>
      <c r="D149" t="s">
        <v>866</v>
      </c>
      <c r="E149">
        <v>956.39</v>
      </c>
      <c r="F149" s="1">
        <v>44941</v>
      </c>
    </row>
    <row r="150" spans="1:6" x14ac:dyDescent="0.3">
      <c r="A150" t="s">
        <v>317</v>
      </c>
      <c r="B150" t="s">
        <v>53</v>
      </c>
      <c r="C150" t="s">
        <v>867</v>
      </c>
      <c r="D150" t="s">
        <v>866</v>
      </c>
      <c r="E150">
        <v>2686.42</v>
      </c>
      <c r="F150" s="1">
        <v>45107</v>
      </c>
    </row>
    <row r="151" spans="1:6" x14ac:dyDescent="0.3">
      <c r="A151" t="s">
        <v>319</v>
      </c>
      <c r="B151" t="s">
        <v>55</v>
      </c>
      <c r="C151" t="s">
        <v>867</v>
      </c>
      <c r="D151" t="s">
        <v>866</v>
      </c>
      <c r="E151">
        <v>1655.49</v>
      </c>
      <c r="F151" s="1">
        <v>45118</v>
      </c>
    </row>
    <row r="152" spans="1:6" x14ac:dyDescent="0.3">
      <c r="A152" t="s">
        <v>323</v>
      </c>
      <c r="B152" t="s">
        <v>58</v>
      </c>
      <c r="C152" t="s">
        <v>872</v>
      </c>
      <c r="D152" t="s">
        <v>866</v>
      </c>
      <c r="E152">
        <v>1882.8</v>
      </c>
      <c r="F152" s="1">
        <v>44963</v>
      </c>
    </row>
    <row r="153" spans="1:6" x14ac:dyDescent="0.3">
      <c r="A153" t="s">
        <v>343</v>
      </c>
      <c r="B153" t="s">
        <v>76</v>
      </c>
      <c r="C153" t="s">
        <v>867</v>
      </c>
      <c r="D153" t="s">
        <v>866</v>
      </c>
      <c r="E153">
        <v>3565.03</v>
      </c>
      <c r="F153" s="1">
        <v>45102</v>
      </c>
    </row>
    <row r="154" spans="1:6" x14ac:dyDescent="0.3">
      <c r="A154" t="s">
        <v>353</v>
      </c>
      <c r="B154" t="s">
        <v>82</v>
      </c>
      <c r="C154" t="s">
        <v>871</v>
      </c>
      <c r="D154" t="s">
        <v>866</v>
      </c>
      <c r="E154">
        <v>3052.9</v>
      </c>
      <c r="F154" s="1">
        <v>45090</v>
      </c>
    </row>
    <row r="155" spans="1:6" x14ac:dyDescent="0.3">
      <c r="A155" t="s">
        <v>357</v>
      </c>
      <c r="B155" t="s">
        <v>85</v>
      </c>
      <c r="C155" t="s">
        <v>872</v>
      </c>
      <c r="D155" t="s">
        <v>866</v>
      </c>
      <c r="E155">
        <v>4833.17</v>
      </c>
      <c r="F155" s="1">
        <v>44934</v>
      </c>
    </row>
    <row r="156" spans="1:6" x14ac:dyDescent="0.3">
      <c r="A156" t="s">
        <v>367</v>
      </c>
      <c r="B156" t="s">
        <v>93</v>
      </c>
      <c r="C156" t="s">
        <v>871</v>
      </c>
      <c r="D156" t="s">
        <v>866</v>
      </c>
      <c r="E156">
        <v>3349.18</v>
      </c>
      <c r="F156" s="1">
        <v>44927</v>
      </c>
    </row>
    <row r="157" spans="1:6" x14ac:dyDescent="0.3">
      <c r="A157" t="s">
        <v>369</v>
      </c>
      <c r="B157" t="s">
        <v>94</v>
      </c>
      <c r="C157" t="s">
        <v>865</v>
      </c>
      <c r="D157" t="s">
        <v>866</v>
      </c>
      <c r="E157">
        <v>4781.32</v>
      </c>
      <c r="F157" s="1">
        <v>45006</v>
      </c>
    </row>
    <row r="158" spans="1:6" x14ac:dyDescent="0.3">
      <c r="A158" t="s">
        <v>373</v>
      </c>
      <c r="B158" t="s">
        <v>96</v>
      </c>
      <c r="C158" t="s">
        <v>867</v>
      </c>
      <c r="D158" t="s">
        <v>866</v>
      </c>
      <c r="E158">
        <v>4186.3500000000004</v>
      </c>
      <c r="F158" s="1">
        <v>45189</v>
      </c>
    </row>
    <row r="159" spans="1:6" x14ac:dyDescent="0.3">
      <c r="A159" t="s">
        <v>385</v>
      </c>
      <c r="B159" t="s">
        <v>104</v>
      </c>
      <c r="C159" t="s">
        <v>865</v>
      </c>
      <c r="D159" t="s">
        <v>866</v>
      </c>
      <c r="E159">
        <v>4279.38</v>
      </c>
      <c r="F159" s="1">
        <v>45154</v>
      </c>
    </row>
    <row r="160" spans="1:6" x14ac:dyDescent="0.3">
      <c r="A160" t="s">
        <v>395</v>
      </c>
      <c r="B160" t="s">
        <v>111</v>
      </c>
      <c r="C160" t="s">
        <v>871</v>
      </c>
      <c r="D160" t="s">
        <v>866</v>
      </c>
      <c r="E160">
        <v>1736.63</v>
      </c>
      <c r="F160" s="1">
        <v>45205</v>
      </c>
    </row>
    <row r="161" spans="1:6" x14ac:dyDescent="0.3">
      <c r="A161" t="s">
        <v>397</v>
      </c>
      <c r="B161" t="s">
        <v>113</v>
      </c>
      <c r="C161" t="s">
        <v>872</v>
      </c>
      <c r="D161" t="s">
        <v>866</v>
      </c>
      <c r="E161">
        <v>4201.76</v>
      </c>
      <c r="F161" s="1">
        <v>44928</v>
      </c>
    </row>
    <row r="162" spans="1:6" x14ac:dyDescent="0.3">
      <c r="A162" t="s">
        <v>405</v>
      </c>
      <c r="B162" t="s">
        <v>118</v>
      </c>
      <c r="C162" t="s">
        <v>871</v>
      </c>
      <c r="D162" t="s">
        <v>866</v>
      </c>
      <c r="E162">
        <v>3307.37</v>
      </c>
      <c r="F162" s="1">
        <v>45252</v>
      </c>
    </row>
    <row r="163" spans="1:6" x14ac:dyDescent="0.3">
      <c r="A163" t="s">
        <v>413</v>
      </c>
      <c r="B163" t="s">
        <v>124</v>
      </c>
      <c r="C163" t="s">
        <v>871</v>
      </c>
      <c r="D163" t="s">
        <v>866</v>
      </c>
      <c r="E163">
        <v>3815.93</v>
      </c>
      <c r="F163" s="1">
        <v>45077</v>
      </c>
    </row>
    <row r="164" spans="1:6" x14ac:dyDescent="0.3">
      <c r="A164" t="s">
        <v>423</v>
      </c>
      <c r="B164" t="s">
        <v>131</v>
      </c>
      <c r="C164" t="s">
        <v>867</v>
      </c>
      <c r="D164" t="s">
        <v>866</v>
      </c>
      <c r="E164">
        <v>3388.87</v>
      </c>
      <c r="F164" s="1">
        <v>45014</v>
      </c>
    </row>
    <row r="165" spans="1:6" x14ac:dyDescent="0.3">
      <c r="A165" t="s">
        <v>425</v>
      </c>
      <c r="B165" t="s">
        <v>132</v>
      </c>
      <c r="C165" t="s">
        <v>867</v>
      </c>
      <c r="D165" t="s">
        <v>866</v>
      </c>
      <c r="E165">
        <v>3231.92</v>
      </c>
      <c r="F165" s="1">
        <v>45164</v>
      </c>
    </row>
    <row r="166" spans="1:6" x14ac:dyDescent="0.3">
      <c r="A166" t="s">
        <v>439</v>
      </c>
      <c r="B166" t="s">
        <v>140</v>
      </c>
      <c r="C166" t="s">
        <v>870</v>
      </c>
      <c r="D166" t="s">
        <v>866</v>
      </c>
      <c r="E166">
        <v>1113.98</v>
      </c>
      <c r="F166" s="1">
        <v>45274</v>
      </c>
    </row>
    <row r="167" spans="1:6" x14ac:dyDescent="0.3">
      <c r="A167" t="s">
        <v>441</v>
      </c>
      <c r="B167" t="s">
        <v>141</v>
      </c>
      <c r="C167" t="s">
        <v>872</v>
      </c>
      <c r="D167" t="s">
        <v>866</v>
      </c>
      <c r="E167">
        <v>3628.15</v>
      </c>
      <c r="F167" s="1">
        <v>45186</v>
      </c>
    </row>
    <row r="168" spans="1:6" x14ac:dyDescent="0.3">
      <c r="A168" t="s">
        <v>443</v>
      </c>
      <c r="B168" t="s">
        <v>143</v>
      </c>
      <c r="C168" t="s">
        <v>872</v>
      </c>
      <c r="D168" t="s">
        <v>866</v>
      </c>
      <c r="E168">
        <v>2319.4299999999998</v>
      </c>
      <c r="F168" s="1">
        <v>45286</v>
      </c>
    </row>
    <row r="169" spans="1:6" x14ac:dyDescent="0.3">
      <c r="A169" t="s">
        <v>445</v>
      </c>
      <c r="B169" t="s">
        <v>144</v>
      </c>
      <c r="C169" t="s">
        <v>865</v>
      </c>
      <c r="D169" t="s">
        <v>866</v>
      </c>
      <c r="E169">
        <v>2426.9</v>
      </c>
      <c r="F169" s="1">
        <v>45103</v>
      </c>
    </row>
    <row r="170" spans="1:6" x14ac:dyDescent="0.3">
      <c r="A170" t="s">
        <v>449</v>
      </c>
      <c r="B170" t="s">
        <v>146</v>
      </c>
      <c r="C170" t="s">
        <v>872</v>
      </c>
      <c r="D170" t="s">
        <v>866</v>
      </c>
      <c r="E170">
        <v>3615.96</v>
      </c>
      <c r="F170" s="1">
        <v>44946</v>
      </c>
    </row>
    <row r="171" spans="1:6" x14ac:dyDescent="0.3">
      <c r="A171" t="s">
        <v>453</v>
      </c>
      <c r="B171" t="s">
        <v>148</v>
      </c>
      <c r="C171" t="s">
        <v>870</v>
      </c>
      <c r="D171" t="s">
        <v>866</v>
      </c>
      <c r="E171">
        <v>1077.77</v>
      </c>
      <c r="F171" s="1">
        <v>45077</v>
      </c>
    </row>
    <row r="172" spans="1:6" x14ac:dyDescent="0.3">
      <c r="A172" t="s">
        <v>463</v>
      </c>
      <c r="B172" t="s">
        <v>155</v>
      </c>
      <c r="C172" t="s">
        <v>865</v>
      </c>
      <c r="D172" t="s">
        <v>866</v>
      </c>
      <c r="E172">
        <v>857.39</v>
      </c>
      <c r="F172" s="1">
        <v>44971</v>
      </c>
    </row>
    <row r="173" spans="1:6" x14ac:dyDescent="0.3">
      <c r="A173" t="s">
        <v>471</v>
      </c>
      <c r="B173" t="s">
        <v>159</v>
      </c>
      <c r="C173" t="s">
        <v>872</v>
      </c>
      <c r="D173" t="s">
        <v>866</v>
      </c>
      <c r="E173">
        <v>1955.17</v>
      </c>
      <c r="F173" s="1">
        <v>45025</v>
      </c>
    </row>
    <row r="174" spans="1:6" x14ac:dyDescent="0.3">
      <c r="A174" t="s">
        <v>479</v>
      </c>
      <c r="B174" t="s">
        <v>165</v>
      </c>
      <c r="C174" t="s">
        <v>865</v>
      </c>
      <c r="D174" t="s">
        <v>866</v>
      </c>
      <c r="E174">
        <v>2835.77</v>
      </c>
      <c r="F174" s="1">
        <v>45052</v>
      </c>
    </row>
    <row r="175" spans="1:6" x14ac:dyDescent="0.3">
      <c r="A175" t="s">
        <v>483</v>
      </c>
      <c r="B175" t="s">
        <v>167</v>
      </c>
      <c r="C175" t="s">
        <v>867</v>
      </c>
      <c r="D175" t="s">
        <v>866</v>
      </c>
      <c r="E175">
        <v>4101.6000000000004</v>
      </c>
      <c r="F175" s="1">
        <v>45111</v>
      </c>
    </row>
    <row r="176" spans="1:6" x14ac:dyDescent="0.3">
      <c r="A176" t="s">
        <v>489</v>
      </c>
      <c r="B176" t="s">
        <v>171</v>
      </c>
      <c r="C176" t="s">
        <v>867</v>
      </c>
      <c r="D176" t="s">
        <v>866</v>
      </c>
      <c r="E176">
        <v>4460.3599999999997</v>
      </c>
      <c r="F176" s="1">
        <v>45224</v>
      </c>
    </row>
    <row r="177" spans="1:6" x14ac:dyDescent="0.3">
      <c r="A177" t="s">
        <v>491</v>
      </c>
      <c r="B177" t="s">
        <v>172</v>
      </c>
      <c r="C177" t="s">
        <v>870</v>
      </c>
      <c r="D177" t="s">
        <v>866</v>
      </c>
      <c r="E177">
        <v>3428.95</v>
      </c>
      <c r="F177" s="1">
        <v>44950</v>
      </c>
    </row>
    <row r="178" spans="1:6" x14ac:dyDescent="0.3">
      <c r="A178" t="s">
        <v>495</v>
      </c>
      <c r="B178" t="s">
        <v>174</v>
      </c>
      <c r="C178" t="s">
        <v>870</v>
      </c>
      <c r="D178" t="s">
        <v>866</v>
      </c>
      <c r="E178">
        <v>1959.5</v>
      </c>
      <c r="F178" s="1">
        <v>45152</v>
      </c>
    </row>
    <row r="179" spans="1:6" x14ac:dyDescent="0.3">
      <c r="A179" t="s">
        <v>509</v>
      </c>
      <c r="B179" t="s">
        <v>182</v>
      </c>
      <c r="C179" t="s">
        <v>867</v>
      </c>
      <c r="D179" t="s">
        <v>866</v>
      </c>
      <c r="E179">
        <v>2593.4299999999998</v>
      </c>
      <c r="F179" s="1">
        <v>44937</v>
      </c>
    </row>
    <row r="180" spans="1:6" x14ac:dyDescent="0.3">
      <c r="A180" t="s">
        <v>513</v>
      </c>
      <c r="B180" t="s">
        <v>184</v>
      </c>
      <c r="C180" t="s">
        <v>865</v>
      </c>
      <c r="D180" t="s">
        <v>866</v>
      </c>
      <c r="E180">
        <v>3030.34</v>
      </c>
      <c r="F180" s="1">
        <v>45146</v>
      </c>
    </row>
    <row r="181" spans="1:6" x14ac:dyDescent="0.3">
      <c r="A181" t="s">
        <v>523</v>
      </c>
      <c r="B181" t="s">
        <v>190</v>
      </c>
      <c r="C181" t="s">
        <v>865</v>
      </c>
      <c r="D181" t="s">
        <v>866</v>
      </c>
      <c r="E181">
        <v>2911.22</v>
      </c>
      <c r="F181" s="1">
        <v>45278</v>
      </c>
    </row>
    <row r="182" spans="1:6" x14ac:dyDescent="0.3">
      <c r="A182" t="s">
        <v>525</v>
      </c>
      <c r="B182" t="s">
        <v>191</v>
      </c>
      <c r="C182" t="s">
        <v>872</v>
      </c>
      <c r="D182" t="s">
        <v>866</v>
      </c>
      <c r="E182">
        <v>935.04</v>
      </c>
      <c r="F182" s="1">
        <v>45268</v>
      </c>
    </row>
    <row r="183" spans="1:6" x14ac:dyDescent="0.3">
      <c r="A183" t="s">
        <v>545</v>
      </c>
      <c r="B183" t="s">
        <v>201</v>
      </c>
      <c r="C183" t="s">
        <v>867</v>
      </c>
      <c r="D183" t="s">
        <v>866</v>
      </c>
      <c r="E183">
        <v>4966.18</v>
      </c>
      <c r="F183" s="1">
        <v>44980</v>
      </c>
    </row>
    <row r="184" spans="1:6" x14ac:dyDescent="0.3">
      <c r="A184" t="s">
        <v>563</v>
      </c>
      <c r="B184" t="s">
        <v>210</v>
      </c>
      <c r="C184" t="s">
        <v>867</v>
      </c>
      <c r="D184" t="s">
        <v>866</v>
      </c>
      <c r="E184">
        <v>4217.3</v>
      </c>
      <c r="F184" s="1">
        <v>45209</v>
      </c>
    </row>
    <row r="185" spans="1:6" x14ac:dyDescent="0.3">
      <c r="A185" t="s">
        <v>567</v>
      </c>
      <c r="B185" t="s">
        <v>212</v>
      </c>
      <c r="C185" t="s">
        <v>870</v>
      </c>
      <c r="D185" t="s">
        <v>866</v>
      </c>
      <c r="E185">
        <v>3689.35</v>
      </c>
      <c r="F185" s="1">
        <v>45092</v>
      </c>
    </row>
    <row r="186" spans="1:6" x14ac:dyDescent="0.3">
      <c r="A186" t="s">
        <v>579</v>
      </c>
      <c r="B186" t="s">
        <v>218</v>
      </c>
      <c r="C186" t="s">
        <v>867</v>
      </c>
      <c r="D186" t="s">
        <v>866</v>
      </c>
      <c r="E186">
        <v>4716.3100000000004</v>
      </c>
      <c r="F186" s="1">
        <v>45243</v>
      </c>
    </row>
    <row r="187" spans="1:6" x14ac:dyDescent="0.3">
      <c r="A187" t="s">
        <v>591</v>
      </c>
      <c r="B187" t="s">
        <v>224</v>
      </c>
      <c r="C187" t="s">
        <v>871</v>
      </c>
      <c r="D187" t="s">
        <v>866</v>
      </c>
      <c r="E187">
        <v>2820.56</v>
      </c>
      <c r="F187" s="1">
        <v>45115</v>
      </c>
    </row>
    <row r="188" spans="1:6" x14ac:dyDescent="0.3">
      <c r="A188" t="s">
        <v>593</v>
      </c>
      <c r="B188" t="s">
        <v>225</v>
      </c>
      <c r="C188" t="s">
        <v>872</v>
      </c>
      <c r="D188" t="s">
        <v>866</v>
      </c>
      <c r="E188">
        <v>4637.26</v>
      </c>
      <c r="F188" s="1">
        <v>44991</v>
      </c>
    </row>
    <row r="189" spans="1:6" x14ac:dyDescent="0.3">
      <c r="A189" t="s">
        <v>597</v>
      </c>
      <c r="B189" t="s">
        <v>227</v>
      </c>
      <c r="C189" t="s">
        <v>865</v>
      </c>
      <c r="D189" t="s">
        <v>866</v>
      </c>
      <c r="E189">
        <v>4964.71</v>
      </c>
      <c r="F189" s="1">
        <v>45252</v>
      </c>
    </row>
    <row r="190" spans="1:6" x14ac:dyDescent="0.3">
      <c r="A190" t="s">
        <v>605</v>
      </c>
      <c r="B190" t="s">
        <v>231</v>
      </c>
      <c r="C190" t="s">
        <v>865</v>
      </c>
      <c r="D190" t="s">
        <v>866</v>
      </c>
      <c r="E190">
        <v>1023.65</v>
      </c>
      <c r="F190" s="1">
        <v>45277</v>
      </c>
    </row>
    <row r="191" spans="1:6" x14ac:dyDescent="0.3">
      <c r="A191" t="s">
        <v>611</v>
      </c>
      <c r="B191" t="s">
        <v>235</v>
      </c>
      <c r="C191" t="s">
        <v>872</v>
      </c>
      <c r="D191" t="s">
        <v>866</v>
      </c>
      <c r="E191">
        <v>4450.88</v>
      </c>
      <c r="F191" s="1">
        <v>45104</v>
      </c>
    </row>
    <row r="192" spans="1:6" x14ac:dyDescent="0.3">
      <c r="A192" t="s">
        <v>617</v>
      </c>
      <c r="B192" t="s">
        <v>238</v>
      </c>
      <c r="C192" t="s">
        <v>870</v>
      </c>
      <c r="D192" t="s">
        <v>866</v>
      </c>
      <c r="E192">
        <v>4055.14</v>
      </c>
      <c r="F192" s="1">
        <v>44938</v>
      </c>
    </row>
    <row r="193" spans="1:6" x14ac:dyDescent="0.3">
      <c r="A193" t="s">
        <v>619</v>
      </c>
      <c r="B193" t="s">
        <v>239</v>
      </c>
      <c r="C193" t="s">
        <v>865</v>
      </c>
      <c r="D193" t="s">
        <v>866</v>
      </c>
      <c r="E193">
        <v>1871.06</v>
      </c>
      <c r="F193" s="1">
        <v>45245</v>
      </c>
    </row>
    <row r="194" spans="1:6" x14ac:dyDescent="0.3">
      <c r="A194" t="s">
        <v>623</v>
      </c>
      <c r="B194" t="s">
        <v>241</v>
      </c>
      <c r="C194" t="s">
        <v>871</v>
      </c>
      <c r="D194" t="s">
        <v>866</v>
      </c>
      <c r="E194">
        <v>2313.41</v>
      </c>
      <c r="F194" s="1">
        <v>45131</v>
      </c>
    </row>
    <row r="195" spans="1:6" x14ac:dyDescent="0.3">
      <c r="A195" t="s">
        <v>635</v>
      </c>
      <c r="B195" t="s">
        <v>247</v>
      </c>
      <c r="C195" t="s">
        <v>872</v>
      </c>
      <c r="D195" t="s">
        <v>866</v>
      </c>
      <c r="E195">
        <v>4201.16</v>
      </c>
      <c r="F195" s="1">
        <v>45221</v>
      </c>
    </row>
    <row r="196" spans="1:6" x14ac:dyDescent="0.3">
      <c r="A196" t="s">
        <v>641</v>
      </c>
      <c r="B196" t="s">
        <v>250</v>
      </c>
      <c r="C196" t="s">
        <v>872</v>
      </c>
      <c r="D196" t="s">
        <v>866</v>
      </c>
      <c r="E196">
        <v>4652.41</v>
      </c>
      <c r="F196" s="1">
        <v>44943</v>
      </c>
    </row>
    <row r="197" spans="1:6" x14ac:dyDescent="0.3">
      <c r="A197" t="s">
        <v>643</v>
      </c>
      <c r="B197" t="s">
        <v>251</v>
      </c>
      <c r="C197" t="s">
        <v>871</v>
      </c>
      <c r="D197" t="s">
        <v>866</v>
      </c>
      <c r="E197">
        <v>2691.78</v>
      </c>
      <c r="F197" s="1">
        <v>44993</v>
      </c>
    </row>
    <row r="198" spans="1:6" x14ac:dyDescent="0.3">
      <c r="A198" t="s">
        <v>657</v>
      </c>
      <c r="B198" t="s">
        <v>259</v>
      </c>
      <c r="C198" t="s">
        <v>867</v>
      </c>
      <c r="D198" t="s">
        <v>866</v>
      </c>
      <c r="E198">
        <v>2153.9</v>
      </c>
      <c r="F198" s="1">
        <v>45012</v>
      </c>
    </row>
    <row r="199" spans="1:6" x14ac:dyDescent="0.3">
      <c r="A199" t="s">
        <v>681</v>
      </c>
      <c r="B199" t="s">
        <v>271</v>
      </c>
      <c r="C199" t="s">
        <v>870</v>
      </c>
      <c r="D199" t="s">
        <v>866</v>
      </c>
      <c r="E199">
        <v>3383.72</v>
      </c>
      <c r="F199" s="1">
        <v>45061</v>
      </c>
    </row>
    <row r="200" spans="1:6" x14ac:dyDescent="0.3">
      <c r="A200" t="s">
        <v>683</v>
      </c>
      <c r="B200" t="s">
        <v>272</v>
      </c>
      <c r="C200" t="s">
        <v>865</v>
      </c>
      <c r="D200" t="s">
        <v>866</v>
      </c>
      <c r="E200">
        <v>1472.17</v>
      </c>
      <c r="F200" s="1">
        <v>45047</v>
      </c>
    </row>
    <row r="201" spans="1:6" x14ac:dyDescent="0.3">
      <c r="A201" t="s">
        <v>685</v>
      </c>
      <c r="B201" t="s">
        <v>273</v>
      </c>
      <c r="C201" t="s">
        <v>872</v>
      </c>
      <c r="D201" t="s">
        <v>866</v>
      </c>
      <c r="E201">
        <v>3288.15</v>
      </c>
      <c r="F201" s="1">
        <v>45290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2D258-31A9-4F58-A447-831ECC1FBBB1}">
  <dimension ref="A1:A1096"/>
  <sheetViews>
    <sheetView workbookViewId="0"/>
  </sheetViews>
  <sheetFormatPr defaultRowHeight="14.4" x14ac:dyDescent="0.3"/>
  <cols>
    <col min="1" max="1" width="10.6640625" bestFit="1" customWidth="1"/>
  </cols>
  <sheetData>
    <row r="1" spans="1:1" x14ac:dyDescent="0.3">
      <c r="A1" t="s">
        <v>875</v>
      </c>
    </row>
    <row r="2" spans="1:1" x14ac:dyDescent="0.3">
      <c r="A2" s="1">
        <v>44197</v>
      </c>
    </row>
    <row r="3" spans="1:1" x14ac:dyDescent="0.3">
      <c r="A3" s="1">
        <v>44198</v>
      </c>
    </row>
    <row r="4" spans="1:1" x14ac:dyDescent="0.3">
      <c r="A4" s="1">
        <v>44199</v>
      </c>
    </row>
    <row r="5" spans="1:1" x14ac:dyDescent="0.3">
      <c r="A5" s="1">
        <v>44200</v>
      </c>
    </row>
    <row r="6" spans="1:1" x14ac:dyDescent="0.3">
      <c r="A6" s="1">
        <v>44201</v>
      </c>
    </row>
    <row r="7" spans="1:1" x14ac:dyDescent="0.3">
      <c r="A7" s="1">
        <v>44202</v>
      </c>
    </row>
    <row r="8" spans="1:1" x14ac:dyDescent="0.3">
      <c r="A8" s="1">
        <v>44203</v>
      </c>
    </row>
    <row r="9" spans="1:1" x14ac:dyDescent="0.3">
      <c r="A9" s="1">
        <v>44204</v>
      </c>
    </row>
    <row r="10" spans="1:1" x14ac:dyDescent="0.3">
      <c r="A10" s="1">
        <v>44205</v>
      </c>
    </row>
    <row r="11" spans="1:1" x14ac:dyDescent="0.3">
      <c r="A11" s="1">
        <v>44206</v>
      </c>
    </row>
    <row r="12" spans="1:1" x14ac:dyDescent="0.3">
      <c r="A12" s="1">
        <v>44207</v>
      </c>
    </row>
    <row r="13" spans="1:1" x14ac:dyDescent="0.3">
      <c r="A13" s="1">
        <v>44208</v>
      </c>
    </row>
    <row r="14" spans="1:1" x14ac:dyDescent="0.3">
      <c r="A14" s="1">
        <v>44209</v>
      </c>
    </row>
    <row r="15" spans="1:1" x14ac:dyDescent="0.3">
      <c r="A15" s="1">
        <v>44210</v>
      </c>
    </row>
    <row r="16" spans="1:1" x14ac:dyDescent="0.3">
      <c r="A16" s="1">
        <v>44211</v>
      </c>
    </row>
    <row r="17" spans="1:1" x14ac:dyDescent="0.3">
      <c r="A17" s="1">
        <v>44212</v>
      </c>
    </row>
    <row r="18" spans="1:1" x14ac:dyDescent="0.3">
      <c r="A18" s="1">
        <v>44213</v>
      </c>
    </row>
    <row r="19" spans="1:1" x14ac:dyDescent="0.3">
      <c r="A19" s="1">
        <v>44214</v>
      </c>
    </row>
    <row r="20" spans="1:1" x14ac:dyDescent="0.3">
      <c r="A20" s="1">
        <v>44215</v>
      </c>
    </row>
    <row r="21" spans="1:1" x14ac:dyDescent="0.3">
      <c r="A21" s="1">
        <v>44216</v>
      </c>
    </row>
    <row r="22" spans="1:1" x14ac:dyDescent="0.3">
      <c r="A22" s="1">
        <v>44217</v>
      </c>
    </row>
    <row r="23" spans="1:1" x14ac:dyDescent="0.3">
      <c r="A23" s="1">
        <v>44218</v>
      </c>
    </row>
    <row r="24" spans="1:1" x14ac:dyDescent="0.3">
      <c r="A24" s="1">
        <v>44219</v>
      </c>
    </row>
    <row r="25" spans="1:1" x14ac:dyDescent="0.3">
      <c r="A25" s="1">
        <v>44220</v>
      </c>
    </row>
    <row r="26" spans="1:1" x14ac:dyDescent="0.3">
      <c r="A26" s="1">
        <v>44221</v>
      </c>
    </row>
    <row r="27" spans="1:1" x14ac:dyDescent="0.3">
      <c r="A27" s="1">
        <v>44222</v>
      </c>
    </row>
    <row r="28" spans="1:1" x14ac:dyDescent="0.3">
      <c r="A28" s="1">
        <v>44223</v>
      </c>
    </row>
    <row r="29" spans="1:1" x14ac:dyDescent="0.3">
      <c r="A29" s="1">
        <v>44224</v>
      </c>
    </row>
    <row r="30" spans="1:1" x14ac:dyDescent="0.3">
      <c r="A30" s="1">
        <v>44225</v>
      </c>
    </row>
    <row r="31" spans="1:1" x14ac:dyDescent="0.3">
      <c r="A31" s="1">
        <v>44226</v>
      </c>
    </row>
    <row r="32" spans="1:1" x14ac:dyDescent="0.3">
      <c r="A32" s="1">
        <v>44227</v>
      </c>
    </row>
    <row r="33" spans="1:1" x14ac:dyDescent="0.3">
      <c r="A33" s="1">
        <v>44228</v>
      </c>
    </row>
    <row r="34" spans="1:1" x14ac:dyDescent="0.3">
      <c r="A34" s="1">
        <v>44229</v>
      </c>
    </row>
    <row r="35" spans="1:1" x14ac:dyDescent="0.3">
      <c r="A35" s="1">
        <v>44230</v>
      </c>
    </row>
    <row r="36" spans="1:1" x14ac:dyDescent="0.3">
      <c r="A36" s="1">
        <v>44231</v>
      </c>
    </row>
    <row r="37" spans="1:1" x14ac:dyDescent="0.3">
      <c r="A37" s="1">
        <v>44232</v>
      </c>
    </row>
    <row r="38" spans="1:1" x14ac:dyDescent="0.3">
      <c r="A38" s="1">
        <v>44233</v>
      </c>
    </row>
    <row r="39" spans="1:1" x14ac:dyDescent="0.3">
      <c r="A39" s="1">
        <v>44234</v>
      </c>
    </row>
    <row r="40" spans="1:1" x14ac:dyDescent="0.3">
      <c r="A40" s="1">
        <v>44235</v>
      </c>
    </row>
    <row r="41" spans="1:1" x14ac:dyDescent="0.3">
      <c r="A41" s="1">
        <v>44236</v>
      </c>
    </row>
    <row r="42" spans="1:1" x14ac:dyDescent="0.3">
      <c r="A42" s="1">
        <v>44237</v>
      </c>
    </row>
    <row r="43" spans="1:1" x14ac:dyDescent="0.3">
      <c r="A43" s="1">
        <v>44238</v>
      </c>
    </row>
    <row r="44" spans="1:1" x14ac:dyDescent="0.3">
      <c r="A44" s="1">
        <v>44239</v>
      </c>
    </row>
    <row r="45" spans="1:1" x14ac:dyDescent="0.3">
      <c r="A45" s="1">
        <v>44240</v>
      </c>
    </row>
    <row r="46" spans="1:1" x14ac:dyDescent="0.3">
      <c r="A46" s="1">
        <v>44241</v>
      </c>
    </row>
    <row r="47" spans="1:1" x14ac:dyDescent="0.3">
      <c r="A47" s="1">
        <v>44242</v>
      </c>
    </row>
    <row r="48" spans="1:1" x14ac:dyDescent="0.3">
      <c r="A48" s="1">
        <v>44243</v>
      </c>
    </row>
    <row r="49" spans="1:1" x14ac:dyDescent="0.3">
      <c r="A49" s="1">
        <v>44244</v>
      </c>
    </row>
    <row r="50" spans="1:1" x14ac:dyDescent="0.3">
      <c r="A50" s="1">
        <v>44245</v>
      </c>
    </row>
    <row r="51" spans="1:1" x14ac:dyDescent="0.3">
      <c r="A51" s="1">
        <v>44246</v>
      </c>
    </row>
    <row r="52" spans="1:1" x14ac:dyDescent="0.3">
      <c r="A52" s="1">
        <v>44247</v>
      </c>
    </row>
    <row r="53" spans="1:1" x14ac:dyDescent="0.3">
      <c r="A53" s="1">
        <v>44248</v>
      </c>
    </row>
    <row r="54" spans="1:1" x14ac:dyDescent="0.3">
      <c r="A54" s="1">
        <v>44249</v>
      </c>
    </row>
    <row r="55" spans="1:1" x14ac:dyDescent="0.3">
      <c r="A55" s="1">
        <v>44250</v>
      </c>
    </row>
    <row r="56" spans="1:1" x14ac:dyDescent="0.3">
      <c r="A56" s="1">
        <v>44251</v>
      </c>
    </row>
    <row r="57" spans="1:1" x14ac:dyDescent="0.3">
      <c r="A57" s="1">
        <v>44252</v>
      </c>
    </row>
    <row r="58" spans="1:1" x14ac:dyDescent="0.3">
      <c r="A58" s="1">
        <v>44253</v>
      </c>
    </row>
    <row r="59" spans="1:1" x14ac:dyDescent="0.3">
      <c r="A59" s="1">
        <v>44254</v>
      </c>
    </row>
    <row r="60" spans="1:1" x14ac:dyDescent="0.3">
      <c r="A60" s="1">
        <v>44255</v>
      </c>
    </row>
    <row r="61" spans="1:1" x14ac:dyDescent="0.3">
      <c r="A61" s="1">
        <v>44256</v>
      </c>
    </row>
    <row r="62" spans="1:1" x14ac:dyDescent="0.3">
      <c r="A62" s="1">
        <v>44257</v>
      </c>
    </row>
    <row r="63" spans="1:1" x14ac:dyDescent="0.3">
      <c r="A63" s="1">
        <v>44258</v>
      </c>
    </row>
    <row r="64" spans="1:1" x14ac:dyDescent="0.3">
      <c r="A64" s="1">
        <v>44259</v>
      </c>
    </row>
    <row r="65" spans="1:1" x14ac:dyDescent="0.3">
      <c r="A65" s="1">
        <v>44260</v>
      </c>
    </row>
    <row r="66" spans="1:1" x14ac:dyDescent="0.3">
      <c r="A66" s="1">
        <v>44261</v>
      </c>
    </row>
    <row r="67" spans="1:1" x14ac:dyDescent="0.3">
      <c r="A67" s="1">
        <v>44262</v>
      </c>
    </row>
    <row r="68" spans="1:1" x14ac:dyDescent="0.3">
      <c r="A68" s="1">
        <v>44263</v>
      </c>
    </row>
    <row r="69" spans="1:1" x14ac:dyDescent="0.3">
      <c r="A69" s="1">
        <v>44264</v>
      </c>
    </row>
    <row r="70" spans="1:1" x14ac:dyDescent="0.3">
      <c r="A70" s="1">
        <v>44265</v>
      </c>
    </row>
    <row r="71" spans="1:1" x14ac:dyDescent="0.3">
      <c r="A71" s="1">
        <v>44266</v>
      </c>
    </row>
    <row r="72" spans="1:1" x14ac:dyDescent="0.3">
      <c r="A72" s="1">
        <v>44267</v>
      </c>
    </row>
    <row r="73" spans="1:1" x14ac:dyDescent="0.3">
      <c r="A73" s="1">
        <v>44268</v>
      </c>
    </row>
    <row r="74" spans="1:1" x14ac:dyDescent="0.3">
      <c r="A74" s="1">
        <v>44269</v>
      </c>
    </row>
    <row r="75" spans="1:1" x14ac:dyDescent="0.3">
      <c r="A75" s="1">
        <v>44270</v>
      </c>
    </row>
    <row r="76" spans="1:1" x14ac:dyDescent="0.3">
      <c r="A76" s="1">
        <v>44271</v>
      </c>
    </row>
    <row r="77" spans="1:1" x14ac:dyDescent="0.3">
      <c r="A77" s="1">
        <v>44272</v>
      </c>
    </row>
    <row r="78" spans="1:1" x14ac:dyDescent="0.3">
      <c r="A78" s="1">
        <v>44273</v>
      </c>
    </row>
    <row r="79" spans="1:1" x14ac:dyDescent="0.3">
      <c r="A79" s="1">
        <v>44274</v>
      </c>
    </row>
    <row r="80" spans="1:1" x14ac:dyDescent="0.3">
      <c r="A80" s="1">
        <v>44275</v>
      </c>
    </row>
    <row r="81" spans="1:1" x14ac:dyDescent="0.3">
      <c r="A81" s="1">
        <v>44276</v>
      </c>
    </row>
    <row r="82" spans="1:1" x14ac:dyDescent="0.3">
      <c r="A82" s="1">
        <v>44277</v>
      </c>
    </row>
    <row r="83" spans="1:1" x14ac:dyDescent="0.3">
      <c r="A83" s="1">
        <v>44278</v>
      </c>
    </row>
    <row r="84" spans="1:1" x14ac:dyDescent="0.3">
      <c r="A84" s="1">
        <v>44279</v>
      </c>
    </row>
    <row r="85" spans="1:1" x14ac:dyDescent="0.3">
      <c r="A85" s="1">
        <v>44280</v>
      </c>
    </row>
    <row r="86" spans="1:1" x14ac:dyDescent="0.3">
      <c r="A86" s="1">
        <v>44281</v>
      </c>
    </row>
    <row r="87" spans="1:1" x14ac:dyDescent="0.3">
      <c r="A87" s="1">
        <v>44282</v>
      </c>
    </row>
    <row r="88" spans="1:1" x14ac:dyDescent="0.3">
      <c r="A88" s="1">
        <v>44283</v>
      </c>
    </row>
    <row r="89" spans="1:1" x14ac:dyDescent="0.3">
      <c r="A89" s="1">
        <v>44284</v>
      </c>
    </row>
    <row r="90" spans="1:1" x14ac:dyDescent="0.3">
      <c r="A90" s="1">
        <v>44285</v>
      </c>
    </row>
    <row r="91" spans="1:1" x14ac:dyDescent="0.3">
      <c r="A91" s="1">
        <v>44286</v>
      </c>
    </row>
    <row r="92" spans="1:1" x14ac:dyDescent="0.3">
      <c r="A92" s="1">
        <v>44287</v>
      </c>
    </row>
    <row r="93" spans="1:1" x14ac:dyDescent="0.3">
      <c r="A93" s="1">
        <v>44288</v>
      </c>
    </row>
    <row r="94" spans="1:1" x14ac:dyDescent="0.3">
      <c r="A94" s="1">
        <v>44289</v>
      </c>
    </row>
    <row r="95" spans="1:1" x14ac:dyDescent="0.3">
      <c r="A95" s="1">
        <v>44290</v>
      </c>
    </row>
    <row r="96" spans="1:1" x14ac:dyDescent="0.3">
      <c r="A96" s="1">
        <v>44291</v>
      </c>
    </row>
    <row r="97" spans="1:1" x14ac:dyDescent="0.3">
      <c r="A97" s="1">
        <v>44292</v>
      </c>
    </row>
    <row r="98" spans="1:1" x14ac:dyDescent="0.3">
      <c r="A98" s="1">
        <v>44293</v>
      </c>
    </row>
    <row r="99" spans="1:1" x14ac:dyDescent="0.3">
      <c r="A99" s="1">
        <v>44294</v>
      </c>
    </row>
    <row r="100" spans="1:1" x14ac:dyDescent="0.3">
      <c r="A100" s="1">
        <v>44295</v>
      </c>
    </row>
    <row r="101" spans="1:1" x14ac:dyDescent="0.3">
      <c r="A101" s="1">
        <v>44296</v>
      </c>
    </row>
    <row r="102" spans="1:1" x14ac:dyDescent="0.3">
      <c r="A102" s="1">
        <v>44297</v>
      </c>
    </row>
    <row r="103" spans="1:1" x14ac:dyDescent="0.3">
      <c r="A103" s="1">
        <v>44298</v>
      </c>
    </row>
    <row r="104" spans="1:1" x14ac:dyDescent="0.3">
      <c r="A104" s="1">
        <v>44299</v>
      </c>
    </row>
    <row r="105" spans="1:1" x14ac:dyDescent="0.3">
      <c r="A105" s="1">
        <v>44300</v>
      </c>
    </row>
    <row r="106" spans="1:1" x14ac:dyDescent="0.3">
      <c r="A106" s="1">
        <v>44301</v>
      </c>
    </row>
    <row r="107" spans="1:1" x14ac:dyDescent="0.3">
      <c r="A107" s="1">
        <v>44302</v>
      </c>
    </row>
    <row r="108" spans="1:1" x14ac:dyDescent="0.3">
      <c r="A108" s="1">
        <v>44303</v>
      </c>
    </row>
    <row r="109" spans="1:1" x14ac:dyDescent="0.3">
      <c r="A109" s="1">
        <v>44304</v>
      </c>
    </row>
    <row r="110" spans="1:1" x14ac:dyDescent="0.3">
      <c r="A110" s="1">
        <v>44305</v>
      </c>
    </row>
    <row r="111" spans="1:1" x14ac:dyDescent="0.3">
      <c r="A111" s="1">
        <v>44306</v>
      </c>
    </row>
    <row r="112" spans="1:1" x14ac:dyDescent="0.3">
      <c r="A112" s="1">
        <v>44307</v>
      </c>
    </row>
    <row r="113" spans="1:1" x14ac:dyDescent="0.3">
      <c r="A113" s="1">
        <v>44308</v>
      </c>
    </row>
    <row r="114" spans="1:1" x14ac:dyDescent="0.3">
      <c r="A114" s="1">
        <v>44309</v>
      </c>
    </row>
    <row r="115" spans="1:1" x14ac:dyDescent="0.3">
      <c r="A115" s="1">
        <v>44310</v>
      </c>
    </row>
    <row r="116" spans="1:1" x14ac:dyDescent="0.3">
      <c r="A116" s="1">
        <v>44311</v>
      </c>
    </row>
    <row r="117" spans="1:1" x14ac:dyDescent="0.3">
      <c r="A117" s="1">
        <v>44312</v>
      </c>
    </row>
    <row r="118" spans="1:1" x14ac:dyDescent="0.3">
      <c r="A118" s="1">
        <v>44313</v>
      </c>
    </row>
    <row r="119" spans="1:1" x14ac:dyDescent="0.3">
      <c r="A119" s="1">
        <v>44314</v>
      </c>
    </row>
    <row r="120" spans="1:1" x14ac:dyDescent="0.3">
      <c r="A120" s="1">
        <v>44315</v>
      </c>
    </row>
    <row r="121" spans="1:1" x14ac:dyDescent="0.3">
      <c r="A121" s="1">
        <v>44316</v>
      </c>
    </row>
    <row r="122" spans="1:1" x14ac:dyDescent="0.3">
      <c r="A122" s="1">
        <v>44317</v>
      </c>
    </row>
    <row r="123" spans="1:1" x14ac:dyDescent="0.3">
      <c r="A123" s="1">
        <v>44318</v>
      </c>
    </row>
    <row r="124" spans="1:1" x14ac:dyDescent="0.3">
      <c r="A124" s="1">
        <v>44319</v>
      </c>
    </row>
    <row r="125" spans="1:1" x14ac:dyDescent="0.3">
      <c r="A125" s="1">
        <v>44320</v>
      </c>
    </row>
    <row r="126" spans="1:1" x14ac:dyDescent="0.3">
      <c r="A126" s="1">
        <v>44321</v>
      </c>
    </row>
    <row r="127" spans="1:1" x14ac:dyDescent="0.3">
      <c r="A127" s="1">
        <v>44322</v>
      </c>
    </row>
    <row r="128" spans="1:1" x14ac:dyDescent="0.3">
      <c r="A128" s="1">
        <v>44323</v>
      </c>
    </row>
    <row r="129" spans="1:1" x14ac:dyDescent="0.3">
      <c r="A129" s="1">
        <v>44324</v>
      </c>
    </row>
    <row r="130" spans="1:1" x14ac:dyDescent="0.3">
      <c r="A130" s="1">
        <v>44325</v>
      </c>
    </row>
    <row r="131" spans="1:1" x14ac:dyDescent="0.3">
      <c r="A131" s="1">
        <v>44326</v>
      </c>
    </row>
    <row r="132" spans="1:1" x14ac:dyDescent="0.3">
      <c r="A132" s="1">
        <v>44327</v>
      </c>
    </row>
    <row r="133" spans="1:1" x14ac:dyDescent="0.3">
      <c r="A133" s="1">
        <v>44328</v>
      </c>
    </row>
    <row r="134" spans="1:1" x14ac:dyDescent="0.3">
      <c r="A134" s="1">
        <v>44329</v>
      </c>
    </row>
    <row r="135" spans="1:1" x14ac:dyDescent="0.3">
      <c r="A135" s="1">
        <v>44330</v>
      </c>
    </row>
    <row r="136" spans="1:1" x14ac:dyDescent="0.3">
      <c r="A136" s="1">
        <v>44331</v>
      </c>
    </row>
    <row r="137" spans="1:1" x14ac:dyDescent="0.3">
      <c r="A137" s="1">
        <v>44332</v>
      </c>
    </row>
    <row r="138" spans="1:1" x14ac:dyDescent="0.3">
      <c r="A138" s="1">
        <v>44333</v>
      </c>
    </row>
    <row r="139" spans="1:1" x14ac:dyDescent="0.3">
      <c r="A139" s="1">
        <v>44334</v>
      </c>
    </row>
    <row r="140" spans="1:1" x14ac:dyDescent="0.3">
      <c r="A140" s="1">
        <v>44335</v>
      </c>
    </row>
    <row r="141" spans="1:1" x14ac:dyDescent="0.3">
      <c r="A141" s="1">
        <v>44336</v>
      </c>
    </row>
    <row r="142" spans="1:1" x14ac:dyDescent="0.3">
      <c r="A142" s="1">
        <v>44337</v>
      </c>
    </row>
    <row r="143" spans="1:1" x14ac:dyDescent="0.3">
      <c r="A143" s="1">
        <v>44338</v>
      </c>
    </row>
    <row r="144" spans="1:1" x14ac:dyDescent="0.3">
      <c r="A144" s="1">
        <v>44339</v>
      </c>
    </row>
    <row r="145" spans="1:1" x14ac:dyDescent="0.3">
      <c r="A145" s="1">
        <v>44340</v>
      </c>
    </row>
    <row r="146" spans="1:1" x14ac:dyDescent="0.3">
      <c r="A146" s="1">
        <v>44341</v>
      </c>
    </row>
    <row r="147" spans="1:1" x14ac:dyDescent="0.3">
      <c r="A147" s="1">
        <v>44342</v>
      </c>
    </row>
    <row r="148" spans="1:1" x14ac:dyDescent="0.3">
      <c r="A148" s="1">
        <v>44343</v>
      </c>
    </row>
    <row r="149" spans="1:1" x14ac:dyDescent="0.3">
      <c r="A149" s="1">
        <v>44344</v>
      </c>
    </row>
    <row r="150" spans="1:1" x14ac:dyDescent="0.3">
      <c r="A150" s="1">
        <v>44345</v>
      </c>
    </row>
    <row r="151" spans="1:1" x14ac:dyDescent="0.3">
      <c r="A151" s="1">
        <v>44346</v>
      </c>
    </row>
    <row r="152" spans="1:1" x14ac:dyDescent="0.3">
      <c r="A152" s="1">
        <v>44347</v>
      </c>
    </row>
    <row r="153" spans="1:1" x14ac:dyDescent="0.3">
      <c r="A153" s="1">
        <v>44348</v>
      </c>
    </row>
    <row r="154" spans="1:1" x14ac:dyDescent="0.3">
      <c r="A154" s="1">
        <v>44349</v>
      </c>
    </row>
    <row r="155" spans="1:1" x14ac:dyDescent="0.3">
      <c r="A155" s="1">
        <v>44350</v>
      </c>
    </row>
    <row r="156" spans="1:1" x14ac:dyDescent="0.3">
      <c r="A156" s="1">
        <v>44351</v>
      </c>
    </row>
    <row r="157" spans="1:1" x14ac:dyDescent="0.3">
      <c r="A157" s="1">
        <v>44352</v>
      </c>
    </row>
    <row r="158" spans="1:1" x14ac:dyDescent="0.3">
      <c r="A158" s="1">
        <v>44353</v>
      </c>
    </row>
    <row r="159" spans="1:1" x14ac:dyDescent="0.3">
      <c r="A159" s="1">
        <v>44354</v>
      </c>
    </row>
    <row r="160" spans="1:1" x14ac:dyDescent="0.3">
      <c r="A160" s="1">
        <v>44355</v>
      </c>
    </row>
    <row r="161" spans="1:1" x14ac:dyDescent="0.3">
      <c r="A161" s="1">
        <v>44356</v>
      </c>
    </row>
    <row r="162" spans="1:1" x14ac:dyDescent="0.3">
      <c r="A162" s="1">
        <v>44357</v>
      </c>
    </row>
    <row r="163" spans="1:1" x14ac:dyDescent="0.3">
      <c r="A163" s="1">
        <v>44358</v>
      </c>
    </row>
    <row r="164" spans="1:1" x14ac:dyDescent="0.3">
      <c r="A164" s="1">
        <v>44359</v>
      </c>
    </row>
    <row r="165" spans="1:1" x14ac:dyDescent="0.3">
      <c r="A165" s="1">
        <v>44360</v>
      </c>
    </row>
    <row r="166" spans="1:1" x14ac:dyDescent="0.3">
      <c r="A166" s="1">
        <v>44361</v>
      </c>
    </row>
    <row r="167" spans="1:1" x14ac:dyDescent="0.3">
      <c r="A167" s="1">
        <v>44362</v>
      </c>
    </row>
    <row r="168" spans="1:1" x14ac:dyDescent="0.3">
      <c r="A168" s="1">
        <v>44363</v>
      </c>
    </row>
    <row r="169" spans="1:1" x14ac:dyDescent="0.3">
      <c r="A169" s="1">
        <v>44364</v>
      </c>
    </row>
    <row r="170" spans="1:1" x14ac:dyDescent="0.3">
      <c r="A170" s="1">
        <v>44365</v>
      </c>
    </row>
    <row r="171" spans="1:1" x14ac:dyDescent="0.3">
      <c r="A171" s="1">
        <v>44366</v>
      </c>
    </row>
    <row r="172" spans="1:1" x14ac:dyDescent="0.3">
      <c r="A172" s="1">
        <v>44367</v>
      </c>
    </row>
    <row r="173" spans="1:1" x14ac:dyDescent="0.3">
      <c r="A173" s="1">
        <v>44368</v>
      </c>
    </row>
    <row r="174" spans="1:1" x14ac:dyDescent="0.3">
      <c r="A174" s="1">
        <v>44369</v>
      </c>
    </row>
    <row r="175" spans="1:1" x14ac:dyDescent="0.3">
      <c r="A175" s="1">
        <v>44370</v>
      </c>
    </row>
    <row r="176" spans="1:1" x14ac:dyDescent="0.3">
      <c r="A176" s="1">
        <v>44371</v>
      </c>
    </row>
    <row r="177" spans="1:1" x14ac:dyDescent="0.3">
      <c r="A177" s="1">
        <v>44372</v>
      </c>
    </row>
    <row r="178" spans="1:1" x14ac:dyDescent="0.3">
      <c r="A178" s="1">
        <v>44373</v>
      </c>
    </row>
    <row r="179" spans="1:1" x14ac:dyDescent="0.3">
      <c r="A179" s="1">
        <v>44374</v>
      </c>
    </row>
    <row r="180" spans="1:1" x14ac:dyDescent="0.3">
      <c r="A180" s="1">
        <v>44375</v>
      </c>
    </row>
    <row r="181" spans="1:1" x14ac:dyDescent="0.3">
      <c r="A181" s="1">
        <v>44376</v>
      </c>
    </row>
    <row r="182" spans="1:1" x14ac:dyDescent="0.3">
      <c r="A182" s="1">
        <v>44377</v>
      </c>
    </row>
    <row r="183" spans="1:1" x14ac:dyDescent="0.3">
      <c r="A183" s="1">
        <v>44378</v>
      </c>
    </row>
    <row r="184" spans="1:1" x14ac:dyDescent="0.3">
      <c r="A184" s="1">
        <v>44379</v>
      </c>
    </row>
    <row r="185" spans="1:1" x14ac:dyDescent="0.3">
      <c r="A185" s="1">
        <v>44380</v>
      </c>
    </row>
    <row r="186" spans="1:1" x14ac:dyDescent="0.3">
      <c r="A186" s="1">
        <v>44381</v>
      </c>
    </row>
    <row r="187" spans="1:1" x14ac:dyDescent="0.3">
      <c r="A187" s="1">
        <v>44382</v>
      </c>
    </row>
    <row r="188" spans="1:1" x14ac:dyDescent="0.3">
      <c r="A188" s="1">
        <v>44383</v>
      </c>
    </row>
    <row r="189" spans="1:1" x14ac:dyDescent="0.3">
      <c r="A189" s="1">
        <v>44384</v>
      </c>
    </row>
    <row r="190" spans="1:1" x14ac:dyDescent="0.3">
      <c r="A190" s="1">
        <v>44385</v>
      </c>
    </row>
    <row r="191" spans="1:1" x14ac:dyDescent="0.3">
      <c r="A191" s="1">
        <v>44386</v>
      </c>
    </row>
    <row r="192" spans="1:1" x14ac:dyDescent="0.3">
      <c r="A192" s="1">
        <v>44387</v>
      </c>
    </row>
    <row r="193" spans="1:1" x14ac:dyDescent="0.3">
      <c r="A193" s="1">
        <v>44388</v>
      </c>
    </row>
    <row r="194" spans="1:1" x14ac:dyDescent="0.3">
      <c r="A194" s="1">
        <v>44389</v>
      </c>
    </row>
    <row r="195" spans="1:1" x14ac:dyDescent="0.3">
      <c r="A195" s="1">
        <v>44390</v>
      </c>
    </row>
    <row r="196" spans="1:1" x14ac:dyDescent="0.3">
      <c r="A196" s="1">
        <v>44391</v>
      </c>
    </row>
    <row r="197" spans="1:1" x14ac:dyDescent="0.3">
      <c r="A197" s="1">
        <v>44392</v>
      </c>
    </row>
    <row r="198" spans="1:1" x14ac:dyDescent="0.3">
      <c r="A198" s="1">
        <v>44393</v>
      </c>
    </row>
    <row r="199" spans="1:1" x14ac:dyDescent="0.3">
      <c r="A199" s="1">
        <v>44394</v>
      </c>
    </row>
    <row r="200" spans="1:1" x14ac:dyDescent="0.3">
      <c r="A200" s="1">
        <v>44395</v>
      </c>
    </row>
    <row r="201" spans="1:1" x14ac:dyDescent="0.3">
      <c r="A201" s="1">
        <v>44396</v>
      </c>
    </row>
    <row r="202" spans="1:1" x14ac:dyDescent="0.3">
      <c r="A202" s="1">
        <v>44397</v>
      </c>
    </row>
    <row r="203" spans="1:1" x14ac:dyDescent="0.3">
      <c r="A203" s="1">
        <v>44398</v>
      </c>
    </row>
    <row r="204" spans="1:1" x14ac:dyDescent="0.3">
      <c r="A204" s="1">
        <v>44399</v>
      </c>
    </row>
    <row r="205" spans="1:1" x14ac:dyDescent="0.3">
      <c r="A205" s="1">
        <v>44400</v>
      </c>
    </row>
    <row r="206" spans="1:1" x14ac:dyDescent="0.3">
      <c r="A206" s="1">
        <v>44401</v>
      </c>
    </row>
    <row r="207" spans="1:1" x14ac:dyDescent="0.3">
      <c r="A207" s="1">
        <v>44402</v>
      </c>
    </row>
    <row r="208" spans="1:1" x14ac:dyDescent="0.3">
      <c r="A208" s="1">
        <v>44403</v>
      </c>
    </row>
    <row r="209" spans="1:1" x14ac:dyDescent="0.3">
      <c r="A209" s="1">
        <v>44404</v>
      </c>
    </row>
    <row r="210" spans="1:1" x14ac:dyDescent="0.3">
      <c r="A210" s="1">
        <v>44405</v>
      </c>
    </row>
    <row r="211" spans="1:1" x14ac:dyDescent="0.3">
      <c r="A211" s="1">
        <v>44406</v>
      </c>
    </row>
    <row r="212" spans="1:1" x14ac:dyDescent="0.3">
      <c r="A212" s="1">
        <v>44407</v>
      </c>
    </row>
    <row r="213" spans="1:1" x14ac:dyDescent="0.3">
      <c r="A213" s="1">
        <v>44408</v>
      </c>
    </row>
    <row r="214" spans="1:1" x14ac:dyDescent="0.3">
      <c r="A214" s="1">
        <v>44409</v>
      </c>
    </row>
    <row r="215" spans="1:1" x14ac:dyDescent="0.3">
      <c r="A215" s="1">
        <v>44410</v>
      </c>
    </row>
    <row r="216" spans="1:1" x14ac:dyDescent="0.3">
      <c r="A216" s="1">
        <v>44411</v>
      </c>
    </row>
    <row r="217" spans="1:1" x14ac:dyDescent="0.3">
      <c r="A217" s="1">
        <v>44412</v>
      </c>
    </row>
    <row r="218" spans="1:1" x14ac:dyDescent="0.3">
      <c r="A218" s="1">
        <v>44413</v>
      </c>
    </row>
    <row r="219" spans="1:1" x14ac:dyDescent="0.3">
      <c r="A219" s="1">
        <v>44414</v>
      </c>
    </row>
    <row r="220" spans="1:1" x14ac:dyDescent="0.3">
      <c r="A220" s="1">
        <v>44415</v>
      </c>
    </row>
    <row r="221" spans="1:1" x14ac:dyDescent="0.3">
      <c r="A221" s="1">
        <v>44416</v>
      </c>
    </row>
    <row r="222" spans="1:1" x14ac:dyDescent="0.3">
      <c r="A222" s="1">
        <v>44417</v>
      </c>
    </row>
    <row r="223" spans="1:1" x14ac:dyDescent="0.3">
      <c r="A223" s="1">
        <v>44418</v>
      </c>
    </row>
    <row r="224" spans="1:1" x14ac:dyDescent="0.3">
      <c r="A224" s="1">
        <v>44419</v>
      </c>
    </row>
    <row r="225" spans="1:1" x14ac:dyDescent="0.3">
      <c r="A225" s="1">
        <v>44420</v>
      </c>
    </row>
    <row r="226" spans="1:1" x14ac:dyDescent="0.3">
      <c r="A226" s="1">
        <v>44421</v>
      </c>
    </row>
    <row r="227" spans="1:1" x14ac:dyDescent="0.3">
      <c r="A227" s="1">
        <v>44422</v>
      </c>
    </row>
    <row r="228" spans="1:1" x14ac:dyDescent="0.3">
      <c r="A228" s="1">
        <v>44423</v>
      </c>
    </row>
    <row r="229" spans="1:1" x14ac:dyDescent="0.3">
      <c r="A229" s="1">
        <v>44424</v>
      </c>
    </row>
    <row r="230" spans="1:1" x14ac:dyDescent="0.3">
      <c r="A230" s="1">
        <v>44425</v>
      </c>
    </row>
    <row r="231" spans="1:1" x14ac:dyDescent="0.3">
      <c r="A231" s="1">
        <v>44426</v>
      </c>
    </row>
    <row r="232" spans="1:1" x14ac:dyDescent="0.3">
      <c r="A232" s="1">
        <v>44427</v>
      </c>
    </row>
    <row r="233" spans="1:1" x14ac:dyDescent="0.3">
      <c r="A233" s="1">
        <v>44428</v>
      </c>
    </row>
    <row r="234" spans="1:1" x14ac:dyDescent="0.3">
      <c r="A234" s="1">
        <v>44429</v>
      </c>
    </row>
    <row r="235" spans="1:1" x14ac:dyDescent="0.3">
      <c r="A235" s="1">
        <v>44430</v>
      </c>
    </row>
    <row r="236" spans="1:1" x14ac:dyDescent="0.3">
      <c r="A236" s="1">
        <v>44431</v>
      </c>
    </row>
    <row r="237" spans="1:1" x14ac:dyDescent="0.3">
      <c r="A237" s="1">
        <v>44432</v>
      </c>
    </row>
    <row r="238" spans="1:1" x14ac:dyDescent="0.3">
      <c r="A238" s="1">
        <v>44433</v>
      </c>
    </row>
    <row r="239" spans="1:1" x14ac:dyDescent="0.3">
      <c r="A239" s="1">
        <v>44434</v>
      </c>
    </row>
    <row r="240" spans="1:1" x14ac:dyDescent="0.3">
      <c r="A240" s="1">
        <v>44435</v>
      </c>
    </row>
    <row r="241" spans="1:1" x14ac:dyDescent="0.3">
      <c r="A241" s="1">
        <v>44436</v>
      </c>
    </row>
    <row r="242" spans="1:1" x14ac:dyDescent="0.3">
      <c r="A242" s="1">
        <v>44437</v>
      </c>
    </row>
    <row r="243" spans="1:1" x14ac:dyDescent="0.3">
      <c r="A243" s="1">
        <v>44438</v>
      </c>
    </row>
    <row r="244" spans="1:1" x14ac:dyDescent="0.3">
      <c r="A244" s="1">
        <v>44439</v>
      </c>
    </row>
    <row r="245" spans="1:1" x14ac:dyDescent="0.3">
      <c r="A245" s="1">
        <v>44440</v>
      </c>
    </row>
    <row r="246" spans="1:1" x14ac:dyDescent="0.3">
      <c r="A246" s="1">
        <v>44441</v>
      </c>
    </row>
    <row r="247" spans="1:1" x14ac:dyDescent="0.3">
      <c r="A247" s="1">
        <v>44442</v>
      </c>
    </row>
    <row r="248" spans="1:1" x14ac:dyDescent="0.3">
      <c r="A248" s="1">
        <v>44443</v>
      </c>
    </row>
    <row r="249" spans="1:1" x14ac:dyDescent="0.3">
      <c r="A249" s="1">
        <v>44444</v>
      </c>
    </row>
    <row r="250" spans="1:1" x14ac:dyDescent="0.3">
      <c r="A250" s="1">
        <v>44445</v>
      </c>
    </row>
    <row r="251" spans="1:1" x14ac:dyDescent="0.3">
      <c r="A251" s="1">
        <v>44446</v>
      </c>
    </row>
    <row r="252" spans="1:1" x14ac:dyDescent="0.3">
      <c r="A252" s="1">
        <v>44447</v>
      </c>
    </row>
    <row r="253" spans="1:1" x14ac:dyDescent="0.3">
      <c r="A253" s="1">
        <v>44448</v>
      </c>
    </row>
    <row r="254" spans="1:1" x14ac:dyDescent="0.3">
      <c r="A254" s="1">
        <v>44449</v>
      </c>
    </row>
    <row r="255" spans="1:1" x14ac:dyDescent="0.3">
      <c r="A255" s="1">
        <v>44450</v>
      </c>
    </row>
    <row r="256" spans="1:1" x14ac:dyDescent="0.3">
      <c r="A256" s="1">
        <v>44451</v>
      </c>
    </row>
    <row r="257" spans="1:1" x14ac:dyDescent="0.3">
      <c r="A257" s="1">
        <v>44452</v>
      </c>
    </row>
    <row r="258" spans="1:1" x14ac:dyDescent="0.3">
      <c r="A258" s="1">
        <v>44453</v>
      </c>
    </row>
    <row r="259" spans="1:1" x14ac:dyDescent="0.3">
      <c r="A259" s="1">
        <v>44454</v>
      </c>
    </row>
    <row r="260" spans="1:1" x14ac:dyDescent="0.3">
      <c r="A260" s="1">
        <v>44455</v>
      </c>
    </row>
    <row r="261" spans="1:1" x14ac:dyDescent="0.3">
      <c r="A261" s="1">
        <v>44456</v>
      </c>
    </row>
    <row r="262" spans="1:1" x14ac:dyDescent="0.3">
      <c r="A262" s="1">
        <v>44457</v>
      </c>
    </row>
    <row r="263" spans="1:1" x14ac:dyDescent="0.3">
      <c r="A263" s="1">
        <v>44458</v>
      </c>
    </row>
    <row r="264" spans="1:1" x14ac:dyDescent="0.3">
      <c r="A264" s="1">
        <v>44459</v>
      </c>
    </row>
    <row r="265" spans="1:1" x14ac:dyDescent="0.3">
      <c r="A265" s="1">
        <v>44460</v>
      </c>
    </row>
    <row r="266" spans="1:1" x14ac:dyDescent="0.3">
      <c r="A266" s="1">
        <v>44461</v>
      </c>
    </row>
    <row r="267" spans="1:1" x14ac:dyDescent="0.3">
      <c r="A267" s="1">
        <v>44462</v>
      </c>
    </row>
    <row r="268" spans="1:1" x14ac:dyDescent="0.3">
      <c r="A268" s="1">
        <v>44463</v>
      </c>
    </row>
    <row r="269" spans="1:1" x14ac:dyDescent="0.3">
      <c r="A269" s="1">
        <v>44464</v>
      </c>
    </row>
    <row r="270" spans="1:1" x14ac:dyDescent="0.3">
      <c r="A270" s="1">
        <v>44465</v>
      </c>
    </row>
    <row r="271" spans="1:1" x14ac:dyDescent="0.3">
      <c r="A271" s="1">
        <v>44466</v>
      </c>
    </row>
    <row r="272" spans="1:1" x14ac:dyDescent="0.3">
      <c r="A272" s="1">
        <v>44467</v>
      </c>
    </row>
    <row r="273" spans="1:1" x14ac:dyDescent="0.3">
      <c r="A273" s="1">
        <v>44468</v>
      </c>
    </row>
    <row r="274" spans="1:1" x14ac:dyDescent="0.3">
      <c r="A274" s="1">
        <v>44469</v>
      </c>
    </row>
    <row r="275" spans="1:1" x14ac:dyDescent="0.3">
      <c r="A275" s="1">
        <v>44470</v>
      </c>
    </row>
    <row r="276" spans="1:1" x14ac:dyDescent="0.3">
      <c r="A276" s="1">
        <v>44471</v>
      </c>
    </row>
    <row r="277" spans="1:1" x14ac:dyDescent="0.3">
      <c r="A277" s="1">
        <v>44472</v>
      </c>
    </row>
    <row r="278" spans="1:1" x14ac:dyDescent="0.3">
      <c r="A278" s="1">
        <v>44473</v>
      </c>
    </row>
    <row r="279" spans="1:1" x14ac:dyDescent="0.3">
      <c r="A279" s="1">
        <v>44474</v>
      </c>
    </row>
    <row r="280" spans="1:1" x14ac:dyDescent="0.3">
      <c r="A280" s="1">
        <v>44475</v>
      </c>
    </row>
    <row r="281" spans="1:1" x14ac:dyDescent="0.3">
      <c r="A281" s="1">
        <v>44476</v>
      </c>
    </row>
    <row r="282" spans="1:1" x14ac:dyDescent="0.3">
      <c r="A282" s="1">
        <v>44477</v>
      </c>
    </row>
    <row r="283" spans="1:1" x14ac:dyDescent="0.3">
      <c r="A283" s="1">
        <v>44478</v>
      </c>
    </row>
    <row r="284" spans="1:1" x14ac:dyDescent="0.3">
      <c r="A284" s="1">
        <v>44479</v>
      </c>
    </row>
    <row r="285" spans="1:1" x14ac:dyDescent="0.3">
      <c r="A285" s="1">
        <v>44480</v>
      </c>
    </row>
    <row r="286" spans="1:1" x14ac:dyDescent="0.3">
      <c r="A286" s="1">
        <v>44481</v>
      </c>
    </row>
    <row r="287" spans="1:1" x14ac:dyDescent="0.3">
      <c r="A287" s="1">
        <v>44482</v>
      </c>
    </row>
    <row r="288" spans="1:1" x14ac:dyDescent="0.3">
      <c r="A288" s="1">
        <v>44483</v>
      </c>
    </row>
    <row r="289" spans="1:1" x14ac:dyDescent="0.3">
      <c r="A289" s="1">
        <v>44484</v>
      </c>
    </row>
    <row r="290" spans="1:1" x14ac:dyDescent="0.3">
      <c r="A290" s="1">
        <v>44485</v>
      </c>
    </row>
    <row r="291" spans="1:1" x14ac:dyDescent="0.3">
      <c r="A291" s="1">
        <v>44486</v>
      </c>
    </row>
    <row r="292" spans="1:1" x14ac:dyDescent="0.3">
      <c r="A292" s="1">
        <v>44487</v>
      </c>
    </row>
    <row r="293" spans="1:1" x14ac:dyDescent="0.3">
      <c r="A293" s="1">
        <v>44488</v>
      </c>
    </row>
    <row r="294" spans="1:1" x14ac:dyDescent="0.3">
      <c r="A294" s="1">
        <v>44489</v>
      </c>
    </row>
    <row r="295" spans="1:1" x14ac:dyDescent="0.3">
      <c r="A295" s="1">
        <v>44490</v>
      </c>
    </row>
    <row r="296" spans="1:1" x14ac:dyDescent="0.3">
      <c r="A296" s="1">
        <v>44491</v>
      </c>
    </row>
    <row r="297" spans="1:1" x14ac:dyDescent="0.3">
      <c r="A297" s="1">
        <v>44492</v>
      </c>
    </row>
    <row r="298" spans="1:1" x14ac:dyDescent="0.3">
      <c r="A298" s="1">
        <v>44493</v>
      </c>
    </row>
    <row r="299" spans="1:1" x14ac:dyDescent="0.3">
      <c r="A299" s="1">
        <v>44494</v>
      </c>
    </row>
    <row r="300" spans="1:1" x14ac:dyDescent="0.3">
      <c r="A300" s="1">
        <v>44495</v>
      </c>
    </row>
    <row r="301" spans="1:1" x14ac:dyDescent="0.3">
      <c r="A301" s="1">
        <v>44496</v>
      </c>
    </row>
    <row r="302" spans="1:1" x14ac:dyDescent="0.3">
      <c r="A302" s="1">
        <v>44497</v>
      </c>
    </row>
    <row r="303" spans="1:1" x14ac:dyDescent="0.3">
      <c r="A303" s="1">
        <v>44498</v>
      </c>
    </row>
    <row r="304" spans="1:1" x14ac:dyDescent="0.3">
      <c r="A304" s="1">
        <v>44499</v>
      </c>
    </row>
    <row r="305" spans="1:1" x14ac:dyDescent="0.3">
      <c r="A305" s="1">
        <v>44500</v>
      </c>
    </row>
    <row r="306" spans="1:1" x14ac:dyDescent="0.3">
      <c r="A306" s="1">
        <v>44501</v>
      </c>
    </row>
    <row r="307" spans="1:1" x14ac:dyDescent="0.3">
      <c r="A307" s="1">
        <v>44502</v>
      </c>
    </row>
    <row r="308" spans="1:1" x14ac:dyDescent="0.3">
      <c r="A308" s="1">
        <v>44503</v>
      </c>
    </row>
    <row r="309" spans="1:1" x14ac:dyDescent="0.3">
      <c r="A309" s="1">
        <v>44504</v>
      </c>
    </row>
    <row r="310" spans="1:1" x14ac:dyDescent="0.3">
      <c r="A310" s="1">
        <v>44505</v>
      </c>
    </row>
    <row r="311" spans="1:1" x14ac:dyDescent="0.3">
      <c r="A311" s="1">
        <v>44506</v>
      </c>
    </row>
    <row r="312" spans="1:1" x14ac:dyDescent="0.3">
      <c r="A312" s="1">
        <v>44507</v>
      </c>
    </row>
    <row r="313" spans="1:1" x14ac:dyDescent="0.3">
      <c r="A313" s="1">
        <v>44508</v>
      </c>
    </row>
    <row r="314" spans="1:1" x14ac:dyDescent="0.3">
      <c r="A314" s="1">
        <v>44509</v>
      </c>
    </row>
    <row r="315" spans="1:1" x14ac:dyDescent="0.3">
      <c r="A315" s="1">
        <v>44510</v>
      </c>
    </row>
    <row r="316" spans="1:1" x14ac:dyDescent="0.3">
      <c r="A316" s="1">
        <v>44511</v>
      </c>
    </row>
    <row r="317" spans="1:1" x14ac:dyDescent="0.3">
      <c r="A317" s="1">
        <v>44512</v>
      </c>
    </row>
    <row r="318" spans="1:1" x14ac:dyDescent="0.3">
      <c r="A318" s="1">
        <v>44513</v>
      </c>
    </row>
    <row r="319" spans="1:1" x14ac:dyDescent="0.3">
      <c r="A319" s="1">
        <v>44514</v>
      </c>
    </row>
    <row r="320" spans="1:1" x14ac:dyDescent="0.3">
      <c r="A320" s="1">
        <v>44515</v>
      </c>
    </row>
    <row r="321" spans="1:1" x14ac:dyDescent="0.3">
      <c r="A321" s="1">
        <v>44516</v>
      </c>
    </row>
    <row r="322" spans="1:1" x14ac:dyDescent="0.3">
      <c r="A322" s="1">
        <v>44517</v>
      </c>
    </row>
    <row r="323" spans="1:1" x14ac:dyDescent="0.3">
      <c r="A323" s="1">
        <v>44518</v>
      </c>
    </row>
    <row r="324" spans="1:1" x14ac:dyDescent="0.3">
      <c r="A324" s="1">
        <v>44519</v>
      </c>
    </row>
    <row r="325" spans="1:1" x14ac:dyDescent="0.3">
      <c r="A325" s="1">
        <v>44520</v>
      </c>
    </row>
    <row r="326" spans="1:1" x14ac:dyDescent="0.3">
      <c r="A326" s="1">
        <v>44521</v>
      </c>
    </row>
    <row r="327" spans="1:1" x14ac:dyDescent="0.3">
      <c r="A327" s="1">
        <v>44522</v>
      </c>
    </row>
    <row r="328" spans="1:1" x14ac:dyDescent="0.3">
      <c r="A328" s="1">
        <v>44523</v>
      </c>
    </row>
    <row r="329" spans="1:1" x14ac:dyDescent="0.3">
      <c r="A329" s="1">
        <v>44524</v>
      </c>
    </row>
    <row r="330" spans="1:1" x14ac:dyDescent="0.3">
      <c r="A330" s="1">
        <v>44525</v>
      </c>
    </row>
    <row r="331" spans="1:1" x14ac:dyDescent="0.3">
      <c r="A331" s="1">
        <v>44526</v>
      </c>
    </row>
    <row r="332" spans="1:1" x14ac:dyDescent="0.3">
      <c r="A332" s="1">
        <v>44527</v>
      </c>
    </row>
    <row r="333" spans="1:1" x14ac:dyDescent="0.3">
      <c r="A333" s="1">
        <v>44528</v>
      </c>
    </row>
    <row r="334" spans="1:1" x14ac:dyDescent="0.3">
      <c r="A334" s="1">
        <v>44529</v>
      </c>
    </row>
    <row r="335" spans="1:1" x14ac:dyDescent="0.3">
      <c r="A335" s="1">
        <v>44530</v>
      </c>
    </row>
    <row r="336" spans="1:1" x14ac:dyDescent="0.3">
      <c r="A336" s="1">
        <v>44531</v>
      </c>
    </row>
    <row r="337" spans="1:1" x14ac:dyDescent="0.3">
      <c r="A337" s="1">
        <v>44532</v>
      </c>
    </row>
    <row r="338" spans="1:1" x14ac:dyDescent="0.3">
      <c r="A338" s="1">
        <v>44533</v>
      </c>
    </row>
    <row r="339" spans="1:1" x14ac:dyDescent="0.3">
      <c r="A339" s="1">
        <v>44534</v>
      </c>
    </row>
    <row r="340" spans="1:1" x14ac:dyDescent="0.3">
      <c r="A340" s="1">
        <v>44535</v>
      </c>
    </row>
    <row r="341" spans="1:1" x14ac:dyDescent="0.3">
      <c r="A341" s="1">
        <v>44536</v>
      </c>
    </row>
    <row r="342" spans="1:1" x14ac:dyDescent="0.3">
      <c r="A342" s="1">
        <v>44537</v>
      </c>
    </row>
    <row r="343" spans="1:1" x14ac:dyDescent="0.3">
      <c r="A343" s="1">
        <v>44538</v>
      </c>
    </row>
    <row r="344" spans="1:1" x14ac:dyDescent="0.3">
      <c r="A344" s="1">
        <v>44539</v>
      </c>
    </row>
    <row r="345" spans="1:1" x14ac:dyDescent="0.3">
      <c r="A345" s="1">
        <v>44540</v>
      </c>
    </row>
    <row r="346" spans="1:1" x14ac:dyDescent="0.3">
      <c r="A346" s="1">
        <v>44541</v>
      </c>
    </row>
    <row r="347" spans="1:1" x14ac:dyDescent="0.3">
      <c r="A347" s="1">
        <v>44542</v>
      </c>
    </row>
    <row r="348" spans="1:1" x14ac:dyDescent="0.3">
      <c r="A348" s="1">
        <v>44543</v>
      </c>
    </row>
    <row r="349" spans="1:1" x14ac:dyDescent="0.3">
      <c r="A349" s="1">
        <v>44544</v>
      </c>
    </row>
    <row r="350" spans="1:1" x14ac:dyDescent="0.3">
      <c r="A350" s="1">
        <v>44545</v>
      </c>
    </row>
    <row r="351" spans="1:1" x14ac:dyDescent="0.3">
      <c r="A351" s="1">
        <v>44546</v>
      </c>
    </row>
    <row r="352" spans="1:1" x14ac:dyDescent="0.3">
      <c r="A352" s="1">
        <v>44547</v>
      </c>
    </row>
    <row r="353" spans="1:1" x14ac:dyDescent="0.3">
      <c r="A353" s="1">
        <v>44548</v>
      </c>
    </row>
    <row r="354" spans="1:1" x14ac:dyDescent="0.3">
      <c r="A354" s="1">
        <v>44549</v>
      </c>
    </row>
    <row r="355" spans="1:1" x14ac:dyDescent="0.3">
      <c r="A355" s="1">
        <v>44550</v>
      </c>
    </row>
    <row r="356" spans="1:1" x14ac:dyDescent="0.3">
      <c r="A356" s="1">
        <v>44551</v>
      </c>
    </row>
    <row r="357" spans="1:1" x14ac:dyDescent="0.3">
      <c r="A357" s="1">
        <v>44552</v>
      </c>
    </row>
    <row r="358" spans="1:1" x14ac:dyDescent="0.3">
      <c r="A358" s="1">
        <v>44553</v>
      </c>
    </row>
    <row r="359" spans="1:1" x14ac:dyDescent="0.3">
      <c r="A359" s="1">
        <v>44554</v>
      </c>
    </row>
    <row r="360" spans="1:1" x14ac:dyDescent="0.3">
      <c r="A360" s="1">
        <v>44555</v>
      </c>
    </row>
    <row r="361" spans="1:1" x14ac:dyDescent="0.3">
      <c r="A361" s="1">
        <v>44556</v>
      </c>
    </row>
    <row r="362" spans="1:1" x14ac:dyDescent="0.3">
      <c r="A362" s="1">
        <v>44557</v>
      </c>
    </row>
    <row r="363" spans="1:1" x14ac:dyDescent="0.3">
      <c r="A363" s="1">
        <v>44558</v>
      </c>
    </row>
    <row r="364" spans="1:1" x14ac:dyDescent="0.3">
      <c r="A364" s="1">
        <v>44559</v>
      </c>
    </row>
    <row r="365" spans="1:1" x14ac:dyDescent="0.3">
      <c r="A365" s="1">
        <v>44560</v>
      </c>
    </row>
    <row r="366" spans="1:1" x14ac:dyDescent="0.3">
      <c r="A366" s="1">
        <v>44561</v>
      </c>
    </row>
    <row r="367" spans="1:1" x14ac:dyDescent="0.3">
      <c r="A367" s="1">
        <v>44562</v>
      </c>
    </row>
    <row r="368" spans="1:1" x14ac:dyDescent="0.3">
      <c r="A368" s="1">
        <v>44563</v>
      </c>
    </row>
    <row r="369" spans="1:1" x14ac:dyDescent="0.3">
      <c r="A369" s="1">
        <v>44564</v>
      </c>
    </row>
    <row r="370" spans="1:1" x14ac:dyDescent="0.3">
      <c r="A370" s="1">
        <v>44565</v>
      </c>
    </row>
    <row r="371" spans="1:1" x14ac:dyDescent="0.3">
      <c r="A371" s="1">
        <v>44566</v>
      </c>
    </row>
    <row r="372" spans="1:1" x14ac:dyDescent="0.3">
      <c r="A372" s="1">
        <v>44567</v>
      </c>
    </row>
    <row r="373" spans="1:1" x14ac:dyDescent="0.3">
      <c r="A373" s="1">
        <v>44568</v>
      </c>
    </row>
    <row r="374" spans="1:1" x14ac:dyDescent="0.3">
      <c r="A374" s="1">
        <v>44569</v>
      </c>
    </row>
    <row r="375" spans="1:1" x14ac:dyDescent="0.3">
      <c r="A375" s="1">
        <v>44570</v>
      </c>
    </row>
    <row r="376" spans="1:1" x14ac:dyDescent="0.3">
      <c r="A376" s="1">
        <v>44571</v>
      </c>
    </row>
    <row r="377" spans="1:1" x14ac:dyDescent="0.3">
      <c r="A377" s="1">
        <v>44572</v>
      </c>
    </row>
    <row r="378" spans="1:1" x14ac:dyDescent="0.3">
      <c r="A378" s="1">
        <v>44573</v>
      </c>
    </row>
    <row r="379" spans="1:1" x14ac:dyDescent="0.3">
      <c r="A379" s="1">
        <v>44574</v>
      </c>
    </row>
    <row r="380" spans="1:1" x14ac:dyDescent="0.3">
      <c r="A380" s="1">
        <v>44575</v>
      </c>
    </row>
    <row r="381" spans="1:1" x14ac:dyDescent="0.3">
      <c r="A381" s="1">
        <v>44576</v>
      </c>
    </row>
    <row r="382" spans="1:1" x14ac:dyDescent="0.3">
      <c r="A382" s="1">
        <v>44577</v>
      </c>
    </row>
    <row r="383" spans="1:1" x14ac:dyDescent="0.3">
      <c r="A383" s="1">
        <v>44578</v>
      </c>
    </row>
    <row r="384" spans="1:1" x14ac:dyDescent="0.3">
      <c r="A384" s="1">
        <v>44579</v>
      </c>
    </row>
    <row r="385" spans="1:1" x14ac:dyDescent="0.3">
      <c r="A385" s="1">
        <v>44580</v>
      </c>
    </row>
    <row r="386" spans="1:1" x14ac:dyDescent="0.3">
      <c r="A386" s="1">
        <v>44581</v>
      </c>
    </row>
    <row r="387" spans="1:1" x14ac:dyDescent="0.3">
      <c r="A387" s="1">
        <v>44582</v>
      </c>
    </row>
    <row r="388" spans="1:1" x14ac:dyDescent="0.3">
      <c r="A388" s="1">
        <v>44583</v>
      </c>
    </row>
    <row r="389" spans="1:1" x14ac:dyDescent="0.3">
      <c r="A389" s="1">
        <v>44584</v>
      </c>
    </row>
    <row r="390" spans="1:1" x14ac:dyDescent="0.3">
      <c r="A390" s="1">
        <v>44585</v>
      </c>
    </row>
    <row r="391" spans="1:1" x14ac:dyDescent="0.3">
      <c r="A391" s="1">
        <v>44586</v>
      </c>
    </row>
    <row r="392" spans="1:1" x14ac:dyDescent="0.3">
      <c r="A392" s="1">
        <v>44587</v>
      </c>
    </row>
    <row r="393" spans="1:1" x14ac:dyDescent="0.3">
      <c r="A393" s="1">
        <v>44588</v>
      </c>
    </row>
    <row r="394" spans="1:1" x14ac:dyDescent="0.3">
      <c r="A394" s="1">
        <v>44589</v>
      </c>
    </row>
    <row r="395" spans="1:1" x14ac:dyDescent="0.3">
      <c r="A395" s="1">
        <v>44590</v>
      </c>
    </row>
    <row r="396" spans="1:1" x14ac:dyDescent="0.3">
      <c r="A396" s="1">
        <v>44591</v>
      </c>
    </row>
    <row r="397" spans="1:1" x14ac:dyDescent="0.3">
      <c r="A397" s="1">
        <v>44592</v>
      </c>
    </row>
    <row r="398" spans="1:1" x14ac:dyDescent="0.3">
      <c r="A398" s="1">
        <v>44593</v>
      </c>
    </row>
    <row r="399" spans="1:1" x14ac:dyDescent="0.3">
      <c r="A399" s="1">
        <v>44594</v>
      </c>
    </row>
    <row r="400" spans="1:1" x14ac:dyDescent="0.3">
      <c r="A400" s="1">
        <v>44595</v>
      </c>
    </row>
    <row r="401" spans="1:1" x14ac:dyDescent="0.3">
      <c r="A401" s="1">
        <v>44596</v>
      </c>
    </row>
    <row r="402" spans="1:1" x14ac:dyDescent="0.3">
      <c r="A402" s="1">
        <v>44597</v>
      </c>
    </row>
    <row r="403" spans="1:1" x14ac:dyDescent="0.3">
      <c r="A403" s="1">
        <v>44598</v>
      </c>
    </row>
    <row r="404" spans="1:1" x14ac:dyDescent="0.3">
      <c r="A404" s="1">
        <v>44599</v>
      </c>
    </row>
    <row r="405" spans="1:1" x14ac:dyDescent="0.3">
      <c r="A405" s="1">
        <v>44600</v>
      </c>
    </row>
    <row r="406" spans="1:1" x14ac:dyDescent="0.3">
      <c r="A406" s="1">
        <v>44601</v>
      </c>
    </row>
    <row r="407" spans="1:1" x14ac:dyDescent="0.3">
      <c r="A407" s="1">
        <v>44602</v>
      </c>
    </row>
    <row r="408" spans="1:1" x14ac:dyDescent="0.3">
      <c r="A408" s="1">
        <v>44603</v>
      </c>
    </row>
    <row r="409" spans="1:1" x14ac:dyDescent="0.3">
      <c r="A409" s="1">
        <v>44604</v>
      </c>
    </row>
    <row r="410" spans="1:1" x14ac:dyDescent="0.3">
      <c r="A410" s="1">
        <v>44605</v>
      </c>
    </row>
    <row r="411" spans="1:1" x14ac:dyDescent="0.3">
      <c r="A411" s="1">
        <v>44606</v>
      </c>
    </row>
    <row r="412" spans="1:1" x14ac:dyDescent="0.3">
      <c r="A412" s="1">
        <v>44607</v>
      </c>
    </row>
    <row r="413" spans="1:1" x14ac:dyDescent="0.3">
      <c r="A413" s="1">
        <v>44608</v>
      </c>
    </row>
    <row r="414" spans="1:1" x14ac:dyDescent="0.3">
      <c r="A414" s="1">
        <v>44609</v>
      </c>
    </row>
    <row r="415" spans="1:1" x14ac:dyDescent="0.3">
      <c r="A415" s="1">
        <v>44610</v>
      </c>
    </row>
    <row r="416" spans="1:1" x14ac:dyDescent="0.3">
      <c r="A416" s="1">
        <v>44611</v>
      </c>
    </row>
    <row r="417" spans="1:1" x14ac:dyDescent="0.3">
      <c r="A417" s="1">
        <v>44612</v>
      </c>
    </row>
    <row r="418" spans="1:1" x14ac:dyDescent="0.3">
      <c r="A418" s="1">
        <v>44613</v>
      </c>
    </row>
    <row r="419" spans="1:1" x14ac:dyDescent="0.3">
      <c r="A419" s="1">
        <v>44614</v>
      </c>
    </row>
    <row r="420" spans="1:1" x14ac:dyDescent="0.3">
      <c r="A420" s="1">
        <v>44615</v>
      </c>
    </row>
    <row r="421" spans="1:1" x14ac:dyDescent="0.3">
      <c r="A421" s="1">
        <v>44616</v>
      </c>
    </row>
    <row r="422" spans="1:1" x14ac:dyDescent="0.3">
      <c r="A422" s="1">
        <v>44617</v>
      </c>
    </row>
    <row r="423" spans="1:1" x14ac:dyDescent="0.3">
      <c r="A423" s="1">
        <v>44618</v>
      </c>
    </row>
    <row r="424" spans="1:1" x14ac:dyDescent="0.3">
      <c r="A424" s="1">
        <v>44619</v>
      </c>
    </row>
    <row r="425" spans="1:1" x14ac:dyDescent="0.3">
      <c r="A425" s="1">
        <v>44620</v>
      </c>
    </row>
    <row r="426" spans="1:1" x14ac:dyDescent="0.3">
      <c r="A426" s="1">
        <v>44621</v>
      </c>
    </row>
    <row r="427" spans="1:1" x14ac:dyDescent="0.3">
      <c r="A427" s="1">
        <v>44622</v>
      </c>
    </row>
    <row r="428" spans="1:1" x14ac:dyDescent="0.3">
      <c r="A428" s="1">
        <v>44623</v>
      </c>
    </row>
    <row r="429" spans="1:1" x14ac:dyDescent="0.3">
      <c r="A429" s="1">
        <v>44624</v>
      </c>
    </row>
    <row r="430" spans="1:1" x14ac:dyDescent="0.3">
      <c r="A430" s="1">
        <v>44625</v>
      </c>
    </row>
    <row r="431" spans="1:1" x14ac:dyDescent="0.3">
      <c r="A431" s="1">
        <v>44626</v>
      </c>
    </row>
    <row r="432" spans="1:1" x14ac:dyDescent="0.3">
      <c r="A432" s="1">
        <v>44627</v>
      </c>
    </row>
    <row r="433" spans="1:1" x14ac:dyDescent="0.3">
      <c r="A433" s="1">
        <v>44628</v>
      </c>
    </row>
    <row r="434" spans="1:1" x14ac:dyDescent="0.3">
      <c r="A434" s="1">
        <v>44629</v>
      </c>
    </row>
    <row r="435" spans="1:1" x14ac:dyDescent="0.3">
      <c r="A435" s="1">
        <v>44630</v>
      </c>
    </row>
    <row r="436" spans="1:1" x14ac:dyDescent="0.3">
      <c r="A436" s="1">
        <v>44631</v>
      </c>
    </row>
    <row r="437" spans="1:1" x14ac:dyDescent="0.3">
      <c r="A437" s="1">
        <v>44632</v>
      </c>
    </row>
    <row r="438" spans="1:1" x14ac:dyDescent="0.3">
      <c r="A438" s="1">
        <v>44633</v>
      </c>
    </row>
    <row r="439" spans="1:1" x14ac:dyDescent="0.3">
      <c r="A439" s="1">
        <v>44634</v>
      </c>
    </row>
    <row r="440" spans="1:1" x14ac:dyDescent="0.3">
      <c r="A440" s="1">
        <v>44635</v>
      </c>
    </row>
    <row r="441" spans="1:1" x14ac:dyDescent="0.3">
      <c r="A441" s="1">
        <v>44636</v>
      </c>
    </row>
    <row r="442" spans="1:1" x14ac:dyDescent="0.3">
      <c r="A442" s="1">
        <v>44637</v>
      </c>
    </row>
    <row r="443" spans="1:1" x14ac:dyDescent="0.3">
      <c r="A443" s="1">
        <v>44638</v>
      </c>
    </row>
    <row r="444" spans="1:1" x14ac:dyDescent="0.3">
      <c r="A444" s="1">
        <v>44639</v>
      </c>
    </row>
    <row r="445" spans="1:1" x14ac:dyDescent="0.3">
      <c r="A445" s="1">
        <v>44640</v>
      </c>
    </row>
    <row r="446" spans="1:1" x14ac:dyDescent="0.3">
      <c r="A446" s="1">
        <v>44641</v>
      </c>
    </row>
    <row r="447" spans="1:1" x14ac:dyDescent="0.3">
      <c r="A447" s="1">
        <v>44642</v>
      </c>
    </row>
    <row r="448" spans="1:1" x14ac:dyDescent="0.3">
      <c r="A448" s="1">
        <v>44643</v>
      </c>
    </row>
    <row r="449" spans="1:1" x14ac:dyDescent="0.3">
      <c r="A449" s="1">
        <v>44644</v>
      </c>
    </row>
    <row r="450" spans="1:1" x14ac:dyDescent="0.3">
      <c r="A450" s="1">
        <v>44645</v>
      </c>
    </row>
    <row r="451" spans="1:1" x14ac:dyDescent="0.3">
      <c r="A451" s="1">
        <v>44646</v>
      </c>
    </row>
    <row r="452" spans="1:1" x14ac:dyDescent="0.3">
      <c r="A452" s="1">
        <v>44647</v>
      </c>
    </row>
    <row r="453" spans="1:1" x14ac:dyDescent="0.3">
      <c r="A453" s="1">
        <v>44648</v>
      </c>
    </row>
    <row r="454" spans="1:1" x14ac:dyDescent="0.3">
      <c r="A454" s="1">
        <v>44649</v>
      </c>
    </row>
    <row r="455" spans="1:1" x14ac:dyDescent="0.3">
      <c r="A455" s="1">
        <v>44650</v>
      </c>
    </row>
    <row r="456" spans="1:1" x14ac:dyDescent="0.3">
      <c r="A456" s="1">
        <v>44651</v>
      </c>
    </row>
    <row r="457" spans="1:1" x14ac:dyDescent="0.3">
      <c r="A457" s="1">
        <v>44652</v>
      </c>
    </row>
    <row r="458" spans="1:1" x14ac:dyDescent="0.3">
      <c r="A458" s="1">
        <v>44653</v>
      </c>
    </row>
    <row r="459" spans="1:1" x14ac:dyDescent="0.3">
      <c r="A459" s="1">
        <v>44654</v>
      </c>
    </row>
    <row r="460" spans="1:1" x14ac:dyDescent="0.3">
      <c r="A460" s="1">
        <v>44655</v>
      </c>
    </row>
    <row r="461" spans="1:1" x14ac:dyDescent="0.3">
      <c r="A461" s="1">
        <v>44656</v>
      </c>
    </row>
    <row r="462" spans="1:1" x14ac:dyDescent="0.3">
      <c r="A462" s="1">
        <v>44657</v>
      </c>
    </row>
    <row r="463" spans="1:1" x14ac:dyDescent="0.3">
      <c r="A463" s="1">
        <v>44658</v>
      </c>
    </row>
    <row r="464" spans="1:1" x14ac:dyDescent="0.3">
      <c r="A464" s="1">
        <v>44659</v>
      </c>
    </row>
    <row r="465" spans="1:1" x14ac:dyDescent="0.3">
      <c r="A465" s="1">
        <v>44660</v>
      </c>
    </row>
    <row r="466" spans="1:1" x14ac:dyDescent="0.3">
      <c r="A466" s="1">
        <v>44661</v>
      </c>
    </row>
    <row r="467" spans="1:1" x14ac:dyDescent="0.3">
      <c r="A467" s="1">
        <v>44662</v>
      </c>
    </row>
    <row r="468" spans="1:1" x14ac:dyDescent="0.3">
      <c r="A468" s="1">
        <v>44663</v>
      </c>
    </row>
    <row r="469" spans="1:1" x14ac:dyDescent="0.3">
      <c r="A469" s="1">
        <v>44664</v>
      </c>
    </row>
    <row r="470" spans="1:1" x14ac:dyDescent="0.3">
      <c r="A470" s="1">
        <v>44665</v>
      </c>
    </row>
    <row r="471" spans="1:1" x14ac:dyDescent="0.3">
      <c r="A471" s="1">
        <v>44666</v>
      </c>
    </row>
    <row r="472" spans="1:1" x14ac:dyDescent="0.3">
      <c r="A472" s="1">
        <v>44667</v>
      </c>
    </row>
    <row r="473" spans="1:1" x14ac:dyDescent="0.3">
      <c r="A473" s="1">
        <v>44668</v>
      </c>
    </row>
    <row r="474" spans="1:1" x14ac:dyDescent="0.3">
      <c r="A474" s="1">
        <v>44669</v>
      </c>
    </row>
    <row r="475" spans="1:1" x14ac:dyDescent="0.3">
      <c r="A475" s="1">
        <v>44670</v>
      </c>
    </row>
    <row r="476" spans="1:1" x14ac:dyDescent="0.3">
      <c r="A476" s="1">
        <v>44671</v>
      </c>
    </row>
    <row r="477" spans="1:1" x14ac:dyDescent="0.3">
      <c r="A477" s="1">
        <v>44672</v>
      </c>
    </row>
    <row r="478" spans="1:1" x14ac:dyDescent="0.3">
      <c r="A478" s="1">
        <v>44673</v>
      </c>
    </row>
    <row r="479" spans="1:1" x14ac:dyDescent="0.3">
      <c r="A479" s="1">
        <v>44674</v>
      </c>
    </row>
    <row r="480" spans="1:1" x14ac:dyDescent="0.3">
      <c r="A480" s="1">
        <v>44675</v>
      </c>
    </row>
    <row r="481" spans="1:1" x14ac:dyDescent="0.3">
      <c r="A481" s="1">
        <v>44676</v>
      </c>
    </row>
    <row r="482" spans="1:1" x14ac:dyDescent="0.3">
      <c r="A482" s="1">
        <v>44677</v>
      </c>
    </row>
    <row r="483" spans="1:1" x14ac:dyDescent="0.3">
      <c r="A483" s="1">
        <v>44678</v>
      </c>
    </row>
    <row r="484" spans="1:1" x14ac:dyDescent="0.3">
      <c r="A484" s="1">
        <v>44679</v>
      </c>
    </row>
    <row r="485" spans="1:1" x14ac:dyDescent="0.3">
      <c r="A485" s="1">
        <v>44680</v>
      </c>
    </row>
    <row r="486" spans="1:1" x14ac:dyDescent="0.3">
      <c r="A486" s="1">
        <v>44681</v>
      </c>
    </row>
    <row r="487" spans="1:1" x14ac:dyDescent="0.3">
      <c r="A487" s="1">
        <v>44682</v>
      </c>
    </row>
    <row r="488" spans="1:1" x14ac:dyDescent="0.3">
      <c r="A488" s="1">
        <v>44683</v>
      </c>
    </row>
    <row r="489" spans="1:1" x14ac:dyDescent="0.3">
      <c r="A489" s="1">
        <v>44684</v>
      </c>
    </row>
    <row r="490" spans="1:1" x14ac:dyDescent="0.3">
      <c r="A490" s="1">
        <v>44685</v>
      </c>
    </row>
    <row r="491" spans="1:1" x14ac:dyDescent="0.3">
      <c r="A491" s="1">
        <v>44686</v>
      </c>
    </row>
    <row r="492" spans="1:1" x14ac:dyDescent="0.3">
      <c r="A492" s="1">
        <v>44687</v>
      </c>
    </row>
    <row r="493" spans="1:1" x14ac:dyDescent="0.3">
      <c r="A493" s="1">
        <v>44688</v>
      </c>
    </row>
    <row r="494" spans="1:1" x14ac:dyDescent="0.3">
      <c r="A494" s="1">
        <v>44689</v>
      </c>
    </row>
    <row r="495" spans="1:1" x14ac:dyDescent="0.3">
      <c r="A495" s="1">
        <v>44690</v>
      </c>
    </row>
    <row r="496" spans="1:1" x14ac:dyDescent="0.3">
      <c r="A496" s="1">
        <v>44691</v>
      </c>
    </row>
    <row r="497" spans="1:1" x14ac:dyDescent="0.3">
      <c r="A497" s="1">
        <v>44692</v>
      </c>
    </row>
    <row r="498" spans="1:1" x14ac:dyDescent="0.3">
      <c r="A498" s="1">
        <v>44693</v>
      </c>
    </row>
    <row r="499" spans="1:1" x14ac:dyDescent="0.3">
      <c r="A499" s="1">
        <v>44694</v>
      </c>
    </row>
    <row r="500" spans="1:1" x14ac:dyDescent="0.3">
      <c r="A500" s="1">
        <v>44695</v>
      </c>
    </row>
    <row r="501" spans="1:1" x14ac:dyDescent="0.3">
      <c r="A501" s="1">
        <v>44696</v>
      </c>
    </row>
    <row r="502" spans="1:1" x14ac:dyDescent="0.3">
      <c r="A502" s="1">
        <v>44697</v>
      </c>
    </row>
    <row r="503" spans="1:1" x14ac:dyDescent="0.3">
      <c r="A503" s="1">
        <v>44698</v>
      </c>
    </row>
    <row r="504" spans="1:1" x14ac:dyDescent="0.3">
      <c r="A504" s="1">
        <v>44699</v>
      </c>
    </row>
    <row r="505" spans="1:1" x14ac:dyDescent="0.3">
      <c r="A505" s="1">
        <v>44700</v>
      </c>
    </row>
    <row r="506" spans="1:1" x14ac:dyDescent="0.3">
      <c r="A506" s="1">
        <v>44701</v>
      </c>
    </row>
    <row r="507" spans="1:1" x14ac:dyDescent="0.3">
      <c r="A507" s="1">
        <v>44702</v>
      </c>
    </row>
    <row r="508" spans="1:1" x14ac:dyDescent="0.3">
      <c r="A508" s="1">
        <v>44703</v>
      </c>
    </row>
    <row r="509" spans="1:1" x14ac:dyDescent="0.3">
      <c r="A509" s="1">
        <v>44704</v>
      </c>
    </row>
    <row r="510" spans="1:1" x14ac:dyDescent="0.3">
      <c r="A510" s="1">
        <v>44705</v>
      </c>
    </row>
    <row r="511" spans="1:1" x14ac:dyDescent="0.3">
      <c r="A511" s="1">
        <v>44706</v>
      </c>
    </row>
    <row r="512" spans="1:1" x14ac:dyDescent="0.3">
      <c r="A512" s="1">
        <v>44707</v>
      </c>
    </row>
    <row r="513" spans="1:1" x14ac:dyDescent="0.3">
      <c r="A513" s="1">
        <v>44708</v>
      </c>
    </row>
    <row r="514" spans="1:1" x14ac:dyDescent="0.3">
      <c r="A514" s="1">
        <v>44709</v>
      </c>
    </row>
    <row r="515" spans="1:1" x14ac:dyDescent="0.3">
      <c r="A515" s="1">
        <v>44710</v>
      </c>
    </row>
    <row r="516" spans="1:1" x14ac:dyDescent="0.3">
      <c r="A516" s="1">
        <v>44711</v>
      </c>
    </row>
    <row r="517" spans="1:1" x14ac:dyDescent="0.3">
      <c r="A517" s="1">
        <v>44712</v>
      </c>
    </row>
    <row r="518" spans="1:1" x14ac:dyDescent="0.3">
      <c r="A518" s="1">
        <v>44713</v>
      </c>
    </row>
    <row r="519" spans="1:1" x14ac:dyDescent="0.3">
      <c r="A519" s="1">
        <v>44714</v>
      </c>
    </row>
    <row r="520" spans="1:1" x14ac:dyDescent="0.3">
      <c r="A520" s="1">
        <v>44715</v>
      </c>
    </row>
    <row r="521" spans="1:1" x14ac:dyDescent="0.3">
      <c r="A521" s="1">
        <v>44716</v>
      </c>
    </row>
    <row r="522" spans="1:1" x14ac:dyDescent="0.3">
      <c r="A522" s="1">
        <v>44717</v>
      </c>
    </row>
    <row r="523" spans="1:1" x14ac:dyDescent="0.3">
      <c r="A523" s="1">
        <v>44718</v>
      </c>
    </row>
    <row r="524" spans="1:1" x14ac:dyDescent="0.3">
      <c r="A524" s="1">
        <v>44719</v>
      </c>
    </row>
    <row r="525" spans="1:1" x14ac:dyDescent="0.3">
      <c r="A525" s="1">
        <v>44720</v>
      </c>
    </row>
    <row r="526" spans="1:1" x14ac:dyDescent="0.3">
      <c r="A526" s="1">
        <v>44721</v>
      </c>
    </row>
    <row r="527" spans="1:1" x14ac:dyDescent="0.3">
      <c r="A527" s="1">
        <v>44722</v>
      </c>
    </row>
    <row r="528" spans="1:1" x14ac:dyDescent="0.3">
      <c r="A528" s="1">
        <v>44723</v>
      </c>
    </row>
    <row r="529" spans="1:1" x14ac:dyDescent="0.3">
      <c r="A529" s="1">
        <v>44724</v>
      </c>
    </row>
    <row r="530" spans="1:1" x14ac:dyDescent="0.3">
      <c r="A530" s="1">
        <v>44725</v>
      </c>
    </row>
    <row r="531" spans="1:1" x14ac:dyDescent="0.3">
      <c r="A531" s="1">
        <v>44726</v>
      </c>
    </row>
    <row r="532" spans="1:1" x14ac:dyDescent="0.3">
      <c r="A532" s="1">
        <v>44727</v>
      </c>
    </row>
    <row r="533" spans="1:1" x14ac:dyDescent="0.3">
      <c r="A533" s="1">
        <v>44728</v>
      </c>
    </row>
    <row r="534" spans="1:1" x14ac:dyDescent="0.3">
      <c r="A534" s="1">
        <v>44729</v>
      </c>
    </row>
    <row r="535" spans="1:1" x14ac:dyDescent="0.3">
      <c r="A535" s="1">
        <v>44730</v>
      </c>
    </row>
    <row r="536" spans="1:1" x14ac:dyDescent="0.3">
      <c r="A536" s="1">
        <v>44731</v>
      </c>
    </row>
    <row r="537" spans="1:1" x14ac:dyDescent="0.3">
      <c r="A537" s="1">
        <v>44732</v>
      </c>
    </row>
    <row r="538" spans="1:1" x14ac:dyDescent="0.3">
      <c r="A538" s="1">
        <v>44733</v>
      </c>
    </row>
    <row r="539" spans="1:1" x14ac:dyDescent="0.3">
      <c r="A539" s="1">
        <v>44734</v>
      </c>
    </row>
    <row r="540" spans="1:1" x14ac:dyDescent="0.3">
      <c r="A540" s="1">
        <v>44735</v>
      </c>
    </row>
    <row r="541" spans="1:1" x14ac:dyDescent="0.3">
      <c r="A541" s="1">
        <v>44736</v>
      </c>
    </row>
    <row r="542" spans="1:1" x14ac:dyDescent="0.3">
      <c r="A542" s="1">
        <v>44737</v>
      </c>
    </row>
    <row r="543" spans="1:1" x14ac:dyDescent="0.3">
      <c r="A543" s="1">
        <v>44738</v>
      </c>
    </row>
    <row r="544" spans="1:1" x14ac:dyDescent="0.3">
      <c r="A544" s="1">
        <v>44739</v>
      </c>
    </row>
    <row r="545" spans="1:1" x14ac:dyDescent="0.3">
      <c r="A545" s="1">
        <v>44740</v>
      </c>
    </row>
    <row r="546" spans="1:1" x14ac:dyDescent="0.3">
      <c r="A546" s="1">
        <v>44741</v>
      </c>
    </row>
    <row r="547" spans="1:1" x14ac:dyDescent="0.3">
      <c r="A547" s="1">
        <v>44742</v>
      </c>
    </row>
    <row r="548" spans="1:1" x14ac:dyDescent="0.3">
      <c r="A548" s="1">
        <v>44743</v>
      </c>
    </row>
    <row r="549" spans="1:1" x14ac:dyDescent="0.3">
      <c r="A549" s="1">
        <v>44744</v>
      </c>
    </row>
    <row r="550" spans="1:1" x14ac:dyDescent="0.3">
      <c r="A550" s="1">
        <v>44745</v>
      </c>
    </row>
    <row r="551" spans="1:1" x14ac:dyDescent="0.3">
      <c r="A551" s="1">
        <v>44746</v>
      </c>
    </row>
    <row r="552" spans="1:1" x14ac:dyDescent="0.3">
      <c r="A552" s="1">
        <v>44747</v>
      </c>
    </row>
    <row r="553" spans="1:1" x14ac:dyDescent="0.3">
      <c r="A553" s="1">
        <v>44748</v>
      </c>
    </row>
    <row r="554" spans="1:1" x14ac:dyDescent="0.3">
      <c r="A554" s="1">
        <v>44749</v>
      </c>
    </row>
    <row r="555" spans="1:1" x14ac:dyDescent="0.3">
      <c r="A555" s="1">
        <v>44750</v>
      </c>
    </row>
    <row r="556" spans="1:1" x14ac:dyDescent="0.3">
      <c r="A556" s="1">
        <v>44751</v>
      </c>
    </row>
    <row r="557" spans="1:1" x14ac:dyDescent="0.3">
      <c r="A557" s="1">
        <v>44752</v>
      </c>
    </row>
    <row r="558" spans="1:1" x14ac:dyDescent="0.3">
      <c r="A558" s="1">
        <v>44753</v>
      </c>
    </row>
    <row r="559" spans="1:1" x14ac:dyDescent="0.3">
      <c r="A559" s="1">
        <v>44754</v>
      </c>
    </row>
    <row r="560" spans="1:1" x14ac:dyDescent="0.3">
      <c r="A560" s="1">
        <v>44755</v>
      </c>
    </row>
    <row r="561" spans="1:1" x14ac:dyDescent="0.3">
      <c r="A561" s="1">
        <v>44756</v>
      </c>
    </row>
    <row r="562" spans="1:1" x14ac:dyDescent="0.3">
      <c r="A562" s="1">
        <v>44757</v>
      </c>
    </row>
    <row r="563" spans="1:1" x14ac:dyDescent="0.3">
      <c r="A563" s="1">
        <v>44758</v>
      </c>
    </row>
    <row r="564" spans="1:1" x14ac:dyDescent="0.3">
      <c r="A564" s="1">
        <v>44759</v>
      </c>
    </row>
    <row r="565" spans="1:1" x14ac:dyDescent="0.3">
      <c r="A565" s="1">
        <v>44760</v>
      </c>
    </row>
    <row r="566" spans="1:1" x14ac:dyDescent="0.3">
      <c r="A566" s="1">
        <v>44761</v>
      </c>
    </row>
    <row r="567" spans="1:1" x14ac:dyDescent="0.3">
      <c r="A567" s="1">
        <v>44762</v>
      </c>
    </row>
    <row r="568" spans="1:1" x14ac:dyDescent="0.3">
      <c r="A568" s="1">
        <v>44763</v>
      </c>
    </row>
    <row r="569" spans="1:1" x14ac:dyDescent="0.3">
      <c r="A569" s="1">
        <v>44764</v>
      </c>
    </row>
    <row r="570" spans="1:1" x14ac:dyDescent="0.3">
      <c r="A570" s="1">
        <v>44765</v>
      </c>
    </row>
    <row r="571" spans="1:1" x14ac:dyDescent="0.3">
      <c r="A571" s="1">
        <v>44766</v>
      </c>
    </row>
    <row r="572" spans="1:1" x14ac:dyDescent="0.3">
      <c r="A572" s="1">
        <v>44767</v>
      </c>
    </row>
    <row r="573" spans="1:1" x14ac:dyDescent="0.3">
      <c r="A573" s="1">
        <v>44768</v>
      </c>
    </row>
    <row r="574" spans="1:1" x14ac:dyDescent="0.3">
      <c r="A574" s="1">
        <v>44769</v>
      </c>
    </row>
    <row r="575" spans="1:1" x14ac:dyDescent="0.3">
      <c r="A575" s="1">
        <v>44770</v>
      </c>
    </row>
    <row r="576" spans="1:1" x14ac:dyDescent="0.3">
      <c r="A576" s="1">
        <v>44771</v>
      </c>
    </row>
    <row r="577" spans="1:1" x14ac:dyDescent="0.3">
      <c r="A577" s="1">
        <v>44772</v>
      </c>
    </row>
    <row r="578" spans="1:1" x14ac:dyDescent="0.3">
      <c r="A578" s="1">
        <v>44773</v>
      </c>
    </row>
    <row r="579" spans="1:1" x14ac:dyDescent="0.3">
      <c r="A579" s="1">
        <v>44774</v>
      </c>
    </row>
    <row r="580" spans="1:1" x14ac:dyDescent="0.3">
      <c r="A580" s="1">
        <v>44775</v>
      </c>
    </row>
    <row r="581" spans="1:1" x14ac:dyDescent="0.3">
      <c r="A581" s="1">
        <v>44776</v>
      </c>
    </row>
    <row r="582" spans="1:1" x14ac:dyDescent="0.3">
      <c r="A582" s="1">
        <v>44777</v>
      </c>
    </row>
    <row r="583" spans="1:1" x14ac:dyDescent="0.3">
      <c r="A583" s="1">
        <v>44778</v>
      </c>
    </row>
    <row r="584" spans="1:1" x14ac:dyDescent="0.3">
      <c r="A584" s="1">
        <v>44779</v>
      </c>
    </row>
    <row r="585" spans="1:1" x14ac:dyDescent="0.3">
      <c r="A585" s="1">
        <v>44780</v>
      </c>
    </row>
    <row r="586" spans="1:1" x14ac:dyDescent="0.3">
      <c r="A586" s="1">
        <v>44781</v>
      </c>
    </row>
    <row r="587" spans="1:1" x14ac:dyDescent="0.3">
      <c r="A587" s="1">
        <v>44782</v>
      </c>
    </row>
    <row r="588" spans="1:1" x14ac:dyDescent="0.3">
      <c r="A588" s="1">
        <v>44783</v>
      </c>
    </row>
    <row r="589" spans="1:1" x14ac:dyDescent="0.3">
      <c r="A589" s="1">
        <v>44784</v>
      </c>
    </row>
    <row r="590" spans="1:1" x14ac:dyDescent="0.3">
      <c r="A590" s="1">
        <v>44785</v>
      </c>
    </row>
    <row r="591" spans="1:1" x14ac:dyDescent="0.3">
      <c r="A591" s="1">
        <v>44786</v>
      </c>
    </row>
    <row r="592" spans="1:1" x14ac:dyDescent="0.3">
      <c r="A592" s="1">
        <v>44787</v>
      </c>
    </row>
    <row r="593" spans="1:1" x14ac:dyDescent="0.3">
      <c r="A593" s="1">
        <v>44788</v>
      </c>
    </row>
    <row r="594" spans="1:1" x14ac:dyDescent="0.3">
      <c r="A594" s="1">
        <v>44789</v>
      </c>
    </row>
    <row r="595" spans="1:1" x14ac:dyDescent="0.3">
      <c r="A595" s="1">
        <v>44790</v>
      </c>
    </row>
    <row r="596" spans="1:1" x14ac:dyDescent="0.3">
      <c r="A596" s="1">
        <v>44791</v>
      </c>
    </row>
    <row r="597" spans="1:1" x14ac:dyDescent="0.3">
      <c r="A597" s="1">
        <v>44792</v>
      </c>
    </row>
    <row r="598" spans="1:1" x14ac:dyDescent="0.3">
      <c r="A598" s="1">
        <v>44793</v>
      </c>
    </row>
    <row r="599" spans="1:1" x14ac:dyDescent="0.3">
      <c r="A599" s="1">
        <v>44794</v>
      </c>
    </row>
    <row r="600" spans="1:1" x14ac:dyDescent="0.3">
      <c r="A600" s="1">
        <v>44795</v>
      </c>
    </row>
    <row r="601" spans="1:1" x14ac:dyDescent="0.3">
      <c r="A601" s="1">
        <v>44796</v>
      </c>
    </row>
    <row r="602" spans="1:1" x14ac:dyDescent="0.3">
      <c r="A602" s="1">
        <v>44797</v>
      </c>
    </row>
    <row r="603" spans="1:1" x14ac:dyDescent="0.3">
      <c r="A603" s="1">
        <v>44798</v>
      </c>
    </row>
    <row r="604" spans="1:1" x14ac:dyDescent="0.3">
      <c r="A604" s="1">
        <v>44799</v>
      </c>
    </row>
    <row r="605" spans="1:1" x14ac:dyDescent="0.3">
      <c r="A605" s="1">
        <v>44800</v>
      </c>
    </row>
    <row r="606" spans="1:1" x14ac:dyDescent="0.3">
      <c r="A606" s="1">
        <v>44801</v>
      </c>
    </row>
    <row r="607" spans="1:1" x14ac:dyDescent="0.3">
      <c r="A607" s="1">
        <v>44802</v>
      </c>
    </row>
    <row r="608" spans="1:1" x14ac:dyDescent="0.3">
      <c r="A608" s="1">
        <v>44803</v>
      </c>
    </row>
    <row r="609" spans="1:1" x14ac:dyDescent="0.3">
      <c r="A609" s="1">
        <v>44804</v>
      </c>
    </row>
    <row r="610" spans="1:1" x14ac:dyDescent="0.3">
      <c r="A610" s="1">
        <v>44805</v>
      </c>
    </row>
    <row r="611" spans="1:1" x14ac:dyDescent="0.3">
      <c r="A611" s="1">
        <v>44806</v>
      </c>
    </row>
    <row r="612" spans="1:1" x14ac:dyDescent="0.3">
      <c r="A612" s="1">
        <v>44807</v>
      </c>
    </row>
    <row r="613" spans="1:1" x14ac:dyDescent="0.3">
      <c r="A613" s="1">
        <v>44808</v>
      </c>
    </row>
    <row r="614" spans="1:1" x14ac:dyDescent="0.3">
      <c r="A614" s="1">
        <v>44809</v>
      </c>
    </row>
    <row r="615" spans="1:1" x14ac:dyDescent="0.3">
      <c r="A615" s="1">
        <v>44810</v>
      </c>
    </row>
    <row r="616" spans="1:1" x14ac:dyDescent="0.3">
      <c r="A616" s="1">
        <v>44811</v>
      </c>
    </row>
    <row r="617" spans="1:1" x14ac:dyDescent="0.3">
      <c r="A617" s="1">
        <v>44812</v>
      </c>
    </row>
    <row r="618" spans="1:1" x14ac:dyDescent="0.3">
      <c r="A618" s="1">
        <v>44813</v>
      </c>
    </row>
    <row r="619" spans="1:1" x14ac:dyDescent="0.3">
      <c r="A619" s="1">
        <v>44814</v>
      </c>
    </row>
    <row r="620" spans="1:1" x14ac:dyDescent="0.3">
      <c r="A620" s="1">
        <v>44815</v>
      </c>
    </row>
    <row r="621" spans="1:1" x14ac:dyDescent="0.3">
      <c r="A621" s="1">
        <v>44816</v>
      </c>
    </row>
    <row r="622" spans="1:1" x14ac:dyDescent="0.3">
      <c r="A622" s="1">
        <v>44817</v>
      </c>
    </row>
    <row r="623" spans="1:1" x14ac:dyDescent="0.3">
      <c r="A623" s="1">
        <v>44818</v>
      </c>
    </row>
    <row r="624" spans="1:1" x14ac:dyDescent="0.3">
      <c r="A624" s="1">
        <v>44819</v>
      </c>
    </row>
    <row r="625" spans="1:1" x14ac:dyDescent="0.3">
      <c r="A625" s="1">
        <v>44820</v>
      </c>
    </row>
    <row r="626" spans="1:1" x14ac:dyDescent="0.3">
      <c r="A626" s="1">
        <v>44821</v>
      </c>
    </row>
    <row r="627" spans="1:1" x14ac:dyDescent="0.3">
      <c r="A627" s="1">
        <v>44822</v>
      </c>
    </row>
    <row r="628" spans="1:1" x14ac:dyDescent="0.3">
      <c r="A628" s="1">
        <v>44823</v>
      </c>
    </row>
    <row r="629" spans="1:1" x14ac:dyDescent="0.3">
      <c r="A629" s="1">
        <v>44824</v>
      </c>
    </row>
    <row r="630" spans="1:1" x14ac:dyDescent="0.3">
      <c r="A630" s="1">
        <v>44825</v>
      </c>
    </row>
    <row r="631" spans="1:1" x14ac:dyDescent="0.3">
      <c r="A631" s="1">
        <v>44826</v>
      </c>
    </row>
    <row r="632" spans="1:1" x14ac:dyDescent="0.3">
      <c r="A632" s="1">
        <v>44827</v>
      </c>
    </row>
    <row r="633" spans="1:1" x14ac:dyDescent="0.3">
      <c r="A633" s="1">
        <v>44828</v>
      </c>
    </row>
    <row r="634" spans="1:1" x14ac:dyDescent="0.3">
      <c r="A634" s="1">
        <v>44829</v>
      </c>
    </row>
    <row r="635" spans="1:1" x14ac:dyDescent="0.3">
      <c r="A635" s="1">
        <v>44830</v>
      </c>
    </row>
    <row r="636" spans="1:1" x14ac:dyDescent="0.3">
      <c r="A636" s="1">
        <v>44831</v>
      </c>
    </row>
    <row r="637" spans="1:1" x14ac:dyDescent="0.3">
      <c r="A637" s="1">
        <v>44832</v>
      </c>
    </row>
    <row r="638" spans="1:1" x14ac:dyDescent="0.3">
      <c r="A638" s="1">
        <v>44833</v>
      </c>
    </row>
    <row r="639" spans="1:1" x14ac:dyDescent="0.3">
      <c r="A639" s="1">
        <v>44834</v>
      </c>
    </row>
    <row r="640" spans="1:1" x14ac:dyDescent="0.3">
      <c r="A640" s="1">
        <v>44835</v>
      </c>
    </row>
    <row r="641" spans="1:1" x14ac:dyDescent="0.3">
      <c r="A641" s="1">
        <v>44836</v>
      </c>
    </row>
    <row r="642" spans="1:1" x14ac:dyDescent="0.3">
      <c r="A642" s="1">
        <v>44837</v>
      </c>
    </row>
    <row r="643" spans="1:1" x14ac:dyDescent="0.3">
      <c r="A643" s="1">
        <v>44838</v>
      </c>
    </row>
    <row r="644" spans="1:1" x14ac:dyDescent="0.3">
      <c r="A644" s="1">
        <v>44839</v>
      </c>
    </row>
    <row r="645" spans="1:1" x14ac:dyDescent="0.3">
      <c r="A645" s="1">
        <v>44840</v>
      </c>
    </row>
    <row r="646" spans="1:1" x14ac:dyDescent="0.3">
      <c r="A646" s="1">
        <v>44841</v>
      </c>
    </row>
    <row r="647" spans="1:1" x14ac:dyDescent="0.3">
      <c r="A647" s="1">
        <v>44842</v>
      </c>
    </row>
    <row r="648" spans="1:1" x14ac:dyDescent="0.3">
      <c r="A648" s="1">
        <v>44843</v>
      </c>
    </row>
    <row r="649" spans="1:1" x14ac:dyDescent="0.3">
      <c r="A649" s="1">
        <v>44844</v>
      </c>
    </row>
    <row r="650" spans="1:1" x14ac:dyDescent="0.3">
      <c r="A650" s="1">
        <v>44845</v>
      </c>
    </row>
    <row r="651" spans="1:1" x14ac:dyDescent="0.3">
      <c r="A651" s="1">
        <v>44846</v>
      </c>
    </row>
    <row r="652" spans="1:1" x14ac:dyDescent="0.3">
      <c r="A652" s="1">
        <v>44847</v>
      </c>
    </row>
    <row r="653" spans="1:1" x14ac:dyDescent="0.3">
      <c r="A653" s="1">
        <v>44848</v>
      </c>
    </row>
    <row r="654" spans="1:1" x14ac:dyDescent="0.3">
      <c r="A654" s="1">
        <v>44849</v>
      </c>
    </row>
    <row r="655" spans="1:1" x14ac:dyDescent="0.3">
      <c r="A655" s="1">
        <v>44850</v>
      </c>
    </row>
    <row r="656" spans="1:1" x14ac:dyDescent="0.3">
      <c r="A656" s="1">
        <v>44851</v>
      </c>
    </row>
    <row r="657" spans="1:1" x14ac:dyDescent="0.3">
      <c r="A657" s="1">
        <v>44852</v>
      </c>
    </row>
    <row r="658" spans="1:1" x14ac:dyDescent="0.3">
      <c r="A658" s="1">
        <v>44853</v>
      </c>
    </row>
    <row r="659" spans="1:1" x14ac:dyDescent="0.3">
      <c r="A659" s="1">
        <v>44854</v>
      </c>
    </row>
    <row r="660" spans="1:1" x14ac:dyDescent="0.3">
      <c r="A660" s="1">
        <v>44855</v>
      </c>
    </row>
    <row r="661" spans="1:1" x14ac:dyDescent="0.3">
      <c r="A661" s="1">
        <v>44856</v>
      </c>
    </row>
    <row r="662" spans="1:1" x14ac:dyDescent="0.3">
      <c r="A662" s="1">
        <v>44857</v>
      </c>
    </row>
    <row r="663" spans="1:1" x14ac:dyDescent="0.3">
      <c r="A663" s="1">
        <v>44858</v>
      </c>
    </row>
    <row r="664" spans="1:1" x14ac:dyDescent="0.3">
      <c r="A664" s="1">
        <v>44859</v>
      </c>
    </row>
    <row r="665" spans="1:1" x14ac:dyDescent="0.3">
      <c r="A665" s="1">
        <v>44860</v>
      </c>
    </row>
    <row r="666" spans="1:1" x14ac:dyDescent="0.3">
      <c r="A666" s="1">
        <v>44861</v>
      </c>
    </row>
    <row r="667" spans="1:1" x14ac:dyDescent="0.3">
      <c r="A667" s="1">
        <v>44862</v>
      </c>
    </row>
    <row r="668" spans="1:1" x14ac:dyDescent="0.3">
      <c r="A668" s="1">
        <v>44863</v>
      </c>
    </row>
    <row r="669" spans="1:1" x14ac:dyDescent="0.3">
      <c r="A669" s="1">
        <v>44864</v>
      </c>
    </row>
    <row r="670" spans="1:1" x14ac:dyDescent="0.3">
      <c r="A670" s="1">
        <v>44865</v>
      </c>
    </row>
    <row r="671" spans="1:1" x14ac:dyDescent="0.3">
      <c r="A671" s="1">
        <v>44866</v>
      </c>
    </row>
    <row r="672" spans="1:1" x14ac:dyDescent="0.3">
      <c r="A672" s="1">
        <v>44867</v>
      </c>
    </row>
    <row r="673" spans="1:1" x14ac:dyDescent="0.3">
      <c r="A673" s="1">
        <v>44868</v>
      </c>
    </row>
    <row r="674" spans="1:1" x14ac:dyDescent="0.3">
      <c r="A674" s="1">
        <v>44869</v>
      </c>
    </row>
    <row r="675" spans="1:1" x14ac:dyDescent="0.3">
      <c r="A675" s="1">
        <v>44870</v>
      </c>
    </row>
    <row r="676" spans="1:1" x14ac:dyDescent="0.3">
      <c r="A676" s="1">
        <v>44871</v>
      </c>
    </row>
    <row r="677" spans="1:1" x14ac:dyDescent="0.3">
      <c r="A677" s="1">
        <v>44872</v>
      </c>
    </row>
    <row r="678" spans="1:1" x14ac:dyDescent="0.3">
      <c r="A678" s="1">
        <v>44873</v>
      </c>
    </row>
    <row r="679" spans="1:1" x14ac:dyDescent="0.3">
      <c r="A679" s="1">
        <v>44874</v>
      </c>
    </row>
    <row r="680" spans="1:1" x14ac:dyDescent="0.3">
      <c r="A680" s="1">
        <v>44875</v>
      </c>
    </row>
    <row r="681" spans="1:1" x14ac:dyDescent="0.3">
      <c r="A681" s="1">
        <v>44876</v>
      </c>
    </row>
    <row r="682" spans="1:1" x14ac:dyDescent="0.3">
      <c r="A682" s="1">
        <v>44877</v>
      </c>
    </row>
    <row r="683" spans="1:1" x14ac:dyDescent="0.3">
      <c r="A683" s="1">
        <v>44878</v>
      </c>
    </row>
    <row r="684" spans="1:1" x14ac:dyDescent="0.3">
      <c r="A684" s="1">
        <v>44879</v>
      </c>
    </row>
    <row r="685" spans="1:1" x14ac:dyDescent="0.3">
      <c r="A685" s="1">
        <v>44880</v>
      </c>
    </row>
    <row r="686" spans="1:1" x14ac:dyDescent="0.3">
      <c r="A686" s="1">
        <v>44881</v>
      </c>
    </row>
    <row r="687" spans="1:1" x14ac:dyDescent="0.3">
      <c r="A687" s="1">
        <v>44882</v>
      </c>
    </row>
    <row r="688" spans="1:1" x14ac:dyDescent="0.3">
      <c r="A688" s="1">
        <v>44883</v>
      </c>
    </row>
    <row r="689" spans="1:1" x14ac:dyDescent="0.3">
      <c r="A689" s="1">
        <v>44884</v>
      </c>
    </row>
    <row r="690" spans="1:1" x14ac:dyDescent="0.3">
      <c r="A690" s="1">
        <v>44885</v>
      </c>
    </row>
    <row r="691" spans="1:1" x14ac:dyDescent="0.3">
      <c r="A691" s="1">
        <v>44886</v>
      </c>
    </row>
    <row r="692" spans="1:1" x14ac:dyDescent="0.3">
      <c r="A692" s="1">
        <v>44887</v>
      </c>
    </row>
    <row r="693" spans="1:1" x14ac:dyDescent="0.3">
      <c r="A693" s="1">
        <v>44888</v>
      </c>
    </row>
    <row r="694" spans="1:1" x14ac:dyDescent="0.3">
      <c r="A694" s="1">
        <v>44889</v>
      </c>
    </row>
    <row r="695" spans="1:1" x14ac:dyDescent="0.3">
      <c r="A695" s="1">
        <v>44890</v>
      </c>
    </row>
    <row r="696" spans="1:1" x14ac:dyDescent="0.3">
      <c r="A696" s="1">
        <v>44891</v>
      </c>
    </row>
    <row r="697" spans="1:1" x14ac:dyDescent="0.3">
      <c r="A697" s="1">
        <v>44892</v>
      </c>
    </row>
    <row r="698" spans="1:1" x14ac:dyDescent="0.3">
      <c r="A698" s="1">
        <v>44893</v>
      </c>
    </row>
    <row r="699" spans="1:1" x14ac:dyDescent="0.3">
      <c r="A699" s="1">
        <v>44894</v>
      </c>
    </row>
    <row r="700" spans="1:1" x14ac:dyDescent="0.3">
      <c r="A700" s="1">
        <v>44895</v>
      </c>
    </row>
    <row r="701" spans="1:1" x14ac:dyDescent="0.3">
      <c r="A701" s="1">
        <v>44896</v>
      </c>
    </row>
    <row r="702" spans="1:1" x14ac:dyDescent="0.3">
      <c r="A702" s="1">
        <v>44897</v>
      </c>
    </row>
    <row r="703" spans="1:1" x14ac:dyDescent="0.3">
      <c r="A703" s="1">
        <v>44898</v>
      </c>
    </row>
    <row r="704" spans="1:1" x14ac:dyDescent="0.3">
      <c r="A704" s="1">
        <v>44899</v>
      </c>
    </row>
    <row r="705" spans="1:1" x14ac:dyDescent="0.3">
      <c r="A705" s="1">
        <v>44900</v>
      </c>
    </row>
    <row r="706" spans="1:1" x14ac:dyDescent="0.3">
      <c r="A706" s="1">
        <v>44901</v>
      </c>
    </row>
    <row r="707" spans="1:1" x14ac:dyDescent="0.3">
      <c r="A707" s="1">
        <v>44902</v>
      </c>
    </row>
    <row r="708" spans="1:1" x14ac:dyDescent="0.3">
      <c r="A708" s="1">
        <v>44903</v>
      </c>
    </row>
    <row r="709" spans="1:1" x14ac:dyDescent="0.3">
      <c r="A709" s="1">
        <v>44904</v>
      </c>
    </row>
    <row r="710" spans="1:1" x14ac:dyDescent="0.3">
      <c r="A710" s="1">
        <v>44905</v>
      </c>
    </row>
    <row r="711" spans="1:1" x14ac:dyDescent="0.3">
      <c r="A711" s="1">
        <v>44906</v>
      </c>
    </row>
    <row r="712" spans="1:1" x14ac:dyDescent="0.3">
      <c r="A712" s="1">
        <v>44907</v>
      </c>
    </row>
    <row r="713" spans="1:1" x14ac:dyDescent="0.3">
      <c r="A713" s="1">
        <v>44908</v>
      </c>
    </row>
    <row r="714" spans="1:1" x14ac:dyDescent="0.3">
      <c r="A714" s="1">
        <v>44909</v>
      </c>
    </row>
    <row r="715" spans="1:1" x14ac:dyDescent="0.3">
      <c r="A715" s="1">
        <v>44910</v>
      </c>
    </row>
    <row r="716" spans="1:1" x14ac:dyDescent="0.3">
      <c r="A716" s="1">
        <v>44911</v>
      </c>
    </row>
    <row r="717" spans="1:1" x14ac:dyDescent="0.3">
      <c r="A717" s="1">
        <v>44912</v>
      </c>
    </row>
    <row r="718" spans="1:1" x14ac:dyDescent="0.3">
      <c r="A718" s="1">
        <v>44913</v>
      </c>
    </row>
    <row r="719" spans="1:1" x14ac:dyDescent="0.3">
      <c r="A719" s="1">
        <v>44914</v>
      </c>
    </row>
    <row r="720" spans="1:1" x14ac:dyDescent="0.3">
      <c r="A720" s="1">
        <v>44915</v>
      </c>
    </row>
    <row r="721" spans="1:1" x14ac:dyDescent="0.3">
      <c r="A721" s="1">
        <v>44916</v>
      </c>
    </row>
    <row r="722" spans="1:1" x14ac:dyDescent="0.3">
      <c r="A722" s="1">
        <v>44917</v>
      </c>
    </row>
    <row r="723" spans="1:1" x14ac:dyDescent="0.3">
      <c r="A723" s="1">
        <v>44918</v>
      </c>
    </row>
    <row r="724" spans="1:1" x14ac:dyDescent="0.3">
      <c r="A724" s="1">
        <v>44919</v>
      </c>
    </row>
    <row r="725" spans="1:1" x14ac:dyDescent="0.3">
      <c r="A725" s="1">
        <v>44920</v>
      </c>
    </row>
    <row r="726" spans="1:1" x14ac:dyDescent="0.3">
      <c r="A726" s="1">
        <v>44921</v>
      </c>
    </row>
    <row r="727" spans="1:1" x14ac:dyDescent="0.3">
      <c r="A727" s="1">
        <v>44922</v>
      </c>
    </row>
    <row r="728" spans="1:1" x14ac:dyDescent="0.3">
      <c r="A728" s="1">
        <v>44923</v>
      </c>
    </row>
    <row r="729" spans="1:1" x14ac:dyDescent="0.3">
      <c r="A729" s="1">
        <v>44924</v>
      </c>
    </row>
    <row r="730" spans="1:1" x14ac:dyDescent="0.3">
      <c r="A730" s="1">
        <v>44925</v>
      </c>
    </row>
    <row r="731" spans="1:1" x14ac:dyDescent="0.3">
      <c r="A731" s="1">
        <v>44926</v>
      </c>
    </row>
    <row r="732" spans="1:1" x14ac:dyDescent="0.3">
      <c r="A732" s="1">
        <v>44927</v>
      </c>
    </row>
    <row r="733" spans="1:1" x14ac:dyDescent="0.3">
      <c r="A733" s="1">
        <v>44928</v>
      </c>
    </row>
    <row r="734" spans="1:1" x14ac:dyDescent="0.3">
      <c r="A734" s="1">
        <v>44929</v>
      </c>
    </row>
    <row r="735" spans="1:1" x14ac:dyDescent="0.3">
      <c r="A735" s="1">
        <v>44930</v>
      </c>
    </row>
    <row r="736" spans="1:1" x14ac:dyDescent="0.3">
      <c r="A736" s="1">
        <v>44931</v>
      </c>
    </row>
    <row r="737" spans="1:1" x14ac:dyDescent="0.3">
      <c r="A737" s="1">
        <v>44932</v>
      </c>
    </row>
    <row r="738" spans="1:1" x14ac:dyDescent="0.3">
      <c r="A738" s="1">
        <v>44933</v>
      </c>
    </row>
    <row r="739" spans="1:1" x14ac:dyDescent="0.3">
      <c r="A739" s="1">
        <v>44934</v>
      </c>
    </row>
    <row r="740" spans="1:1" x14ac:dyDescent="0.3">
      <c r="A740" s="1">
        <v>44935</v>
      </c>
    </row>
    <row r="741" spans="1:1" x14ac:dyDescent="0.3">
      <c r="A741" s="1">
        <v>44936</v>
      </c>
    </row>
    <row r="742" spans="1:1" x14ac:dyDescent="0.3">
      <c r="A742" s="1">
        <v>44937</v>
      </c>
    </row>
    <row r="743" spans="1:1" x14ac:dyDescent="0.3">
      <c r="A743" s="1">
        <v>44938</v>
      </c>
    </row>
    <row r="744" spans="1:1" x14ac:dyDescent="0.3">
      <c r="A744" s="1">
        <v>44939</v>
      </c>
    </row>
    <row r="745" spans="1:1" x14ac:dyDescent="0.3">
      <c r="A745" s="1">
        <v>44940</v>
      </c>
    </row>
    <row r="746" spans="1:1" x14ac:dyDescent="0.3">
      <c r="A746" s="1">
        <v>44941</v>
      </c>
    </row>
    <row r="747" spans="1:1" x14ac:dyDescent="0.3">
      <c r="A747" s="1">
        <v>44942</v>
      </c>
    </row>
    <row r="748" spans="1:1" x14ac:dyDescent="0.3">
      <c r="A748" s="1">
        <v>44943</v>
      </c>
    </row>
    <row r="749" spans="1:1" x14ac:dyDescent="0.3">
      <c r="A749" s="1">
        <v>44944</v>
      </c>
    </row>
    <row r="750" spans="1:1" x14ac:dyDescent="0.3">
      <c r="A750" s="1">
        <v>44945</v>
      </c>
    </row>
    <row r="751" spans="1:1" x14ac:dyDescent="0.3">
      <c r="A751" s="1">
        <v>44946</v>
      </c>
    </row>
    <row r="752" spans="1:1" x14ac:dyDescent="0.3">
      <c r="A752" s="1">
        <v>44947</v>
      </c>
    </row>
    <row r="753" spans="1:1" x14ac:dyDescent="0.3">
      <c r="A753" s="1">
        <v>44948</v>
      </c>
    </row>
    <row r="754" spans="1:1" x14ac:dyDescent="0.3">
      <c r="A754" s="1">
        <v>44949</v>
      </c>
    </row>
    <row r="755" spans="1:1" x14ac:dyDescent="0.3">
      <c r="A755" s="1">
        <v>44950</v>
      </c>
    </row>
    <row r="756" spans="1:1" x14ac:dyDescent="0.3">
      <c r="A756" s="1">
        <v>44951</v>
      </c>
    </row>
    <row r="757" spans="1:1" x14ac:dyDescent="0.3">
      <c r="A757" s="1">
        <v>44952</v>
      </c>
    </row>
    <row r="758" spans="1:1" x14ac:dyDescent="0.3">
      <c r="A758" s="1">
        <v>44953</v>
      </c>
    </row>
    <row r="759" spans="1:1" x14ac:dyDescent="0.3">
      <c r="A759" s="1">
        <v>44954</v>
      </c>
    </row>
    <row r="760" spans="1:1" x14ac:dyDescent="0.3">
      <c r="A760" s="1">
        <v>44955</v>
      </c>
    </row>
    <row r="761" spans="1:1" x14ac:dyDescent="0.3">
      <c r="A761" s="1">
        <v>44956</v>
      </c>
    </row>
    <row r="762" spans="1:1" x14ac:dyDescent="0.3">
      <c r="A762" s="1">
        <v>44957</v>
      </c>
    </row>
    <row r="763" spans="1:1" x14ac:dyDescent="0.3">
      <c r="A763" s="1">
        <v>44958</v>
      </c>
    </row>
    <row r="764" spans="1:1" x14ac:dyDescent="0.3">
      <c r="A764" s="1">
        <v>44959</v>
      </c>
    </row>
    <row r="765" spans="1:1" x14ac:dyDescent="0.3">
      <c r="A765" s="1">
        <v>44960</v>
      </c>
    </row>
    <row r="766" spans="1:1" x14ac:dyDescent="0.3">
      <c r="A766" s="1">
        <v>44961</v>
      </c>
    </row>
    <row r="767" spans="1:1" x14ac:dyDescent="0.3">
      <c r="A767" s="1">
        <v>44962</v>
      </c>
    </row>
    <row r="768" spans="1:1" x14ac:dyDescent="0.3">
      <c r="A768" s="1">
        <v>44963</v>
      </c>
    </row>
    <row r="769" spans="1:1" x14ac:dyDescent="0.3">
      <c r="A769" s="1">
        <v>44964</v>
      </c>
    </row>
    <row r="770" spans="1:1" x14ac:dyDescent="0.3">
      <c r="A770" s="1">
        <v>44965</v>
      </c>
    </row>
    <row r="771" spans="1:1" x14ac:dyDescent="0.3">
      <c r="A771" s="1">
        <v>44966</v>
      </c>
    </row>
    <row r="772" spans="1:1" x14ac:dyDescent="0.3">
      <c r="A772" s="1">
        <v>44967</v>
      </c>
    </row>
    <row r="773" spans="1:1" x14ac:dyDescent="0.3">
      <c r="A773" s="1">
        <v>44968</v>
      </c>
    </row>
    <row r="774" spans="1:1" x14ac:dyDescent="0.3">
      <c r="A774" s="1">
        <v>44969</v>
      </c>
    </row>
    <row r="775" spans="1:1" x14ac:dyDescent="0.3">
      <c r="A775" s="1">
        <v>44970</v>
      </c>
    </row>
    <row r="776" spans="1:1" x14ac:dyDescent="0.3">
      <c r="A776" s="1">
        <v>44971</v>
      </c>
    </row>
    <row r="777" spans="1:1" x14ac:dyDescent="0.3">
      <c r="A777" s="1">
        <v>44972</v>
      </c>
    </row>
    <row r="778" spans="1:1" x14ac:dyDescent="0.3">
      <c r="A778" s="1">
        <v>44973</v>
      </c>
    </row>
    <row r="779" spans="1:1" x14ac:dyDescent="0.3">
      <c r="A779" s="1">
        <v>44974</v>
      </c>
    </row>
    <row r="780" spans="1:1" x14ac:dyDescent="0.3">
      <c r="A780" s="1">
        <v>44975</v>
      </c>
    </row>
    <row r="781" spans="1:1" x14ac:dyDescent="0.3">
      <c r="A781" s="1">
        <v>44976</v>
      </c>
    </row>
    <row r="782" spans="1:1" x14ac:dyDescent="0.3">
      <c r="A782" s="1">
        <v>44977</v>
      </c>
    </row>
    <row r="783" spans="1:1" x14ac:dyDescent="0.3">
      <c r="A783" s="1">
        <v>44978</v>
      </c>
    </row>
    <row r="784" spans="1:1" x14ac:dyDescent="0.3">
      <c r="A784" s="1">
        <v>44979</v>
      </c>
    </row>
    <row r="785" spans="1:1" x14ac:dyDescent="0.3">
      <c r="A785" s="1">
        <v>44980</v>
      </c>
    </row>
    <row r="786" spans="1:1" x14ac:dyDescent="0.3">
      <c r="A786" s="1">
        <v>44981</v>
      </c>
    </row>
    <row r="787" spans="1:1" x14ac:dyDescent="0.3">
      <c r="A787" s="1">
        <v>44982</v>
      </c>
    </row>
    <row r="788" spans="1:1" x14ac:dyDescent="0.3">
      <c r="A788" s="1">
        <v>44983</v>
      </c>
    </row>
    <row r="789" spans="1:1" x14ac:dyDescent="0.3">
      <c r="A789" s="1">
        <v>44984</v>
      </c>
    </row>
    <row r="790" spans="1:1" x14ac:dyDescent="0.3">
      <c r="A790" s="1">
        <v>44985</v>
      </c>
    </row>
    <row r="791" spans="1:1" x14ac:dyDescent="0.3">
      <c r="A791" s="1">
        <v>44986</v>
      </c>
    </row>
    <row r="792" spans="1:1" x14ac:dyDescent="0.3">
      <c r="A792" s="1">
        <v>44987</v>
      </c>
    </row>
    <row r="793" spans="1:1" x14ac:dyDescent="0.3">
      <c r="A793" s="1">
        <v>44988</v>
      </c>
    </row>
    <row r="794" spans="1:1" x14ac:dyDescent="0.3">
      <c r="A794" s="1">
        <v>44989</v>
      </c>
    </row>
    <row r="795" spans="1:1" x14ac:dyDescent="0.3">
      <c r="A795" s="1">
        <v>44990</v>
      </c>
    </row>
    <row r="796" spans="1:1" x14ac:dyDescent="0.3">
      <c r="A796" s="1">
        <v>44991</v>
      </c>
    </row>
    <row r="797" spans="1:1" x14ac:dyDescent="0.3">
      <c r="A797" s="1">
        <v>44992</v>
      </c>
    </row>
    <row r="798" spans="1:1" x14ac:dyDescent="0.3">
      <c r="A798" s="1">
        <v>44993</v>
      </c>
    </row>
    <row r="799" spans="1:1" x14ac:dyDescent="0.3">
      <c r="A799" s="1">
        <v>44994</v>
      </c>
    </row>
    <row r="800" spans="1:1" x14ac:dyDescent="0.3">
      <c r="A800" s="1">
        <v>44995</v>
      </c>
    </row>
    <row r="801" spans="1:1" x14ac:dyDescent="0.3">
      <c r="A801" s="1">
        <v>44996</v>
      </c>
    </row>
    <row r="802" spans="1:1" x14ac:dyDescent="0.3">
      <c r="A802" s="1">
        <v>44997</v>
      </c>
    </row>
    <row r="803" spans="1:1" x14ac:dyDescent="0.3">
      <c r="A803" s="1">
        <v>44998</v>
      </c>
    </row>
    <row r="804" spans="1:1" x14ac:dyDescent="0.3">
      <c r="A804" s="1">
        <v>44999</v>
      </c>
    </row>
    <row r="805" spans="1:1" x14ac:dyDescent="0.3">
      <c r="A805" s="1">
        <v>45000</v>
      </c>
    </row>
    <row r="806" spans="1:1" x14ac:dyDescent="0.3">
      <c r="A806" s="1">
        <v>45001</v>
      </c>
    </row>
    <row r="807" spans="1:1" x14ac:dyDescent="0.3">
      <c r="A807" s="1">
        <v>45002</v>
      </c>
    </row>
    <row r="808" spans="1:1" x14ac:dyDescent="0.3">
      <c r="A808" s="1">
        <v>45003</v>
      </c>
    </row>
    <row r="809" spans="1:1" x14ac:dyDescent="0.3">
      <c r="A809" s="1">
        <v>45004</v>
      </c>
    </row>
    <row r="810" spans="1:1" x14ac:dyDescent="0.3">
      <c r="A810" s="1">
        <v>45005</v>
      </c>
    </row>
    <row r="811" spans="1:1" x14ac:dyDescent="0.3">
      <c r="A811" s="1">
        <v>45006</v>
      </c>
    </row>
    <row r="812" spans="1:1" x14ac:dyDescent="0.3">
      <c r="A812" s="1">
        <v>45007</v>
      </c>
    </row>
    <row r="813" spans="1:1" x14ac:dyDescent="0.3">
      <c r="A813" s="1">
        <v>45008</v>
      </c>
    </row>
    <row r="814" spans="1:1" x14ac:dyDescent="0.3">
      <c r="A814" s="1">
        <v>45009</v>
      </c>
    </row>
    <row r="815" spans="1:1" x14ac:dyDescent="0.3">
      <c r="A815" s="1">
        <v>45010</v>
      </c>
    </row>
    <row r="816" spans="1:1" x14ac:dyDescent="0.3">
      <c r="A816" s="1">
        <v>45011</v>
      </c>
    </row>
    <row r="817" spans="1:1" x14ac:dyDescent="0.3">
      <c r="A817" s="1">
        <v>45012</v>
      </c>
    </row>
    <row r="818" spans="1:1" x14ac:dyDescent="0.3">
      <c r="A818" s="1">
        <v>45013</v>
      </c>
    </row>
    <row r="819" spans="1:1" x14ac:dyDescent="0.3">
      <c r="A819" s="1">
        <v>45014</v>
      </c>
    </row>
    <row r="820" spans="1:1" x14ac:dyDescent="0.3">
      <c r="A820" s="1">
        <v>45015</v>
      </c>
    </row>
    <row r="821" spans="1:1" x14ac:dyDescent="0.3">
      <c r="A821" s="1">
        <v>45016</v>
      </c>
    </row>
    <row r="822" spans="1:1" x14ac:dyDescent="0.3">
      <c r="A822" s="1">
        <v>45017</v>
      </c>
    </row>
    <row r="823" spans="1:1" x14ac:dyDescent="0.3">
      <c r="A823" s="1">
        <v>45018</v>
      </c>
    </row>
    <row r="824" spans="1:1" x14ac:dyDescent="0.3">
      <c r="A824" s="1">
        <v>45019</v>
      </c>
    </row>
    <row r="825" spans="1:1" x14ac:dyDescent="0.3">
      <c r="A825" s="1">
        <v>45020</v>
      </c>
    </row>
    <row r="826" spans="1:1" x14ac:dyDescent="0.3">
      <c r="A826" s="1">
        <v>45021</v>
      </c>
    </row>
    <row r="827" spans="1:1" x14ac:dyDescent="0.3">
      <c r="A827" s="1">
        <v>45022</v>
      </c>
    </row>
    <row r="828" spans="1:1" x14ac:dyDescent="0.3">
      <c r="A828" s="1">
        <v>45023</v>
      </c>
    </row>
    <row r="829" spans="1:1" x14ac:dyDescent="0.3">
      <c r="A829" s="1">
        <v>45024</v>
      </c>
    </row>
    <row r="830" spans="1:1" x14ac:dyDescent="0.3">
      <c r="A830" s="1">
        <v>45025</v>
      </c>
    </row>
    <row r="831" spans="1:1" x14ac:dyDescent="0.3">
      <c r="A831" s="1">
        <v>45026</v>
      </c>
    </row>
    <row r="832" spans="1:1" x14ac:dyDescent="0.3">
      <c r="A832" s="1">
        <v>45027</v>
      </c>
    </row>
    <row r="833" spans="1:1" x14ac:dyDescent="0.3">
      <c r="A833" s="1">
        <v>45028</v>
      </c>
    </row>
    <row r="834" spans="1:1" x14ac:dyDescent="0.3">
      <c r="A834" s="1">
        <v>45029</v>
      </c>
    </row>
    <row r="835" spans="1:1" x14ac:dyDescent="0.3">
      <c r="A835" s="1">
        <v>45030</v>
      </c>
    </row>
    <row r="836" spans="1:1" x14ac:dyDescent="0.3">
      <c r="A836" s="1">
        <v>45031</v>
      </c>
    </row>
    <row r="837" spans="1:1" x14ac:dyDescent="0.3">
      <c r="A837" s="1">
        <v>45032</v>
      </c>
    </row>
    <row r="838" spans="1:1" x14ac:dyDescent="0.3">
      <c r="A838" s="1">
        <v>45033</v>
      </c>
    </row>
    <row r="839" spans="1:1" x14ac:dyDescent="0.3">
      <c r="A839" s="1">
        <v>45034</v>
      </c>
    </row>
    <row r="840" spans="1:1" x14ac:dyDescent="0.3">
      <c r="A840" s="1">
        <v>45035</v>
      </c>
    </row>
    <row r="841" spans="1:1" x14ac:dyDescent="0.3">
      <c r="A841" s="1">
        <v>45036</v>
      </c>
    </row>
    <row r="842" spans="1:1" x14ac:dyDescent="0.3">
      <c r="A842" s="1">
        <v>45037</v>
      </c>
    </row>
    <row r="843" spans="1:1" x14ac:dyDescent="0.3">
      <c r="A843" s="1">
        <v>45038</v>
      </c>
    </row>
    <row r="844" spans="1:1" x14ac:dyDescent="0.3">
      <c r="A844" s="1">
        <v>45039</v>
      </c>
    </row>
    <row r="845" spans="1:1" x14ac:dyDescent="0.3">
      <c r="A845" s="1">
        <v>45040</v>
      </c>
    </row>
    <row r="846" spans="1:1" x14ac:dyDescent="0.3">
      <c r="A846" s="1">
        <v>45041</v>
      </c>
    </row>
    <row r="847" spans="1:1" x14ac:dyDescent="0.3">
      <c r="A847" s="1">
        <v>45042</v>
      </c>
    </row>
    <row r="848" spans="1:1" x14ac:dyDescent="0.3">
      <c r="A848" s="1">
        <v>45043</v>
      </c>
    </row>
    <row r="849" spans="1:1" x14ac:dyDescent="0.3">
      <c r="A849" s="1">
        <v>45044</v>
      </c>
    </row>
    <row r="850" spans="1:1" x14ac:dyDescent="0.3">
      <c r="A850" s="1">
        <v>45045</v>
      </c>
    </row>
    <row r="851" spans="1:1" x14ac:dyDescent="0.3">
      <c r="A851" s="1">
        <v>45046</v>
      </c>
    </row>
    <row r="852" spans="1:1" x14ac:dyDescent="0.3">
      <c r="A852" s="1">
        <v>45047</v>
      </c>
    </row>
    <row r="853" spans="1:1" x14ac:dyDescent="0.3">
      <c r="A853" s="1">
        <v>45048</v>
      </c>
    </row>
    <row r="854" spans="1:1" x14ac:dyDescent="0.3">
      <c r="A854" s="1">
        <v>45049</v>
      </c>
    </row>
    <row r="855" spans="1:1" x14ac:dyDescent="0.3">
      <c r="A855" s="1">
        <v>45050</v>
      </c>
    </row>
    <row r="856" spans="1:1" x14ac:dyDescent="0.3">
      <c r="A856" s="1">
        <v>45051</v>
      </c>
    </row>
    <row r="857" spans="1:1" x14ac:dyDescent="0.3">
      <c r="A857" s="1">
        <v>45052</v>
      </c>
    </row>
    <row r="858" spans="1:1" x14ac:dyDescent="0.3">
      <c r="A858" s="1">
        <v>45053</v>
      </c>
    </row>
    <row r="859" spans="1:1" x14ac:dyDescent="0.3">
      <c r="A859" s="1">
        <v>45054</v>
      </c>
    </row>
    <row r="860" spans="1:1" x14ac:dyDescent="0.3">
      <c r="A860" s="1">
        <v>45055</v>
      </c>
    </row>
    <row r="861" spans="1:1" x14ac:dyDescent="0.3">
      <c r="A861" s="1">
        <v>45056</v>
      </c>
    </row>
    <row r="862" spans="1:1" x14ac:dyDescent="0.3">
      <c r="A862" s="1">
        <v>45057</v>
      </c>
    </row>
    <row r="863" spans="1:1" x14ac:dyDescent="0.3">
      <c r="A863" s="1">
        <v>45058</v>
      </c>
    </row>
    <row r="864" spans="1:1" x14ac:dyDescent="0.3">
      <c r="A864" s="1">
        <v>45059</v>
      </c>
    </row>
    <row r="865" spans="1:1" x14ac:dyDescent="0.3">
      <c r="A865" s="1">
        <v>45060</v>
      </c>
    </row>
    <row r="866" spans="1:1" x14ac:dyDescent="0.3">
      <c r="A866" s="1">
        <v>45061</v>
      </c>
    </row>
    <row r="867" spans="1:1" x14ac:dyDescent="0.3">
      <c r="A867" s="1">
        <v>45062</v>
      </c>
    </row>
    <row r="868" spans="1:1" x14ac:dyDescent="0.3">
      <c r="A868" s="1">
        <v>45063</v>
      </c>
    </row>
    <row r="869" spans="1:1" x14ac:dyDescent="0.3">
      <c r="A869" s="1">
        <v>45064</v>
      </c>
    </row>
    <row r="870" spans="1:1" x14ac:dyDescent="0.3">
      <c r="A870" s="1">
        <v>45065</v>
      </c>
    </row>
    <row r="871" spans="1:1" x14ac:dyDescent="0.3">
      <c r="A871" s="1">
        <v>45066</v>
      </c>
    </row>
    <row r="872" spans="1:1" x14ac:dyDescent="0.3">
      <c r="A872" s="1">
        <v>45067</v>
      </c>
    </row>
    <row r="873" spans="1:1" x14ac:dyDescent="0.3">
      <c r="A873" s="1">
        <v>45068</v>
      </c>
    </row>
    <row r="874" spans="1:1" x14ac:dyDescent="0.3">
      <c r="A874" s="1">
        <v>45069</v>
      </c>
    </row>
    <row r="875" spans="1:1" x14ac:dyDescent="0.3">
      <c r="A875" s="1">
        <v>45070</v>
      </c>
    </row>
    <row r="876" spans="1:1" x14ac:dyDescent="0.3">
      <c r="A876" s="1">
        <v>45071</v>
      </c>
    </row>
    <row r="877" spans="1:1" x14ac:dyDescent="0.3">
      <c r="A877" s="1">
        <v>45072</v>
      </c>
    </row>
    <row r="878" spans="1:1" x14ac:dyDescent="0.3">
      <c r="A878" s="1">
        <v>45073</v>
      </c>
    </row>
    <row r="879" spans="1:1" x14ac:dyDescent="0.3">
      <c r="A879" s="1">
        <v>45074</v>
      </c>
    </row>
    <row r="880" spans="1:1" x14ac:dyDescent="0.3">
      <c r="A880" s="1">
        <v>45075</v>
      </c>
    </row>
    <row r="881" spans="1:1" x14ac:dyDescent="0.3">
      <c r="A881" s="1">
        <v>45076</v>
      </c>
    </row>
    <row r="882" spans="1:1" x14ac:dyDescent="0.3">
      <c r="A882" s="1">
        <v>45077</v>
      </c>
    </row>
    <row r="883" spans="1:1" x14ac:dyDescent="0.3">
      <c r="A883" s="1">
        <v>45078</v>
      </c>
    </row>
    <row r="884" spans="1:1" x14ac:dyDescent="0.3">
      <c r="A884" s="1">
        <v>45079</v>
      </c>
    </row>
    <row r="885" spans="1:1" x14ac:dyDescent="0.3">
      <c r="A885" s="1">
        <v>45080</v>
      </c>
    </row>
    <row r="886" spans="1:1" x14ac:dyDescent="0.3">
      <c r="A886" s="1">
        <v>45081</v>
      </c>
    </row>
    <row r="887" spans="1:1" x14ac:dyDescent="0.3">
      <c r="A887" s="1">
        <v>45082</v>
      </c>
    </row>
    <row r="888" spans="1:1" x14ac:dyDescent="0.3">
      <c r="A888" s="1">
        <v>45083</v>
      </c>
    </row>
    <row r="889" spans="1:1" x14ac:dyDescent="0.3">
      <c r="A889" s="1">
        <v>45084</v>
      </c>
    </row>
    <row r="890" spans="1:1" x14ac:dyDescent="0.3">
      <c r="A890" s="1">
        <v>45085</v>
      </c>
    </row>
    <row r="891" spans="1:1" x14ac:dyDescent="0.3">
      <c r="A891" s="1">
        <v>45086</v>
      </c>
    </row>
    <row r="892" spans="1:1" x14ac:dyDescent="0.3">
      <c r="A892" s="1">
        <v>45087</v>
      </c>
    </row>
    <row r="893" spans="1:1" x14ac:dyDescent="0.3">
      <c r="A893" s="1">
        <v>45088</v>
      </c>
    </row>
    <row r="894" spans="1:1" x14ac:dyDescent="0.3">
      <c r="A894" s="1">
        <v>45089</v>
      </c>
    </row>
    <row r="895" spans="1:1" x14ac:dyDescent="0.3">
      <c r="A895" s="1">
        <v>45090</v>
      </c>
    </row>
    <row r="896" spans="1:1" x14ac:dyDescent="0.3">
      <c r="A896" s="1">
        <v>45091</v>
      </c>
    </row>
    <row r="897" spans="1:1" x14ac:dyDescent="0.3">
      <c r="A897" s="1">
        <v>45092</v>
      </c>
    </row>
    <row r="898" spans="1:1" x14ac:dyDescent="0.3">
      <c r="A898" s="1">
        <v>45093</v>
      </c>
    </row>
    <row r="899" spans="1:1" x14ac:dyDescent="0.3">
      <c r="A899" s="1">
        <v>45094</v>
      </c>
    </row>
    <row r="900" spans="1:1" x14ac:dyDescent="0.3">
      <c r="A900" s="1">
        <v>45095</v>
      </c>
    </row>
    <row r="901" spans="1:1" x14ac:dyDescent="0.3">
      <c r="A901" s="1">
        <v>45096</v>
      </c>
    </row>
    <row r="902" spans="1:1" x14ac:dyDescent="0.3">
      <c r="A902" s="1">
        <v>45097</v>
      </c>
    </row>
    <row r="903" spans="1:1" x14ac:dyDescent="0.3">
      <c r="A903" s="1">
        <v>45098</v>
      </c>
    </row>
    <row r="904" spans="1:1" x14ac:dyDescent="0.3">
      <c r="A904" s="1">
        <v>45099</v>
      </c>
    </row>
    <row r="905" spans="1:1" x14ac:dyDescent="0.3">
      <c r="A905" s="1">
        <v>45100</v>
      </c>
    </row>
    <row r="906" spans="1:1" x14ac:dyDescent="0.3">
      <c r="A906" s="1">
        <v>45101</v>
      </c>
    </row>
    <row r="907" spans="1:1" x14ac:dyDescent="0.3">
      <c r="A907" s="1">
        <v>45102</v>
      </c>
    </row>
    <row r="908" spans="1:1" x14ac:dyDescent="0.3">
      <c r="A908" s="1">
        <v>45103</v>
      </c>
    </row>
    <row r="909" spans="1:1" x14ac:dyDescent="0.3">
      <c r="A909" s="1">
        <v>45104</v>
      </c>
    </row>
    <row r="910" spans="1:1" x14ac:dyDescent="0.3">
      <c r="A910" s="1">
        <v>45105</v>
      </c>
    </row>
    <row r="911" spans="1:1" x14ac:dyDescent="0.3">
      <c r="A911" s="1">
        <v>45106</v>
      </c>
    </row>
    <row r="912" spans="1:1" x14ac:dyDescent="0.3">
      <c r="A912" s="1">
        <v>45107</v>
      </c>
    </row>
    <row r="913" spans="1:1" x14ac:dyDescent="0.3">
      <c r="A913" s="1">
        <v>45108</v>
      </c>
    </row>
    <row r="914" spans="1:1" x14ac:dyDescent="0.3">
      <c r="A914" s="1">
        <v>45109</v>
      </c>
    </row>
    <row r="915" spans="1:1" x14ac:dyDescent="0.3">
      <c r="A915" s="1">
        <v>45110</v>
      </c>
    </row>
    <row r="916" spans="1:1" x14ac:dyDescent="0.3">
      <c r="A916" s="1">
        <v>45111</v>
      </c>
    </row>
    <row r="917" spans="1:1" x14ac:dyDescent="0.3">
      <c r="A917" s="1">
        <v>45112</v>
      </c>
    </row>
    <row r="918" spans="1:1" x14ac:dyDescent="0.3">
      <c r="A918" s="1">
        <v>45113</v>
      </c>
    </row>
    <row r="919" spans="1:1" x14ac:dyDescent="0.3">
      <c r="A919" s="1">
        <v>45114</v>
      </c>
    </row>
    <row r="920" spans="1:1" x14ac:dyDescent="0.3">
      <c r="A920" s="1">
        <v>45115</v>
      </c>
    </row>
    <row r="921" spans="1:1" x14ac:dyDescent="0.3">
      <c r="A921" s="1">
        <v>45116</v>
      </c>
    </row>
    <row r="922" spans="1:1" x14ac:dyDescent="0.3">
      <c r="A922" s="1">
        <v>45117</v>
      </c>
    </row>
    <row r="923" spans="1:1" x14ac:dyDescent="0.3">
      <c r="A923" s="1">
        <v>45118</v>
      </c>
    </row>
    <row r="924" spans="1:1" x14ac:dyDescent="0.3">
      <c r="A924" s="1">
        <v>45119</v>
      </c>
    </row>
    <row r="925" spans="1:1" x14ac:dyDescent="0.3">
      <c r="A925" s="1">
        <v>45120</v>
      </c>
    </row>
    <row r="926" spans="1:1" x14ac:dyDescent="0.3">
      <c r="A926" s="1">
        <v>45121</v>
      </c>
    </row>
    <row r="927" spans="1:1" x14ac:dyDescent="0.3">
      <c r="A927" s="1">
        <v>45122</v>
      </c>
    </row>
    <row r="928" spans="1:1" x14ac:dyDescent="0.3">
      <c r="A928" s="1">
        <v>45123</v>
      </c>
    </row>
    <row r="929" spans="1:1" x14ac:dyDescent="0.3">
      <c r="A929" s="1">
        <v>45124</v>
      </c>
    </row>
    <row r="930" spans="1:1" x14ac:dyDescent="0.3">
      <c r="A930" s="1">
        <v>45125</v>
      </c>
    </row>
    <row r="931" spans="1:1" x14ac:dyDescent="0.3">
      <c r="A931" s="1">
        <v>45126</v>
      </c>
    </row>
    <row r="932" spans="1:1" x14ac:dyDescent="0.3">
      <c r="A932" s="1">
        <v>45127</v>
      </c>
    </row>
    <row r="933" spans="1:1" x14ac:dyDescent="0.3">
      <c r="A933" s="1">
        <v>45128</v>
      </c>
    </row>
    <row r="934" spans="1:1" x14ac:dyDescent="0.3">
      <c r="A934" s="1">
        <v>45129</v>
      </c>
    </row>
    <row r="935" spans="1:1" x14ac:dyDescent="0.3">
      <c r="A935" s="1">
        <v>45130</v>
      </c>
    </row>
    <row r="936" spans="1:1" x14ac:dyDescent="0.3">
      <c r="A936" s="1">
        <v>45131</v>
      </c>
    </row>
    <row r="937" spans="1:1" x14ac:dyDescent="0.3">
      <c r="A937" s="1">
        <v>45132</v>
      </c>
    </row>
    <row r="938" spans="1:1" x14ac:dyDescent="0.3">
      <c r="A938" s="1">
        <v>45133</v>
      </c>
    </row>
    <row r="939" spans="1:1" x14ac:dyDescent="0.3">
      <c r="A939" s="1">
        <v>45134</v>
      </c>
    </row>
    <row r="940" spans="1:1" x14ac:dyDescent="0.3">
      <c r="A940" s="1">
        <v>45135</v>
      </c>
    </row>
    <row r="941" spans="1:1" x14ac:dyDescent="0.3">
      <c r="A941" s="1">
        <v>45136</v>
      </c>
    </row>
    <row r="942" spans="1:1" x14ac:dyDescent="0.3">
      <c r="A942" s="1">
        <v>45137</v>
      </c>
    </row>
    <row r="943" spans="1:1" x14ac:dyDescent="0.3">
      <c r="A943" s="1">
        <v>45138</v>
      </c>
    </row>
    <row r="944" spans="1:1" x14ac:dyDescent="0.3">
      <c r="A944" s="1">
        <v>45139</v>
      </c>
    </row>
    <row r="945" spans="1:1" x14ac:dyDescent="0.3">
      <c r="A945" s="1">
        <v>45140</v>
      </c>
    </row>
    <row r="946" spans="1:1" x14ac:dyDescent="0.3">
      <c r="A946" s="1">
        <v>45141</v>
      </c>
    </row>
    <row r="947" spans="1:1" x14ac:dyDescent="0.3">
      <c r="A947" s="1">
        <v>45142</v>
      </c>
    </row>
    <row r="948" spans="1:1" x14ac:dyDescent="0.3">
      <c r="A948" s="1">
        <v>45143</v>
      </c>
    </row>
    <row r="949" spans="1:1" x14ac:dyDescent="0.3">
      <c r="A949" s="1">
        <v>45144</v>
      </c>
    </row>
    <row r="950" spans="1:1" x14ac:dyDescent="0.3">
      <c r="A950" s="1">
        <v>45145</v>
      </c>
    </row>
    <row r="951" spans="1:1" x14ac:dyDescent="0.3">
      <c r="A951" s="1">
        <v>45146</v>
      </c>
    </row>
    <row r="952" spans="1:1" x14ac:dyDescent="0.3">
      <c r="A952" s="1">
        <v>45147</v>
      </c>
    </row>
    <row r="953" spans="1:1" x14ac:dyDescent="0.3">
      <c r="A953" s="1">
        <v>45148</v>
      </c>
    </row>
    <row r="954" spans="1:1" x14ac:dyDescent="0.3">
      <c r="A954" s="1">
        <v>45149</v>
      </c>
    </row>
    <row r="955" spans="1:1" x14ac:dyDescent="0.3">
      <c r="A955" s="1">
        <v>45150</v>
      </c>
    </row>
    <row r="956" spans="1:1" x14ac:dyDescent="0.3">
      <c r="A956" s="1">
        <v>45151</v>
      </c>
    </row>
    <row r="957" spans="1:1" x14ac:dyDescent="0.3">
      <c r="A957" s="1">
        <v>45152</v>
      </c>
    </row>
    <row r="958" spans="1:1" x14ac:dyDescent="0.3">
      <c r="A958" s="1">
        <v>45153</v>
      </c>
    </row>
    <row r="959" spans="1:1" x14ac:dyDescent="0.3">
      <c r="A959" s="1">
        <v>45154</v>
      </c>
    </row>
    <row r="960" spans="1:1" x14ac:dyDescent="0.3">
      <c r="A960" s="1">
        <v>45155</v>
      </c>
    </row>
    <row r="961" spans="1:1" x14ac:dyDescent="0.3">
      <c r="A961" s="1">
        <v>45156</v>
      </c>
    </row>
    <row r="962" spans="1:1" x14ac:dyDescent="0.3">
      <c r="A962" s="1">
        <v>45157</v>
      </c>
    </row>
    <row r="963" spans="1:1" x14ac:dyDescent="0.3">
      <c r="A963" s="1">
        <v>45158</v>
      </c>
    </row>
    <row r="964" spans="1:1" x14ac:dyDescent="0.3">
      <c r="A964" s="1">
        <v>45159</v>
      </c>
    </row>
    <row r="965" spans="1:1" x14ac:dyDescent="0.3">
      <c r="A965" s="1">
        <v>45160</v>
      </c>
    </row>
    <row r="966" spans="1:1" x14ac:dyDescent="0.3">
      <c r="A966" s="1">
        <v>45161</v>
      </c>
    </row>
    <row r="967" spans="1:1" x14ac:dyDescent="0.3">
      <c r="A967" s="1">
        <v>45162</v>
      </c>
    </row>
    <row r="968" spans="1:1" x14ac:dyDescent="0.3">
      <c r="A968" s="1">
        <v>45163</v>
      </c>
    </row>
    <row r="969" spans="1:1" x14ac:dyDescent="0.3">
      <c r="A969" s="1">
        <v>45164</v>
      </c>
    </row>
    <row r="970" spans="1:1" x14ac:dyDescent="0.3">
      <c r="A970" s="1">
        <v>45165</v>
      </c>
    </row>
    <row r="971" spans="1:1" x14ac:dyDescent="0.3">
      <c r="A971" s="1">
        <v>45166</v>
      </c>
    </row>
    <row r="972" spans="1:1" x14ac:dyDescent="0.3">
      <c r="A972" s="1">
        <v>45167</v>
      </c>
    </row>
    <row r="973" spans="1:1" x14ac:dyDescent="0.3">
      <c r="A973" s="1">
        <v>45168</v>
      </c>
    </row>
    <row r="974" spans="1:1" x14ac:dyDescent="0.3">
      <c r="A974" s="1">
        <v>45169</v>
      </c>
    </row>
    <row r="975" spans="1:1" x14ac:dyDescent="0.3">
      <c r="A975" s="1">
        <v>45170</v>
      </c>
    </row>
    <row r="976" spans="1:1" x14ac:dyDescent="0.3">
      <c r="A976" s="1">
        <v>45171</v>
      </c>
    </row>
    <row r="977" spans="1:1" x14ac:dyDescent="0.3">
      <c r="A977" s="1">
        <v>45172</v>
      </c>
    </row>
    <row r="978" spans="1:1" x14ac:dyDescent="0.3">
      <c r="A978" s="1">
        <v>45173</v>
      </c>
    </row>
    <row r="979" spans="1:1" x14ac:dyDescent="0.3">
      <c r="A979" s="1">
        <v>45174</v>
      </c>
    </row>
    <row r="980" spans="1:1" x14ac:dyDescent="0.3">
      <c r="A980" s="1">
        <v>45175</v>
      </c>
    </row>
    <row r="981" spans="1:1" x14ac:dyDescent="0.3">
      <c r="A981" s="1">
        <v>45176</v>
      </c>
    </row>
    <row r="982" spans="1:1" x14ac:dyDescent="0.3">
      <c r="A982" s="1">
        <v>45177</v>
      </c>
    </row>
    <row r="983" spans="1:1" x14ac:dyDescent="0.3">
      <c r="A983" s="1">
        <v>45178</v>
      </c>
    </row>
    <row r="984" spans="1:1" x14ac:dyDescent="0.3">
      <c r="A984" s="1">
        <v>45179</v>
      </c>
    </row>
    <row r="985" spans="1:1" x14ac:dyDescent="0.3">
      <c r="A985" s="1">
        <v>45180</v>
      </c>
    </row>
    <row r="986" spans="1:1" x14ac:dyDescent="0.3">
      <c r="A986" s="1">
        <v>45181</v>
      </c>
    </row>
    <row r="987" spans="1:1" x14ac:dyDescent="0.3">
      <c r="A987" s="1">
        <v>45182</v>
      </c>
    </row>
    <row r="988" spans="1:1" x14ac:dyDescent="0.3">
      <c r="A988" s="1">
        <v>45183</v>
      </c>
    </row>
    <row r="989" spans="1:1" x14ac:dyDescent="0.3">
      <c r="A989" s="1">
        <v>45184</v>
      </c>
    </row>
    <row r="990" spans="1:1" x14ac:dyDescent="0.3">
      <c r="A990" s="1">
        <v>45185</v>
      </c>
    </row>
    <row r="991" spans="1:1" x14ac:dyDescent="0.3">
      <c r="A991" s="1">
        <v>45186</v>
      </c>
    </row>
    <row r="992" spans="1:1" x14ac:dyDescent="0.3">
      <c r="A992" s="1">
        <v>45187</v>
      </c>
    </row>
    <row r="993" spans="1:1" x14ac:dyDescent="0.3">
      <c r="A993" s="1">
        <v>45188</v>
      </c>
    </row>
    <row r="994" spans="1:1" x14ac:dyDescent="0.3">
      <c r="A994" s="1">
        <v>45189</v>
      </c>
    </row>
    <row r="995" spans="1:1" x14ac:dyDescent="0.3">
      <c r="A995" s="1">
        <v>45190</v>
      </c>
    </row>
    <row r="996" spans="1:1" x14ac:dyDescent="0.3">
      <c r="A996" s="1">
        <v>45191</v>
      </c>
    </row>
    <row r="997" spans="1:1" x14ac:dyDescent="0.3">
      <c r="A997" s="1">
        <v>45192</v>
      </c>
    </row>
    <row r="998" spans="1:1" x14ac:dyDescent="0.3">
      <c r="A998" s="1">
        <v>45193</v>
      </c>
    </row>
    <row r="999" spans="1:1" x14ac:dyDescent="0.3">
      <c r="A999" s="1">
        <v>45194</v>
      </c>
    </row>
    <row r="1000" spans="1:1" x14ac:dyDescent="0.3">
      <c r="A1000" s="1">
        <v>45195</v>
      </c>
    </row>
    <row r="1001" spans="1:1" x14ac:dyDescent="0.3">
      <c r="A1001" s="1">
        <v>45196</v>
      </c>
    </row>
    <row r="1002" spans="1:1" x14ac:dyDescent="0.3">
      <c r="A1002" s="1">
        <v>45197</v>
      </c>
    </row>
    <row r="1003" spans="1:1" x14ac:dyDescent="0.3">
      <c r="A1003" s="1">
        <v>45198</v>
      </c>
    </row>
    <row r="1004" spans="1:1" x14ac:dyDescent="0.3">
      <c r="A1004" s="1">
        <v>45199</v>
      </c>
    </row>
    <row r="1005" spans="1:1" x14ac:dyDescent="0.3">
      <c r="A1005" s="1">
        <v>45200</v>
      </c>
    </row>
    <row r="1006" spans="1:1" x14ac:dyDescent="0.3">
      <c r="A1006" s="1">
        <v>45201</v>
      </c>
    </row>
    <row r="1007" spans="1:1" x14ac:dyDescent="0.3">
      <c r="A1007" s="1">
        <v>45202</v>
      </c>
    </row>
    <row r="1008" spans="1:1" x14ac:dyDescent="0.3">
      <c r="A1008" s="1">
        <v>45203</v>
      </c>
    </row>
    <row r="1009" spans="1:1" x14ac:dyDescent="0.3">
      <c r="A1009" s="1">
        <v>45204</v>
      </c>
    </row>
    <row r="1010" spans="1:1" x14ac:dyDescent="0.3">
      <c r="A1010" s="1">
        <v>45205</v>
      </c>
    </row>
    <row r="1011" spans="1:1" x14ac:dyDescent="0.3">
      <c r="A1011" s="1">
        <v>45206</v>
      </c>
    </row>
    <row r="1012" spans="1:1" x14ac:dyDescent="0.3">
      <c r="A1012" s="1">
        <v>45207</v>
      </c>
    </row>
    <row r="1013" spans="1:1" x14ac:dyDescent="0.3">
      <c r="A1013" s="1">
        <v>45208</v>
      </c>
    </row>
    <row r="1014" spans="1:1" x14ac:dyDescent="0.3">
      <c r="A1014" s="1">
        <v>45209</v>
      </c>
    </row>
    <row r="1015" spans="1:1" x14ac:dyDescent="0.3">
      <c r="A1015" s="1">
        <v>45210</v>
      </c>
    </row>
    <row r="1016" spans="1:1" x14ac:dyDescent="0.3">
      <c r="A1016" s="1">
        <v>45211</v>
      </c>
    </row>
    <row r="1017" spans="1:1" x14ac:dyDescent="0.3">
      <c r="A1017" s="1">
        <v>45212</v>
      </c>
    </row>
    <row r="1018" spans="1:1" x14ac:dyDescent="0.3">
      <c r="A1018" s="1">
        <v>45213</v>
      </c>
    </row>
    <row r="1019" spans="1:1" x14ac:dyDescent="0.3">
      <c r="A1019" s="1">
        <v>45214</v>
      </c>
    </row>
    <row r="1020" spans="1:1" x14ac:dyDescent="0.3">
      <c r="A1020" s="1">
        <v>45215</v>
      </c>
    </row>
    <row r="1021" spans="1:1" x14ac:dyDescent="0.3">
      <c r="A1021" s="1">
        <v>45216</v>
      </c>
    </row>
    <row r="1022" spans="1:1" x14ac:dyDescent="0.3">
      <c r="A1022" s="1">
        <v>45217</v>
      </c>
    </row>
    <row r="1023" spans="1:1" x14ac:dyDescent="0.3">
      <c r="A1023" s="1">
        <v>45218</v>
      </c>
    </row>
    <row r="1024" spans="1:1" x14ac:dyDescent="0.3">
      <c r="A1024" s="1">
        <v>45219</v>
      </c>
    </row>
    <row r="1025" spans="1:1" x14ac:dyDescent="0.3">
      <c r="A1025" s="1">
        <v>45220</v>
      </c>
    </row>
    <row r="1026" spans="1:1" x14ac:dyDescent="0.3">
      <c r="A1026" s="1">
        <v>45221</v>
      </c>
    </row>
    <row r="1027" spans="1:1" x14ac:dyDescent="0.3">
      <c r="A1027" s="1">
        <v>45222</v>
      </c>
    </row>
    <row r="1028" spans="1:1" x14ac:dyDescent="0.3">
      <c r="A1028" s="1">
        <v>45223</v>
      </c>
    </row>
    <row r="1029" spans="1:1" x14ac:dyDescent="0.3">
      <c r="A1029" s="1">
        <v>45224</v>
      </c>
    </row>
    <row r="1030" spans="1:1" x14ac:dyDescent="0.3">
      <c r="A1030" s="1">
        <v>45225</v>
      </c>
    </row>
    <row r="1031" spans="1:1" x14ac:dyDescent="0.3">
      <c r="A1031" s="1">
        <v>45226</v>
      </c>
    </row>
    <row r="1032" spans="1:1" x14ac:dyDescent="0.3">
      <c r="A1032" s="1">
        <v>45227</v>
      </c>
    </row>
    <row r="1033" spans="1:1" x14ac:dyDescent="0.3">
      <c r="A1033" s="1">
        <v>45228</v>
      </c>
    </row>
    <row r="1034" spans="1:1" x14ac:dyDescent="0.3">
      <c r="A1034" s="1">
        <v>45229</v>
      </c>
    </row>
    <row r="1035" spans="1:1" x14ac:dyDescent="0.3">
      <c r="A1035" s="1">
        <v>45230</v>
      </c>
    </row>
    <row r="1036" spans="1:1" x14ac:dyDescent="0.3">
      <c r="A1036" s="1">
        <v>45231</v>
      </c>
    </row>
    <row r="1037" spans="1:1" x14ac:dyDescent="0.3">
      <c r="A1037" s="1">
        <v>45232</v>
      </c>
    </row>
    <row r="1038" spans="1:1" x14ac:dyDescent="0.3">
      <c r="A1038" s="1">
        <v>45233</v>
      </c>
    </row>
    <row r="1039" spans="1:1" x14ac:dyDescent="0.3">
      <c r="A1039" s="1">
        <v>45234</v>
      </c>
    </row>
    <row r="1040" spans="1:1" x14ac:dyDescent="0.3">
      <c r="A1040" s="1">
        <v>45235</v>
      </c>
    </row>
    <row r="1041" spans="1:1" x14ac:dyDescent="0.3">
      <c r="A1041" s="1">
        <v>45236</v>
      </c>
    </row>
    <row r="1042" spans="1:1" x14ac:dyDescent="0.3">
      <c r="A1042" s="1">
        <v>45237</v>
      </c>
    </row>
    <row r="1043" spans="1:1" x14ac:dyDescent="0.3">
      <c r="A1043" s="1">
        <v>45238</v>
      </c>
    </row>
    <row r="1044" spans="1:1" x14ac:dyDescent="0.3">
      <c r="A1044" s="1">
        <v>45239</v>
      </c>
    </row>
    <row r="1045" spans="1:1" x14ac:dyDescent="0.3">
      <c r="A1045" s="1">
        <v>45240</v>
      </c>
    </row>
    <row r="1046" spans="1:1" x14ac:dyDescent="0.3">
      <c r="A1046" s="1">
        <v>45241</v>
      </c>
    </row>
    <row r="1047" spans="1:1" x14ac:dyDescent="0.3">
      <c r="A1047" s="1">
        <v>45242</v>
      </c>
    </row>
    <row r="1048" spans="1:1" x14ac:dyDescent="0.3">
      <c r="A1048" s="1">
        <v>45243</v>
      </c>
    </row>
    <row r="1049" spans="1:1" x14ac:dyDescent="0.3">
      <c r="A1049" s="1">
        <v>45244</v>
      </c>
    </row>
    <row r="1050" spans="1:1" x14ac:dyDescent="0.3">
      <c r="A1050" s="1">
        <v>45245</v>
      </c>
    </row>
    <row r="1051" spans="1:1" x14ac:dyDescent="0.3">
      <c r="A1051" s="1">
        <v>45246</v>
      </c>
    </row>
    <row r="1052" spans="1:1" x14ac:dyDescent="0.3">
      <c r="A1052" s="1">
        <v>45247</v>
      </c>
    </row>
    <row r="1053" spans="1:1" x14ac:dyDescent="0.3">
      <c r="A1053" s="1">
        <v>45248</v>
      </c>
    </row>
    <row r="1054" spans="1:1" x14ac:dyDescent="0.3">
      <c r="A1054" s="1">
        <v>45249</v>
      </c>
    </row>
    <row r="1055" spans="1:1" x14ac:dyDescent="0.3">
      <c r="A1055" s="1">
        <v>45250</v>
      </c>
    </row>
    <row r="1056" spans="1:1" x14ac:dyDescent="0.3">
      <c r="A1056" s="1">
        <v>45251</v>
      </c>
    </row>
    <row r="1057" spans="1:1" x14ac:dyDescent="0.3">
      <c r="A1057" s="1">
        <v>45252</v>
      </c>
    </row>
    <row r="1058" spans="1:1" x14ac:dyDescent="0.3">
      <c r="A1058" s="1">
        <v>45253</v>
      </c>
    </row>
    <row r="1059" spans="1:1" x14ac:dyDescent="0.3">
      <c r="A1059" s="1">
        <v>45254</v>
      </c>
    </row>
    <row r="1060" spans="1:1" x14ac:dyDescent="0.3">
      <c r="A1060" s="1">
        <v>45255</v>
      </c>
    </row>
    <row r="1061" spans="1:1" x14ac:dyDescent="0.3">
      <c r="A1061" s="1">
        <v>45256</v>
      </c>
    </row>
    <row r="1062" spans="1:1" x14ac:dyDescent="0.3">
      <c r="A1062" s="1">
        <v>45257</v>
      </c>
    </row>
    <row r="1063" spans="1:1" x14ac:dyDescent="0.3">
      <c r="A1063" s="1">
        <v>45258</v>
      </c>
    </row>
    <row r="1064" spans="1:1" x14ac:dyDescent="0.3">
      <c r="A1064" s="1">
        <v>45259</v>
      </c>
    </row>
    <row r="1065" spans="1:1" x14ac:dyDescent="0.3">
      <c r="A1065" s="1">
        <v>45260</v>
      </c>
    </row>
    <row r="1066" spans="1:1" x14ac:dyDescent="0.3">
      <c r="A1066" s="1">
        <v>45261</v>
      </c>
    </row>
    <row r="1067" spans="1:1" x14ac:dyDescent="0.3">
      <c r="A1067" s="1">
        <v>45262</v>
      </c>
    </row>
    <row r="1068" spans="1:1" x14ac:dyDescent="0.3">
      <c r="A1068" s="1">
        <v>45263</v>
      </c>
    </row>
    <row r="1069" spans="1:1" x14ac:dyDescent="0.3">
      <c r="A1069" s="1">
        <v>45264</v>
      </c>
    </row>
    <row r="1070" spans="1:1" x14ac:dyDescent="0.3">
      <c r="A1070" s="1">
        <v>45265</v>
      </c>
    </row>
    <row r="1071" spans="1:1" x14ac:dyDescent="0.3">
      <c r="A1071" s="1">
        <v>45266</v>
      </c>
    </row>
    <row r="1072" spans="1:1" x14ac:dyDescent="0.3">
      <c r="A1072" s="1">
        <v>45267</v>
      </c>
    </row>
    <row r="1073" spans="1:1" x14ac:dyDescent="0.3">
      <c r="A1073" s="1">
        <v>45268</v>
      </c>
    </row>
    <row r="1074" spans="1:1" x14ac:dyDescent="0.3">
      <c r="A1074" s="1">
        <v>45269</v>
      </c>
    </row>
    <row r="1075" spans="1:1" x14ac:dyDescent="0.3">
      <c r="A1075" s="1">
        <v>45270</v>
      </c>
    </row>
    <row r="1076" spans="1:1" x14ac:dyDescent="0.3">
      <c r="A1076" s="1">
        <v>45271</v>
      </c>
    </row>
    <row r="1077" spans="1:1" x14ac:dyDescent="0.3">
      <c r="A1077" s="1">
        <v>45272</v>
      </c>
    </row>
    <row r="1078" spans="1:1" x14ac:dyDescent="0.3">
      <c r="A1078" s="1">
        <v>45273</v>
      </c>
    </row>
    <row r="1079" spans="1:1" x14ac:dyDescent="0.3">
      <c r="A1079" s="1">
        <v>45274</v>
      </c>
    </row>
    <row r="1080" spans="1:1" x14ac:dyDescent="0.3">
      <c r="A1080" s="1">
        <v>45275</v>
      </c>
    </row>
    <row r="1081" spans="1:1" x14ac:dyDescent="0.3">
      <c r="A1081" s="1">
        <v>45276</v>
      </c>
    </row>
    <row r="1082" spans="1:1" x14ac:dyDescent="0.3">
      <c r="A1082" s="1">
        <v>45277</v>
      </c>
    </row>
    <row r="1083" spans="1:1" x14ac:dyDescent="0.3">
      <c r="A1083" s="1">
        <v>45278</v>
      </c>
    </row>
    <row r="1084" spans="1:1" x14ac:dyDescent="0.3">
      <c r="A1084" s="1">
        <v>45279</v>
      </c>
    </row>
    <row r="1085" spans="1:1" x14ac:dyDescent="0.3">
      <c r="A1085" s="1">
        <v>45280</v>
      </c>
    </row>
    <row r="1086" spans="1:1" x14ac:dyDescent="0.3">
      <c r="A1086" s="1">
        <v>45281</v>
      </c>
    </row>
    <row r="1087" spans="1:1" x14ac:dyDescent="0.3">
      <c r="A1087" s="1">
        <v>45282</v>
      </c>
    </row>
    <row r="1088" spans="1:1" x14ac:dyDescent="0.3">
      <c r="A1088" s="1">
        <v>45283</v>
      </c>
    </row>
    <row r="1089" spans="1:1" x14ac:dyDescent="0.3">
      <c r="A1089" s="1">
        <v>45284</v>
      </c>
    </row>
    <row r="1090" spans="1:1" x14ac:dyDescent="0.3">
      <c r="A1090" s="1">
        <v>45285</v>
      </c>
    </row>
    <row r="1091" spans="1:1" x14ac:dyDescent="0.3">
      <c r="A1091" s="1">
        <v>45286</v>
      </c>
    </row>
    <row r="1092" spans="1:1" x14ac:dyDescent="0.3">
      <c r="A1092" s="1">
        <v>45287</v>
      </c>
    </row>
    <row r="1093" spans="1:1" x14ac:dyDescent="0.3">
      <c r="A1093" s="1">
        <v>45288</v>
      </c>
    </row>
    <row r="1094" spans="1:1" x14ac:dyDescent="0.3">
      <c r="A1094" s="1">
        <v>45289</v>
      </c>
    </row>
    <row r="1095" spans="1:1" x14ac:dyDescent="0.3">
      <c r="A1095" s="1">
        <v>45290</v>
      </c>
    </row>
    <row r="1096" spans="1:1" x14ac:dyDescent="0.3">
      <c r="A1096" s="1">
        <v>45291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9520C-A105-4C9A-945E-49DD5F66CD7E}">
  <dimension ref="A1:G201"/>
  <sheetViews>
    <sheetView workbookViewId="0"/>
  </sheetViews>
  <sheetFormatPr defaultRowHeight="14.4" x14ac:dyDescent="0.3"/>
  <cols>
    <col min="1" max="1" width="16.88671875" bestFit="1" customWidth="1"/>
    <col min="2" max="2" width="11.77734375" bestFit="1" customWidth="1"/>
    <col min="3" max="3" width="11.33203125" bestFit="1" customWidth="1"/>
    <col min="4" max="5" width="19.109375" bestFit="1" customWidth="1"/>
    <col min="6" max="6" width="16.77734375" bestFit="1" customWidth="1"/>
    <col min="7" max="7" width="9.88671875" bestFit="1" customWidth="1"/>
  </cols>
  <sheetData>
    <row r="1" spans="1:7" x14ac:dyDescent="0.3">
      <c r="A1" t="s">
        <v>0</v>
      </c>
      <c r="B1" t="s">
        <v>1</v>
      </c>
      <c r="C1" t="s">
        <v>2</v>
      </c>
      <c r="D1" t="s">
        <v>3</v>
      </c>
      <c r="E1" t="s">
        <v>4</v>
      </c>
      <c r="F1" t="s">
        <v>5</v>
      </c>
      <c r="G1" t="s">
        <v>6</v>
      </c>
    </row>
    <row r="2" spans="1:7" x14ac:dyDescent="0.3">
      <c r="A2" t="s">
        <v>7</v>
      </c>
      <c r="B2" t="s">
        <v>8</v>
      </c>
      <c r="C2" t="s">
        <v>9</v>
      </c>
      <c r="D2" s="1">
        <v>45147</v>
      </c>
      <c r="E2" s="2">
        <v>0.63541666666666663</v>
      </c>
      <c r="F2" t="s">
        <v>10</v>
      </c>
      <c r="G2" t="s">
        <v>11</v>
      </c>
    </row>
    <row r="3" spans="1:7" x14ac:dyDescent="0.3">
      <c r="A3" t="s">
        <v>12</v>
      </c>
      <c r="B3" t="s">
        <v>13</v>
      </c>
      <c r="C3" t="s">
        <v>14</v>
      </c>
      <c r="D3" s="1">
        <v>45086</v>
      </c>
      <c r="E3" s="2">
        <v>0.60416666666666663</v>
      </c>
      <c r="F3" t="s">
        <v>10</v>
      </c>
      <c r="G3" t="s">
        <v>15</v>
      </c>
    </row>
    <row r="4" spans="1:7" x14ac:dyDescent="0.3">
      <c r="A4" t="s">
        <v>16</v>
      </c>
      <c r="B4" t="s">
        <v>17</v>
      </c>
      <c r="C4" t="s">
        <v>14</v>
      </c>
      <c r="D4" s="1">
        <v>45105</v>
      </c>
      <c r="E4" s="2">
        <v>0.33333333333333331</v>
      </c>
      <c r="F4" t="s">
        <v>18</v>
      </c>
      <c r="G4" t="s">
        <v>19</v>
      </c>
    </row>
    <row r="5" spans="1:7" x14ac:dyDescent="0.3">
      <c r="A5" t="s">
        <v>20</v>
      </c>
      <c r="B5" t="s">
        <v>21</v>
      </c>
      <c r="C5" t="s">
        <v>22</v>
      </c>
      <c r="D5" s="1">
        <v>45170</v>
      </c>
      <c r="E5" s="2">
        <v>0.38541666666666669</v>
      </c>
      <c r="F5" t="s">
        <v>18</v>
      </c>
      <c r="G5" t="s">
        <v>19</v>
      </c>
    </row>
    <row r="6" spans="1:7" x14ac:dyDescent="0.3">
      <c r="A6" t="s">
        <v>23</v>
      </c>
      <c r="B6" t="s">
        <v>24</v>
      </c>
      <c r="C6" t="s">
        <v>25</v>
      </c>
      <c r="D6" s="1">
        <v>45113</v>
      </c>
      <c r="E6" s="2">
        <v>0.53125</v>
      </c>
      <c r="F6" t="s">
        <v>26</v>
      </c>
      <c r="G6" t="s">
        <v>15</v>
      </c>
    </row>
    <row r="7" spans="1:7" x14ac:dyDescent="0.3">
      <c r="A7" t="s">
        <v>27</v>
      </c>
      <c r="B7" t="s">
        <v>28</v>
      </c>
      <c r="C7" t="s">
        <v>22</v>
      </c>
      <c r="D7" s="1">
        <v>45096</v>
      </c>
      <c r="E7" s="2">
        <v>0.67708333333333337</v>
      </c>
      <c r="F7" t="s">
        <v>29</v>
      </c>
      <c r="G7" t="s">
        <v>11</v>
      </c>
    </row>
    <row r="8" spans="1:7" x14ac:dyDescent="0.3">
      <c r="A8" t="s">
        <v>30</v>
      </c>
      <c r="B8" t="s">
        <v>31</v>
      </c>
      <c r="C8" t="s">
        <v>32</v>
      </c>
      <c r="D8" s="1">
        <v>45025</v>
      </c>
      <c r="E8" s="2">
        <v>0.4375</v>
      </c>
      <c r="F8" t="s">
        <v>18</v>
      </c>
      <c r="G8" t="s">
        <v>11</v>
      </c>
    </row>
    <row r="9" spans="1:7" x14ac:dyDescent="0.3">
      <c r="A9" t="s">
        <v>33</v>
      </c>
      <c r="B9" t="s">
        <v>34</v>
      </c>
      <c r="C9" t="s">
        <v>35</v>
      </c>
      <c r="D9" s="1">
        <v>45070</v>
      </c>
      <c r="E9" s="2">
        <v>0.36458333333333331</v>
      </c>
      <c r="F9" t="s">
        <v>18</v>
      </c>
      <c r="G9" t="s">
        <v>19</v>
      </c>
    </row>
    <row r="10" spans="1:7" x14ac:dyDescent="0.3">
      <c r="A10" t="s">
        <v>36</v>
      </c>
      <c r="B10" t="s">
        <v>37</v>
      </c>
      <c r="C10" t="s">
        <v>35</v>
      </c>
      <c r="D10" s="1">
        <v>44990</v>
      </c>
      <c r="E10" s="2">
        <v>0.57291666666666663</v>
      </c>
      <c r="F10" t="s">
        <v>38</v>
      </c>
      <c r="G10" t="s">
        <v>11</v>
      </c>
    </row>
    <row r="11" spans="1:7" x14ac:dyDescent="0.3">
      <c r="A11" t="s">
        <v>39</v>
      </c>
      <c r="B11" t="s">
        <v>40</v>
      </c>
      <c r="C11" t="s">
        <v>25</v>
      </c>
      <c r="D11" s="1">
        <v>44939</v>
      </c>
      <c r="E11" s="2">
        <v>0.64583333333333337</v>
      </c>
      <c r="F11" t="s">
        <v>10</v>
      </c>
      <c r="G11" t="s">
        <v>41</v>
      </c>
    </row>
    <row r="12" spans="1:7" x14ac:dyDescent="0.3">
      <c r="A12" t="s">
        <v>42</v>
      </c>
      <c r="B12" t="s">
        <v>43</v>
      </c>
      <c r="C12" t="s">
        <v>32</v>
      </c>
      <c r="D12" s="1">
        <v>45242</v>
      </c>
      <c r="E12" s="2">
        <v>0.66666666666666663</v>
      </c>
      <c r="F12" t="s">
        <v>29</v>
      </c>
      <c r="G12" t="s">
        <v>15</v>
      </c>
    </row>
    <row r="13" spans="1:7" x14ac:dyDescent="0.3">
      <c r="A13" t="s">
        <v>44</v>
      </c>
      <c r="B13" t="s">
        <v>45</v>
      </c>
      <c r="C13" t="s">
        <v>25</v>
      </c>
      <c r="D13" s="1">
        <v>45053</v>
      </c>
      <c r="E13" s="2">
        <v>0.41666666666666669</v>
      </c>
      <c r="F13" t="s">
        <v>38</v>
      </c>
      <c r="G13" t="s">
        <v>41</v>
      </c>
    </row>
    <row r="14" spans="1:7" x14ac:dyDescent="0.3">
      <c r="A14" t="s">
        <v>46</v>
      </c>
      <c r="B14" t="s">
        <v>47</v>
      </c>
      <c r="C14" t="s">
        <v>48</v>
      </c>
      <c r="D14" s="1">
        <v>45154</v>
      </c>
      <c r="E14" s="2">
        <v>0.5</v>
      </c>
      <c r="F14" t="s">
        <v>26</v>
      </c>
      <c r="G14" t="s">
        <v>11</v>
      </c>
    </row>
    <row r="15" spans="1:7" x14ac:dyDescent="0.3">
      <c r="A15" t="s">
        <v>49</v>
      </c>
      <c r="B15" t="s">
        <v>50</v>
      </c>
      <c r="C15" t="s">
        <v>35</v>
      </c>
      <c r="D15" s="1">
        <v>45071</v>
      </c>
      <c r="E15" s="2">
        <v>0.4375</v>
      </c>
      <c r="F15" t="s">
        <v>26</v>
      </c>
      <c r="G15" t="s">
        <v>19</v>
      </c>
    </row>
    <row r="16" spans="1:7" x14ac:dyDescent="0.3">
      <c r="A16" t="s">
        <v>51</v>
      </c>
      <c r="B16" t="s">
        <v>52</v>
      </c>
      <c r="C16" t="s">
        <v>14</v>
      </c>
      <c r="D16" s="1">
        <v>44941</v>
      </c>
      <c r="E16" s="2">
        <v>0.71875</v>
      </c>
      <c r="F16" t="s">
        <v>18</v>
      </c>
      <c r="G16" t="s">
        <v>15</v>
      </c>
    </row>
    <row r="17" spans="1:7" x14ac:dyDescent="0.3">
      <c r="A17" t="s">
        <v>53</v>
      </c>
      <c r="B17" t="s">
        <v>34</v>
      </c>
      <c r="C17" t="s">
        <v>54</v>
      </c>
      <c r="D17" s="1">
        <v>45107</v>
      </c>
      <c r="E17" s="2">
        <v>0.45833333333333331</v>
      </c>
      <c r="F17" t="s">
        <v>18</v>
      </c>
      <c r="G17" t="s">
        <v>11</v>
      </c>
    </row>
    <row r="18" spans="1:7" x14ac:dyDescent="0.3">
      <c r="A18" t="s">
        <v>55</v>
      </c>
      <c r="B18" t="s">
        <v>56</v>
      </c>
      <c r="C18" t="s">
        <v>9</v>
      </c>
      <c r="D18" s="1">
        <v>45118</v>
      </c>
      <c r="E18" s="2">
        <v>0.70833333333333337</v>
      </c>
      <c r="F18" t="s">
        <v>26</v>
      </c>
      <c r="G18" t="s">
        <v>11</v>
      </c>
    </row>
    <row r="19" spans="1:7" x14ac:dyDescent="0.3">
      <c r="A19" t="s">
        <v>57</v>
      </c>
      <c r="B19" t="s">
        <v>43</v>
      </c>
      <c r="C19" t="s">
        <v>32</v>
      </c>
      <c r="D19" s="1">
        <v>45244</v>
      </c>
      <c r="E19" s="2">
        <v>0.40625</v>
      </c>
      <c r="F19" t="s">
        <v>18</v>
      </c>
      <c r="G19" t="s">
        <v>19</v>
      </c>
    </row>
    <row r="20" spans="1:7" x14ac:dyDescent="0.3">
      <c r="A20" t="s">
        <v>58</v>
      </c>
      <c r="B20" t="s">
        <v>45</v>
      </c>
      <c r="C20" t="s">
        <v>59</v>
      </c>
      <c r="D20" s="1">
        <v>44963</v>
      </c>
      <c r="E20" s="2">
        <v>0.64583333333333337</v>
      </c>
      <c r="F20" t="s">
        <v>29</v>
      </c>
      <c r="G20" t="s">
        <v>19</v>
      </c>
    </row>
    <row r="21" spans="1:7" x14ac:dyDescent="0.3">
      <c r="A21" t="s">
        <v>60</v>
      </c>
      <c r="B21" t="s">
        <v>61</v>
      </c>
      <c r="C21" t="s">
        <v>25</v>
      </c>
      <c r="D21" s="1">
        <v>45265</v>
      </c>
      <c r="E21" s="2">
        <v>0.63541666666666663</v>
      </c>
      <c r="F21" t="s">
        <v>18</v>
      </c>
      <c r="G21" t="s">
        <v>41</v>
      </c>
    </row>
    <row r="22" spans="1:7" x14ac:dyDescent="0.3">
      <c r="A22" t="s">
        <v>62</v>
      </c>
      <c r="B22" t="s">
        <v>63</v>
      </c>
      <c r="C22" t="s">
        <v>9</v>
      </c>
      <c r="D22" s="1">
        <v>45040</v>
      </c>
      <c r="E22" s="2">
        <v>0.41666666666666669</v>
      </c>
      <c r="F22" t="s">
        <v>10</v>
      </c>
      <c r="G22" t="s">
        <v>15</v>
      </c>
    </row>
    <row r="23" spans="1:7" x14ac:dyDescent="0.3">
      <c r="A23" t="s">
        <v>64</v>
      </c>
      <c r="B23" t="s">
        <v>40</v>
      </c>
      <c r="C23" t="s">
        <v>59</v>
      </c>
      <c r="D23" s="1">
        <v>45244</v>
      </c>
      <c r="E23" s="2">
        <v>0.54166666666666663</v>
      </c>
      <c r="F23" t="s">
        <v>18</v>
      </c>
      <c r="G23" t="s">
        <v>15</v>
      </c>
    </row>
    <row r="24" spans="1:7" x14ac:dyDescent="0.3">
      <c r="A24" t="s">
        <v>65</v>
      </c>
      <c r="B24" t="s">
        <v>66</v>
      </c>
      <c r="C24" t="s">
        <v>9</v>
      </c>
      <c r="D24" s="1">
        <v>45055</v>
      </c>
      <c r="E24" s="2">
        <v>0.60416666666666663</v>
      </c>
      <c r="F24" t="s">
        <v>38</v>
      </c>
      <c r="G24" t="s">
        <v>19</v>
      </c>
    </row>
    <row r="25" spans="1:7" x14ac:dyDescent="0.3">
      <c r="A25" t="s">
        <v>67</v>
      </c>
      <c r="B25" t="s">
        <v>68</v>
      </c>
      <c r="C25" t="s">
        <v>54</v>
      </c>
      <c r="D25" s="1">
        <v>45098</v>
      </c>
      <c r="E25" s="2">
        <v>0.33333333333333331</v>
      </c>
      <c r="F25" t="s">
        <v>29</v>
      </c>
      <c r="G25" t="s">
        <v>41</v>
      </c>
    </row>
    <row r="26" spans="1:7" x14ac:dyDescent="0.3">
      <c r="A26" t="s">
        <v>69</v>
      </c>
      <c r="B26" t="s">
        <v>70</v>
      </c>
      <c r="C26" t="s">
        <v>59</v>
      </c>
      <c r="D26" s="1">
        <v>44982</v>
      </c>
      <c r="E26" s="2">
        <v>0.33333333333333331</v>
      </c>
      <c r="F26" t="s">
        <v>38</v>
      </c>
      <c r="G26" t="s">
        <v>15</v>
      </c>
    </row>
    <row r="27" spans="1:7" x14ac:dyDescent="0.3">
      <c r="A27" t="s">
        <v>71</v>
      </c>
      <c r="B27" t="s">
        <v>72</v>
      </c>
      <c r="C27" t="s">
        <v>22</v>
      </c>
      <c r="D27" s="1">
        <v>45002</v>
      </c>
      <c r="E27" s="2">
        <v>0.59375</v>
      </c>
      <c r="F27" t="s">
        <v>38</v>
      </c>
      <c r="G27" t="s">
        <v>19</v>
      </c>
    </row>
    <row r="28" spans="1:7" x14ac:dyDescent="0.3">
      <c r="A28" t="s">
        <v>73</v>
      </c>
      <c r="B28" t="s">
        <v>40</v>
      </c>
      <c r="C28" t="s">
        <v>74</v>
      </c>
      <c r="D28" s="1">
        <v>45244</v>
      </c>
      <c r="E28" s="2">
        <v>0.53125</v>
      </c>
      <c r="F28" t="s">
        <v>10</v>
      </c>
      <c r="G28" t="s">
        <v>11</v>
      </c>
    </row>
    <row r="29" spans="1:7" x14ac:dyDescent="0.3">
      <c r="A29" t="s">
        <v>75</v>
      </c>
      <c r="B29" t="s">
        <v>50</v>
      </c>
      <c r="C29" t="s">
        <v>22</v>
      </c>
      <c r="D29" s="1">
        <v>45228</v>
      </c>
      <c r="E29" s="2">
        <v>0.64583333333333337</v>
      </c>
      <c r="F29" t="s">
        <v>29</v>
      </c>
      <c r="G29" t="s">
        <v>15</v>
      </c>
    </row>
    <row r="30" spans="1:7" x14ac:dyDescent="0.3">
      <c r="A30" t="s">
        <v>76</v>
      </c>
      <c r="B30" t="s">
        <v>34</v>
      </c>
      <c r="C30" t="s">
        <v>35</v>
      </c>
      <c r="D30" s="1">
        <v>45102</v>
      </c>
      <c r="E30" s="2">
        <v>0.60416666666666663</v>
      </c>
      <c r="F30" t="s">
        <v>29</v>
      </c>
      <c r="G30" t="s">
        <v>41</v>
      </c>
    </row>
    <row r="31" spans="1:7" x14ac:dyDescent="0.3">
      <c r="A31" t="s">
        <v>77</v>
      </c>
      <c r="B31" t="s">
        <v>52</v>
      </c>
      <c r="C31" t="s">
        <v>74</v>
      </c>
      <c r="D31" s="1">
        <v>45167</v>
      </c>
      <c r="E31" s="2">
        <v>0.55208333333333337</v>
      </c>
      <c r="F31" t="s">
        <v>29</v>
      </c>
      <c r="G31" t="s">
        <v>41</v>
      </c>
    </row>
    <row r="32" spans="1:7" x14ac:dyDescent="0.3">
      <c r="A32" t="s">
        <v>78</v>
      </c>
      <c r="B32" t="s">
        <v>52</v>
      </c>
      <c r="C32" t="s">
        <v>22</v>
      </c>
      <c r="D32" s="1">
        <v>45020</v>
      </c>
      <c r="E32" s="2">
        <v>0.4375</v>
      </c>
      <c r="F32" t="s">
        <v>29</v>
      </c>
      <c r="G32" t="s">
        <v>41</v>
      </c>
    </row>
    <row r="33" spans="1:7" x14ac:dyDescent="0.3">
      <c r="A33" t="s">
        <v>79</v>
      </c>
      <c r="B33" t="s">
        <v>17</v>
      </c>
      <c r="C33" t="s">
        <v>74</v>
      </c>
      <c r="D33" s="1">
        <v>45236</v>
      </c>
      <c r="E33" s="2">
        <v>0.44791666666666669</v>
      </c>
      <c r="F33" t="s">
        <v>29</v>
      </c>
      <c r="G33" t="s">
        <v>11</v>
      </c>
    </row>
    <row r="34" spans="1:7" x14ac:dyDescent="0.3">
      <c r="A34" t="s">
        <v>80</v>
      </c>
      <c r="B34" t="s">
        <v>81</v>
      </c>
      <c r="C34" t="s">
        <v>74</v>
      </c>
      <c r="D34" s="1">
        <v>45192</v>
      </c>
      <c r="E34" s="2">
        <v>0.73958333333333337</v>
      </c>
      <c r="F34" t="s">
        <v>10</v>
      </c>
      <c r="G34" t="s">
        <v>15</v>
      </c>
    </row>
    <row r="35" spans="1:7" x14ac:dyDescent="0.3">
      <c r="A35" t="s">
        <v>82</v>
      </c>
      <c r="B35" t="s">
        <v>37</v>
      </c>
      <c r="C35" t="s">
        <v>14</v>
      </c>
      <c r="D35" s="1">
        <v>45090</v>
      </c>
      <c r="E35" s="2">
        <v>0.47916666666666669</v>
      </c>
      <c r="F35" t="s">
        <v>18</v>
      </c>
      <c r="G35" t="s">
        <v>15</v>
      </c>
    </row>
    <row r="36" spans="1:7" x14ac:dyDescent="0.3">
      <c r="A36" t="s">
        <v>83</v>
      </c>
      <c r="B36" t="s">
        <v>84</v>
      </c>
      <c r="C36" t="s">
        <v>25</v>
      </c>
      <c r="D36" s="1">
        <v>45034</v>
      </c>
      <c r="E36" s="2">
        <v>0.36458333333333331</v>
      </c>
      <c r="F36" t="s">
        <v>38</v>
      </c>
      <c r="G36" t="s">
        <v>11</v>
      </c>
    </row>
    <row r="37" spans="1:7" x14ac:dyDescent="0.3">
      <c r="A37" t="s">
        <v>85</v>
      </c>
      <c r="B37" t="s">
        <v>86</v>
      </c>
      <c r="C37" t="s">
        <v>25</v>
      </c>
      <c r="D37" s="1">
        <v>44934</v>
      </c>
      <c r="E37" s="2">
        <v>0.60416666666666663</v>
      </c>
      <c r="F37" t="s">
        <v>29</v>
      </c>
      <c r="G37" t="s">
        <v>15</v>
      </c>
    </row>
    <row r="38" spans="1:7" x14ac:dyDescent="0.3">
      <c r="A38" t="s">
        <v>87</v>
      </c>
      <c r="B38" t="s">
        <v>70</v>
      </c>
      <c r="C38" t="s">
        <v>14</v>
      </c>
      <c r="D38" s="1">
        <v>45013</v>
      </c>
      <c r="E38" s="2">
        <v>0.45833333333333331</v>
      </c>
      <c r="F38" t="s">
        <v>18</v>
      </c>
      <c r="G38" t="s">
        <v>11</v>
      </c>
    </row>
    <row r="39" spans="1:7" x14ac:dyDescent="0.3">
      <c r="A39" t="s">
        <v>88</v>
      </c>
      <c r="B39" t="s">
        <v>56</v>
      </c>
      <c r="C39" t="s">
        <v>9</v>
      </c>
      <c r="D39" s="1">
        <v>44980</v>
      </c>
      <c r="E39" s="2">
        <v>0.54166666666666663</v>
      </c>
      <c r="F39" t="s">
        <v>18</v>
      </c>
      <c r="G39" t="s">
        <v>11</v>
      </c>
    </row>
    <row r="40" spans="1:7" x14ac:dyDescent="0.3">
      <c r="A40" t="s">
        <v>89</v>
      </c>
      <c r="B40" t="s">
        <v>90</v>
      </c>
      <c r="C40" t="s">
        <v>48</v>
      </c>
      <c r="D40" s="1">
        <v>45033</v>
      </c>
      <c r="E40" s="2">
        <v>0.33333333333333331</v>
      </c>
      <c r="F40" t="s">
        <v>38</v>
      </c>
      <c r="G40" t="s">
        <v>11</v>
      </c>
    </row>
    <row r="41" spans="1:7" x14ac:dyDescent="0.3">
      <c r="A41" t="s">
        <v>91</v>
      </c>
      <c r="B41" t="s">
        <v>92</v>
      </c>
      <c r="C41" t="s">
        <v>9</v>
      </c>
      <c r="D41" s="1">
        <v>45012</v>
      </c>
      <c r="E41" s="2">
        <v>0.52083333333333337</v>
      </c>
      <c r="F41" t="s">
        <v>10</v>
      </c>
      <c r="G41" t="s">
        <v>41</v>
      </c>
    </row>
    <row r="42" spans="1:7" x14ac:dyDescent="0.3">
      <c r="A42" t="s">
        <v>93</v>
      </c>
      <c r="B42" t="s">
        <v>40</v>
      </c>
      <c r="C42" t="s">
        <v>59</v>
      </c>
      <c r="D42" s="1">
        <v>44927</v>
      </c>
      <c r="E42" s="2">
        <v>0.58333333333333337</v>
      </c>
      <c r="F42" t="s">
        <v>26</v>
      </c>
      <c r="G42" t="s">
        <v>15</v>
      </c>
    </row>
    <row r="43" spans="1:7" x14ac:dyDescent="0.3">
      <c r="A43" t="s">
        <v>94</v>
      </c>
      <c r="B43" t="s">
        <v>84</v>
      </c>
      <c r="C43" t="s">
        <v>59</v>
      </c>
      <c r="D43" s="1">
        <v>45006</v>
      </c>
      <c r="E43" s="2">
        <v>0.46875</v>
      </c>
      <c r="F43" t="s">
        <v>26</v>
      </c>
      <c r="G43" t="s">
        <v>11</v>
      </c>
    </row>
    <row r="44" spans="1:7" x14ac:dyDescent="0.3">
      <c r="A44" t="s">
        <v>95</v>
      </c>
      <c r="B44" t="s">
        <v>8</v>
      </c>
      <c r="C44" t="s">
        <v>74</v>
      </c>
      <c r="D44" s="1">
        <v>45014</v>
      </c>
      <c r="E44" s="2">
        <v>0.38541666666666669</v>
      </c>
      <c r="F44" t="s">
        <v>18</v>
      </c>
      <c r="G44" t="s">
        <v>15</v>
      </c>
    </row>
    <row r="45" spans="1:7" x14ac:dyDescent="0.3">
      <c r="A45" t="s">
        <v>96</v>
      </c>
      <c r="B45" t="s">
        <v>97</v>
      </c>
      <c r="C45" t="s">
        <v>22</v>
      </c>
      <c r="D45" s="1">
        <v>45189</v>
      </c>
      <c r="E45" s="2">
        <v>0.52083333333333337</v>
      </c>
      <c r="F45" t="s">
        <v>38</v>
      </c>
      <c r="G45" t="s">
        <v>41</v>
      </c>
    </row>
    <row r="46" spans="1:7" x14ac:dyDescent="0.3">
      <c r="A46" t="s">
        <v>98</v>
      </c>
      <c r="B46" t="s">
        <v>92</v>
      </c>
      <c r="C46" t="s">
        <v>22</v>
      </c>
      <c r="D46" s="1">
        <v>45197</v>
      </c>
      <c r="E46" s="2">
        <v>0.70833333333333337</v>
      </c>
      <c r="F46" t="s">
        <v>26</v>
      </c>
      <c r="G46" t="s">
        <v>11</v>
      </c>
    </row>
    <row r="47" spans="1:7" x14ac:dyDescent="0.3">
      <c r="A47" t="s">
        <v>99</v>
      </c>
      <c r="B47" t="s">
        <v>100</v>
      </c>
      <c r="C47" t="s">
        <v>25</v>
      </c>
      <c r="D47" s="1">
        <v>45280</v>
      </c>
      <c r="E47" s="2">
        <v>0.55208333333333337</v>
      </c>
      <c r="F47" t="s">
        <v>18</v>
      </c>
      <c r="G47" t="s">
        <v>19</v>
      </c>
    </row>
    <row r="48" spans="1:7" x14ac:dyDescent="0.3">
      <c r="A48" t="s">
        <v>101</v>
      </c>
      <c r="B48" t="s">
        <v>13</v>
      </c>
      <c r="C48" t="s">
        <v>32</v>
      </c>
      <c r="D48" s="1">
        <v>45048</v>
      </c>
      <c r="E48" s="2">
        <v>0.45833333333333331</v>
      </c>
      <c r="F48" t="s">
        <v>10</v>
      </c>
      <c r="G48" t="s">
        <v>41</v>
      </c>
    </row>
    <row r="49" spans="1:7" x14ac:dyDescent="0.3">
      <c r="A49" t="s">
        <v>102</v>
      </c>
      <c r="B49" t="s">
        <v>31</v>
      </c>
      <c r="C49" t="s">
        <v>9</v>
      </c>
      <c r="D49" s="1">
        <v>44942</v>
      </c>
      <c r="E49" s="2">
        <v>0.65625</v>
      </c>
      <c r="F49" t="s">
        <v>26</v>
      </c>
      <c r="G49" t="s">
        <v>19</v>
      </c>
    </row>
    <row r="50" spans="1:7" x14ac:dyDescent="0.3">
      <c r="A50" t="s">
        <v>103</v>
      </c>
      <c r="B50" t="s">
        <v>40</v>
      </c>
      <c r="C50" t="s">
        <v>35</v>
      </c>
      <c r="D50" s="1">
        <v>45046</v>
      </c>
      <c r="E50" s="2">
        <v>0.64583333333333337</v>
      </c>
      <c r="F50" t="s">
        <v>18</v>
      </c>
      <c r="G50" t="s">
        <v>15</v>
      </c>
    </row>
    <row r="51" spans="1:7" x14ac:dyDescent="0.3">
      <c r="A51" t="s">
        <v>104</v>
      </c>
      <c r="B51" t="s">
        <v>28</v>
      </c>
      <c r="C51" t="s">
        <v>54</v>
      </c>
      <c r="D51" s="1">
        <v>45154</v>
      </c>
      <c r="E51" s="2">
        <v>0.625</v>
      </c>
      <c r="F51" t="s">
        <v>18</v>
      </c>
      <c r="G51" t="s">
        <v>15</v>
      </c>
    </row>
    <row r="52" spans="1:7" x14ac:dyDescent="0.3">
      <c r="A52" t="s">
        <v>105</v>
      </c>
      <c r="B52" t="s">
        <v>106</v>
      </c>
      <c r="C52" t="s">
        <v>22</v>
      </c>
      <c r="D52" s="1">
        <v>44961</v>
      </c>
      <c r="E52" s="2">
        <v>0.48958333333333331</v>
      </c>
      <c r="F52" t="s">
        <v>29</v>
      </c>
      <c r="G52" t="s">
        <v>41</v>
      </c>
    </row>
    <row r="53" spans="1:7" x14ac:dyDescent="0.3">
      <c r="A53" t="s">
        <v>107</v>
      </c>
      <c r="B53" t="s">
        <v>34</v>
      </c>
      <c r="C53" t="s">
        <v>54</v>
      </c>
      <c r="D53" s="1">
        <v>45119</v>
      </c>
      <c r="E53" s="2">
        <v>0.39583333333333331</v>
      </c>
      <c r="F53" t="s">
        <v>10</v>
      </c>
      <c r="G53" t="s">
        <v>15</v>
      </c>
    </row>
    <row r="54" spans="1:7" x14ac:dyDescent="0.3">
      <c r="A54" t="s">
        <v>108</v>
      </c>
      <c r="B54" t="s">
        <v>109</v>
      </c>
      <c r="C54" t="s">
        <v>74</v>
      </c>
      <c r="D54" s="1">
        <v>44969</v>
      </c>
      <c r="E54" s="2">
        <v>0.4375</v>
      </c>
      <c r="F54" t="s">
        <v>29</v>
      </c>
      <c r="G54" t="s">
        <v>19</v>
      </c>
    </row>
    <row r="55" spans="1:7" x14ac:dyDescent="0.3">
      <c r="A55" t="s">
        <v>110</v>
      </c>
      <c r="B55" t="s">
        <v>34</v>
      </c>
      <c r="C55" t="s">
        <v>54</v>
      </c>
      <c r="D55" s="1">
        <v>45276</v>
      </c>
      <c r="E55" s="2">
        <v>0.48958333333333331</v>
      </c>
      <c r="F55" t="s">
        <v>38</v>
      </c>
      <c r="G55" t="s">
        <v>11</v>
      </c>
    </row>
    <row r="56" spans="1:7" x14ac:dyDescent="0.3">
      <c r="A56" t="s">
        <v>111</v>
      </c>
      <c r="B56" t="s">
        <v>112</v>
      </c>
      <c r="C56" t="s">
        <v>35</v>
      </c>
      <c r="D56" s="1">
        <v>45205</v>
      </c>
      <c r="E56" s="2">
        <v>0.72916666666666663</v>
      </c>
      <c r="F56" t="s">
        <v>29</v>
      </c>
      <c r="G56" t="s">
        <v>11</v>
      </c>
    </row>
    <row r="57" spans="1:7" x14ac:dyDescent="0.3">
      <c r="A57" t="s">
        <v>113</v>
      </c>
      <c r="B57" t="s">
        <v>68</v>
      </c>
      <c r="C57" t="s">
        <v>14</v>
      </c>
      <c r="D57" s="1">
        <v>44928</v>
      </c>
      <c r="E57" s="2">
        <v>0.53125</v>
      </c>
      <c r="F57" t="s">
        <v>29</v>
      </c>
      <c r="G57" t="s">
        <v>11</v>
      </c>
    </row>
    <row r="58" spans="1:7" x14ac:dyDescent="0.3">
      <c r="A58" t="s">
        <v>114</v>
      </c>
      <c r="B58" t="s">
        <v>63</v>
      </c>
      <c r="C58" t="s">
        <v>35</v>
      </c>
      <c r="D58" s="1">
        <v>45031</v>
      </c>
      <c r="E58" s="2">
        <v>0.73958333333333337</v>
      </c>
      <c r="F58" t="s">
        <v>26</v>
      </c>
      <c r="G58" t="s">
        <v>41</v>
      </c>
    </row>
    <row r="59" spans="1:7" x14ac:dyDescent="0.3">
      <c r="A59" t="s">
        <v>115</v>
      </c>
      <c r="B59" t="s">
        <v>13</v>
      </c>
      <c r="C59" t="s">
        <v>54</v>
      </c>
      <c r="D59" s="1">
        <v>45055</v>
      </c>
      <c r="E59" s="2">
        <v>0.55208333333333337</v>
      </c>
      <c r="F59" t="s">
        <v>18</v>
      </c>
      <c r="G59" t="s">
        <v>15</v>
      </c>
    </row>
    <row r="60" spans="1:7" x14ac:dyDescent="0.3">
      <c r="A60" t="s">
        <v>116</v>
      </c>
      <c r="B60" t="s">
        <v>117</v>
      </c>
      <c r="C60" t="s">
        <v>35</v>
      </c>
      <c r="D60" s="1">
        <v>44994</v>
      </c>
      <c r="E60" s="2">
        <v>0.64583333333333337</v>
      </c>
      <c r="F60" t="s">
        <v>10</v>
      </c>
      <c r="G60" t="s">
        <v>19</v>
      </c>
    </row>
    <row r="61" spans="1:7" x14ac:dyDescent="0.3">
      <c r="A61" t="s">
        <v>118</v>
      </c>
      <c r="B61" t="s">
        <v>119</v>
      </c>
      <c r="C61" t="s">
        <v>48</v>
      </c>
      <c r="D61" s="1">
        <v>45252</v>
      </c>
      <c r="E61" s="2">
        <v>0.71875</v>
      </c>
      <c r="F61" t="s">
        <v>29</v>
      </c>
      <c r="G61" t="s">
        <v>15</v>
      </c>
    </row>
    <row r="62" spans="1:7" x14ac:dyDescent="0.3">
      <c r="A62" t="s">
        <v>120</v>
      </c>
      <c r="B62" t="s">
        <v>109</v>
      </c>
      <c r="C62" t="s">
        <v>74</v>
      </c>
      <c r="D62" s="1">
        <v>44941</v>
      </c>
      <c r="E62" s="2">
        <v>0.70833333333333337</v>
      </c>
      <c r="F62" t="s">
        <v>10</v>
      </c>
      <c r="G62" t="s">
        <v>15</v>
      </c>
    </row>
    <row r="63" spans="1:7" x14ac:dyDescent="0.3">
      <c r="A63" t="s">
        <v>121</v>
      </c>
      <c r="B63" t="s">
        <v>50</v>
      </c>
      <c r="C63" t="s">
        <v>9</v>
      </c>
      <c r="D63" s="1">
        <v>45091</v>
      </c>
      <c r="E63" s="2">
        <v>0.63541666666666663</v>
      </c>
      <c r="F63" t="s">
        <v>29</v>
      </c>
      <c r="G63" t="s">
        <v>15</v>
      </c>
    </row>
    <row r="64" spans="1:7" x14ac:dyDescent="0.3">
      <c r="A64" t="s">
        <v>122</v>
      </c>
      <c r="B64" t="s">
        <v>123</v>
      </c>
      <c r="C64" t="s">
        <v>14</v>
      </c>
      <c r="D64" s="1">
        <v>45106</v>
      </c>
      <c r="E64" s="2">
        <v>0.375</v>
      </c>
      <c r="F64" t="s">
        <v>38</v>
      </c>
      <c r="G64" t="s">
        <v>11</v>
      </c>
    </row>
    <row r="65" spans="1:7" x14ac:dyDescent="0.3">
      <c r="A65" t="s">
        <v>124</v>
      </c>
      <c r="B65" t="s">
        <v>125</v>
      </c>
      <c r="C65" t="s">
        <v>22</v>
      </c>
      <c r="D65" s="1">
        <v>45077</v>
      </c>
      <c r="E65" s="2">
        <v>0.35416666666666669</v>
      </c>
      <c r="F65" t="s">
        <v>29</v>
      </c>
      <c r="G65" t="s">
        <v>19</v>
      </c>
    </row>
    <row r="66" spans="1:7" x14ac:dyDescent="0.3">
      <c r="A66" t="s">
        <v>126</v>
      </c>
      <c r="B66" t="s">
        <v>86</v>
      </c>
      <c r="C66" t="s">
        <v>59</v>
      </c>
      <c r="D66" s="1">
        <v>45040</v>
      </c>
      <c r="E66" s="2">
        <v>0.65625</v>
      </c>
      <c r="F66" t="s">
        <v>26</v>
      </c>
      <c r="G66" t="s">
        <v>19</v>
      </c>
    </row>
    <row r="67" spans="1:7" x14ac:dyDescent="0.3">
      <c r="A67" t="s">
        <v>127</v>
      </c>
      <c r="B67" t="s">
        <v>86</v>
      </c>
      <c r="C67" t="s">
        <v>9</v>
      </c>
      <c r="D67" s="1">
        <v>45056</v>
      </c>
      <c r="E67" s="2">
        <v>0.48958333333333331</v>
      </c>
      <c r="F67" t="s">
        <v>18</v>
      </c>
      <c r="G67" t="s">
        <v>15</v>
      </c>
    </row>
    <row r="68" spans="1:7" x14ac:dyDescent="0.3">
      <c r="A68" t="s">
        <v>128</v>
      </c>
      <c r="B68" t="s">
        <v>129</v>
      </c>
      <c r="C68" t="s">
        <v>59</v>
      </c>
      <c r="D68" s="1">
        <v>45148</v>
      </c>
      <c r="E68" s="2">
        <v>0.45833333333333331</v>
      </c>
      <c r="F68" t="s">
        <v>38</v>
      </c>
      <c r="G68" t="s">
        <v>11</v>
      </c>
    </row>
    <row r="69" spans="1:7" x14ac:dyDescent="0.3">
      <c r="A69" t="s">
        <v>130</v>
      </c>
      <c r="B69" t="s">
        <v>56</v>
      </c>
      <c r="C69" t="s">
        <v>74</v>
      </c>
      <c r="D69" s="1">
        <v>44999</v>
      </c>
      <c r="E69" s="2">
        <v>0.625</v>
      </c>
      <c r="F69" t="s">
        <v>29</v>
      </c>
      <c r="G69" t="s">
        <v>11</v>
      </c>
    </row>
    <row r="70" spans="1:7" x14ac:dyDescent="0.3">
      <c r="A70" t="s">
        <v>131</v>
      </c>
      <c r="B70" t="s">
        <v>50</v>
      </c>
      <c r="C70" t="s">
        <v>14</v>
      </c>
      <c r="D70" s="1">
        <v>45014</v>
      </c>
      <c r="E70" s="2">
        <v>0.64583333333333337</v>
      </c>
      <c r="F70" t="s">
        <v>10</v>
      </c>
      <c r="G70" t="s">
        <v>19</v>
      </c>
    </row>
    <row r="71" spans="1:7" x14ac:dyDescent="0.3">
      <c r="A71" t="s">
        <v>132</v>
      </c>
      <c r="B71" t="s">
        <v>47</v>
      </c>
      <c r="C71" t="s">
        <v>25</v>
      </c>
      <c r="D71" s="1">
        <v>45164</v>
      </c>
      <c r="E71" s="2">
        <v>0.70833333333333337</v>
      </c>
      <c r="F71" t="s">
        <v>38</v>
      </c>
      <c r="G71" t="s">
        <v>11</v>
      </c>
    </row>
    <row r="72" spans="1:7" x14ac:dyDescent="0.3">
      <c r="A72" t="s">
        <v>133</v>
      </c>
      <c r="B72" t="s">
        <v>31</v>
      </c>
      <c r="C72" t="s">
        <v>22</v>
      </c>
      <c r="D72" s="1">
        <v>44952</v>
      </c>
      <c r="E72" s="2">
        <v>0.70833333333333337</v>
      </c>
      <c r="F72" t="s">
        <v>38</v>
      </c>
      <c r="G72" t="s">
        <v>11</v>
      </c>
    </row>
    <row r="73" spans="1:7" x14ac:dyDescent="0.3">
      <c r="A73" t="s">
        <v>134</v>
      </c>
      <c r="B73" t="s">
        <v>86</v>
      </c>
      <c r="C73" t="s">
        <v>48</v>
      </c>
      <c r="D73" s="1">
        <v>45089</v>
      </c>
      <c r="E73" s="2">
        <v>0.5625</v>
      </c>
      <c r="F73" t="s">
        <v>29</v>
      </c>
      <c r="G73" t="s">
        <v>11</v>
      </c>
    </row>
    <row r="74" spans="1:7" x14ac:dyDescent="0.3">
      <c r="A74" t="s">
        <v>135</v>
      </c>
      <c r="B74" t="s">
        <v>24</v>
      </c>
      <c r="C74" t="s">
        <v>25</v>
      </c>
      <c r="D74" s="1">
        <v>45284</v>
      </c>
      <c r="E74" s="2">
        <v>0.625</v>
      </c>
      <c r="F74" t="s">
        <v>38</v>
      </c>
      <c r="G74" t="s">
        <v>41</v>
      </c>
    </row>
    <row r="75" spans="1:7" x14ac:dyDescent="0.3">
      <c r="A75" t="s">
        <v>136</v>
      </c>
      <c r="B75" t="s">
        <v>92</v>
      </c>
      <c r="C75" t="s">
        <v>74</v>
      </c>
      <c r="D75" s="1">
        <v>45130</v>
      </c>
      <c r="E75" s="2">
        <v>0.5625</v>
      </c>
      <c r="F75" t="s">
        <v>10</v>
      </c>
      <c r="G75" t="s">
        <v>15</v>
      </c>
    </row>
    <row r="76" spans="1:7" x14ac:dyDescent="0.3">
      <c r="A76" t="s">
        <v>137</v>
      </c>
      <c r="B76" t="s">
        <v>129</v>
      </c>
      <c r="C76" t="s">
        <v>9</v>
      </c>
      <c r="D76" s="1">
        <v>45054</v>
      </c>
      <c r="E76" s="2">
        <v>0.58333333333333337</v>
      </c>
      <c r="F76" t="s">
        <v>38</v>
      </c>
      <c r="G76" t="s">
        <v>19</v>
      </c>
    </row>
    <row r="77" spans="1:7" x14ac:dyDescent="0.3">
      <c r="A77" t="s">
        <v>138</v>
      </c>
      <c r="B77" t="s">
        <v>139</v>
      </c>
      <c r="C77" t="s">
        <v>48</v>
      </c>
      <c r="D77" s="1">
        <v>45257</v>
      </c>
      <c r="E77" s="2">
        <v>0.5</v>
      </c>
      <c r="F77" t="s">
        <v>10</v>
      </c>
      <c r="G77" t="s">
        <v>19</v>
      </c>
    </row>
    <row r="78" spans="1:7" x14ac:dyDescent="0.3">
      <c r="A78" t="s">
        <v>140</v>
      </c>
      <c r="B78" t="s">
        <v>45</v>
      </c>
      <c r="C78" t="s">
        <v>35</v>
      </c>
      <c r="D78" s="1">
        <v>45274</v>
      </c>
      <c r="E78" s="2">
        <v>0.71875</v>
      </c>
      <c r="F78" t="s">
        <v>29</v>
      </c>
      <c r="G78" t="s">
        <v>41</v>
      </c>
    </row>
    <row r="79" spans="1:7" x14ac:dyDescent="0.3">
      <c r="A79" t="s">
        <v>141</v>
      </c>
      <c r="B79" t="s">
        <v>142</v>
      </c>
      <c r="C79" t="s">
        <v>54</v>
      </c>
      <c r="D79" s="1">
        <v>45186</v>
      </c>
      <c r="E79" s="2">
        <v>0.46875</v>
      </c>
      <c r="F79" t="s">
        <v>18</v>
      </c>
      <c r="G79" t="s">
        <v>15</v>
      </c>
    </row>
    <row r="80" spans="1:7" x14ac:dyDescent="0.3">
      <c r="A80" t="s">
        <v>143</v>
      </c>
      <c r="B80" t="s">
        <v>50</v>
      </c>
      <c r="C80" t="s">
        <v>48</v>
      </c>
      <c r="D80" s="1">
        <v>45286</v>
      </c>
      <c r="E80" s="2">
        <v>0.58333333333333337</v>
      </c>
      <c r="F80" t="s">
        <v>38</v>
      </c>
      <c r="G80" t="s">
        <v>19</v>
      </c>
    </row>
    <row r="81" spans="1:7" x14ac:dyDescent="0.3">
      <c r="A81" t="s">
        <v>144</v>
      </c>
      <c r="B81" t="s">
        <v>97</v>
      </c>
      <c r="C81" t="s">
        <v>74</v>
      </c>
      <c r="D81" s="1">
        <v>45103</v>
      </c>
      <c r="E81" s="2">
        <v>0.35416666666666669</v>
      </c>
      <c r="F81" t="s">
        <v>18</v>
      </c>
      <c r="G81" t="s">
        <v>11</v>
      </c>
    </row>
    <row r="82" spans="1:7" x14ac:dyDescent="0.3">
      <c r="A82" t="s">
        <v>145</v>
      </c>
      <c r="B82" t="s">
        <v>72</v>
      </c>
      <c r="C82" t="s">
        <v>32</v>
      </c>
      <c r="D82" s="1">
        <v>44932</v>
      </c>
      <c r="E82" s="2">
        <v>0.5625</v>
      </c>
      <c r="F82" t="s">
        <v>10</v>
      </c>
      <c r="G82" t="s">
        <v>19</v>
      </c>
    </row>
    <row r="83" spans="1:7" x14ac:dyDescent="0.3">
      <c r="A83" t="s">
        <v>146</v>
      </c>
      <c r="B83" t="s">
        <v>112</v>
      </c>
      <c r="C83" t="s">
        <v>54</v>
      </c>
      <c r="D83" s="1">
        <v>44946</v>
      </c>
      <c r="E83" s="2">
        <v>0.44791666666666669</v>
      </c>
      <c r="F83" t="s">
        <v>38</v>
      </c>
      <c r="G83" t="s">
        <v>11</v>
      </c>
    </row>
    <row r="84" spans="1:7" x14ac:dyDescent="0.3">
      <c r="A84" t="s">
        <v>147</v>
      </c>
      <c r="B84" t="s">
        <v>123</v>
      </c>
      <c r="C84" t="s">
        <v>59</v>
      </c>
      <c r="D84" s="1">
        <v>45237</v>
      </c>
      <c r="E84" s="2">
        <v>0.52083333333333337</v>
      </c>
      <c r="F84" t="s">
        <v>26</v>
      </c>
      <c r="G84" t="s">
        <v>41</v>
      </c>
    </row>
    <row r="85" spans="1:7" x14ac:dyDescent="0.3">
      <c r="A85" t="s">
        <v>148</v>
      </c>
      <c r="B85" t="s">
        <v>125</v>
      </c>
      <c r="C85" t="s">
        <v>22</v>
      </c>
      <c r="D85" s="1">
        <v>45077</v>
      </c>
      <c r="E85" s="2">
        <v>0.66666666666666663</v>
      </c>
      <c r="F85" t="s">
        <v>18</v>
      </c>
      <c r="G85" t="s">
        <v>11</v>
      </c>
    </row>
    <row r="86" spans="1:7" x14ac:dyDescent="0.3">
      <c r="A86" t="s">
        <v>149</v>
      </c>
      <c r="B86" t="s">
        <v>90</v>
      </c>
      <c r="C86" t="s">
        <v>59</v>
      </c>
      <c r="D86" s="1">
        <v>44975</v>
      </c>
      <c r="E86" s="2">
        <v>0.67708333333333337</v>
      </c>
      <c r="F86" t="s">
        <v>38</v>
      </c>
      <c r="G86" t="s">
        <v>19</v>
      </c>
    </row>
    <row r="87" spans="1:7" x14ac:dyDescent="0.3">
      <c r="A87" t="s">
        <v>150</v>
      </c>
      <c r="B87" t="s">
        <v>151</v>
      </c>
      <c r="C87" t="s">
        <v>48</v>
      </c>
      <c r="D87" s="1">
        <v>45228</v>
      </c>
      <c r="E87" s="2">
        <v>0.45833333333333331</v>
      </c>
      <c r="F87" t="s">
        <v>18</v>
      </c>
      <c r="G87" t="s">
        <v>19</v>
      </c>
    </row>
    <row r="88" spans="1:7" x14ac:dyDescent="0.3">
      <c r="A88" t="s">
        <v>152</v>
      </c>
      <c r="B88" t="s">
        <v>52</v>
      </c>
      <c r="C88" t="s">
        <v>59</v>
      </c>
      <c r="D88" s="1">
        <v>45218</v>
      </c>
      <c r="E88" s="2">
        <v>0.51041666666666663</v>
      </c>
      <c r="F88" t="s">
        <v>38</v>
      </c>
      <c r="G88" t="s">
        <v>19</v>
      </c>
    </row>
    <row r="89" spans="1:7" x14ac:dyDescent="0.3">
      <c r="A89" t="s">
        <v>153</v>
      </c>
      <c r="B89" t="s">
        <v>154</v>
      </c>
      <c r="C89" t="s">
        <v>74</v>
      </c>
      <c r="D89" s="1">
        <v>45048</v>
      </c>
      <c r="E89" s="2">
        <v>0.6875</v>
      </c>
      <c r="F89" t="s">
        <v>29</v>
      </c>
      <c r="G89" t="s">
        <v>41</v>
      </c>
    </row>
    <row r="90" spans="1:7" x14ac:dyDescent="0.3">
      <c r="A90" t="s">
        <v>155</v>
      </c>
      <c r="B90" t="s">
        <v>45</v>
      </c>
      <c r="C90" t="s">
        <v>35</v>
      </c>
      <c r="D90" s="1">
        <v>44971</v>
      </c>
      <c r="E90" s="2">
        <v>0.45833333333333331</v>
      </c>
      <c r="F90" t="s">
        <v>18</v>
      </c>
      <c r="G90" t="s">
        <v>41</v>
      </c>
    </row>
    <row r="91" spans="1:7" x14ac:dyDescent="0.3">
      <c r="A91" t="s">
        <v>156</v>
      </c>
      <c r="B91" t="s">
        <v>52</v>
      </c>
      <c r="C91" t="s">
        <v>9</v>
      </c>
      <c r="D91" s="1">
        <v>45078</v>
      </c>
      <c r="E91" s="2">
        <v>0.72916666666666663</v>
      </c>
      <c r="F91" t="s">
        <v>26</v>
      </c>
      <c r="G91" t="s">
        <v>15</v>
      </c>
    </row>
    <row r="92" spans="1:7" x14ac:dyDescent="0.3">
      <c r="A92" t="s">
        <v>157</v>
      </c>
      <c r="B92" t="s">
        <v>92</v>
      </c>
      <c r="C92" t="s">
        <v>22</v>
      </c>
      <c r="D92" s="1">
        <v>45088</v>
      </c>
      <c r="E92" s="2">
        <v>0.55208333333333337</v>
      </c>
      <c r="F92" t="s">
        <v>26</v>
      </c>
      <c r="G92" t="s">
        <v>19</v>
      </c>
    </row>
    <row r="93" spans="1:7" x14ac:dyDescent="0.3">
      <c r="A93" t="s">
        <v>158</v>
      </c>
      <c r="B93" t="s">
        <v>52</v>
      </c>
      <c r="C93" t="s">
        <v>59</v>
      </c>
      <c r="D93" s="1">
        <v>44956</v>
      </c>
      <c r="E93" s="2">
        <v>0.59375</v>
      </c>
      <c r="F93" t="s">
        <v>10</v>
      </c>
      <c r="G93" t="s">
        <v>11</v>
      </c>
    </row>
    <row r="94" spans="1:7" x14ac:dyDescent="0.3">
      <c r="A94" t="s">
        <v>159</v>
      </c>
      <c r="B94" t="s">
        <v>8</v>
      </c>
      <c r="C94" t="s">
        <v>59</v>
      </c>
      <c r="D94" s="1">
        <v>45025</v>
      </c>
      <c r="E94" s="2">
        <v>0.39583333333333331</v>
      </c>
      <c r="F94" t="s">
        <v>38</v>
      </c>
      <c r="G94" t="s">
        <v>41</v>
      </c>
    </row>
    <row r="95" spans="1:7" x14ac:dyDescent="0.3">
      <c r="A95" t="s">
        <v>160</v>
      </c>
      <c r="B95" t="s">
        <v>161</v>
      </c>
      <c r="C95" t="s">
        <v>48</v>
      </c>
      <c r="D95" s="1">
        <v>45024</v>
      </c>
      <c r="E95" s="2">
        <v>0.36458333333333331</v>
      </c>
      <c r="F95" t="s">
        <v>18</v>
      </c>
      <c r="G95" t="s">
        <v>19</v>
      </c>
    </row>
    <row r="96" spans="1:7" x14ac:dyDescent="0.3">
      <c r="A96" t="s">
        <v>162</v>
      </c>
      <c r="B96" t="s">
        <v>163</v>
      </c>
      <c r="C96" t="s">
        <v>9</v>
      </c>
      <c r="D96" s="1">
        <v>45055</v>
      </c>
      <c r="E96" s="2">
        <v>0.42708333333333331</v>
      </c>
      <c r="F96" t="s">
        <v>10</v>
      </c>
      <c r="G96" t="s">
        <v>19</v>
      </c>
    </row>
    <row r="97" spans="1:7" x14ac:dyDescent="0.3">
      <c r="A97" t="s">
        <v>164</v>
      </c>
      <c r="B97" t="s">
        <v>106</v>
      </c>
      <c r="C97" t="s">
        <v>25</v>
      </c>
      <c r="D97" s="1">
        <v>45114</v>
      </c>
      <c r="E97" s="2">
        <v>0.625</v>
      </c>
      <c r="F97" t="s">
        <v>18</v>
      </c>
      <c r="G97" t="s">
        <v>41</v>
      </c>
    </row>
    <row r="98" spans="1:7" x14ac:dyDescent="0.3">
      <c r="A98" t="s">
        <v>165</v>
      </c>
      <c r="B98" t="s">
        <v>123</v>
      </c>
      <c r="C98" t="s">
        <v>59</v>
      </c>
      <c r="D98" s="1">
        <v>45052</v>
      </c>
      <c r="E98" s="2">
        <v>0.61458333333333337</v>
      </c>
      <c r="F98" t="s">
        <v>38</v>
      </c>
      <c r="G98" t="s">
        <v>15</v>
      </c>
    </row>
    <row r="99" spans="1:7" x14ac:dyDescent="0.3">
      <c r="A99" t="s">
        <v>166</v>
      </c>
      <c r="B99" t="s">
        <v>28</v>
      </c>
      <c r="C99" t="s">
        <v>74</v>
      </c>
      <c r="D99" s="1">
        <v>45002</v>
      </c>
      <c r="E99" s="2">
        <v>0.54166666666666663</v>
      </c>
      <c r="F99" t="s">
        <v>26</v>
      </c>
      <c r="G99" t="s">
        <v>41</v>
      </c>
    </row>
    <row r="100" spans="1:7" x14ac:dyDescent="0.3">
      <c r="A100" t="s">
        <v>167</v>
      </c>
      <c r="B100" t="s">
        <v>168</v>
      </c>
      <c r="C100" t="s">
        <v>32</v>
      </c>
      <c r="D100" s="1">
        <v>45111</v>
      </c>
      <c r="E100" s="2">
        <v>0.625</v>
      </c>
      <c r="F100" t="s">
        <v>29</v>
      </c>
      <c r="G100" t="s">
        <v>41</v>
      </c>
    </row>
    <row r="101" spans="1:7" x14ac:dyDescent="0.3">
      <c r="A101" t="s">
        <v>169</v>
      </c>
      <c r="B101" t="s">
        <v>45</v>
      </c>
      <c r="C101" t="s">
        <v>22</v>
      </c>
      <c r="D101" s="1">
        <v>44987</v>
      </c>
      <c r="E101" s="2">
        <v>0.33333333333333331</v>
      </c>
      <c r="F101" t="s">
        <v>26</v>
      </c>
      <c r="G101" t="s">
        <v>11</v>
      </c>
    </row>
    <row r="102" spans="1:7" x14ac:dyDescent="0.3">
      <c r="A102" t="s">
        <v>170</v>
      </c>
      <c r="B102" t="s">
        <v>84</v>
      </c>
      <c r="C102" t="s">
        <v>59</v>
      </c>
      <c r="D102" s="1">
        <v>45190</v>
      </c>
      <c r="E102" s="2">
        <v>0.55208333333333337</v>
      </c>
      <c r="F102" t="s">
        <v>10</v>
      </c>
      <c r="G102" t="s">
        <v>11</v>
      </c>
    </row>
    <row r="103" spans="1:7" x14ac:dyDescent="0.3">
      <c r="A103" t="s">
        <v>171</v>
      </c>
      <c r="B103" t="s">
        <v>21</v>
      </c>
      <c r="C103" t="s">
        <v>74</v>
      </c>
      <c r="D103" s="1">
        <v>45224</v>
      </c>
      <c r="E103" s="2">
        <v>0.375</v>
      </c>
      <c r="F103" t="s">
        <v>29</v>
      </c>
      <c r="G103" t="s">
        <v>15</v>
      </c>
    </row>
    <row r="104" spans="1:7" x14ac:dyDescent="0.3">
      <c r="A104" t="s">
        <v>172</v>
      </c>
      <c r="B104" t="s">
        <v>81</v>
      </c>
      <c r="C104" t="s">
        <v>74</v>
      </c>
      <c r="D104" s="1">
        <v>44950</v>
      </c>
      <c r="E104" s="2">
        <v>0.35416666666666669</v>
      </c>
      <c r="F104" t="s">
        <v>10</v>
      </c>
      <c r="G104" t="s">
        <v>19</v>
      </c>
    </row>
    <row r="105" spans="1:7" x14ac:dyDescent="0.3">
      <c r="A105" t="s">
        <v>173</v>
      </c>
      <c r="B105" t="s">
        <v>84</v>
      </c>
      <c r="C105" t="s">
        <v>22</v>
      </c>
      <c r="D105" s="1">
        <v>45034</v>
      </c>
      <c r="E105" s="2">
        <v>0.36458333333333331</v>
      </c>
      <c r="F105" t="s">
        <v>38</v>
      </c>
      <c r="G105" t="s">
        <v>41</v>
      </c>
    </row>
    <row r="106" spans="1:7" x14ac:dyDescent="0.3">
      <c r="A106" t="s">
        <v>174</v>
      </c>
      <c r="B106" t="s">
        <v>92</v>
      </c>
      <c r="C106" t="s">
        <v>25</v>
      </c>
      <c r="D106" s="1">
        <v>45152</v>
      </c>
      <c r="E106" s="2">
        <v>0.66666666666666663</v>
      </c>
      <c r="F106" t="s">
        <v>29</v>
      </c>
      <c r="G106" t="s">
        <v>15</v>
      </c>
    </row>
    <row r="107" spans="1:7" x14ac:dyDescent="0.3">
      <c r="A107" t="s">
        <v>175</v>
      </c>
      <c r="B107" t="s">
        <v>56</v>
      </c>
      <c r="C107" t="s">
        <v>74</v>
      </c>
      <c r="D107" s="1">
        <v>45228</v>
      </c>
      <c r="E107" s="2">
        <v>0.46875</v>
      </c>
      <c r="F107" t="s">
        <v>10</v>
      </c>
      <c r="G107" t="s">
        <v>11</v>
      </c>
    </row>
    <row r="108" spans="1:7" x14ac:dyDescent="0.3">
      <c r="A108" t="s">
        <v>176</v>
      </c>
      <c r="B108" t="s">
        <v>177</v>
      </c>
      <c r="C108" t="s">
        <v>32</v>
      </c>
      <c r="D108" s="1">
        <v>45033</v>
      </c>
      <c r="E108" s="2">
        <v>0.57291666666666663</v>
      </c>
      <c r="F108" t="s">
        <v>38</v>
      </c>
      <c r="G108" t="s">
        <v>41</v>
      </c>
    </row>
    <row r="109" spans="1:7" x14ac:dyDescent="0.3">
      <c r="A109" t="s">
        <v>178</v>
      </c>
      <c r="B109" t="s">
        <v>109</v>
      </c>
      <c r="C109" t="s">
        <v>74</v>
      </c>
      <c r="D109" s="1">
        <v>45037</v>
      </c>
      <c r="E109" s="2">
        <v>0.625</v>
      </c>
      <c r="F109" t="s">
        <v>26</v>
      </c>
      <c r="G109" t="s">
        <v>19</v>
      </c>
    </row>
    <row r="110" spans="1:7" x14ac:dyDescent="0.3">
      <c r="A110" t="s">
        <v>179</v>
      </c>
      <c r="B110" t="s">
        <v>125</v>
      </c>
      <c r="C110" t="s">
        <v>74</v>
      </c>
      <c r="D110" s="1">
        <v>45136</v>
      </c>
      <c r="E110" s="2">
        <v>0.58333333333333337</v>
      </c>
      <c r="F110" t="s">
        <v>38</v>
      </c>
      <c r="G110" t="s">
        <v>11</v>
      </c>
    </row>
    <row r="111" spans="1:7" x14ac:dyDescent="0.3">
      <c r="A111" t="s">
        <v>180</v>
      </c>
      <c r="B111" t="s">
        <v>68</v>
      </c>
      <c r="C111" t="s">
        <v>74</v>
      </c>
      <c r="D111" s="1">
        <v>45126</v>
      </c>
      <c r="E111" s="2">
        <v>0.60416666666666663</v>
      </c>
      <c r="F111" t="s">
        <v>18</v>
      </c>
      <c r="G111" t="s">
        <v>11</v>
      </c>
    </row>
    <row r="112" spans="1:7" x14ac:dyDescent="0.3">
      <c r="A112" t="s">
        <v>181</v>
      </c>
      <c r="B112" t="s">
        <v>125</v>
      </c>
      <c r="C112" t="s">
        <v>35</v>
      </c>
      <c r="D112" s="1">
        <v>45068</v>
      </c>
      <c r="E112" s="2">
        <v>0.64583333333333337</v>
      </c>
      <c r="F112" t="s">
        <v>38</v>
      </c>
      <c r="G112" t="s">
        <v>11</v>
      </c>
    </row>
    <row r="113" spans="1:7" x14ac:dyDescent="0.3">
      <c r="A113" t="s">
        <v>182</v>
      </c>
      <c r="B113" t="s">
        <v>17</v>
      </c>
      <c r="C113" t="s">
        <v>35</v>
      </c>
      <c r="D113" s="1">
        <v>44937</v>
      </c>
      <c r="E113" s="2">
        <v>0.33333333333333331</v>
      </c>
      <c r="F113" t="s">
        <v>38</v>
      </c>
      <c r="G113" t="s">
        <v>15</v>
      </c>
    </row>
    <row r="114" spans="1:7" x14ac:dyDescent="0.3">
      <c r="A114" t="s">
        <v>183</v>
      </c>
      <c r="B114" t="s">
        <v>84</v>
      </c>
      <c r="C114" t="s">
        <v>25</v>
      </c>
      <c r="D114" s="1">
        <v>45254</v>
      </c>
      <c r="E114" s="2">
        <v>0.64583333333333337</v>
      </c>
      <c r="F114" t="s">
        <v>18</v>
      </c>
      <c r="G114" t="s">
        <v>19</v>
      </c>
    </row>
    <row r="115" spans="1:7" x14ac:dyDescent="0.3">
      <c r="A115" t="s">
        <v>184</v>
      </c>
      <c r="B115" t="s">
        <v>185</v>
      </c>
      <c r="C115" t="s">
        <v>59</v>
      </c>
      <c r="D115" s="1">
        <v>45146</v>
      </c>
      <c r="E115" s="2">
        <v>0.375</v>
      </c>
      <c r="F115" t="s">
        <v>10</v>
      </c>
      <c r="G115" t="s">
        <v>41</v>
      </c>
    </row>
    <row r="116" spans="1:7" x14ac:dyDescent="0.3">
      <c r="A116" t="s">
        <v>186</v>
      </c>
      <c r="B116" t="s">
        <v>68</v>
      </c>
      <c r="C116" t="s">
        <v>74</v>
      </c>
      <c r="D116" s="1">
        <v>45224</v>
      </c>
      <c r="E116" s="2">
        <v>0.4375</v>
      </c>
      <c r="F116" t="s">
        <v>10</v>
      </c>
      <c r="G116" t="s">
        <v>15</v>
      </c>
    </row>
    <row r="117" spans="1:7" x14ac:dyDescent="0.3">
      <c r="A117" t="s">
        <v>187</v>
      </c>
      <c r="B117" t="s">
        <v>37</v>
      </c>
      <c r="C117" t="s">
        <v>9</v>
      </c>
      <c r="D117" s="1">
        <v>45114</v>
      </c>
      <c r="E117" s="2">
        <v>0.38541666666666669</v>
      </c>
      <c r="F117" t="s">
        <v>38</v>
      </c>
      <c r="G117" t="s">
        <v>15</v>
      </c>
    </row>
    <row r="118" spans="1:7" x14ac:dyDescent="0.3">
      <c r="A118" t="s">
        <v>188</v>
      </c>
      <c r="B118" t="s">
        <v>13</v>
      </c>
      <c r="C118" t="s">
        <v>59</v>
      </c>
      <c r="D118" s="1">
        <v>45097</v>
      </c>
      <c r="E118" s="2">
        <v>0.57291666666666663</v>
      </c>
      <c r="F118" t="s">
        <v>18</v>
      </c>
      <c r="G118" t="s">
        <v>15</v>
      </c>
    </row>
    <row r="119" spans="1:7" x14ac:dyDescent="0.3">
      <c r="A119" t="s">
        <v>189</v>
      </c>
      <c r="B119" t="s">
        <v>109</v>
      </c>
      <c r="C119" t="s">
        <v>25</v>
      </c>
      <c r="D119" s="1">
        <v>45147</v>
      </c>
      <c r="E119" s="2">
        <v>0.34375</v>
      </c>
      <c r="F119" t="s">
        <v>18</v>
      </c>
      <c r="G119" t="s">
        <v>11</v>
      </c>
    </row>
    <row r="120" spans="1:7" x14ac:dyDescent="0.3">
      <c r="A120" t="s">
        <v>190</v>
      </c>
      <c r="B120" t="s">
        <v>90</v>
      </c>
      <c r="C120" t="s">
        <v>14</v>
      </c>
      <c r="D120" s="1">
        <v>45278</v>
      </c>
      <c r="E120" s="2">
        <v>0.5625</v>
      </c>
      <c r="F120" t="s">
        <v>26</v>
      </c>
      <c r="G120" t="s">
        <v>19</v>
      </c>
    </row>
    <row r="121" spans="1:7" x14ac:dyDescent="0.3">
      <c r="A121" t="s">
        <v>191</v>
      </c>
      <c r="B121" t="s">
        <v>13</v>
      </c>
      <c r="C121" t="s">
        <v>59</v>
      </c>
      <c r="D121" s="1">
        <v>45268</v>
      </c>
      <c r="E121" s="2">
        <v>0.45833333333333331</v>
      </c>
      <c r="F121" t="s">
        <v>10</v>
      </c>
      <c r="G121" t="s">
        <v>15</v>
      </c>
    </row>
    <row r="122" spans="1:7" x14ac:dyDescent="0.3">
      <c r="A122" t="s">
        <v>192</v>
      </c>
      <c r="B122" t="s">
        <v>56</v>
      </c>
      <c r="C122" t="s">
        <v>59</v>
      </c>
      <c r="D122" s="1">
        <v>45023</v>
      </c>
      <c r="E122" s="2">
        <v>0.625</v>
      </c>
      <c r="F122" t="s">
        <v>29</v>
      </c>
      <c r="G122" t="s">
        <v>41</v>
      </c>
    </row>
    <row r="123" spans="1:7" x14ac:dyDescent="0.3">
      <c r="A123" t="s">
        <v>193</v>
      </c>
      <c r="B123" t="s">
        <v>50</v>
      </c>
      <c r="C123" t="s">
        <v>54</v>
      </c>
      <c r="D123" s="1">
        <v>45118</v>
      </c>
      <c r="E123" s="2">
        <v>0.60416666666666663</v>
      </c>
      <c r="F123" t="s">
        <v>10</v>
      </c>
      <c r="G123" t="s">
        <v>19</v>
      </c>
    </row>
    <row r="124" spans="1:7" x14ac:dyDescent="0.3">
      <c r="A124" t="s">
        <v>194</v>
      </c>
      <c r="B124" t="s">
        <v>68</v>
      </c>
      <c r="C124" t="s">
        <v>48</v>
      </c>
      <c r="D124" s="1">
        <v>44985</v>
      </c>
      <c r="E124" s="2">
        <v>0.44791666666666669</v>
      </c>
      <c r="F124" t="s">
        <v>10</v>
      </c>
      <c r="G124" t="s">
        <v>41</v>
      </c>
    </row>
    <row r="125" spans="1:7" x14ac:dyDescent="0.3">
      <c r="A125" t="s">
        <v>195</v>
      </c>
      <c r="B125" t="s">
        <v>142</v>
      </c>
      <c r="C125" t="s">
        <v>54</v>
      </c>
      <c r="D125" s="1">
        <v>45001</v>
      </c>
      <c r="E125" s="2">
        <v>0.71875</v>
      </c>
      <c r="F125" t="s">
        <v>26</v>
      </c>
      <c r="G125" t="s">
        <v>19</v>
      </c>
    </row>
    <row r="126" spans="1:7" x14ac:dyDescent="0.3">
      <c r="A126" t="s">
        <v>196</v>
      </c>
      <c r="B126" t="s">
        <v>90</v>
      </c>
      <c r="C126" t="s">
        <v>32</v>
      </c>
      <c r="D126" s="1">
        <v>44975</v>
      </c>
      <c r="E126" s="2">
        <v>0.42708333333333331</v>
      </c>
      <c r="F126" t="s">
        <v>29</v>
      </c>
      <c r="G126" t="s">
        <v>41</v>
      </c>
    </row>
    <row r="127" spans="1:7" x14ac:dyDescent="0.3">
      <c r="A127" t="s">
        <v>197</v>
      </c>
      <c r="B127" t="s">
        <v>21</v>
      </c>
      <c r="C127" t="s">
        <v>35</v>
      </c>
      <c r="D127" s="1">
        <v>45232</v>
      </c>
      <c r="E127" s="2">
        <v>0.40625</v>
      </c>
      <c r="F127" t="s">
        <v>26</v>
      </c>
      <c r="G127" t="s">
        <v>11</v>
      </c>
    </row>
    <row r="128" spans="1:7" x14ac:dyDescent="0.3">
      <c r="A128" t="s">
        <v>198</v>
      </c>
      <c r="B128" t="s">
        <v>125</v>
      </c>
      <c r="C128" t="s">
        <v>35</v>
      </c>
      <c r="D128" s="1">
        <v>45243</v>
      </c>
      <c r="E128" s="2">
        <v>0.35416666666666669</v>
      </c>
      <c r="F128" t="s">
        <v>29</v>
      </c>
      <c r="G128" t="s">
        <v>15</v>
      </c>
    </row>
    <row r="129" spans="1:7" x14ac:dyDescent="0.3">
      <c r="A129" t="s">
        <v>199</v>
      </c>
      <c r="B129" t="s">
        <v>161</v>
      </c>
      <c r="C129" t="s">
        <v>48</v>
      </c>
      <c r="D129" s="1">
        <v>45031</v>
      </c>
      <c r="E129" s="2">
        <v>0.61458333333333337</v>
      </c>
      <c r="F129" t="s">
        <v>38</v>
      </c>
      <c r="G129" t="s">
        <v>41</v>
      </c>
    </row>
    <row r="130" spans="1:7" x14ac:dyDescent="0.3">
      <c r="A130" t="s">
        <v>200</v>
      </c>
      <c r="B130" t="s">
        <v>70</v>
      </c>
      <c r="C130" t="s">
        <v>22</v>
      </c>
      <c r="D130" s="1">
        <v>45163</v>
      </c>
      <c r="E130" s="2">
        <v>0.39583333333333331</v>
      </c>
      <c r="F130" t="s">
        <v>29</v>
      </c>
      <c r="G130" t="s">
        <v>19</v>
      </c>
    </row>
    <row r="131" spans="1:7" x14ac:dyDescent="0.3">
      <c r="A131" t="s">
        <v>201</v>
      </c>
      <c r="B131" t="s">
        <v>151</v>
      </c>
      <c r="C131" t="s">
        <v>22</v>
      </c>
      <c r="D131" s="1">
        <v>44980</v>
      </c>
      <c r="E131" s="2">
        <v>0.625</v>
      </c>
      <c r="F131" t="s">
        <v>26</v>
      </c>
      <c r="G131" t="s">
        <v>15</v>
      </c>
    </row>
    <row r="132" spans="1:7" x14ac:dyDescent="0.3">
      <c r="A132" t="s">
        <v>202</v>
      </c>
      <c r="B132" t="s">
        <v>68</v>
      </c>
      <c r="C132" t="s">
        <v>25</v>
      </c>
      <c r="D132" s="1">
        <v>45057</v>
      </c>
      <c r="E132" s="2">
        <v>0.6875</v>
      </c>
      <c r="F132" t="s">
        <v>10</v>
      </c>
      <c r="G132" t="s">
        <v>15</v>
      </c>
    </row>
    <row r="133" spans="1:7" x14ac:dyDescent="0.3">
      <c r="A133" t="s">
        <v>203</v>
      </c>
      <c r="B133" t="s">
        <v>119</v>
      </c>
      <c r="C133" t="s">
        <v>48</v>
      </c>
      <c r="D133" s="1">
        <v>45133</v>
      </c>
      <c r="E133" s="2">
        <v>0.44791666666666669</v>
      </c>
      <c r="F133" t="s">
        <v>29</v>
      </c>
      <c r="G133" t="s">
        <v>19</v>
      </c>
    </row>
    <row r="134" spans="1:7" x14ac:dyDescent="0.3">
      <c r="A134" t="s">
        <v>204</v>
      </c>
      <c r="B134" t="s">
        <v>17</v>
      </c>
      <c r="C134" t="s">
        <v>59</v>
      </c>
      <c r="D134" s="1">
        <v>45008</v>
      </c>
      <c r="E134" s="2">
        <v>0.60416666666666663</v>
      </c>
      <c r="F134" t="s">
        <v>29</v>
      </c>
      <c r="G134" t="s">
        <v>41</v>
      </c>
    </row>
    <row r="135" spans="1:7" x14ac:dyDescent="0.3">
      <c r="A135" t="s">
        <v>205</v>
      </c>
      <c r="B135" t="s">
        <v>21</v>
      </c>
      <c r="C135" t="s">
        <v>22</v>
      </c>
      <c r="D135" s="1">
        <v>45216</v>
      </c>
      <c r="E135" s="2">
        <v>0.63541666666666663</v>
      </c>
      <c r="F135" t="s">
        <v>18</v>
      </c>
      <c r="G135" t="s">
        <v>11</v>
      </c>
    </row>
    <row r="136" spans="1:7" x14ac:dyDescent="0.3">
      <c r="A136" t="s">
        <v>206</v>
      </c>
      <c r="B136" t="s">
        <v>43</v>
      </c>
      <c r="C136" t="s">
        <v>74</v>
      </c>
      <c r="D136" s="1">
        <v>45178</v>
      </c>
      <c r="E136" s="2">
        <v>0.6875</v>
      </c>
      <c r="F136" t="s">
        <v>10</v>
      </c>
      <c r="G136" t="s">
        <v>11</v>
      </c>
    </row>
    <row r="137" spans="1:7" x14ac:dyDescent="0.3">
      <c r="A137" t="s">
        <v>207</v>
      </c>
      <c r="B137" t="s">
        <v>142</v>
      </c>
      <c r="C137" t="s">
        <v>9</v>
      </c>
      <c r="D137" s="1">
        <v>45059</v>
      </c>
      <c r="E137" s="2">
        <v>0.52083333333333337</v>
      </c>
      <c r="F137" t="s">
        <v>38</v>
      </c>
      <c r="G137" t="s">
        <v>41</v>
      </c>
    </row>
    <row r="138" spans="1:7" x14ac:dyDescent="0.3">
      <c r="A138" t="s">
        <v>208</v>
      </c>
      <c r="B138" t="s">
        <v>100</v>
      </c>
      <c r="C138" t="s">
        <v>59</v>
      </c>
      <c r="D138" s="1">
        <v>45224</v>
      </c>
      <c r="E138" s="2">
        <v>0.41666666666666669</v>
      </c>
      <c r="F138" t="s">
        <v>26</v>
      </c>
      <c r="G138" t="s">
        <v>15</v>
      </c>
    </row>
    <row r="139" spans="1:7" x14ac:dyDescent="0.3">
      <c r="A139" t="s">
        <v>209</v>
      </c>
      <c r="B139" t="s">
        <v>68</v>
      </c>
      <c r="C139" t="s">
        <v>32</v>
      </c>
      <c r="D139" s="1">
        <v>45286</v>
      </c>
      <c r="E139" s="2">
        <v>0.63541666666666663</v>
      </c>
      <c r="F139" t="s">
        <v>38</v>
      </c>
      <c r="G139" t="s">
        <v>15</v>
      </c>
    </row>
    <row r="140" spans="1:7" x14ac:dyDescent="0.3">
      <c r="A140" t="s">
        <v>210</v>
      </c>
      <c r="B140" t="s">
        <v>84</v>
      </c>
      <c r="C140" t="s">
        <v>74</v>
      </c>
      <c r="D140" s="1">
        <v>45209</v>
      </c>
      <c r="E140" s="2">
        <v>0.44791666666666669</v>
      </c>
      <c r="F140" t="s">
        <v>10</v>
      </c>
      <c r="G140" t="s">
        <v>15</v>
      </c>
    </row>
    <row r="141" spans="1:7" x14ac:dyDescent="0.3">
      <c r="A141" t="s">
        <v>211</v>
      </c>
      <c r="B141" t="s">
        <v>50</v>
      </c>
      <c r="C141" t="s">
        <v>74</v>
      </c>
      <c r="D141" s="1">
        <v>44962</v>
      </c>
      <c r="E141" s="2">
        <v>0.63541666666666663</v>
      </c>
      <c r="F141" t="s">
        <v>29</v>
      </c>
      <c r="G141" t="s">
        <v>15</v>
      </c>
    </row>
    <row r="142" spans="1:7" x14ac:dyDescent="0.3">
      <c r="A142" t="s">
        <v>212</v>
      </c>
      <c r="B142" t="s">
        <v>161</v>
      </c>
      <c r="C142" t="s">
        <v>48</v>
      </c>
      <c r="D142" s="1">
        <v>45092</v>
      </c>
      <c r="E142" s="2">
        <v>0.63541666666666663</v>
      </c>
      <c r="F142" t="s">
        <v>29</v>
      </c>
      <c r="G142" t="s">
        <v>41</v>
      </c>
    </row>
    <row r="143" spans="1:7" x14ac:dyDescent="0.3">
      <c r="A143" t="s">
        <v>213</v>
      </c>
      <c r="B143" t="s">
        <v>100</v>
      </c>
      <c r="C143" t="s">
        <v>25</v>
      </c>
      <c r="D143" s="1">
        <v>45231</v>
      </c>
      <c r="E143" s="2">
        <v>0.48958333333333331</v>
      </c>
      <c r="F143" t="s">
        <v>10</v>
      </c>
      <c r="G143" t="s">
        <v>15</v>
      </c>
    </row>
    <row r="144" spans="1:7" x14ac:dyDescent="0.3">
      <c r="A144" t="s">
        <v>214</v>
      </c>
      <c r="B144" t="s">
        <v>50</v>
      </c>
      <c r="C144" t="s">
        <v>32</v>
      </c>
      <c r="D144" s="1">
        <v>45190</v>
      </c>
      <c r="E144" s="2">
        <v>0.51041666666666663</v>
      </c>
      <c r="F144" t="s">
        <v>29</v>
      </c>
      <c r="G144" t="s">
        <v>19</v>
      </c>
    </row>
    <row r="145" spans="1:7" x14ac:dyDescent="0.3">
      <c r="A145" t="s">
        <v>215</v>
      </c>
      <c r="B145" t="s">
        <v>177</v>
      </c>
      <c r="C145" t="s">
        <v>22</v>
      </c>
      <c r="D145" s="1">
        <v>45154</v>
      </c>
      <c r="E145" s="2">
        <v>0.51041666666666663</v>
      </c>
      <c r="F145" t="s">
        <v>29</v>
      </c>
      <c r="G145" t="s">
        <v>15</v>
      </c>
    </row>
    <row r="146" spans="1:7" x14ac:dyDescent="0.3">
      <c r="A146" t="s">
        <v>216</v>
      </c>
      <c r="B146" t="s">
        <v>163</v>
      </c>
      <c r="C146" t="s">
        <v>48</v>
      </c>
      <c r="D146" s="1">
        <v>45241</v>
      </c>
      <c r="E146" s="2">
        <v>0.61458333333333337</v>
      </c>
      <c r="F146" t="s">
        <v>29</v>
      </c>
      <c r="G146" t="s">
        <v>11</v>
      </c>
    </row>
    <row r="147" spans="1:7" x14ac:dyDescent="0.3">
      <c r="A147" t="s">
        <v>217</v>
      </c>
      <c r="B147" t="s">
        <v>63</v>
      </c>
      <c r="C147" t="s">
        <v>22</v>
      </c>
      <c r="D147" s="1">
        <v>44931</v>
      </c>
      <c r="E147" s="2">
        <v>0.39583333333333331</v>
      </c>
      <c r="F147" t="s">
        <v>26</v>
      </c>
      <c r="G147" t="s">
        <v>15</v>
      </c>
    </row>
    <row r="148" spans="1:7" x14ac:dyDescent="0.3">
      <c r="A148" t="s">
        <v>218</v>
      </c>
      <c r="B148" t="s">
        <v>61</v>
      </c>
      <c r="C148" t="s">
        <v>48</v>
      </c>
      <c r="D148" s="1">
        <v>45243</v>
      </c>
      <c r="E148" s="2">
        <v>0.72916666666666663</v>
      </c>
      <c r="F148" t="s">
        <v>26</v>
      </c>
      <c r="G148" t="s">
        <v>41</v>
      </c>
    </row>
    <row r="149" spans="1:7" x14ac:dyDescent="0.3">
      <c r="A149" t="s">
        <v>219</v>
      </c>
      <c r="B149" t="s">
        <v>97</v>
      </c>
      <c r="C149" t="s">
        <v>48</v>
      </c>
      <c r="D149" s="1">
        <v>45266</v>
      </c>
      <c r="E149" s="2">
        <v>0.35416666666666669</v>
      </c>
      <c r="F149" t="s">
        <v>18</v>
      </c>
      <c r="G149" t="s">
        <v>11</v>
      </c>
    </row>
    <row r="150" spans="1:7" x14ac:dyDescent="0.3">
      <c r="A150" t="s">
        <v>220</v>
      </c>
      <c r="B150" t="s">
        <v>100</v>
      </c>
      <c r="C150" t="s">
        <v>48</v>
      </c>
      <c r="D150" s="1">
        <v>45133</v>
      </c>
      <c r="E150" s="2">
        <v>0.52083333333333337</v>
      </c>
      <c r="F150" t="s">
        <v>38</v>
      </c>
      <c r="G150" t="s">
        <v>41</v>
      </c>
    </row>
    <row r="151" spans="1:7" x14ac:dyDescent="0.3">
      <c r="A151" t="s">
        <v>221</v>
      </c>
      <c r="B151" t="s">
        <v>66</v>
      </c>
      <c r="C151" t="s">
        <v>25</v>
      </c>
      <c r="D151" s="1">
        <v>45154</v>
      </c>
      <c r="E151" s="2">
        <v>0.44791666666666669</v>
      </c>
      <c r="F151" t="s">
        <v>10</v>
      </c>
      <c r="G151" t="s">
        <v>41</v>
      </c>
    </row>
    <row r="152" spans="1:7" x14ac:dyDescent="0.3">
      <c r="A152" t="s">
        <v>222</v>
      </c>
      <c r="B152" t="s">
        <v>34</v>
      </c>
      <c r="C152" t="s">
        <v>48</v>
      </c>
      <c r="D152" s="1">
        <v>44954</v>
      </c>
      <c r="E152" s="2">
        <v>0.38541666666666669</v>
      </c>
      <c r="F152" t="s">
        <v>10</v>
      </c>
      <c r="G152" t="s">
        <v>11</v>
      </c>
    </row>
    <row r="153" spans="1:7" x14ac:dyDescent="0.3">
      <c r="A153" t="s">
        <v>223</v>
      </c>
      <c r="B153" t="s">
        <v>40</v>
      </c>
      <c r="C153" t="s">
        <v>14</v>
      </c>
      <c r="D153" s="1">
        <v>45030</v>
      </c>
      <c r="E153" s="2">
        <v>0.35416666666666669</v>
      </c>
      <c r="F153" t="s">
        <v>10</v>
      </c>
      <c r="G153" t="s">
        <v>41</v>
      </c>
    </row>
    <row r="154" spans="1:7" x14ac:dyDescent="0.3">
      <c r="A154" t="s">
        <v>224</v>
      </c>
      <c r="B154" t="s">
        <v>125</v>
      </c>
      <c r="C154" t="s">
        <v>9</v>
      </c>
      <c r="D154" s="1">
        <v>45115</v>
      </c>
      <c r="E154" s="2">
        <v>0.53125</v>
      </c>
      <c r="F154" t="s">
        <v>18</v>
      </c>
      <c r="G154" t="s">
        <v>41</v>
      </c>
    </row>
    <row r="155" spans="1:7" x14ac:dyDescent="0.3">
      <c r="A155" t="s">
        <v>225</v>
      </c>
      <c r="B155" t="s">
        <v>50</v>
      </c>
      <c r="C155" t="s">
        <v>22</v>
      </c>
      <c r="D155" s="1">
        <v>44991</v>
      </c>
      <c r="E155" s="2">
        <v>0.72916666666666663</v>
      </c>
      <c r="F155" t="s">
        <v>26</v>
      </c>
      <c r="G155" t="s">
        <v>15</v>
      </c>
    </row>
    <row r="156" spans="1:7" x14ac:dyDescent="0.3">
      <c r="A156" t="s">
        <v>226</v>
      </c>
      <c r="B156" t="s">
        <v>21</v>
      </c>
      <c r="C156" t="s">
        <v>59</v>
      </c>
      <c r="D156" s="1">
        <v>44929</v>
      </c>
      <c r="E156" s="2">
        <v>0.39583333333333331</v>
      </c>
      <c r="F156" t="s">
        <v>18</v>
      </c>
      <c r="G156" t="s">
        <v>19</v>
      </c>
    </row>
    <row r="157" spans="1:7" x14ac:dyDescent="0.3">
      <c r="A157" t="s">
        <v>227</v>
      </c>
      <c r="B157" t="s">
        <v>81</v>
      </c>
      <c r="C157" t="s">
        <v>54</v>
      </c>
      <c r="D157" s="1">
        <v>45252</v>
      </c>
      <c r="E157" s="2">
        <v>0.60416666666666663</v>
      </c>
      <c r="F157" t="s">
        <v>10</v>
      </c>
      <c r="G157" t="s">
        <v>41</v>
      </c>
    </row>
    <row r="158" spans="1:7" x14ac:dyDescent="0.3">
      <c r="A158" t="s">
        <v>228</v>
      </c>
      <c r="B158" t="s">
        <v>84</v>
      </c>
      <c r="C158" t="s">
        <v>32</v>
      </c>
      <c r="D158" s="1">
        <v>45058</v>
      </c>
      <c r="E158" s="2">
        <v>0.45833333333333331</v>
      </c>
      <c r="F158" t="s">
        <v>38</v>
      </c>
      <c r="G158" t="s">
        <v>41</v>
      </c>
    </row>
    <row r="159" spans="1:7" x14ac:dyDescent="0.3">
      <c r="A159" t="s">
        <v>229</v>
      </c>
      <c r="B159" t="s">
        <v>90</v>
      </c>
      <c r="C159" t="s">
        <v>35</v>
      </c>
      <c r="D159" s="1">
        <v>45119</v>
      </c>
      <c r="E159" s="2">
        <v>0.51041666666666663</v>
      </c>
      <c r="F159" t="s">
        <v>29</v>
      </c>
      <c r="G159" t="s">
        <v>41</v>
      </c>
    </row>
    <row r="160" spans="1:7" x14ac:dyDescent="0.3">
      <c r="A160" t="s">
        <v>230</v>
      </c>
      <c r="B160" t="s">
        <v>34</v>
      </c>
      <c r="C160" t="s">
        <v>25</v>
      </c>
      <c r="D160" s="1">
        <v>45024</v>
      </c>
      <c r="E160" s="2">
        <v>0.67708333333333337</v>
      </c>
      <c r="F160" t="s">
        <v>26</v>
      </c>
      <c r="G160" t="s">
        <v>15</v>
      </c>
    </row>
    <row r="161" spans="1:7" x14ac:dyDescent="0.3">
      <c r="A161" t="s">
        <v>231</v>
      </c>
      <c r="B161" t="s">
        <v>37</v>
      </c>
      <c r="C161" t="s">
        <v>59</v>
      </c>
      <c r="D161" s="1">
        <v>45277</v>
      </c>
      <c r="E161" s="2">
        <v>0.53125</v>
      </c>
      <c r="F161" t="s">
        <v>26</v>
      </c>
      <c r="G161" t="s">
        <v>19</v>
      </c>
    </row>
    <row r="162" spans="1:7" x14ac:dyDescent="0.3">
      <c r="A162" t="s">
        <v>232</v>
      </c>
      <c r="B162" t="s">
        <v>28</v>
      </c>
      <c r="C162" t="s">
        <v>74</v>
      </c>
      <c r="D162" s="1">
        <v>45094</v>
      </c>
      <c r="E162" s="2">
        <v>0.44791666666666669</v>
      </c>
      <c r="F162" t="s">
        <v>18</v>
      </c>
      <c r="G162" t="s">
        <v>11</v>
      </c>
    </row>
    <row r="163" spans="1:7" x14ac:dyDescent="0.3">
      <c r="A163" t="s">
        <v>233</v>
      </c>
      <c r="B163" t="s">
        <v>234</v>
      </c>
      <c r="C163" t="s">
        <v>14</v>
      </c>
      <c r="D163" s="1">
        <v>44927</v>
      </c>
      <c r="E163" s="2">
        <v>0.71875</v>
      </c>
      <c r="F163" t="s">
        <v>26</v>
      </c>
      <c r="G163" t="s">
        <v>15</v>
      </c>
    </row>
    <row r="164" spans="1:7" x14ac:dyDescent="0.3">
      <c r="A164" t="s">
        <v>235</v>
      </c>
      <c r="B164" t="s">
        <v>37</v>
      </c>
      <c r="C164" t="s">
        <v>35</v>
      </c>
      <c r="D164" s="1">
        <v>45104</v>
      </c>
      <c r="E164" s="2">
        <v>0.625</v>
      </c>
      <c r="F164" t="s">
        <v>10</v>
      </c>
      <c r="G164" t="s">
        <v>15</v>
      </c>
    </row>
    <row r="165" spans="1:7" x14ac:dyDescent="0.3">
      <c r="A165" t="s">
        <v>236</v>
      </c>
      <c r="B165" t="s">
        <v>61</v>
      </c>
      <c r="C165" t="s">
        <v>54</v>
      </c>
      <c r="D165" s="1">
        <v>45135</v>
      </c>
      <c r="E165" s="2">
        <v>0.71875</v>
      </c>
      <c r="F165" t="s">
        <v>10</v>
      </c>
      <c r="G165" t="s">
        <v>19</v>
      </c>
    </row>
    <row r="166" spans="1:7" x14ac:dyDescent="0.3">
      <c r="A166" t="s">
        <v>237</v>
      </c>
      <c r="B166" t="s">
        <v>97</v>
      </c>
      <c r="C166" t="s">
        <v>59</v>
      </c>
      <c r="D166" s="1">
        <v>45020</v>
      </c>
      <c r="E166" s="2">
        <v>0.64583333333333337</v>
      </c>
      <c r="F166" t="s">
        <v>18</v>
      </c>
      <c r="G166" t="s">
        <v>19</v>
      </c>
    </row>
    <row r="167" spans="1:7" x14ac:dyDescent="0.3">
      <c r="A167" t="s">
        <v>238</v>
      </c>
      <c r="B167" t="s">
        <v>40</v>
      </c>
      <c r="C167" t="s">
        <v>35</v>
      </c>
      <c r="D167" s="1">
        <v>44938</v>
      </c>
      <c r="E167" s="2">
        <v>0.61458333333333337</v>
      </c>
      <c r="F167" t="s">
        <v>10</v>
      </c>
      <c r="G167" t="s">
        <v>15</v>
      </c>
    </row>
    <row r="168" spans="1:7" x14ac:dyDescent="0.3">
      <c r="A168" t="s">
        <v>239</v>
      </c>
      <c r="B168" t="s">
        <v>125</v>
      </c>
      <c r="C168" t="s">
        <v>59</v>
      </c>
      <c r="D168" s="1">
        <v>45245</v>
      </c>
      <c r="E168" s="2">
        <v>0.34375</v>
      </c>
      <c r="F168" t="s">
        <v>38</v>
      </c>
      <c r="G168" t="s">
        <v>11</v>
      </c>
    </row>
    <row r="169" spans="1:7" x14ac:dyDescent="0.3">
      <c r="A169" t="s">
        <v>240</v>
      </c>
      <c r="B169" t="s">
        <v>90</v>
      </c>
      <c r="C169" t="s">
        <v>14</v>
      </c>
      <c r="D169" s="1">
        <v>45198</v>
      </c>
      <c r="E169" s="2">
        <v>0.41666666666666669</v>
      </c>
      <c r="F169" t="s">
        <v>18</v>
      </c>
      <c r="G169" t="s">
        <v>15</v>
      </c>
    </row>
    <row r="170" spans="1:7" x14ac:dyDescent="0.3">
      <c r="A170" t="s">
        <v>241</v>
      </c>
      <c r="B170" t="s">
        <v>45</v>
      </c>
      <c r="C170" t="s">
        <v>54</v>
      </c>
      <c r="D170" s="1">
        <v>45131</v>
      </c>
      <c r="E170" s="2">
        <v>0.69791666666666663</v>
      </c>
      <c r="F170" t="s">
        <v>38</v>
      </c>
      <c r="G170" t="s">
        <v>19</v>
      </c>
    </row>
    <row r="171" spans="1:7" x14ac:dyDescent="0.3">
      <c r="A171" t="s">
        <v>242</v>
      </c>
      <c r="B171" t="s">
        <v>129</v>
      </c>
      <c r="C171" t="s">
        <v>74</v>
      </c>
      <c r="D171" s="1">
        <v>44988</v>
      </c>
      <c r="E171" s="2">
        <v>0.375</v>
      </c>
      <c r="F171" t="s">
        <v>29</v>
      </c>
      <c r="G171" t="s">
        <v>11</v>
      </c>
    </row>
    <row r="172" spans="1:7" x14ac:dyDescent="0.3">
      <c r="A172" t="s">
        <v>243</v>
      </c>
      <c r="B172" t="s">
        <v>168</v>
      </c>
      <c r="C172" t="s">
        <v>48</v>
      </c>
      <c r="D172" s="1">
        <v>45034</v>
      </c>
      <c r="E172" s="2">
        <v>0.6875</v>
      </c>
      <c r="F172" t="s">
        <v>38</v>
      </c>
      <c r="G172" t="s">
        <v>19</v>
      </c>
    </row>
    <row r="173" spans="1:7" x14ac:dyDescent="0.3">
      <c r="A173" t="s">
        <v>244</v>
      </c>
      <c r="B173" t="s">
        <v>185</v>
      </c>
      <c r="C173" t="s">
        <v>22</v>
      </c>
      <c r="D173" s="1">
        <v>44994</v>
      </c>
      <c r="E173" s="2">
        <v>0.67708333333333337</v>
      </c>
      <c r="F173" t="s">
        <v>29</v>
      </c>
      <c r="G173" t="s">
        <v>11</v>
      </c>
    </row>
    <row r="174" spans="1:7" x14ac:dyDescent="0.3">
      <c r="A174" t="s">
        <v>245</v>
      </c>
      <c r="B174" t="s">
        <v>66</v>
      </c>
      <c r="C174" t="s">
        <v>74</v>
      </c>
      <c r="D174" s="1">
        <v>45081</v>
      </c>
      <c r="E174" s="2">
        <v>0.5625</v>
      </c>
      <c r="F174" t="s">
        <v>29</v>
      </c>
      <c r="G174" t="s">
        <v>41</v>
      </c>
    </row>
    <row r="175" spans="1:7" x14ac:dyDescent="0.3">
      <c r="A175" t="s">
        <v>246</v>
      </c>
      <c r="B175" t="s">
        <v>50</v>
      </c>
      <c r="C175" t="s">
        <v>48</v>
      </c>
      <c r="D175" s="1">
        <v>45230</v>
      </c>
      <c r="E175" s="2">
        <v>0.46875</v>
      </c>
      <c r="F175" t="s">
        <v>38</v>
      </c>
      <c r="G175" t="s">
        <v>19</v>
      </c>
    </row>
    <row r="176" spans="1:7" x14ac:dyDescent="0.3">
      <c r="A176" t="s">
        <v>247</v>
      </c>
      <c r="B176" t="s">
        <v>177</v>
      </c>
      <c r="C176" t="s">
        <v>25</v>
      </c>
      <c r="D176" s="1">
        <v>45221</v>
      </c>
      <c r="E176" s="2">
        <v>0.70833333333333337</v>
      </c>
      <c r="F176" t="s">
        <v>18</v>
      </c>
      <c r="G176" t="s">
        <v>19</v>
      </c>
    </row>
    <row r="177" spans="1:7" x14ac:dyDescent="0.3">
      <c r="A177" t="s">
        <v>248</v>
      </c>
      <c r="B177" t="s">
        <v>92</v>
      </c>
      <c r="C177" t="s">
        <v>9</v>
      </c>
      <c r="D177" s="1">
        <v>45042</v>
      </c>
      <c r="E177" s="2">
        <v>0.39583333333333331</v>
      </c>
      <c r="F177" t="s">
        <v>10</v>
      </c>
      <c r="G177" t="s">
        <v>15</v>
      </c>
    </row>
    <row r="178" spans="1:7" x14ac:dyDescent="0.3">
      <c r="A178" t="s">
        <v>249</v>
      </c>
      <c r="B178" t="s">
        <v>139</v>
      </c>
      <c r="C178" t="s">
        <v>32</v>
      </c>
      <c r="D178" s="1">
        <v>45154</v>
      </c>
      <c r="E178" s="2">
        <v>0.52083333333333337</v>
      </c>
      <c r="F178" t="s">
        <v>10</v>
      </c>
      <c r="G178" t="s">
        <v>19</v>
      </c>
    </row>
    <row r="179" spans="1:7" x14ac:dyDescent="0.3">
      <c r="A179" t="s">
        <v>250</v>
      </c>
      <c r="B179" t="s">
        <v>151</v>
      </c>
      <c r="C179" t="s">
        <v>32</v>
      </c>
      <c r="D179" s="1">
        <v>44943</v>
      </c>
      <c r="E179" s="2">
        <v>0.55208333333333337</v>
      </c>
      <c r="F179" t="s">
        <v>29</v>
      </c>
      <c r="G179" t="s">
        <v>19</v>
      </c>
    </row>
    <row r="180" spans="1:7" x14ac:dyDescent="0.3">
      <c r="A180" t="s">
        <v>251</v>
      </c>
      <c r="B180" t="s">
        <v>252</v>
      </c>
      <c r="C180" t="s">
        <v>22</v>
      </c>
      <c r="D180" s="1">
        <v>44993</v>
      </c>
      <c r="E180" s="2">
        <v>0.51041666666666663</v>
      </c>
      <c r="F180" t="s">
        <v>29</v>
      </c>
      <c r="G180" t="s">
        <v>41</v>
      </c>
    </row>
    <row r="181" spans="1:7" x14ac:dyDescent="0.3">
      <c r="A181" t="s">
        <v>253</v>
      </c>
      <c r="B181" t="s">
        <v>163</v>
      </c>
      <c r="C181" t="s">
        <v>54</v>
      </c>
      <c r="D181" s="1">
        <v>44933</v>
      </c>
      <c r="E181" s="2">
        <v>0.45833333333333331</v>
      </c>
      <c r="F181" t="s">
        <v>18</v>
      </c>
      <c r="G181" t="s">
        <v>19</v>
      </c>
    </row>
    <row r="182" spans="1:7" x14ac:dyDescent="0.3">
      <c r="A182" t="s">
        <v>254</v>
      </c>
      <c r="B182" t="s">
        <v>72</v>
      </c>
      <c r="C182" t="s">
        <v>14</v>
      </c>
      <c r="D182" s="1">
        <v>45172</v>
      </c>
      <c r="E182" s="2">
        <v>0.55208333333333337</v>
      </c>
      <c r="F182" t="s">
        <v>26</v>
      </c>
      <c r="G182" t="s">
        <v>41</v>
      </c>
    </row>
    <row r="183" spans="1:7" x14ac:dyDescent="0.3">
      <c r="A183" t="s">
        <v>255</v>
      </c>
      <c r="B183" t="s">
        <v>142</v>
      </c>
      <c r="C183" t="s">
        <v>54</v>
      </c>
      <c r="D183" s="1">
        <v>45028</v>
      </c>
      <c r="E183" s="2">
        <v>0.33333333333333331</v>
      </c>
      <c r="F183" t="s">
        <v>38</v>
      </c>
      <c r="G183" t="s">
        <v>41</v>
      </c>
    </row>
    <row r="184" spans="1:7" x14ac:dyDescent="0.3">
      <c r="A184" t="s">
        <v>256</v>
      </c>
      <c r="B184" t="s">
        <v>24</v>
      </c>
      <c r="C184" t="s">
        <v>14</v>
      </c>
      <c r="D184" s="1">
        <v>44960</v>
      </c>
      <c r="E184" s="2">
        <v>0.67708333333333337</v>
      </c>
      <c r="F184" t="s">
        <v>29</v>
      </c>
      <c r="G184" t="s">
        <v>41</v>
      </c>
    </row>
    <row r="185" spans="1:7" x14ac:dyDescent="0.3">
      <c r="A185" t="s">
        <v>257</v>
      </c>
      <c r="B185" t="s">
        <v>234</v>
      </c>
      <c r="C185" t="s">
        <v>54</v>
      </c>
      <c r="D185" s="1">
        <v>44983</v>
      </c>
      <c r="E185" s="2">
        <v>0.73958333333333337</v>
      </c>
      <c r="F185" t="s">
        <v>10</v>
      </c>
      <c r="G185" t="s">
        <v>41</v>
      </c>
    </row>
    <row r="186" spans="1:7" x14ac:dyDescent="0.3">
      <c r="A186" t="s">
        <v>258</v>
      </c>
      <c r="B186" t="s">
        <v>177</v>
      </c>
      <c r="C186" t="s">
        <v>9</v>
      </c>
      <c r="D186" s="1">
        <v>45006</v>
      </c>
      <c r="E186" s="2">
        <v>0.58333333333333337</v>
      </c>
      <c r="F186" t="s">
        <v>18</v>
      </c>
      <c r="G186" t="s">
        <v>11</v>
      </c>
    </row>
    <row r="187" spans="1:7" x14ac:dyDescent="0.3">
      <c r="A187" t="s">
        <v>259</v>
      </c>
      <c r="B187" t="s">
        <v>123</v>
      </c>
      <c r="C187" t="s">
        <v>25</v>
      </c>
      <c r="D187" s="1">
        <v>45012</v>
      </c>
      <c r="E187" s="2">
        <v>0.71875</v>
      </c>
      <c r="F187" t="s">
        <v>38</v>
      </c>
      <c r="G187" t="s">
        <v>15</v>
      </c>
    </row>
    <row r="188" spans="1:7" x14ac:dyDescent="0.3">
      <c r="A188" t="s">
        <v>260</v>
      </c>
      <c r="B188" t="s">
        <v>117</v>
      </c>
      <c r="C188" t="s">
        <v>25</v>
      </c>
      <c r="D188" s="1">
        <v>44970</v>
      </c>
      <c r="E188" s="2">
        <v>0.52083333333333337</v>
      </c>
      <c r="F188" t="s">
        <v>18</v>
      </c>
      <c r="G188" t="s">
        <v>11</v>
      </c>
    </row>
    <row r="189" spans="1:7" x14ac:dyDescent="0.3">
      <c r="A189" t="s">
        <v>261</v>
      </c>
      <c r="B189" t="s">
        <v>112</v>
      </c>
      <c r="C189" t="s">
        <v>48</v>
      </c>
      <c r="D189" s="1">
        <v>45028</v>
      </c>
      <c r="E189" s="2">
        <v>0.6875</v>
      </c>
      <c r="F189" t="s">
        <v>38</v>
      </c>
      <c r="G189" t="s">
        <v>19</v>
      </c>
    </row>
    <row r="190" spans="1:7" x14ac:dyDescent="0.3">
      <c r="A190" t="s">
        <v>262</v>
      </c>
      <c r="B190" t="s">
        <v>40</v>
      </c>
      <c r="C190" t="s">
        <v>35</v>
      </c>
      <c r="D190" s="1">
        <v>45204</v>
      </c>
      <c r="E190" s="2">
        <v>0.5625</v>
      </c>
      <c r="F190" t="s">
        <v>38</v>
      </c>
      <c r="G190" t="s">
        <v>11</v>
      </c>
    </row>
    <row r="191" spans="1:7" x14ac:dyDescent="0.3">
      <c r="A191" t="s">
        <v>263</v>
      </c>
      <c r="B191" t="s">
        <v>45</v>
      </c>
      <c r="C191" t="s">
        <v>25</v>
      </c>
      <c r="D191" s="1">
        <v>45246</v>
      </c>
      <c r="E191" s="2">
        <v>0.63541666666666663</v>
      </c>
      <c r="F191" t="s">
        <v>29</v>
      </c>
      <c r="G191" t="s">
        <v>11</v>
      </c>
    </row>
    <row r="192" spans="1:7" x14ac:dyDescent="0.3">
      <c r="A192" t="s">
        <v>264</v>
      </c>
      <c r="B192" t="s">
        <v>56</v>
      </c>
      <c r="C192" t="s">
        <v>25</v>
      </c>
      <c r="D192" s="1">
        <v>45028</v>
      </c>
      <c r="E192" s="2">
        <v>0.66666666666666663</v>
      </c>
      <c r="F192" t="s">
        <v>18</v>
      </c>
      <c r="G192" t="s">
        <v>19</v>
      </c>
    </row>
    <row r="193" spans="1:7" x14ac:dyDescent="0.3">
      <c r="A193" t="s">
        <v>265</v>
      </c>
      <c r="B193" t="s">
        <v>252</v>
      </c>
      <c r="C193" t="s">
        <v>74</v>
      </c>
      <c r="D193" s="1">
        <v>45169</v>
      </c>
      <c r="E193" s="2">
        <v>0.59375</v>
      </c>
      <c r="F193" t="s">
        <v>18</v>
      </c>
      <c r="G193" t="s">
        <v>19</v>
      </c>
    </row>
    <row r="194" spans="1:7" x14ac:dyDescent="0.3">
      <c r="A194" t="s">
        <v>266</v>
      </c>
      <c r="B194" t="s">
        <v>100</v>
      </c>
      <c r="C194" t="s">
        <v>74</v>
      </c>
      <c r="D194" s="1">
        <v>45184</v>
      </c>
      <c r="E194" s="2">
        <v>0.34375</v>
      </c>
      <c r="F194" t="s">
        <v>10</v>
      </c>
      <c r="G194" t="s">
        <v>19</v>
      </c>
    </row>
    <row r="195" spans="1:7" x14ac:dyDescent="0.3">
      <c r="A195" t="s">
        <v>267</v>
      </c>
      <c r="B195" t="s">
        <v>154</v>
      </c>
      <c r="C195" t="s">
        <v>48</v>
      </c>
      <c r="D195" s="1">
        <v>45022</v>
      </c>
      <c r="E195" s="2">
        <v>0.53125</v>
      </c>
      <c r="F195" t="s">
        <v>10</v>
      </c>
      <c r="G195" t="s">
        <v>11</v>
      </c>
    </row>
    <row r="196" spans="1:7" x14ac:dyDescent="0.3">
      <c r="A196" t="s">
        <v>268</v>
      </c>
      <c r="B196" t="s">
        <v>17</v>
      </c>
      <c r="C196" t="s">
        <v>35</v>
      </c>
      <c r="D196" s="1">
        <v>45157</v>
      </c>
      <c r="E196" s="2">
        <v>0.71875</v>
      </c>
      <c r="F196" t="s">
        <v>29</v>
      </c>
      <c r="G196" t="s">
        <v>11</v>
      </c>
    </row>
    <row r="197" spans="1:7" x14ac:dyDescent="0.3">
      <c r="A197" t="s">
        <v>269</v>
      </c>
      <c r="B197" t="s">
        <v>28</v>
      </c>
      <c r="C197" t="s">
        <v>22</v>
      </c>
      <c r="D197" s="1">
        <v>45225</v>
      </c>
      <c r="E197" s="2">
        <v>0.40625</v>
      </c>
      <c r="F197" t="s">
        <v>29</v>
      </c>
      <c r="G197" t="s">
        <v>19</v>
      </c>
    </row>
    <row r="198" spans="1:7" x14ac:dyDescent="0.3">
      <c r="A198" t="s">
        <v>270</v>
      </c>
      <c r="B198" t="s">
        <v>31</v>
      </c>
      <c r="C198" t="s">
        <v>74</v>
      </c>
      <c r="D198" s="1">
        <v>45017</v>
      </c>
      <c r="E198" s="2">
        <v>0.5625</v>
      </c>
      <c r="F198" t="s">
        <v>26</v>
      </c>
      <c r="G198" t="s">
        <v>15</v>
      </c>
    </row>
    <row r="199" spans="1:7" x14ac:dyDescent="0.3">
      <c r="A199" t="s">
        <v>271</v>
      </c>
      <c r="B199" t="s">
        <v>43</v>
      </c>
      <c r="C199" t="s">
        <v>22</v>
      </c>
      <c r="D199" s="1">
        <v>45061</v>
      </c>
      <c r="E199" s="2">
        <v>0.35416666666666669</v>
      </c>
      <c r="F199" t="s">
        <v>10</v>
      </c>
      <c r="G199" t="s">
        <v>15</v>
      </c>
    </row>
    <row r="200" spans="1:7" x14ac:dyDescent="0.3">
      <c r="A200" t="s">
        <v>272</v>
      </c>
      <c r="B200" t="s">
        <v>151</v>
      </c>
      <c r="C200" t="s">
        <v>59</v>
      </c>
      <c r="D200" s="1">
        <v>45047</v>
      </c>
      <c r="E200" s="2">
        <v>0.53125</v>
      </c>
      <c r="F200" t="s">
        <v>38</v>
      </c>
      <c r="G200" t="s">
        <v>41</v>
      </c>
    </row>
    <row r="201" spans="1:7" x14ac:dyDescent="0.3">
      <c r="A201" t="s">
        <v>273</v>
      </c>
      <c r="B201" t="s">
        <v>163</v>
      </c>
      <c r="C201" t="s">
        <v>74</v>
      </c>
      <c r="D201" s="1">
        <v>45290</v>
      </c>
      <c r="E201" s="2">
        <v>0.42708333333333331</v>
      </c>
      <c r="F201" t="s">
        <v>18</v>
      </c>
      <c r="G201" t="s">
        <v>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08F1-A2C6-4DA1-BB84-58193E75BA69}">
  <dimension ref="A1:M240"/>
  <sheetViews>
    <sheetView topLeftCell="A216" workbookViewId="0">
      <selection activeCell="R8" sqref="R8"/>
    </sheetView>
  </sheetViews>
  <sheetFormatPr defaultRowHeight="14.4" x14ac:dyDescent="0.3"/>
  <cols>
    <col min="1" max="1" width="12.5546875" bestFit="1" customWidth="1"/>
    <col min="2" max="2" width="22.6640625" bestFit="1" customWidth="1"/>
    <col min="3" max="3" width="17" bestFit="1" customWidth="1"/>
    <col min="7" max="7" width="12.5546875" bestFit="1" customWidth="1"/>
    <col min="8" max="9" width="20.21875" bestFit="1" customWidth="1"/>
    <col min="12" max="12" width="13.109375" bestFit="1" customWidth="1"/>
    <col min="13" max="13" width="10.88671875" bestFit="1" customWidth="1"/>
  </cols>
  <sheetData>
    <row r="1" spans="1:8" x14ac:dyDescent="0.3">
      <c r="A1" t="s">
        <v>907</v>
      </c>
    </row>
    <row r="2" spans="1:8" x14ac:dyDescent="0.3">
      <c r="A2" s="21">
        <v>10</v>
      </c>
    </row>
    <row r="5" spans="1:8" x14ac:dyDescent="0.3">
      <c r="A5" t="s">
        <v>877</v>
      </c>
    </row>
    <row r="6" spans="1:8" x14ac:dyDescent="0.3">
      <c r="A6" s="21">
        <v>50</v>
      </c>
    </row>
    <row r="8" spans="1:8" x14ac:dyDescent="0.3">
      <c r="G8" s="3" t="s">
        <v>879</v>
      </c>
      <c r="H8" t="s">
        <v>882</v>
      </c>
    </row>
    <row r="9" spans="1:8" x14ac:dyDescent="0.3">
      <c r="A9" t="s">
        <v>908</v>
      </c>
      <c r="G9" s="6" t="s">
        <v>883</v>
      </c>
      <c r="H9" s="21">
        <v>19</v>
      </c>
    </row>
    <row r="10" spans="1:8" x14ac:dyDescent="0.3">
      <c r="A10" s="21">
        <v>551249.85</v>
      </c>
      <c r="G10" s="6" t="s">
        <v>884</v>
      </c>
      <c r="H10" s="21">
        <v>31</v>
      </c>
    </row>
    <row r="11" spans="1:8" x14ac:dyDescent="0.3">
      <c r="G11" s="6" t="s">
        <v>880</v>
      </c>
      <c r="H11" s="21">
        <v>50</v>
      </c>
    </row>
    <row r="13" spans="1:8" x14ac:dyDescent="0.3">
      <c r="A13" t="s">
        <v>909</v>
      </c>
    </row>
    <row r="14" spans="1:8" x14ac:dyDescent="0.3">
      <c r="A14" s="5">
        <v>2756.2492499999998</v>
      </c>
    </row>
    <row r="17" spans="1:2" x14ac:dyDescent="0.3">
      <c r="A17" t="s">
        <v>878</v>
      </c>
    </row>
    <row r="18" spans="1:2" x14ac:dyDescent="0.3">
      <c r="A18" s="21">
        <v>8.26</v>
      </c>
    </row>
    <row r="20" spans="1:2" x14ac:dyDescent="0.3">
      <c r="A20" s="3" t="s">
        <v>879</v>
      </c>
      <c r="B20" t="s">
        <v>881</v>
      </c>
    </row>
    <row r="21" spans="1:2" x14ac:dyDescent="0.3">
      <c r="A21" s="6" t="s">
        <v>19</v>
      </c>
      <c r="B21" s="21">
        <v>36</v>
      </c>
    </row>
    <row r="22" spans="1:2" x14ac:dyDescent="0.3">
      <c r="A22" s="6" t="s">
        <v>41</v>
      </c>
      <c r="B22" s="21">
        <v>33</v>
      </c>
    </row>
    <row r="23" spans="1:2" x14ac:dyDescent="0.3">
      <c r="A23" s="6" t="s">
        <v>15</v>
      </c>
      <c r="B23" s="21">
        <v>30</v>
      </c>
    </row>
    <row r="24" spans="1:2" x14ac:dyDescent="0.3">
      <c r="A24" s="6" t="s">
        <v>11</v>
      </c>
      <c r="B24" s="21">
        <v>30</v>
      </c>
    </row>
    <row r="25" spans="1:2" x14ac:dyDescent="0.3">
      <c r="A25" s="6" t="s">
        <v>880</v>
      </c>
      <c r="B25" s="21">
        <v>48</v>
      </c>
    </row>
    <row r="34" spans="1:2" x14ac:dyDescent="0.3">
      <c r="A34" s="3" t="s">
        <v>879</v>
      </c>
      <c r="B34" t="s">
        <v>885</v>
      </c>
    </row>
    <row r="35" spans="1:2" x14ac:dyDescent="0.3">
      <c r="A35" s="6" t="s">
        <v>19</v>
      </c>
      <c r="B35" s="21">
        <v>51</v>
      </c>
    </row>
    <row r="36" spans="1:2" x14ac:dyDescent="0.3">
      <c r="A36" s="6" t="s">
        <v>41</v>
      </c>
      <c r="B36" s="21">
        <v>46</v>
      </c>
    </row>
    <row r="37" spans="1:2" x14ac:dyDescent="0.3">
      <c r="A37" s="6" t="s">
        <v>15</v>
      </c>
      <c r="B37" s="21">
        <v>52</v>
      </c>
    </row>
    <row r="38" spans="1:2" x14ac:dyDescent="0.3">
      <c r="A38" s="6" t="s">
        <v>11</v>
      </c>
      <c r="B38" s="21">
        <v>51</v>
      </c>
    </row>
    <row r="39" spans="1:2" x14ac:dyDescent="0.3">
      <c r="A39" s="6" t="s">
        <v>880</v>
      </c>
      <c r="B39" s="21">
        <v>200</v>
      </c>
    </row>
    <row r="50" spans="1:2" x14ac:dyDescent="0.3">
      <c r="A50" s="3" t="s">
        <v>879</v>
      </c>
      <c r="B50" t="s">
        <v>885</v>
      </c>
    </row>
    <row r="51" spans="1:2" x14ac:dyDescent="0.3">
      <c r="A51" s="6" t="s">
        <v>291</v>
      </c>
      <c r="B51" s="21">
        <v>67</v>
      </c>
    </row>
    <row r="52" spans="1:2" x14ac:dyDescent="0.3">
      <c r="A52" s="6" t="s">
        <v>286</v>
      </c>
      <c r="B52" s="21">
        <v>64</v>
      </c>
    </row>
    <row r="53" spans="1:2" x14ac:dyDescent="0.3">
      <c r="A53" s="6" t="s">
        <v>283</v>
      </c>
      <c r="B53" s="21">
        <v>69</v>
      </c>
    </row>
    <row r="54" spans="1:2" x14ac:dyDescent="0.3">
      <c r="A54" s="6" t="s">
        <v>880</v>
      </c>
      <c r="B54" s="21">
        <v>200</v>
      </c>
    </row>
    <row r="67" spans="1:13" x14ac:dyDescent="0.3">
      <c r="A67" s="3" t="s">
        <v>879</v>
      </c>
      <c r="B67" t="s">
        <v>885</v>
      </c>
    </row>
    <row r="68" spans="1:13" x14ac:dyDescent="0.3">
      <c r="A68" s="6" t="s">
        <v>915</v>
      </c>
      <c r="B68" s="21">
        <v>20</v>
      </c>
    </row>
    <row r="69" spans="1:13" x14ac:dyDescent="0.3">
      <c r="A69" s="6" t="s">
        <v>886</v>
      </c>
      <c r="B69" s="21">
        <v>11</v>
      </c>
    </row>
    <row r="70" spans="1:13" x14ac:dyDescent="0.3">
      <c r="A70" s="6" t="s">
        <v>910</v>
      </c>
      <c r="B70" s="21">
        <v>14</v>
      </c>
    </row>
    <row r="71" spans="1:13" x14ac:dyDescent="0.3">
      <c r="A71" s="6" t="s">
        <v>911</v>
      </c>
      <c r="B71" s="21">
        <v>5</v>
      </c>
    </row>
    <row r="72" spans="1:13" x14ac:dyDescent="0.3">
      <c r="A72" s="6" t="s">
        <v>880</v>
      </c>
      <c r="B72" s="21">
        <v>50</v>
      </c>
    </row>
    <row r="75" spans="1:13" x14ac:dyDescent="0.3">
      <c r="L75" s="3" t="s">
        <v>879</v>
      </c>
      <c r="M75" t="s">
        <v>882</v>
      </c>
    </row>
    <row r="76" spans="1:13" x14ac:dyDescent="0.3">
      <c r="L76" s="6" t="s">
        <v>963</v>
      </c>
      <c r="M76" s="21">
        <v>1</v>
      </c>
    </row>
    <row r="77" spans="1:13" x14ac:dyDescent="0.3">
      <c r="L77" s="6" t="s">
        <v>964</v>
      </c>
      <c r="M77" s="21">
        <v>1</v>
      </c>
    </row>
    <row r="78" spans="1:13" x14ac:dyDescent="0.3">
      <c r="L78" s="6" t="s">
        <v>912</v>
      </c>
      <c r="M78" s="21">
        <v>1</v>
      </c>
    </row>
    <row r="79" spans="1:13" x14ac:dyDescent="0.3">
      <c r="L79" s="6" t="s">
        <v>979</v>
      </c>
      <c r="M79" s="21">
        <v>1</v>
      </c>
    </row>
    <row r="80" spans="1:13" x14ac:dyDescent="0.3">
      <c r="L80" s="6" t="s">
        <v>965</v>
      </c>
      <c r="M80" s="21">
        <v>1</v>
      </c>
    </row>
    <row r="81" spans="1:13" x14ac:dyDescent="0.3">
      <c r="L81" s="6" t="s">
        <v>932</v>
      </c>
      <c r="M81" s="21">
        <v>1</v>
      </c>
    </row>
    <row r="82" spans="1:13" x14ac:dyDescent="0.3">
      <c r="L82" s="6" t="s">
        <v>933</v>
      </c>
      <c r="M82" s="21">
        <v>1</v>
      </c>
    </row>
    <row r="83" spans="1:13" x14ac:dyDescent="0.3">
      <c r="L83" s="6" t="s">
        <v>966</v>
      </c>
      <c r="M83" s="21">
        <v>1</v>
      </c>
    </row>
    <row r="84" spans="1:13" x14ac:dyDescent="0.3">
      <c r="L84" s="6" t="s">
        <v>967</v>
      </c>
      <c r="M84" s="21">
        <v>1</v>
      </c>
    </row>
    <row r="85" spans="1:13" x14ac:dyDescent="0.3">
      <c r="L85" s="6" t="s">
        <v>914</v>
      </c>
      <c r="M85" s="21">
        <v>2</v>
      </c>
    </row>
    <row r="86" spans="1:13" x14ac:dyDescent="0.3">
      <c r="A86" s="3" t="s">
        <v>879</v>
      </c>
      <c r="B86" t="s">
        <v>885</v>
      </c>
      <c r="L86" s="6" t="s">
        <v>980</v>
      </c>
      <c r="M86" s="21">
        <v>1</v>
      </c>
    </row>
    <row r="87" spans="1:13" x14ac:dyDescent="0.3">
      <c r="A87" s="6" t="s">
        <v>740</v>
      </c>
      <c r="B87" s="21">
        <v>6</v>
      </c>
      <c r="L87" s="6" t="s">
        <v>981</v>
      </c>
      <c r="M87" s="21">
        <v>1</v>
      </c>
    </row>
    <row r="88" spans="1:13" x14ac:dyDescent="0.3">
      <c r="A88" s="6" t="s">
        <v>744</v>
      </c>
      <c r="B88" s="21">
        <v>18</v>
      </c>
      <c r="L88" s="6" t="s">
        <v>918</v>
      </c>
      <c r="M88" s="21">
        <v>1</v>
      </c>
    </row>
    <row r="89" spans="1:13" x14ac:dyDescent="0.3">
      <c r="A89" s="6" t="s">
        <v>732</v>
      </c>
      <c r="B89" s="21">
        <v>10</v>
      </c>
      <c r="L89" s="6" t="s">
        <v>919</v>
      </c>
      <c r="M89" s="21">
        <v>1</v>
      </c>
    </row>
    <row r="90" spans="1:13" x14ac:dyDescent="0.3">
      <c r="A90" s="6" t="s">
        <v>727</v>
      </c>
      <c r="B90" s="21">
        <v>16</v>
      </c>
      <c r="L90" s="6" t="s">
        <v>968</v>
      </c>
      <c r="M90" s="21">
        <v>2</v>
      </c>
    </row>
    <row r="91" spans="1:13" x14ac:dyDescent="0.3">
      <c r="A91" s="6" t="s">
        <v>880</v>
      </c>
      <c r="B91" s="21">
        <v>50</v>
      </c>
      <c r="L91" s="6" t="s">
        <v>920</v>
      </c>
      <c r="M91" s="21">
        <v>1</v>
      </c>
    </row>
    <row r="92" spans="1:13" x14ac:dyDescent="0.3">
      <c r="L92" s="6" t="s">
        <v>982</v>
      </c>
      <c r="M92" s="21">
        <v>1</v>
      </c>
    </row>
    <row r="93" spans="1:13" x14ac:dyDescent="0.3">
      <c r="L93" s="6" t="s">
        <v>983</v>
      </c>
      <c r="M93" s="21">
        <v>1</v>
      </c>
    </row>
    <row r="94" spans="1:13" x14ac:dyDescent="0.3">
      <c r="L94" s="6" t="s">
        <v>984</v>
      </c>
      <c r="M94" s="21">
        <v>1</v>
      </c>
    </row>
    <row r="95" spans="1:13" x14ac:dyDescent="0.3">
      <c r="A95" s="3" t="s">
        <v>879</v>
      </c>
      <c r="B95" t="s">
        <v>904</v>
      </c>
      <c r="L95" s="6" t="s">
        <v>969</v>
      </c>
      <c r="M95" s="21">
        <v>1</v>
      </c>
    </row>
    <row r="96" spans="1:13" x14ac:dyDescent="0.3">
      <c r="A96" s="6" t="s">
        <v>865</v>
      </c>
      <c r="B96" s="21">
        <v>49</v>
      </c>
      <c r="L96" s="6" t="s">
        <v>985</v>
      </c>
      <c r="M96" s="21">
        <v>1</v>
      </c>
    </row>
    <row r="97" spans="1:13" x14ac:dyDescent="0.3">
      <c r="A97" s="6" t="s">
        <v>870</v>
      </c>
      <c r="B97" s="21">
        <v>38</v>
      </c>
      <c r="L97" s="6" t="s">
        <v>970</v>
      </c>
      <c r="M97" s="21">
        <v>1</v>
      </c>
    </row>
    <row r="98" spans="1:13" x14ac:dyDescent="0.3">
      <c r="A98" s="6" t="s">
        <v>867</v>
      </c>
      <c r="B98" s="21">
        <v>36</v>
      </c>
      <c r="L98" s="6" t="s">
        <v>986</v>
      </c>
      <c r="M98" s="21">
        <v>1</v>
      </c>
    </row>
    <row r="99" spans="1:13" x14ac:dyDescent="0.3">
      <c r="A99" s="6" t="s">
        <v>871</v>
      </c>
      <c r="B99" s="21">
        <v>36</v>
      </c>
      <c r="L99" s="6" t="s">
        <v>971</v>
      </c>
      <c r="M99" s="21">
        <v>1</v>
      </c>
    </row>
    <row r="100" spans="1:13" x14ac:dyDescent="0.3">
      <c r="A100" s="6" t="s">
        <v>872</v>
      </c>
      <c r="B100" s="21">
        <v>41</v>
      </c>
      <c r="L100" s="6" t="s">
        <v>972</v>
      </c>
      <c r="M100" s="21">
        <v>1</v>
      </c>
    </row>
    <row r="101" spans="1:13" x14ac:dyDescent="0.3">
      <c r="A101" s="6" t="s">
        <v>880</v>
      </c>
      <c r="B101" s="21">
        <v>200</v>
      </c>
      <c r="L101" s="6" t="s">
        <v>916</v>
      </c>
      <c r="M101" s="21">
        <v>1</v>
      </c>
    </row>
    <row r="102" spans="1:13" x14ac:dyDescent="0.3">
      <c r="L102" s="6" t="s">
        <v>917</v>
      </c>
      <c r="M102" s="21">
        <v>1</v>
      </c>
    </row>
    <row r="103" spans="1:13" x14ac:dyDescent="0.3">
      <c r="L103" s="6" t="s">
        <v>921</v>
      </c>
      <c r="M103" s="21">
        <v>1</v>
      </c>
    </row>
    <row r="104" spans="1:13" x14ac:dyDescent="0.3">
      <c r="A104" s="3" t="s">
        <v>879</v>
      </c>
      <c r="B104" t="s">
        <v>906</v>
      </c>
      <c r="L104" s="6" t="s">
        <v>922</v>
      </c>
      <c r="M104" s="21">
        <v>1</v>
      </c>
    </row>
    <row r="105" spans="1:13" x14ac:dyDescent="0.3">
      <c r="A105" s="6" t="s">
        <v>865</v>
      </c>
      <c r="B105" s="21">
        <v>2629.7077551020407</v>
      </c>
      <c r="L105" s="6" t="s">
        <v>973</v>
      </c>
      <c r="M105" s="21">
        <v>1</v>
      </c>
    </row>
    <row r="106" spans="1:13" x14ac:dyDescent="0.3">
      <c r="A106" s="6" t="s">
        <v>870</v>
      </c>
      <c r="B106" s="21">
        <v>2532.2168421052634</v>
      </c>
      <c r="L106" s="6" t="s">
        <v>923</v>
      </c>
      <c r="M106" s="21">
        <v>1</v>
      </c>
    </row>
    <row r="107" spans="1:13" x14ac:dyDescent="0.3">
      <c r="A107" s="6" t="s">
        <v>867</v>
      </c>
      <c r="B107" s="21">
        <v>3224.9488888888891</v>
      </c>
      <c r="L107" s="6" t="s">
        <v>987</v>
      </c>
      <c r="M107" s="21">
        <v>1</v>
      </c>
    </row>
    <row r="108" spans="1:13" x14ac:dyDescent="0.3">
      <c r="A108" s="6" t="s">
        <v>871</v>
      </c>
      <c r="B108" s="21">
        <v>2761.6138888888891</v>
      </c>
      <c r="L108" s="6" t="s">
        <v>924</v>
      </c>
      <c r="M108" s="21">
        <v>1</v>
      </c>
    </row>
    <row r="109" spans="1:13" x14ac:dyDescent="0.3">
      <c r="A109" s="6" t="s">
        <v>872</v>
      </c>
      <c r="B109" s="21">
        <v>2698.87</v>
      </c>
      <c r="L109" s="6" t="s">
        <v>974</v>
      </c>
      <c r="M109" s="21">
        <v>1</v>
      </c>
    </row>
    <row r="110" spans="1:13" x14ac:dyDescent="0.3">
      <c r="A110" s="6" t="s">
        <v>880</v>
      </c>
      <c r="B110" s="21">
        <v>2756.2492499999998</v>
      </c>
      <c r="L110" s="6" t="s">
        <v>975</v>
      </c>
      <c r="M110" s="21">
        <v>1</v>
      </c>
    </row>
    <row r="111" spans="1:13" x14ac:dyDescent="0.3">
      <c r="L111" s="6" t="s">
        <v>925</v>
      </c>
      <c r="M111" s="21">
        <v>1</v>
      </c>
    </row>
    <row r="112" spans="1:13" x14ac:dyDescent="0.3">
      <c r="L112" s="6" t="s">
        <v>976</v>
      </c>
      <c r="M112" s="21">
        <v>1</v>
      </c>
    </row>
    <row r="113" spans="1:13" x14ac:dyDescent="0.3">
      <c r="L113" s="6" t="s">
        <v>977</v>
      </c>
      <c r="M113" s="21">
        <v>1</v>
      </c>
    </row>
    <row r="114" spans="1:13" x14ac:dyDescent="0.3">
      <c r="A114" s="3" t="s">
        <v>879</v>
      </c>
      <c r="B114" t="s">
        <v>905</v>
      </c>
      <c r="L114" s="6" t="s">
        <v>926</v>
      </c>
      <c r="M114" s="21">
        <v>1</v>
      </c>
    </row>
    <row r="115" spans="1:13" x14ac:dyDescent="0.3">
      <c r="A115" s="6" t="s">
        <v>865</v>
      </c>
      <c r="B115" s="21">
        <v>128855.67999999999</v>
      </c>
      <c r="L115" s="6" t="s">
        <v>927</v>
      </c>
      <c r="M115" s="21">
        <v>1</v>
      </c>
    </row>
    <row r="116" spans="1:13" x14ac:dyDescent="0.3">
      <c r="A116" s="6" t="s">
        <v>870</v>
      </c>
      <c r="B116" s="21">
        <v>96224.24</v>
      </c>
      <c r="L116" s="6" t="s">
        <v>931</v>
      </c>
      <c r="M116" s="21">
        <v>2</v>
      </c>
    </row>
    <row r="117" spans="1:13" x14ac:dyDescent="0.3">
      <c r="A117" s="6" t="s">
        <v>867</v>
      </c>
      <c r="B117" s="21">
        <v>116098.16</v>
      </c>
      <c r="L117" s="6" t="s">
        <v>978</v>
      </c>
      <c r="M117" s="21">
        <v>1</v>
      </c>
    </row>
    <row r="118" spans="1:13" x14ac:dyDescent="0.3">
      <c r="A118" s="6" t="s">
        <v>871</v>
      </c>
      <c r="B118" s="21">
        <v>99418.1</v>
      </c>
      <c r="L118" s="6" t="s">
        <v>934</v>
      </c>
      <c r="M118" s="21">
        <v>1</v>
      </c>
    </row>
    <row r="119" spans="1:13" x14ac:dyDescent="0.3">
      <c r="A119" s="6" t="s">
        <v>872</v>
      </c>
      <c r="B119" s="21">
        <v>110653.67</v>
      </c>
      <c r="L119" s="6" t="s">
        <v>988</v>
      </c>
      <c r="M119" s="21">
        <v>1</v>
      </c>
    </row>
    <row r="120" spans="1:13" x14ac:dyDescent="0.3">
      <c r="A120" s="6" t="s">
        <v>880</v>
      </c>
      <c r="B120" s="21">
        <v>551249.85</v>
      </c>
      <c r="L120" s="6" t="s">
        <v>928</v>
      </c>
      <c r="M120" s="21">
        <v>1</v>
      </c>
    </row>
    <row r="121" spans="1:13" x14ac:dyDescent="0.3">
      <c r="L121" s="6" t="s">
        <v>929</v>
      </c>
      <c r="M121" s="21">
        <v>1</v>
      </c>
    </row>
    <row r="122" spans="1:13" x14ac:dyDescent="0.3">
      <c r="L122" s="6" t="s">
        <v>930</v>
      </c>
      <c r="M122" s="21">
        <v>1</v>
      </c>
    </row>
    <row r="123" spans="1:13" x14ac:dyDescent="0.3">
      <c r="L123" s="6" t="s">
        <v>880</v>
      </c>
      <c r="M123" s="21">
        <v>50</v>
      </c>
    </row>
    <row r="126" spans="1:13" x14ac:dyDescent="0.3">
      <c r="A126" s="3" t="s">
        <v>879</v>
      </c>
      <c r="B126" t="s">
        <v>935</v>
      </c>
    </row>
    <row r="127" spans="1:13" x14ac:dyDescent="0.3">
      <c r="A127" s="6" t="s">
        <v>299</v>
      </c>
      <c r="B127" s="21">
        <v>61</v>
      </c>
    </row>
    <row r="128" spans="1:13" x14ac:dyDescent="0.3">
      <c r="A128" s="6" t="s">
        <v>294</v>
      </c>
      <c r="B128" s="21">
        <v>75</v>
      </c>
    </row>
    <row r="129" spans="1:13" x14ac:dyDescent="0.3">
      <c r="A129" s="6" t="s">
        <v>282</v>
      </c>
      <c r="B129" s="21">
        <v>64</v>
      </c>
    </row>
    <row r="130" spans="1:13" x14ac:dyDescent="0.3">
      <c r="A130" s="6" t="s">
        <v>880</v>
      </c>
      <c r="B130" s="21">
        <v>200</v>
      </c>
    </row>
    <row r="131" spans="1:13" x14ac:dyDescent="0.3">
      <c r="L131" s="3" t="s">
        <v>879</v>
      </c>
      <c r="M131" t="s">
        <v>905</v>
      </c>
    </row>
    <row r="132" spans="1:13" x14ac:dyDescent="0.3">
      <c r="L132" s="6" t="s">
        <v>865</v>
      </c>
      <c r="M132" s="21">
        <v>128855.67999999999</v>
      </c>
    </row>
    <row r="133" spans="1:13" x14ac:dyDescent="0.3">
      <c r="L133" s="6" t="s">
        <v>870</v>
      </c>
      <c r="M133" s="21">
        <v>96224.24</v>
      </c>
    </row>
    <row r="134" spans="1:13" x14ac:dyDescent="0.3">
      <c r="L134" s="6" t="s">
        <v>867</v>
      </c>
      <c r="M134" s="21">
        <v>116098.16</v>
      </c>
    </row>
    <row r="135" spans="1:13" x14ac:dyDescent="0.3">
      <c r="L135" s="6" t="s">
        <v>871</v>
      </c>
      <c r="M135" s="21">
        <v>99418.1</v>
      </c>
    </row>
    <row r="136" spans="1:13" x14ac:dyDescent="0.3">
      <c r="A136" s="3" t="s">
        <v>879</v>
      </c>
      <c r="B136" t="s">
        <v>908</v>
      </c>
      <c r="L136" s="6" t="s">
        <v>872</v>
      </c>
      <c r="M136" s="21">
        <v>110653.67</v>
      </c>
    </row>
    <row r="137" spans="1:13" x14ac:dyDescent="0.3">
      <c r="A137" s="6" t="s">
        <v>901</v>
      </c>
      <c r="B137" s="21"/>
      <c r="L137" s="6" t="s">
        <v>880</v>
      </c>
      <c r="M137" s="21">
        <v>551249.85</v>
      </c>
    </row>
    <row r="138" spans="1:13" x14ac:dyDescent="0.3">
      <c r="A138" s="7" t="s">
        <v>892</v>
      </c>
      <c r="B138" s="21">
        <v>58701.23</v>
      </c>
    </row>
    <row r="139" spans="1:13" x14ac:dyDescent="0.3">
      <c r="A139" s="7" t="s">
        <v>893</v>
      </c>
      <c r="B139" s="21">
        <v>36669.69</v>
      </c>
    </row>
    <row r="140" spans="1:13" x14ac:dyDescent="0.3">
      <c r="A140" s="7" t="s">
        <v>895</v>
      </c>
      <c r="B140" s="21">
        <v>47304.29</v>
      </c>
    </row>
    <row r="141" spans="1:13" x14ac:dyDescent="0.3">
      <c r="A141" s="7" t="s">
        <v>902</v>
      </c>
      <c r="B141" s="21">
        <v>64271.54</v>
      </c>
    </row>
    <row r="142" spans="1:13" x14ac:dyDescent="0.3">
      <c r="A142" s="7" t="s">
        <v>899</v>
      </c>
      <c r="B142" s="21">
        <v>48791.05</v>
      </c>
    </row>
    <row r="143" spans="1:13" x14ac:dyDescent="0.3">
      <c r="A143" s="7" t="s">
        <v>891</v>
      </c>
      <c r="B143" s="21">
        <v>56887.82</v>
      </c>
    </row>
    <row r="144" spans="1:13" x14ac:dyDescent="0.3">
      <c r="A144" s="7" t="s">
        <v>903</v>
      </c>
      <c r="B144" s="21">
        <v>39880.19</v>
      </c>
    </row>
    <row r="145" spans="1:2" x14ac:dyDescent="0.3">
      <c r="A145" s="7" t="s">
        <v>900</v>
      </c>
      <c r="B145" s="21">
        <v>41958.67</v>
      </c>
    </row>
    <row r="146" spans="1:2" x14ac:dyDescent="0.3">
      <c r="A146" s="7" t="s">
        <v>896</v>
      </c>
      <c r="B146" s="21">
        <v>33426.53</v>
      </c>
    </row>
    <row r="147" spans="1:2" x14ac:dyDescent="0.3">
      <c r="A147" s="7" t="s">
        <v>897</v>
      </c>
      <c r="B147" s="21">
        <v>43314.15</v>
      </c>
    </row>
    <row r="148" spans="1:2" x14ac:dyDescent="0.3">
      <c r="A148" s="7" t="s">
        <v>938</v>
      </c>
      <c r="B148" s="21">
        <v>52474.98</v>
      </c>
    </row>
    <row r="149" spans="1:2" x14ac:dyDescent="0.3">
      <c r="A149" s="7" t="s">
        <v>898</v>
      </c>
      <c r="B149" s="21">
        <v>27569.71</v>
      </c>
    </row>
    <row r="150" spans="1:2" x14ac:dyDescent="0.3">
      <c r="A150" s="6" t="s">
        <v>880</v>
      </c>
      <c r="B150" s="21">
        <v>551249.85</v>
      </c>
    </row>
    <row r="157" spans="1:2" x14ac:dyDescent="0.3">
      <c r="A157" s="3" t="s">
        <v>879</v>
      </c>
      <c r="B157" t="s">
        <v>907</v>
      </c>
    </row>
    <row r="158" spans="1:2" x14ac:dyDescent="0.3">
      <c r="A158" s="6" t="s">
        <v>693</v>
      </c>
      <c r="B158" s="21">
        <v>3</v>
      </c>
    </row>
    <row r="159" spans="1:2" x14ac:dyDescent="0.3">
      <c r="A159" s="6" t="s">
        <v>710</v>
      </c>
      <c r="B159" s="21">
        <v>2</v>
      </c>
    </row>
    <row r="160" spans="1:2" x14ac:dyDescent="0.3">
      <c r="A160" s="6" t="s">
        <v>697</v>
      </c>
      <c r="B160" s="21">
        <v>5</v>
      </c>
    </row>
    <row r="161" spans="1:2" x14ac:dyDescent="0.3">
      <c r="A161" s="6" t="s">
        <v>880</v>
      </c>
      <c r="B161" s="21">
        <v>10</v>
      </c>
    </row>
    <row r="171" spans="1:2" x14ac:dyDescent="0.3">
      <c r="A171" s="3" t="s">
        <v>879</v>
      </c>
      <c r="B171" t="s">
        <v>885</v>
      </c>
    </row>
    <row r="172" spans="1:2" x14ac:dyDescent="0.3">
      <c r="A172" s="6" t="s">
        <v>894</v>
      </c>
      <c r="B172" s="21"/>
    </row>
    <row r="173" spans="1:2" x14ac:dyDescent="0.3">
      <c r="A173" s="7" t="s">
        <v>892</v>
      </c>
      <c r="B173" s="21">
        <v>1</v>
      </c>
    </row>
    <row r="174" spans="1:2" x14ac:dyDescent="0.3">
      <c r="A174" s="7" t="s">
        <v>895</v>
      </c>
      <c r="B174" s="21">
        <v>2</v>
      </c>
    </row>
    <row r="175" spans="1:2" x14ac:dyDescent="0.3">
      <c r="A175" s="7" t="s">
        <v>902</v>
      </c>
      <c r="B175" s="21">
        <v>1</v>
      </c>
    </row>
    <row r="176" spans="1:2" x14ac:dyDescent="0.3">
      <c r="A176" s="7" t="s">
        <v>899</v>
      </c>
      <c r="B176" s="21">
        <v>3</v>
      </c>
    </row>
    <row r="177" spans="1:2" x14ac:dyDescent="0.3">
      <c r="A177" s="7" t="s">
        <v>903</v>
      </c>
      <c r="B177" s="21">
        <v>2</v>
      </c>
    </row>
    <row r="178" spans="1:2" x14ac:dyDescent="0.3">
      <c r="A178" s="7" t="s">
        <v>900</v>
      </c>
      <c r="B178" s="21">
        <v>2</v>
      </c>
    </row>
    <row r="179" spans="1:2" x14ac:dyDescent="0.3">
      <c r="A179" s="7" t="s">
        <v>896</v>
      </c>
      <c r="B179" s="21">
        <v>5</v>
      </c>
    </row>
    <row r="180" spans="1:2" x14ac:dyDescent="0.3">
      <c r="A180" s="7" t="s">
        <v>897</v>
      </c>
      <c r="B180" s="21">
        <v>2</v>
      </c>
    </row>
    <row r="181" spans="1:2" x14ac:dyDescent="0.3">
      <c r="A181" s="7" t="s">
        <v>898</v>
      </c>
      <c r="B181" s="21">
        <v>3</v>
      </c>
    </row>
    <row r="182" spans="1:2" x14ac:dyDescent="0.3">
      <c r="A182" s="6" t="s">
        <v>890</v>
      </c>
      <c r="B182" s="21"/>
    </row>
    <row r="183" spans="1:2" x14ac:dyDescent="0.3">
      <c r="A183" s="7" t="s">
        <v>892</v>
      </c>
      <c r="B183" s="21">
        <v>2</v>
      </c>
    </row>
    <row r="184" spans="1:2" x14ac:dyDescent="0.3">
      <c r="A184" s="7" t="s">
        <v>893</v>
      </c>
      <c r="B184" s="21">
        <v>1</v>
      </c>
    </row>
    <row r="185" spans="1:2" x14ac:dyDescent="0.3">
      <c r="A185" s="7" t="s">
        <v>895</v>
      </c>
      <c r="B185" s="21">
        <v>1</v>
      </c>
    </row>
    <row r="186" spans="1:2" x14ac:dyDescent="0.3">
      <c r="A186" s="7" t="s">
        <v>902</v>
      </c>
      <c r="B186" s="21">
        <v>1</v>
      </c>
    </row>
    <row r="187" spans="1:2" x14ac:dyDescent="0.3">
      <c r="A187" s="7" t="s">
        <v>899</v>
      </c>
      <c r="B187" s="21">
        <v>1</v>
      </c>
    </row>
    <row r="188" spans="1:2" x14ac:dyDescent="0.3">
      <c r="A188" s="7" t="s">
        <v>891</v>
      </c>
      <c r="B188" s="21">
        <v>2</v>
      </c>
    </row>
    <row r="189" spans="1:2" x14ac:dyDescent="0.3">
      <c r="A189" s="7" t="s">
        <v>903</v>
      </c>
      <c r="B189" s="21">
        <v>2</v>
      </c>
    </row>
    <row r="190" spans="1:2" x14ac:dyDescent="0.3">
      <c r="A190" s="7" t="s">
        <v>900</v>
      </c>
      <c r="B190" s="21">
        <v>1</v>
      </c>
    </row>
    <row r="191" spans="1:2" x14ac:dyDescent="0.3">
      <c r="A191" s="7" t="s">
        <v>896</v>
      </c>
      <c r="B191" s="21">
        <v>4</v>
      </c>
    </row>
    <row r="192" spans="1:2" x14ac:dyDescent="0.3">
      <c r="A192" s="7" t="s">
        <v>897</v>
      </c>
      <c r="B192" s="21">
        <v>2</v>
      </c>
    </row>
    <row r="193" spans="1:2" x14ac:dyDescent="0.3">
      <c r="A193" s="6" t="s">
        <v>901</v>
      </c>
      <c r="B193" s="21"/>
    </row>
    <row r="194" spans="1:2" x14ac:dyDescent="0.3">
      <c r="A194" s="7" t="s">
        <v>892</v>
      </c>
      <c r="B194" s="21">
        <v>1</v>
      </c>
    </row>
    <row r="195" spans="1:2" x14ac:dyDescent="0.3">
      <c r="A195" s="7" t="s">
        <v>902</v>
      </c>
      <c r="B195" s="21">
        <v>3</v>
      </c>
    </row>
    <row r="196" spans="1:2" x14ac:dyDescent="0.3">
      <c r="A196" s="7" t="s">
        <v>899</v>
      </c>
      <c r="B196" s="21">
        <v>1</v>
      </c>
    </row>
    <row r="197" spans="1:2" x14ac:dyDescent="0.3">
      <c r="A197" s="7" t="s">
        <v>891</v>
      </c>
      <c r="B197" s="21">
        <v>4</v>
      </c>
    </row>
    <row r="198" spans="1:2" x14ac:dyDescent="0.3">
      <c r="A198" s="7" t="s">
        <v>903</v>
      </c>
      <c r="B198" s="21">
        <v>1</v>
      </c>
    </row>
    <row r="199" spans="1:2" x14ac:dyDescent="0.3">
      <c r="A199" s="7" t="s">
        <v>896</v>
      </c>
      <c r="B199" s="21">
        <v>1</v>
      </c>
    </row>
    <row r="200" spans="1:2" x14ac:dyDescent="0.3">
      <c r="A200" s="7" t="s">
        <v>898</v>
      </c>
      <c r="B200" s="21">
        <v>1</v>
      </c>
    </row>
    <row r="201" spans="1:2" x14ac:dyDescent="0.3">
      <c r="A201" s="6" t="s">
        <v>880</v>
      </c>
      <c r="B201" s="21">
        <v>50</v>
      </c>
    </row>
    <row r="207" spans="1:2" x14ac:dyDescent="0.3">
      <c r="A207" s="3" t="s">
        <v>879</v>
      </c>
      <c r="B207" t="s">
        <v>904</v>
      </c>
    </row>
    <row r="208" spans="1:2" x14ac:dyDescent="0.3">
      <c r="A208" s="6" t="s">
        <v>19</v>
      </c>
      <c r="B208" s="21">
        <v>51</v>
      </c>
    </row>
    <row r="209" spans="1:2" x14ac:dyDescent="0.3">
      <c r="A209" s="6" t="s">
        <v>41</v>
      </c>
      <c r="B209" s="21">
        <v>46</v>
      </c>
    </row>
    <row r="210" spans="1:2" x14ac:dyDescent="0.3">
      <c r="A210" s="6" t="s">
        <v>15</v>
      </c>
      <c r="B210" s="21">
        <v>52</v>
      </c>
    </row>
    <row r="211" spans="1:2" x14ac:dyDescent="0.3">
      <c r="A211" s="6" t="s">
        <v>11</v>
      </c>
      <c r="B211" s="21">
        <v>51</v>
      </c>
    </row>
    <row r="212" spans="1:2" x14ac:dyDescent="0.3">
      <c r="A212" s="6" t="s">
        <v>880</v>
      </c>
      <c r="B212" s="21">
        <v>200</v>
      </c>
    </row>
    <row r="219" spans="1:2" x14ac:dyDescent="0.3">
      <c r="A219" s="3" t="s">
        <v>879</v>
      </c>
      <c r="B219" t="s">
        <v>904</v>
      </c>
    </row>
    <row r="220" spans="1:2" x14ac:dyDescent="0.3">
      <c r="A220" s="6" t="s">
        <v>29</v>
      </c>
      <c r="B220" s="21">
        <v>45</v>
      </c>
    </row>
    <row r="221" spans="1:2" x14ac:dyDescent="0.3">
      <c r="A221" s="6" t="s">
        <v>18</v>
      </c>
      <c r="B221" s="21">
        <v>43</v>
      </c>
    </row>
    <row r="222" spans="1:2" x14ac:dyDescent="0.3">
      <c r="A222" s="6" t="s">
        <v>26</v>
      </c>
      <c r="B222" s="21">
        <v>29</v>
      </c>
    </row>
    <row r="223" spans="1:2" x14ac:dyDescent="0.3">
      <c r="A223" s="6" t="s">
        <v>38</v>
      </c>
      <c r="B223" s="21">
        <v>41</v>
      </c>
    </row>
    <row r="224" spans="1:2" x14ac:dyDescent="0.3">
      <c r="A224" s="6" t="s">
        <v>10</v>
      </c>
      <c r="B224" s="21">
        <v>42</v>
      </c>
    </row>
    <row r="225" spans="1:2" x14ac:dyDescent="0.3">
      <c r="A225" s="6" t="s">
        <v>880</v>
      </c>
      <c r="B225" s="21">
        <v>200</v>
      </c>
    </row>
    <row r="236" spans="1:2" x14ac:dyDescent="0.3">
      <c r="A236" s="3" t="s">
        <v>879</v>
      </c>
    </row>
    <row r="237" spans="1:2" x14ac:dyDescent="0.3">
      <c r="A237" s="6" t="s">
        <v>894</v>
      </c>
    </row>
    <row r="238" spans="1:2" x14ac:dyDescent="0.3">
      <c r="A238" s="6" t="s">
        <v>890</v>
      </c>
    </row>
    <row r="239" spans="1:2" x14ac:dyDescent="0.3">
      <c r="A239" s="6" t="s">
        <v>901</v>
      </c>
    </row>
    <row r="240" spans="1:2" x14ac:dyDescent="0.3">
      <c r="A240" s="6" t="s">
        <v>880</v>
      </c>
    </row>
  </sheetData>
  <pageMargins left="0.7" right="0.7" top="0.75" bottom="0.75" header="0.3" footer="0.3"/>
  <drawing r:id="rId24"/>
  <extLst>
    <ext xmlns:x14="http://schemas.microsoft.com/office/spreadsheetml/2009/9/main" uri="{A8765BA9-456A-4dab-B4F3-ACF838C121DE}">
      <x14:slicerList>
        <x14:slicer r:id="rId2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9087B-3D2C-4580-8384-472630ED3D7E}">
  <sheetPr>
    <tabColor theme="4" tint="-0.499984740745262"/>
  </sheetPr>
  <dimension ref="A4:Y27"/>
  <sheetViews>
    <sheetView workbookViewId="0">
      <selection activeCell="W28" sqref="W28"/>
    </sheetView>
  </sheetViews>
  <sheetFormatPr defaultRowHeight="14.4" x14ac:dyDescent="0.3"/>
  <sheetData>
    <row r="4" spans="1:25" x14ac:dyDescent="0.3">
      <c r="A4" s="4"/>
      <c r="B4" s="4"/>
      <c r="C4" s="4"/>
      <c r="D4" s="4"/>
      <c r="E4" s="4"/>
      <c r="F4" s="4"/>
      <c r="G4" s="4"/>
      <c r="H4" s="4"/>
      <c r="I4" s="4"/>
      <c r="J4" s="4"/>
      <c r="K4" s="4"/>
      <c r="L4" s="4"/>
      <c r="M4" s="4"/>
      <c r="N4" s="4"/>
      <c r="O4" s="4"/>
      <c r="P4" s="4"/>
      <c r="Q4" s="4"/>
      <c r="R4" s="4"/>
      <c r="S4" s="4"/>
      <c r="T4" s="4"/>
      <c r="U4" s="4"/>
      <c r="V4" s="4"/>
      <c r="W4" s="4"/>
      <c r="X4" s="4"/>
      <c r="Y4" s="4"/>
    </row>
    <row r="5" spans="1:25" x14ac:dyDescent="0.3">
      <c r="A5" s="4"/>
      <c r="B5" s="4"/>
      <c r="C5" s="4"/>
      <c r="D5" s="4"/>
      <c r="E5" s="4"/>
      <c r="F5" s="4"/>
      <c r="G5" s="4"/>
      <c r="H5" s="4"/>
      <c r="I5" s="4"/>
      <c r="J5" s="4"/>
      <c r="K5" s="4"/>
      <c r="L5" s="4"/>
      <c r="M5" s="4"/>
      <c r="N5" s="4"/>
      <c r="O5" s="4"/>
      <c r="P5" s="4"/>
      <c r="Q5" s="4"/>
      <c r="R5" s="4"/>
      <c r="S5" s="4"/>
      <c r="T5" s="4"/>
      <c r="U5" s="4"/>
      <c r="V5" s="4"/>
      <c r="W5" s="4"/>
      <c r="X5" s="4"/>
      <c r="Y5" s="4"/>
    </row>
    <row r="6" spans="1:25" x14ac:dyDescent="0.3">
      <c r="A6" s="4"/>
      <c r="B6" s="4"/>
      <c r="C6" s="4"/>
      <c r="D6" s="4"/>
      <c r="E6" s="4"/>
      <c r="F6" s="4"/>
      <c r="G6" s="4"/>
      <c r="H6" s="4"/>
      <c r="I6" s="4"/>
      <c r="J6" s="4"/>
      <c r="K6" s="4"/>
      <c r="L6" s="4"/>
      <c r="M6" s="4"/>
      <c r="N6" s="4"/>
      <c r="O6" s="4"/>
      <c r="P6" s="4"/>
      <c r="Q6" s="4"/>
      <c r="R6" s="4"/>
      <c r="S6" s="4"/>
      <c r="T6" s="4"/>
      <c r="U6" s="4"/>
      <c r="V6" s="4"/>
      <c r="W6" s="4"/>
      <c r="X6" s="4"/>
      <c r="Y6" s="4"/>
    </row>
    <row r="7" spans="1:25" x14ac:dyDescent="0.3">
      <c r="A7" s="4"/>
      <c r="B7" s="4"/>
      <c r="C7" s="4"/>
      <c r="D7" s="4"/>
      <c r="E7" s="4"/>
      <c r="F7" s="4"/>
      <c r="G7" s="4"/>
      <c r="H7" s="4"/>
      <c r="I7" s="4"/>
      <c r="J7" s="4"/>
      <c r="K7" s="4"/>
      <c r="L7" s="4"/>
      <c r="M7" s="4"/>
      <c r="N7" s="4"/>
      <c r="O7" s="4"/>
      <c r="P7" s="4"/>
      <c r="Q7" s="4"/>
      <c r="R7" s="4"/>
      <c r="S7" s="4"/>
      <c r="T7" s="4"/>
      <c r="U7" s="4"/>
      <c r="V7" s="4"/>
      <c r="W7" s="4"/>
      <c r="X7" s="4"/>
      <c r="Y7" s="4"/>
    </row>
    <row r="8" spans="1:25" x14ac:dyDescent="0.3">
      <c r="A8" s="4"/>
      <c r="B8" s="4"/>
      <c r="C8" s="4"/>
      <c r="D8" s="4"/>
      <c r="E8" s="4"/>
      <c r="F8" s="4"/>
      <c r="G8" s="4"/>
      <c r="H8" s="4"/>
      <c r="I8" s="4"/>
      <c r="J8" s="4"/>
      <c r="K8" s="4"/>
      <c r="L8" s="4"/>
      <c r="M8" s="4"/>
      <c r="N8" s="4"/>
      <c r="O8" s="4"/>
      <c r="P8" s="4"/>
      <c r="Q8" s="4"/>
      <c r="R8" s="4"/>
      <c r="S8" s="4"/>
      <c r="T8" s="4"/>
      <c r="U8" s="4"/>
      <c r="V8" s="4"/>
      <c r="W8" s="4"/>
      <c r="X8" s="4"/>
      <c r="Y8" s="4"/>
    </row>
    <row r="9" spans="1:25" x14ac:dyDescent="0.3">
      <c r="A9" s="4"/>
      <c r="B9" s="4"/>
      <c r="C9" s="4"/>
      <c r="D9" s="4"/>
      <c r="E9" s="4"/>
      <c r="F9" s="4"/>
      <c r="G9" s="4"/>
      <c r="H9" s="4"/>
      <c r="I9" s="4"/>
      <c r="J9" s="4"/>
      <c r="K9" s="4"/>
      <c r="L9" s="4"/>
      <c r="M9" s="4"/>
      <c r="N9" s="4"/>
      <c r="O9" s="4"/>
      <c r="P9" s="4"/>
      <c r="Q9" s="4"/>
      <c r="R9" s="4"/>
      <c r="S9" s="4"/>
      <c r="T9" s="4"/>
      <c r="U9" s="4"/>
      <c r="V9" s="4"/>
      <c r="W9" s="4"/>
      <c r="X9" s="4"/>
      <c r="Y9" s="4"/>
    </row>
    <row r="10" spans="1:25" x14ac:dyDescent="0.3">
      <c r="A10" s="4"/>
      <c r="B10" s="4"/>
      <c r="C10" s="4"/>
      <c r="D10" s="4"/>
      <c r="E10" s="4"/>
      <c r="F10" s="4"/>
      <c r="G10" s="4"/>
      <c r="H10" s="4"/>
      <c r="I10" s="4"/>
      <c r="J10" s="4"/>
      <c r="K10" s="4"/>
      <c r="L10" s="4"/>
      <c r="M10" s="4"/>
      <c r="N10" s="4"/>
      <c r="O10" s="4"/>
      <c r="P10" s="4"/>
      <c r="Q10" s="4"/>
      <c r="R10" s="4"/>
      <c r="S10" s="4"/>
      <c r="T10" s="4"/>
      <c r="U10" s="4"/>
      <c r="V10" s="4"/>
      <c r="W10" s="4"/>
      <c r="X10" s="4"/>
      <c r="Y10" s="4"/>
    </row>
    <row r="11" spans="1:25" x14ac:dyDescent="0.3">
      <c r="A11" s="4"/>
      <c r="B11" s="4"/>
      <c r="C11" s="4"/>
      <c r="D11" s="4"/>
      <c r="E11" s="4"/>
      <c r="F11" s="4"/>
      <c r="G11" s="4"/>
      <c r="H11" s="4"/>
      <c r="I11" s="4"/>
      <c r="J11" s="4"/>
      <c r="K11" s="4"/>
      <c r="L11" s="4"/>
      <c r="M11" s="4"/>
      <c r="N11" s="4"/>
      <c r="O11" s="4"/>
      <c r="P11" s="4"/>
      <c r="Q11" s="4"/>
      <c r="R11" s="4"/>
      <c r="S11" s="4"/>
      <c r="T11" s="4"/>
      <c r="U11" s="4"/>
      <c r="V11" s="4"/>
      <c r="W11" s="4"/>
      <c r="X11" s="4"/>
      <c r="Y11" s="4"/>
    </row>
    <row r="12" spans="1:25" x14ac:dyDescent="0.3">
      <c r="A12" s="4"/>
      <c r="B12" s="4"/>
      <c r="C12" s="4"/>
      <c r="D12" s="4"/>
      <c r="E12" s="4"/>
      <c r="F12" s="4"/>
      <c r="G12" s="4"/>
      <c r="H12" s="4"/>
      <c r="I12" s="4"/>
      <c r="J12" s="4"/>
      <c r="K12" s="4"/>
      <c r="L12" s="4"/>
      <c r="M12" s="4"/>
      <c r="N12" s="4"/>
      <c r="O12" s="4"/>
      <c r="P12" s="4"/>
      <c r="Q12" s="4"/>
      <c r="R12" s="4"/>
      <c r="S12" s="4"/>
      <c r="T12" s="4"/>
      <c r="U12" s="4"/>
      <c r="V12" s="4"/>
      <c r="W12" s="4"/>
      <c r="X12" s="4"/>
      <c r="Y12" s="4"/>
    </row>
    <row r="13" spans="1:25" x14ac:dyDescent="0.3">
      <c r="A13" s="4"/>
      <c r="B13" s="4"/>
      <c r="C13" s="4"/>
      <c r="D13" s="4"/>
      <c r="E13" s="4"/>
      <c r="F13" s="4"/>
      <c r="G13" s="4"/>
      <c r="H13" s="4"/>
      <c r="I13" s="4"/>
      <c r="J13" s="4"/>
      <c r="K13" s="4"/>
      <c r="L13" s="4"/>
      <c r="M13" s="4"/>
      <c r="N13" s="4"/>
      <c r="O13" s="4"/>
      <c r="P13" s="4"/>
      <c r="Q13" s="4"/>
      <c r="R13" s="4"/>
      <c r="S13" s="4"/>
      <c r="T13" s="4"/>
      <c r="U13" s="4"/>
      <c r="V13" s="4"/>
      <c r="W13" s="4"/>
      <c r="X13" s="4"/>
      <c r="Y13" s="4"/>
    </row>
    <row r="14" spans="1:25" x14ac:dyDescent="0.3">
      <c r="A14" s="4"/>
      <c r="B14" s="4"/>
      <c r="C14" s="4"/>
      <c r="D14" s="4"/>
      <c r="E14" s="4"/>
      <c r="F14" s="4"/>
      <c r="G14" s="4"/>
      <c r="H14" s="4"/>
      <c r="I14" s="4"/>
      <c r="J14" s="4"/>
      <c r="K14" s="4"/>
      <c r="L14" s="4"/>
      <c r="M14" s="4"/>
      <c r="N14" s="4"/>
      <c r="O14" s="4"/>
      <c r="P14" s="4"/>
      <c r="Q14" s="4"/>
      <c r="R14" s="4"/>
      <c r="S14" s="4"/>
      <c r="T14" s="4"/>
      <c r="U14" s="4"/>
      <c r="V14" s="4"/>
      <c r="W14" s="4"/>
      <c r="X14" s="4"/>
      <c r="Y14" s="4"/>
    </row>
    <row r="15" spans="1:25" x14ac:dyDescent="0.3">
      <c r="A15" s="4"/>
      <c r="B15" s="4"/>
      <c r="C15" s="4"/>
      <c r="D15" s="4"/>
      <c r="E15" s="4"/>
      <c r="F15" s="4"/>
      <c r="G15" s="4"/>
      <c r="H15" s="4"/>
      <c r="I15" s="4"/>
      <c r="J15" s="4"/>
      <c r="K15" s="4"/>
      <c r="L15" s="4"/>
      <c r="M15" s="4"/>
      <c r="N15" s="4"/>
      <c r="O15" s="4"/>
      <c r="P15" s="4"/>
      <c r="Q15" s="4"/>
      <c r="R15" s="4"/>
      <c r="S15" s="4"/>
      <c r="T15" s="4"/>
      <c r="U15" s="4"/>
      <c r="V15" s="4"/>
      <c r="W15" s="4"/>
      <c r="X15" s="4"/>
      <c r="Y15" s="4"/>
    </row>
    <row r="16" spans="1:25" x14ac:dyDescent="0.3">
      <c r="A16" s="4"/>
      <c r="B16" s="4"/>
      <c r="C16" s="4"/>
      <c r="D16" s="4"/>
      <c r="E16" s="4"/>
      <c r="F16" s="4"/>
      <c r="G16" s="4"/>
      <c r="H16" s="4"/>
      <c r="I16" s="4"/>
      <c r="J16" s="4"/>
      <c r="K16" s="4"/>
      <c r="L16" s="4"/>
      <c r="M16" s="4"/>
      <c r="N16" s="4"/>
      <c r="O16" s="4"/>
      <c r="P16" s="4"/>
      <c r="Q16" s="4"/>
      <c r="R16" s="4"/>
      <c r="S16" s="4"/>
      <c r="T16" s="4"/>
      <c r="U16" s="4"/>
      <c r="V16" s="4"/>
      <c r="W16" s="4"/>
      <c r="X16" s="4"/>
      <c r="Y16" s="4"/>
    </row>
    <row r="17" spans="1:25" x14ac:dyDescent="0.3">
      <c r="A17" s="4"/>
      <c r="B17" s="4"/>
      <c r="C17" s="4"/>
      <c r="D17" s="4"/>
      <c r="E17" s="4"/>
      <c r="F17" s="4"/>
      <c r="G17" s="4"/>
      <c r="H17" s="4"/>
      <c r="I17" s="4"/>
      <c r="J17" s="4"/>
      <c r="K17" s="4"/>
      <c r="L17" s="4"/>
      <c r="M17" s="4"/>
      <c r="N17" s="4"/>
      <c r="O17" s="4"/>
      <c r="P17" s="4"/>
      <c r="Q17" s="4"/>
      <c r="R17" s="4"/>
      <c r="S17" s="4"/>
      <c r="T17" s="4"/>
      <c r="U17" s="4"/>
      <c r="V17" s="4"/>
      <c r="W17" s="4"/>
      <c r="X17" s="4"/>
      <c r="Y17" s="4"/>
    </row>
    <row r="18" spans="1:25" x14ac:dyDescent="0.3">
      <c r="A18" s="4"/>
      <c r="B18" s="4"/>
      <c r="C18" s="4"/>
      <c r="D18" s="4"/>
      <c r="E18" s="4"/>
      <c r="F18" s="4"/>
      <c r="G18" s="4"/>
      <c r="H18" s="4"/>
      <c r="I18" s="4"/>
      <c r="J18" s="4"/>
      <c r="K18" s="4"/>
      <c r="L18" s="4"/>
      <c r="M18" s="4"/>
      <c r="N18" s="4"/>
      <c r="O18" s="4"/>
      <c r="P18" s="4"/>
      <c r="Q18" s="4"/>
      <c r="R18" s="4"/>
      <c r="S18" s="4"/>
      <c r="T18" s="4"/>
      <c r="U18" s="4"/>
      <c r="V18" s="4"/>
      <c r="W18" s="4"/>
      <c r="X18" s="4"/>
      <c r="Y18" s="4"/>
    </row>
    <row r="19" spans="1:25" x14ac:dyDescent="0.3">
      <c r="A19" s="4"/>
      <c r="B19" s="4"/>
      <c r="C19" s="4"/>
      <c r="D19" s="4"/>
      <c r="E19" s="4"/>
      <c r="F19" s="4"/>
      <c r="G19" s="4"/>
      <c r="H19" s="4"/>
      <c r="I19" s="4"/>
      <c r="J19" s="4"/>
      <c r="K19" s="4"/>
      <c r="L19" s="4"/>
      <c r="M19" s="4"/>
      <c r="N19" s="4"/>
      <c r="O19" s="4"/>
      <c r="P19" s="4"/>
      <c r="Q19" s="4"/>
      <c r="R19" s="4"/>
      <c r="S19" s="4"/>
      <c r="T19" s="4"/>
      <c r="U19" s="4"/>
      <c r="V19" s="4"/>
      <c r="W19" s="4"/>
      <c r="X19" s="4"/>
      <c r="Y19" s="4"/>
    </row>
    <row r="20" spans="1:25" x14ac:dyDescent="0.3">
      <c r="A20" s="4"/>
      <c r="B20" s="4"/>
      <c r="C20" s="4"/>
      <c r="D20" s="4"/>
      <c r="E20" s="4"/>
      <c r="F20" s="4"/>
      <c r="G20" s="4"/>
      <c r="H20" s="4"/>
      <c r="I20" s="4"/>
      <c r="J20" s="4"/>
      <c r="K20" s="4"/>
      <c r="L20" s="4"/>
      <c r="M20" s="4"/>
      <c r="N20" s="4"/>
      <c r="O20" s="4"/>
      <c r="P20" s="4"/>
      <c r="Q20" s="4"/>
      <c r="R20" s="4"/>
      <c r="S20" s="4"/>
      <c r="T20" s="4"/>
      <c r="U20" s="4"/>
      <c r="V20" s="4"/>
      <c r="W20" s="4"/>
      <c r="X20" s="4"/>
      <c r="Y20" s="4"/>
    </row>
    <row r="21" spans="1:25" x14ac:dyDescent="0.3">
      <c r="A21" s="4"/>
      <c r="B21" s="4"/>
      <c r="C21" s="4"/>
      <c r="D21" s="4"/>
      <c r="E21" s="4"/>
      <c r="F21" s="4"/>
      <c r="G21" s="4"/>
      <c r="H21" s="4"/>
      <c r="I21" s="4"/>
      <c r="J21" s="4"/>
      <c r="K21" s="4"/>
      <c r="L21" s="4"/>
      <c r="M21" s="4"/>
      <c r="N21" s="4"/>
      <c r="O21" s="4"/>
      <c r="P21" s="4"/>
      <c r="Q21" s="4"/>
      <c r="R21" s="4"/>
      <c r="S21" s="4"/>
      <c r="T21" s="4"/>
      <c r="U21" s="4"/>
      <c r="V21" s="4"/>
      <c r="W21" s="4"/>
      <c r="X21" s="4"/>
      <c r="Y21" s="4"/>
    </row>
    <row r="22" spans="1:25" x14ac:dyDescent="0.3">
      <c r="A22" s="4"/>
      <c r="B22" s="4"/>
      <c r="C22" s="4"/>
      <c r="D22" s="4"/>
      <c r="E22" s="4"/>
      <c r="F22" s="4"/>
      <c r="G22" s="4"/>
      <c r="H22" s="4"/>
      <c r="I22" s="4"/>
      <c r="J22" s="4"/>
      <c r="K22" s="4"/>
      <c r="L22" s="4"/>
      <c r="M22" s="4"/>
      <c r="N22" s="4"/>
      <c r="O22" s="4"/>
      <c r="P22" s="4"/>
      <c r="Q22" s="4"/>
      <c r="R22" s="4"/>
      <c r="S22" s="4"/>
      <c r="T22" s="4"/>
      <c r="U22" s="4"/>
      <c r="V22" s="4"/>
      <c r="W22" s="4"/>
      <c r="X22" s="4"/>
      <c r="Y22" s="4"/>
    </row>
    <row r="23" spans="1:25" x14ac:dyDescent="0.3">
      <c r="A23" s="4"/>
      <c r="B23" s="4"/>
      <c r="C23" s="4"/>
      <c r="D23" s="4"/>
      <c r="E23" s="4"/>
      <c r="F23" s="4"/>
      <c r="G23" s="4"/>
      <c r="H23" s="4"/>
      <c r="I23" s="4"/>
      <c r="J23" s="4"/>
      <c r="K23" s="4"/>
      <c r="L23" s="4"/>
      <c r="M23" s="4"/>
      <c r="N23" s="4"/>
      <c r="O23" s="4"/>
      <c r="P23" s="4"/>
      <c r="Q23" s="4"/>
      <c r="R23" s="4"/>
      <c r="S23" s="4"/>
      <c r="T23" s="4"/>
      <c r="U23" s="4"/>
      <c r="V23" s="4"/>
      <c r="W23" s="4"/>
      <c r="X23" s="4"/>
      <c r="Y23" s="4"/>
    </row>
    <row r="24" spans="1:25" x14ac:dyDescent="0.3">
      <c r="A24" s="4"/>
      <c r="B24" s="4"/>
      <c r="C24" s="4"/>
      <c r="D24" s="4"/>
      <c r="E24" s="4"/>
      <c r="F24" s="4"/>
      <c r="G24" s="4"/>
      <c r="H24" s="4"/>
      <c r="I24" s="4"/>
      <c r="J24" s="4"/>
      <c r="K24" s="4"/>
      <c r="L24" s="4"/>
      <c r="M24" s="4"/>
      <c r="N24" s="4"/>
      <c r="O24" s="4"/>
      <c r="P24" s="4"/>
      <c r="Q24" s="4"/>
      <c r="R24" s="4"/>
      <c r="S24" s="4"/>
      <c r="T24" s="4"/>
      <c r="U24" s="4"/>
      <c r="V24" s="4"/>
      <c r="W24" s="4"/>
      <c r="X24" s="4"/>
      <c r="Y24" s="4"/>
    </row>
    <row r="25" spans="1:25" x14ac:dyDescent="0.3">
      <c r="A25" s="4"/>
      <c r="B25" s="4"/>
      <c r="C25" s="4"/>
      <c r="D25" s="4"/>
      <c r="E25" s="4"/>
      <c r="F25" s="4"/>
      <c r="G25" s="4"/>
      <c r="H25" s="4"/>
      <c r="I25" s="4"/>
      <c r="J25" s="4"/>
      <c r="K25" s="4"/>
      <c r="L25" s="4"/>
      <c r="M25" s="4"/>
      <c r="N25" s="4"/>
      <c r="O25" s="4"/>
      <c r="P25" s="4"/>
      <c r="Q25" s="4"/>
      <c r="R25" s="4"/>
      <c r="S25" s="4"/>
      <c r="T25" s="4"/>
      <c r="U25" s="4"/>
      <c r="V25" s="4"/>
      <c r="W25" s="4"/>
      <c r="X25" s="4"/>
      <c r="Y25" s="4"/>
    </row>
    <row r="26" spans="1:25" x14ac:dyDescent="0.3">
      <c r="A26" s="4"/>
      <c r="B26" s="4"/>
      <c r="C26" s="4"/>
      <c r="D26" s="4"/>
      <c r="E26" s="4"/>
      <c r="F26" s="4"/>
      <c r="G26" s="4"/>
      <c r="H26" s="4"/>
      <c r="I26" s="4"/>
      <c r="J26" s="4"/>
      <c r="K26" s="4"/>
      <c r="L26" s="4"/>
      <c r="M26" s="4"/>
      <c r="N26" s="4"/>
      <c r="O26" s="4"/>
      <c r="P26" s="4"/>
      <c r="Q26" s="4"/>
      <c r="R26" s="4"/>
      <c r="S26" s="4"/>
      <c r="T26" s="4"/>
      <c r="U26" s="4"/>
      <c r="V26" s="4"/>
      <c r="W26" s="4"/>
      <c r="X26" s="4"/>
      <c r="Y26" s="4"/>
    </row>
    <row r="27" spans="1:25" x14ac:dyDescent="0.3">
      <c r="A27" s="4"/>
      <c r="B27" s="4"/>
      <c r="C27" s="4"/>
      <c r="D27" s="4"/>
      <c r="E27" s="4"/>
      <c r="F27" s="4"/>
      <c r="G27" s="4"/>
      <c r="H27" s="4"/>
      <c r="I27" s="4"/>
      <c r="J27" s="4"/>
      <c r="K27" s="4"/>
      <c r="L27" s="4"/>
      <c r="M27" s="4"/>
      <c r="N27" s="4"/>
      <c r="O27" s="4"/>
      <c r="P27" s="4"/>
      <c r="Q27" s="4"/>
      <c r="R27" s="4"/>
      <c r="S27" s="4"/>
      <c r="T27" s="4"/>
      <c r="U27" s="4"/>
      <c r="V27" s="4"/>
      <c r="W27" s="4"/>
      <c r="X27" s="4"/>
      <c r="Y2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3267A-E263-4944-BAEC-21ABBFBF6516}">
  <sheetPr>
    <tabColor rgb="FF002060"/>
  </sheetPr>
  <dimension ref="A4:Y27"/>
  <sheetViews>
    <sheetView workbookViewId="0"/>
  </sheetViews>
  <sheetFormatPr defaultRowHeight="14.4" x14ac:dyDescent="0.3"/>
  <sheetData>
    <row r="4" spans="1:25" x14ac:dyDescent="0.3">
      <c r="A4" s="4"/>
      <c r="B4" s="4"/>
      <c r="C4" s="4"/>
      <c r="D4" s="4"/>
      <c r="E4" s="4"/>
      <c r="F4" s="4"/>
      <c r="G4" s="4"/>
      <c r="H4" s="4"/>
      <c r="I4" s="4"/>
      <c r="J4" s="4"/>
      <c r="K4" s="4"/>
      <c r="L4" s="4"/>
      <c r="M4" s="4"/>
      <c r="N4" s="4"/>
      <c r="O4" s="4"/>
      <c r="P4" s="4"/>
      <c r="Q4" s="4"/>
      <c r="R4" s="4"/>
      <c r="S4" s="4"/>
      <c r="T4" s="4"/>
      <c r="U4" s="4"/>
      <c r="V4" s="4"/>
      <c r="W4" s="4"/>
      <c r="X4" s="4"/>
      <c r="Y4" s="4"/>
    </row>
    <row r="5" spans="1:25" x14ac:dyDescent="0.3">
      <c r="A5" s="4"/>
      <c r="B5" s="4"/>
      <c r="C5" s="4"/>
      <c r="D5" s="4"/>
      <c r="E5" s="4"/>
      <c r="F5" s="4"/>
      <c r="G5" s="4"/>
      <c r="H5" s="4"/>
      <c r="I5" s="4"/>
      <c r="J5" s="4"/>
      <c r="K5" s="4"/>
      <c r="L5" s="4"/>
      <c r="M5" s="4"/>
      <c r="N5" s="4"/>
      <c r="O5" s="4"/>
      <c r="P5" s="4"/>
      <c r="Q5" s="4"/>
      <c r="R5" s="4"/>
      <c r="S5" s="4"/>
      <c r="T5" s="4"/>
      <c r="U5" s="4"/>
      <c r="V5" s="4"/>
      <c r="W5" s="4"/>
      <c r="X5" s="4"/>
      <c r="Y5" s="4"/>
    </row>
    <row r="6" spans="1:25" x14ac:dyDescent="0.3">
      <c r="A6" s="4"/>
      <c r="B6" s="4"/>
      <c r="C6" s="4"/>
      <c r="D6" s="4"/>
      <c r="E6" s="4"/>
      <c r="F6" s="4"/>
      <c r="G6" s="4"/>
      <c r="H6" s="4"/>
      <c r="I6" s="4"/>
      <c r="J6" s="4"/>
      <c r="K6" s="4"/>
      <c r="L6" s="4"/>
      <c r="M6" s="4"/>
      <c r="N6" s="4"/>
      <c r="O6" s="4"/>
      <c r="P6" s="4"/>
      <c r="Q6" s="4"/>
      <c r="R6" s="4"/>
      <c r="S6" s="4"/>
      <c r="T6" s="4"/>
      <c r="U6" s="4"/>
      <c r="V6" s="4"/>
      <c r="W6" s="4"/>
      <c r="X6" s="4"/>
      <c r="Y6" s="4"/>
    </row>
    <row r="7" spans="1:25" x14ac:dyDescent="0.3">
      <c r="A7" s="4"/>
      <c r="B7" s="4"/>
      <c r="C7" s="4"/>
      <c r="D7" s="4"/>
      <c r="E7" s="4"/>
      <c r="F7" s="4"/>
      <c r="G7" s="4"/>
      <c r="H7" s="4"/>
      <c r="I7" s="4"/>
      <c r="J7" s="4"/>
      <c r="K7" s="4"/>
      <c r="L7" s="4"/>
      <c r="M7" s="4"/>
      <c r="N7" s="4"/>
      <c r="O7" s="4"/>
      <c r="P7" s="4"/>
      <c r="Q7" s="4"/>
      <c r="R7" s="4"/>
      <c r="S7" s="4"/>
      <c r="T7" s="4"/>
      <c r="U7" s="4"/>
      <c r="V7" s="4"/>
      <c r="W7" s="4"/>
      <c r="X7" s="4"/>
      <c r="Y7" s="4"/>
    </row>
    <row r="8" spans="1:25" x14ac:dyDescent="0.3">
      <c r="A8" s="4"/>
      <c r="B8" s="4"/>
      <c r="C8" s="4"/>
      <c r="D8" s="4"/>
      <c r="E8" s="4"/>
      <c r="F8" s="4"/>
      <c r="G8" s="4"/>
      <c r="H8" s="4"/>
      <c r="I8" s="4"/>
      <c r="J8" s="4"/>
      <c r="K8" s="4"/>
      <c r="L8" s="4"/>
      <c r="M8" s="4"/>
      <c r="N8" s="4"/>
      <c r="O8" s="4"/>
      <c r="P8" s="4"/>
      <c r="Q8" s="4"/>
      <c r="R8" s="4"/>
      <c r="S8" s="4"/>
      <c r="T8" s="4"/>
      <c r="U8" s="4"/>
      <c r="V8" s="4"/>
      <c r="W8" s="4"/>
      <c r="X8" s="4"/>
      <c r="Y8" s="4"/>
    </row>
    <row r="9" spans="1:25" x14ac:dyDescent="0.3">
      <c r="A9" s="4"/>
      <c r="B9" s="4"/>
      <c r="C9" s="4"/>
      <c r="D9" s="4"/>
      <c r="E9" s="4"/>
      <c r="F9" s="4"/>
      <c r="G9" s="4"/>
      <c r="H9" s="4"/>
      <c r="I9" s="4"/>
      <c r="J9" s="4"/>
      <c r="K9" s="4"/>
      <c r="L9" s="4"/>
      <c r="M9" s="4"/>
      <c r="N9" s="4"/>
      <c r="O9" s="4"/>
      <c r="P9" s="4"/>
      <c r="Q9" s="4"/>
      <c r="R9" s="4"/>
      <c r="S9" s="4"/>
      <c r="T9" s="4"/>
      <c r="U9" s="4"/>
      <c r="V9" s="4"/>
      <c r="W9" s="4"/>
      <c r="X9" s="4"/>
      <c r="Y9" s="4"/>
    </row>
    <row r="10" spans="1:25" x14ac:dyDescent="0.3">
      <c r="A10" s="4"/>
      <c r="B10" s="4"/>
      <c r="C10" s="4"/>
      <c r="D10" s="4"/>
      <c r="E10" s="4"/>
      <c r="F10" s="4"/>
      <c r="G10" s="4"/>
      <c r="H10" s="4"/>
      <c r="I10" s="4"/>
      <c r="J10" s="4"/>
      <c r="K10" s="4"/>
      <c r="L10" s="4"/>
      <c r="M10" s="4"/>
      <c r="N10" s="4"/>
      <c r="O10" s="4"/>
      <c r="P10" s="4"/>
      <c r="Q10" s="4"/>
      <c r="R10" s="4"/>
      <c r="S10" s="4"/>
      <c r="T10" s="4"/>
      <c r="U10" s="4"/>
      <c r="V10" s="4"/>
      <c r="W10" s="4"/>
      <c r="X10" s="4"/>
      <c r="Y10" s="4"/>
    </row>
    <row r="11" spans="1:25" x14ac:dyDescent="0.3">
      <c r="A11" s="4"/>
      <c r="B11" s="4"/>
      <c r="C11" s="4"/>
      <c r="D11" s="4"/>
      <c r="E11" s="4"/>
      <c r="F11" s="4"/>
      <c r="G11" s="4"/>
      <c r="H11" s="4"/>
      <c r="I11" s="4"/>
      <c r="J11" s="4"/>
      <c r="K11" s="4"/>
      <c r="L11" s="4"/>
      <c r="M11" s="4"/>
      <c r="N11" s="4"/>
      <c r="O11" s="4"/>
      <c r="P11" s="4"/>
      <c r="Q11" s="4"/>
      <c r="R11" s="4"/>
      <c r="S11" s="4"/>
      <c r="T11" s="4"/>
      <c r="U11" s="4"/>
      <c r="V11" s="4"/>
      <c r="W11" s="4"/>
      <c r="X11" s="4"/>
      <c r="Y11" s="4"/>
    </row>
    <row r="12" spans="1:25" x14ac:dyDescent="0.3">
      <c r="A12" s="4"/>
      <c r="B12" s="4"/>
      <c r="C12" s="4"/>
      <c r="D12" s="4"/>
      <c r="E12" s="4"/>
      <c r="F12" s="4"/>
      <c r="G12" s="4"/>
      <c r="H12" s="4"/>
      <c r="I12" s="4"/>
      <c r="J12" s="4"/>
      <c r="K12" s="4"/>
      <c r="L12" s="4"/>
      <c r="M12" s="4"/>
      <c r="N12" s="4"/>
      <c r="O12" s="4"/>
      <c r="P12" s="4"/>
      <c r="Q12" s="4"/>
      <c r="R12" s="4"/>
      <c r="S12" s="4"/>
      <c r="T12" s="4"/>
      <c r="U12" s="4"/>
      <c r="V12" s="4"/>
      <c r="W12" s="4"/>
      <c r="X12" s="4"/>
      <c r="Y12" s="4"/>
    </row>
    <row r="13" spans="1:25" x14ac:dyDescent="0.3">
      <c r="A13" s="4"/>
      <c r="B13" s="4"/>
      <c r="C13" s="4"/>
      <c r="D13" s="4"/>
      <c r="E13" s="4"/>
      <c r="F13" s="4"/>
      <c r="G13" s="4"/>
      <c r="H13" s="4"/>
      <c r="I13" s="4"/>
      <c r="J13" s="4"/>
      <c r="K13" s="4"/>
      <c r="L13" s="4"/>
      <c r="M13" s="4"/>
      <c r="N13" s="4"/>
      <c r="O13" s="4"/>
      <c r="P13" s="4"/>
      <c r="Q13" s="4"/>
      <c r="R13" s="4"/>
      <c r="S13" s="4"/>
      <c r="T13" s="4"/>
      <c r="U13" s="4"/>
      <c r="V13" s="4"/>
      <c r="W13" s="4"/>
      <c r="X13" s="4"/>
      <c r="Y13" s="4"/>
    </row>
    <row r="14" spans="1:25" x14ac:dyDescent="0.3">
      <c r="A14" s="4"/>
      <c r="B14" s="4"/>
      <c r="C14" s="4"/>
      <c r="D14" s="4"/>
      <c r="E14" s="4"/>
      <c r="F14" s="4"/>
      <c r="G14" s="4"/>
      <c r="H14" s="4"/>
      <c r="I14" s="4"/>
      <c r="J14" s="4"/>
      <c r="K14" s="4"/>
      <c r="L14" s="4"/>
      <c r="M14" s="4"/>
      <c r="N14" s="4"/>
      <c r="O14" s="4"/>
      <c r="P14" s="4"/>
      <c r="Q14" s="4"/>
      <c r="R14" s="4"/>
      <c r="S14" s="4"/>
      <c r="T14" s="4"/>
      <c r="U14" s="4"/>
      <c r="V14" s="4"/>
      <c r="W14" s="4"/>
      <c r="X14" s="4"/>
      <c r="Y14" s="4"/>
    </row>
    <row r="15" spans="1:25" x14ac:dyDescent="0.3">
      <c r="A15" s="4"/>
      <c r="B15" s="4"/>
      <c r="C15" s="4"/>
      <c r="D15" s="4"/>
      <c r="E15" s="4"/>
      <c r="F15" s="4"/>
      <c r="G15" s="4"/>
      <c r="H15" s="4"/>
      <c r="I15" s="4"/>
      <c r="J15" s="4"/>
      <c r="K15" s="4"/>
      <c r="L15" s="4"/>
      <c r="M15" s="4"/>
      <c r="N15" s="4"/>
      <c r="O15" s="4"/>
      <c r="P15" s="4"/>
      <c r="Q15" s="4"/>
      <c r="R15" s="4"/>
      <c r="S15" s="4"/>
      <c r="T15" s="4"/>
      <c r="U15" s="4"/>
      <c r="V15" s="4"/>
      <c r="W15" s="4"/>
      <c r="X15" s="4"/>
      <c r="Y15" s="4"/>
    </row>
    <row r="16" spans="1:25" x14ac:dyDescent="0.3">
      <c r="A16" s="4"/>
      <c r="B16" s="4"/>
      <c r="C16" s="4"/>
      <c r="D16" s="4"/>
      <c r="E16" s="4"/>
      <c r="F16" s="4"/>
      <c r="G16" s="4"/>
      <c r="H16" s="4"/>
      <c r="I16" s="4"/>
      <c r="J16" s="4"/>
      <c r="K16" s="4"/>
      <c r="L16" s="4"/>
      <c r="M16" s="4"/>
      <c r="N16" s="4"/>
      <c r="O16" s="4"/>
      <c r="P16" s="4"/>
      <c r="Q16" s="4"/>
      <c r="R16" s="4"/>
      <c r="S16" s="4"/>
      <c r="T16" s="4"/>
      <c r="U16" s="4"/>
      <c r="V16" s="4"/>
      <c r="W16" s="4"/>
      <c r="X16" s="4"/>
      <c r="Y16" s="4"/>
    </row>
    <row r="17" spans="1:25" x14ac:dyDescent="0.3">
      <c r="A17" s="4"/>
      <c r="B17" s="4"/>
      <c r="C17" s="4"/>
      <c r="D17" s="4"/>
      <c r="E17" s="4"/>
      <c r="F17" s="4"/>
      <c r="G17" s="4"/>
      <c r="H17" s="4"/>
      <c r="I17" s="4"/>
      <c r="J17" s="4"/>
      <c r="K17" s="4"/>
      <c r="L17" s="4"/>
      <c r="M17" s="4"/>
      <c r="N17" s="4"/>
      <c r="O17" s="4"/>
      <c r="P17" s="4"/>
      <c r="Q17" s="4"/>
      <c r="R17" s="4"/>
      <c r="S17" s="4"/>
      <c r="T17" s="4"/>
      <c r="U17" s="4"/>
      <c r="V17" s="4"/>
      <c r="W17" s="4"/>
      <c r="X17" s="4"/>
      <c r="Y17" s="4"/>
    </row>
    <row r="18" spans="1:25" x14ac:dyDescent="0.3">
      <c r="A18" s="4"/>
      <c r="B18" s="4"/>
      <c r="C18" s="4"/>
      <c r="D18" s="4"/>
      <c r="E18" s="4"/>
      <c r="F18" s="4"/>
      <c r="G18" s="4"/>
      <c r="H18" s="4"/>
      <c r="I18" s="4"/>
      <c r="J18" s="4"/>
      <c r="K18" s="4"/>
      <c r="L18" s="4"/>
      <c r="M18" s="4"/>
      <c r="N18" s="4"/>
      <c r="O18" s="4"/>
      <c r="P18" s="4"/>
      <c r="Q18" s="4"/>
      <c r="R18" s="4"/>
      <c r="S18" s="4"/>
      <c r="T18" s="4"/>
      <c r="U18" s="4"/>
      <c r="V18" s="4"/>
      <c r="W18" s="4"/>
      <c r="X18" s="4"/>
      <c r="Y18" s="4"/>
    </row>
    <row r="19" spans="1:25" x14ac:dyDescent="0.3">
      <c r="A19" s="4"/>
      <c r="B19" s="4"/>
      <c r="C19" s="4"/>
      <c r="D19" s="4"/>
      <c r="E19" s="4"/>
      <c r="F19" s="4"/>
      <c r="G19" s="4"/>
      <c r="H19" s="4"/>
      <c r="I19" s="4"/>
      <c r="J19" s="4"/>
      <c r="K19" s="4"/>
      <c r="L19" s="4"/>
      <c r="M19" s="4"/>
      <c r="N19" s="4"/>
      <c r="O19" s="4"/>
      <c r="P19" s="4"/>
      <c r="Q19" s="4"/>
      <c r="R19" s="4"/>
      <c r="S19" s="4"/>
      <c r="T19" s="4"/>
      <c r="U19" s="4"/>
      <c r="V19" s="4"/>
      <c r="W19" s="4"/>
      <c r="X19" s="4"/>
      <c r="Y19" s="4"/>
    </row>
    <row r="20" spans="1:25" x14ac:dyDescent="0.3">
      <c r="A20" s="4"/>
      <c r="B20" s="4"/>
      <c r="C20" s="4"/>
      <c r="D20" s="4"/>
      <c r="E20" s="4"/>
      <c r="F20" s="4"/>
      <c r="G20" s="4"/>
      <c r="H20" s="4"/>
      <c r="I20" s="4"/>
      <c r="J20" s="4"/>
      <c r="K20" s="4"/>
      <c r="L20" s="4"/>
      <c r="M20" s="4"/>
      <c r="N20" s="4"/>
      <c r="O20" s="4"/>
      <c r="P20" s="4"/>
      <c r="Q20" s="4"/>
      <c r="R20" s="4"/>
      <c r="S20" s="4"/>
      <c r="T20" s="4"/>
      <c r="U20" s="4"/>
      <c r="V20" s="4"/>
      <c r="W20" s="4"/>
      <c r="X20" s="4"/>
      <c r="Y20" s="4"/>
    </row>
    <row r="21" spans="1:25" x14ac:dyDescent="0.3">
      <c r="A21" s="4"/>
      <c r="B21" s="4"/>
      <c r="C21" s="4"/>
      <c r="D21" s="4"/>
      <c r="E21" s="4"/>
      <c r="F21" s="4"/>
      <c r="G21" s="4"/>
      <c r="H21" s="4"/>
      <c r="I21" s="4"/>
      <c r="J21" s="4"/>
      <c r="K21" s="4"/>
      <c r="L21" s="4"/>
      <c r="M21" s="4"/>
      <c r="N21" s="4"/>
      <c r="O21" s="4"/>
      <c r="P21" s="4"/>
      <c r="Q21" s="4"/>
      <c r="R21" s="4"/>
      <c r="S21" s="4"/>
      <c r="T21" s="4"/>
      <c r="U21" s="4"/>
      <c r="V21" s="4"/>
      <c r="W21" s="4"/>
      <c r="X21" s="4"/>
      <c r="Y21" s="4"/>
    </row>
    <row r="22" spans="1:25" x14ac:dyDescent="0.3">
      <c r="A22" s="4"/>
      <c r="B22" s="4"/>
      <c r="C22" s="4"/>
      <c r="D22" s="4"/>
      <c r="E22" s="4"/>
      <c r="F22" s="4"/>
      <c r="G22" s="4"/>
      <c r="H22" s="4"/>
      <c r="I22" s="4"/>
      <c r="J22" s="4"/>
      <c r="K22" s="4"/>
      <c r="L22" s="4"/>
      <c r="M22" s="4"/>
      <c r="N22" s="4"/>
      <c r="O22" s="4"/>
      <c r="P22" s="4"/>
      <c r="Q22" s="4"/>
      <c r="R22" s="4"/>
      <c r="S22" s="4"/>
      <c r="T22" s="4"/>
      <c r="U22" s="4"/>
      <c r="V22" s="4"/>
      <c r="W22" s="4"/>
      <c r="X22" s="4"/>
      <c r="Y22" s="4"/>
    </row>
    <row r="23" spans="1:25" x14ac:dyDescent="0.3">
      <c r="A23" s="4"/>
      <c r="B23" s="4"/>
      <c r="C23" s="4"/>
      <c r="D23" s="4"/>
      <c r="E23" s="4"/>
      <c r="F23" s="4"/>
      <c r="G23" s="4"/>
      <c r="H23" s="4"/>
      <c r="I23" s="4"/>
      <c r="J23" s="4"/>
      <c r="K23" s="4"/>
      <c r="L23" s="4"/>
      <c r="M23" s="4"/>
      <c r="N23" s="4"/>
      <c r="O23" s="4"/>
      <c r="P23" s="4"/>
      <c r="Q23" s="4"/>
      <c r="R23" s="4"/>
      <c r="S23" s="4"/>
      <c r="T23" s="4"/>
      <c r="U23" s="4"/>
      <c r="V23" s="4"/>
      <c r="W23" s="4"/>
      <c r="X23" s="4"/>
      <c r="Y23" s="4"/>
    </row>
    <row r="24" spans="1:25" x14ac:dyDescent="0.3">
      <c r="A24" s="4"/>
      <c r="B24" s="4"/>
      <c r="C24" s="4"/>
      <c r="D24" s="4"/>
      <c r="E24" s="4"/>
      <c r="F24" s="4"/>
      <c r="G24" s="4"/>
      <c r="H24" s="4"/>
      <c r="I24" s="4"/>
      <c r="J24" s="4"/>
      <c r="K24" s="4"/>
      <c r="L24" s="4"/>
      <c r="M24" s="4"/>
      <c r="N24" s="4"/>
      <c r="O24" s="4"/>
      <c r="P24" s="4"/>
      <c r="Q24" s="4"/>
      <c r="R24" s="4"/>
      <c r="S24" s="4"/>
      <c r="T24" s="4"/>
      <c r="U24" s="4"/>
      <c r="V24" s="4"/>
      <c r="W24" s="4"/>
      <c r="X24" s="4"/>
      <c r="Y24" s="4"/>
    </row>
    <row r="25" spans="1:25" x14ac:dyDescent="0.3">
      <c r="A25" s="4"/>
      <c r="B25" s="4"/>
      <c r="C25" s="4"/>
      <c r="D25" s="4"/>
      <c r="E25" s="4"/>
      <c r="F25" s="4"/>
      <c r="G25" s="4"/>
      <c r="H25" s="4"/>
      <c r="I25" s="4"/>
      <c r="J25" s="4"/>
      <c r="K25" s="4"/>
      <c r="L25" s="4"/>
      <c r="M25" s="4"/>
      <c r="N25" s="4"/>
      <c r="O25" s="4"/>
      <c r="P25" s="4"/>
      <c r="Q25" s="4"/>
      <c r="R25" s="4"/>
      <c r="S25" s="4"/>
      <c r="T25" s="4"/>
      <c r="U25" s="4"/>
      <c r="V25" s="4"/>
      <c r="W25" s="4"/>
      <c r="X25" s="4"/>
      <c r="Y25" s="4"/>
    </row>
    <row r="26" spans="1:25" x14ac:dyDescent="0.3">
      <c r="A26" s="4"/>
      <c r="B26" s="4"/>
      <c r="C26" s="4"/>
      <c r="D26" s="4"/>
      <c r="E26" s="4"/>
      <c r="F26" s="4"/>
      <c r="G26" s="4"/>
      <c r="H26" s="4"/>
      <c r="I26" s="4"/>
      <c r="J26" s="4"/>
      <c r="K26" s="4"/>
      <c r="L26" s="4"/>
      <c r="M26" s="4"/>
      <c r="N26" s="4"/>
      <c r="O26" s="4"/>
      <c r="P26" s="4"/>
      <c r="Q26" s="4"/>
      <c r="R26" s="4"/>
      <c r="S26" s="4"/>
      <c r="T26" s="4"/>
      <c r="U26" s="4"/>
      <c r="V26" s="4"/>
      <c r="W26" s="4"/>
      <c r="X26" s="4"/>
      <c r="Y26" s="4"/>
    </row>
    <row r="27" spans="1:25" x14ac:dyDescent="0.3">
      <c r="A27" s="4"/>
      <c r="B27" s="4"/>
      <c r="C27" s="4"/>
      <c r="D27" s="4"/>
      <c r="E27" s="4"/>
      <c r="F27" s="4"/>
      <c r="G27" s="4"/>
      <c r="H27" s="4"/>
      <c r="I27" s="4"/>
      <c r="J27" s="4"/>
      <c r="K27" s="4"/>
      <c r="L27" s="4"/>
      <c r="M27" s="4"/>
      <c r="N27" s="4"/>
      <c r="O27" s="4"/>
      <c r="P27" s="4"/>
      <c r="Q27" s="4"/>
      <c r="R27" s="4"/>
      <c r="S27" s="4"/>
      <c r="T27" s="4"/>
      <c r="U27" s="4"/>
      <c r="V27" s="4"/>
      <c r="W27" s="4"/>
      <c r="X27" s="4"/>
      <c r="Y2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1BCF-2D78-4FE4-8AE3-DCD67F579B0C}">
  <sheetPr>
    <tabColor rgb="FF002060"/>
  </sheetPr>
  <dimension ref="A4:T27"/>
  <sheetViews>
    <sheetView workbookViewId="0"/>
  </sheetViews>
  <sheetFormatPr defaultRowHeight="14.4" x14ac:dyDescent="0.3"/>
  <cols>
    <col min="14" max="14" width="8.88671875" customWidth="1"/>
    <col min="16" max="16" width="17.6640625" customWidth="1"/>
    <col min="18" max="18" width="39.21875" customWidth="1"/>
  </cols>
  <sheetData>
    <row r="4" spans="1:20" x14ac:dyDescent="0.3">
      <c r="A4" s="4"/>
      <c r="B4" s="4"/>
      <c r="C4" s="4"/>
      <c r="D4" s="4"/>
      <c r="E4" s="4"/>
      <c r="F4" s="4"/>
      <c r="G4" s="4"/>
      <c r="H4" s="4"/>
      <c r="I4" s="4"/>
      <c r="J4" s="4"/>
      <c r="K4" s="4"/>
      <c r="L4" s="4"/>
      <c r="M4" s="4"/>
      <c r="N4" s="4"/>
      <c r="O4" s="4"/>
      <c r="P4" s="4"/>
      <c r="Q4" s="4"/>
      <c r="R4" s="4"/>
      <c r="S4" s="4"/>
      <c r="T4" s="4"/>
    </row>
    <row r="5" spans="1:20" x14ac:dyDescent="0.3">
      <c r="A5" s="4"/>
      <c r="B5" s="4"/>
      <c r="C5" s="4"/>
      <c r="D5" s="4"/>
      <c r="E5" s="4"/>
      <c r="F5" s="4"/>
      <c r="G5" s="4"/>
      <c r="H5" s="4"/>
      <c r="I5" s="4"/>
      <c r="J5" s="4"/>
      <c r="K5" s="4"/>
      <c r="L5" s="4"/>
      <c r="M5" s="4"/>
      <c r="N5" s="4"/>
      <c r="O5" s="4"/>
      <c r="P5" s="4"/>
      <c r="Q5" s="4"/>
      <c r="R5" s="4"/>
      <c r="S5" s="4"/>
      <c r="T5" s="4"/>
    </row>
    <row r="6" spans="1:20" x14ac:dyDescent="0.3">
      <c r="A6" s="4"/>
      <c r="B6" s="4"/>
      <c r="C6" s="4"/>
      <c r="D6" s="4"/>
      <c r="E6" s="4"/>
      <c r="F6" s="4"/>
      <c r="G6" s="4"/>
      <c r="H6" s="4"/>
      <c r="I6" s="4"/>
      <c r="J6" s="4"/>
      <c r="K6" s="4"/>
      <c r="L6" s="4"/>
      <c r="M6" s="4"/>
      <c r="N6" s="4"/>
      <c r="O6" s="4"/>
      <c r="P6" s="4"/>
      <c r="Q6" s="4"/>
      <c r="R6" s="4"/>
      <c r="S6" s="4"/>
      <c r="T6" s="4"/>
    </row>
    <row r="7" spans="1:20" ht="31.2" x14ac:dyDescent="0.6">
      <c r="A7" s="4"/>
      <c r="B7" s="4"/>
      <c r="C7" s="4"/>
      <c r="D7" s="4"/>
      <c r="E7" s="4"/>
      <c r="F7" s="4"/>
      <c r="G7" s="4"/>
      <c r="H7" s="4"/>
      <c r="I7" s="4"/>
      <c r="J7" s="4"/>
      <c r="K7" s="4"/>
      <c r="L7" s="4"/>
      <c r="M7" s="4"/>
      <c r="N7" s="4"/>
      <c r="O7" s="12" t="s">
        <v>942</v>
      </c>
      <c r="P7" s="12"/>
      <c r="Q7" s="12"/>
      <c r="R7" s="12"/>
      <c r="S7" s="4"/>
      <c r="T7" s="4"/>
    </row>
    <row r="8" spans="1:20" x14ac:dyDescent="0.3">
      <c r="A8" s="4"/>
      <c r="B8" s="4"/>
      <c r="C8" s="4"/>
      <c r="D8" s="4"/>
      <c r="E8" s="4"/>
      <c r="F8" s="4"/>
      <c r="G8" s="4"/>
      <c r="H8" s="4"/>
      <c r="I8" s="4"/>
      <c r="J8" s="4"/>
      <c r="K8" s="4"/>
      <c r="L8" s="4"/>
      <c r="M8" s="4"/>
      <c r="N8" s="4"/>
      <c r="O8" s="4"/>
      <c r="P8" s="4"/>
      <c r="Q8" s="4"/>
      <c r="R8" s="4"/>
      <c r="S8" s="4"/>
      <c r="T8" s="4"/>
    </row>
    <row r="9" spans="1:20" x14ac:dyDescent="0.3">
      <c r="A9" s="4"/>
      <c r="B9" s="4"/>
      <c r="C9" s="4"/>
      <c r="D9" s="4"/>
      <c r="E9" s="4"/>
      <c r="F9" s="4"/>
      <c r="G9" s="4"/>
      <c r="H9" s="4"/>
      <c r="I9" s="4"/>
      <c r="J9" s="4"/>
      <c r="K9" s="4"/>
      <c r="L9" s="4"/>
      <c r="M9" s="4"/>
      <c r="N9" s="4"/>
      <c r="O9" s="17" t="s">
        <v>943</v>
      </c>
      <c r="P9" s="17"/>
      <c r="Q9" s="17" t="s">
        <v>2</v>
      </c>
      <c r="R9" s="17"/>
      <c r="S9" s="14"/>
      <c r="T9" s="14"/>
    </row>
    <row r="10" spans="1:20" x14ac:dyDescent="0.3">
      <c r="A10" s="4"/>
      <c r="B10" s="4"/>
      <c r="C10" s="4"/>
      <c r="D10" s="4"/>
      <c r="E10" s="4"/>
      <c r="F10" s="4"/>
      <c r="G10" s="4"/>
      <c r="H10" s="4"/>
      <c r="I10" s="4"/>
      <c r="J10" s="4"/>
      <c r="K10" s="4"/>
      <c r="L10" s="4"/>
      <c r="M10" s="4"/>
      <c r="N10" s="4"/>
      <c r="O10" s="17"/>
      <c r="P10" s="17"/>
      <c r="Q10" s="17"/>
      <c r="R10" s="17"/>
      <c r="S10" s="14"/>
      <c r="T10" s="14"/>
    </row>
    <row r="11" spans="1:20" ht="14.4" customHeight="1" x14ac:dyDescent="0.3">
      <c r="A11" s="4"/>
      <c r="B11" s="4"/>
      <c r="C11" s="4"/>
      <c r="D11" s="4"/>
      <c r="E11" s="4"/>
      <c r="F11" s="4"/>
      <c r="G11" s="4"/>
      <c r="H11" s="4"/>
      <c r="I11" s="4"/>
      <c r="J11" s="4"/>
      <c r="K11" s="4"/>
      <c r="L11" s="4"/>
      <c r="M11" s="4"/>
      <c r="N11" s="4"/>
      <c r="O11" s="15" t="s">
        <v>686</v>
      </c>
      <c r="P11" s="15"/>
      <c r="Q11" s="16" t="str">
        <f>VLOOKUP($Q$9,'Doctor Data'!$A$1:$G$11,S11,FALSE)</f>
        <v>Doctor Name</v>
      </c>
      <c r="R11" s="16"/>
      <c r="S11" s="13">
        <v>2</v>
      </c>
      <c r="T11" s="13"/>
    </row>
    <row r="12" spans="1:20" ht="14.4" customHeight="1" x14ac:dyDescent="0.3">
      <c r="A12" s="4"/>
      <c r="B12" s="4"/>
      <c r="C12" s="4"/>
      <c r="D12" s="4"/>
      <c r="E12" s="4"/>
      <c r="F12" s="4"/>
      <c r="G12" s="4"/>
      <c r="H12" s="4"/>
      <c r="I12" s="4"/>
      <c r="J12" s="4"/>
      <c r="K12" s="4"/>
      <c r="L12" s="4"/>
      <c r="M12" s="4"/>
      <c r="N12" s="4"/>
      <c r="O12" s="15"/>
      <c r="P12" s="15"/>
      <c r="Q12" s="16"/>
      <c r="R12" s="16"/>
      <c r="S12" s="13"/>
      <c r="T12" s="13"/>
    </row>
    <row r="13" spans="1:20" ht="14.4" customHeight="1" x14ac:dyDescent="0.3">
      <c r="A13" s="4"/>
      <c r="B13" s="4"/>
      <c r="C13" s="4"/>
      <c r="D13" s="4"/>
      <c r="E13" s="4"/>
      <c r="F13" s="4"/>
      <c r="G13" s="4"/>
      <c r="H13" s="4"/>
      <c r="I13" s="4"/>
      <c r="J13" s="4"/>
      <c r="K13" s="4"/>
      <c r="L13" s="4"/>
      <c r="M13" s="4"/>
      <c r="N13" s="4"/>
      <c r="O13" s="15" t="s">
        <v>940</v>
      </c>
      <c r="P13" s="15"/>
      <c r="Q13" s="16" t="str">
        <f>VLOOKUP($Q$9,'Doctor Data'!$A$1:$G$11,S13,FALSE)</f>
        <v>specialization</v>
      </c>
      <c r="R13" s="16"/>
      <c r="S13" s="13">
        <v>3</v>
      </c>
      <c r="T13" s="13"/>
    </row>
    <row r="14" spans="1:20" ht="14.4" customHeight="1" x14ac:dyDescent="0.3">
      <c r="A14" s="4"/>
      <c r="B14" s="4"/>
      <c r="C14" s="4"/>
      <c r="D14" s="4"/>
      <c r="E14" s="4"/>
      <c r="F14" s="4"/>
      <c r="G14" s="4"/>
      <c r="H14" s="4"/>
      <c r="I14" s="4"/>
      <c r="J14" s="4"/>
      <c r="K14" s="4"/>
      <c r="L14" s="4"/>
      <c r="M14" s="4"/>
      <c r="N14" s="4"/>
      <c r="O14" s="15"/>
      <c r="P14" s="15"/>
      <c r="Q14" s="16"/>
      <c r="R14" s="16"/>
      <c r="S14" s="13"/>
      <c r="T14" s="13"/>
    </row>
    <row r="15" spans="1:20" ht="14.4" customHeight="1" x14ac:dyDescent="0.3">
      <c r="A15" s="4"/>
      <c r="B15" s="4"/>
      <c r="C15" s="4"/>
      <c r="D15" s="4"/>
      <c r="E15" s="4"/>
      <c r="F15" s="4"/>
      <c r="G15" s="4"/>
      <c r="H15" s="4"/>
      <c r="I15" s="4"/>
      <c r="J15" s="4"/>
      <c r="K15" s="4"/>
      <c r="L15" s="4"/>
      <c r="M15" s="4"/>
      <c r="N15" s="4"/>
      <c r="O15" s="15" t="s">
        <v>944</v>
      </c>
      <c r="P15" s="15"/>
      <c r="Q15" s="16" t="str">
        <f>VLOOKUP($Q$9,'Doctor Data'!$A$1:$G$11,S15,FALSE)</f>
        <v>phone_number</v>
      </c>
      <c r="R15" s="16"/>
      <c r="S15" s="13">
        <v>4</v>
      </c>
      <c r="T15" s="13"/>
    </row>
    <row r="16" spans="1:20" ht="14.4" customHeight="1" x14ac:dyDescent="0.3">
      <c r="A16" s="4"/>
      <c r="B16" s="4"/>
      <c r="C16" s="4"/>
      <c r="D16" s="4"/>
      <c r="E16" s="4"/>
      <c r="F16" s="4"/>
      <c r="G16" s="4"/>
      <c r="H16" s="4"/>
      <c r="I16" s="4"/>
      <c r="J16" s="4"/>
      <c r="K16" s="4"/>
      <c r="L16" s="4"/>
      <c r="M16" s="4"/>
      <c r="N16" s="4"/>
      <c r="O16" s="15"/>
      <c r="P16" s="15"/>
      <c r="Q16" s="16"/>
      <c r="R16" s="16"/>
      <c r="S16" s="13"/>
      <c r="T16" s="13"/>
    </row>
    <row r="17" spans="1:20" ht="14.4" customHeight="1" x14ac:dyDescent="0.3">
      <c r="A17" s="4"/>
      <c r="B17" s="4"/>
      <c r="C17" s="4"/>
      <c r="D17" s="4"/>
      <c r="E17" s="4"/>
      <c r="F17" s="4"/>
      <c r="G17" s="4"/>
      <c r="H17" s="4"/>
      <c r="I17" s="4"/>
      <c r="J17" s="4"/>
      <c r="K17" s="4"/>
      <c r="L17" s="4"/>
      <c r="M17" s="4"/>
      <c r="N17" s="4"/>
      <c r="O17" s="15" t="s">
        <v>945</v>
      </c>
      <c r="P17" s="15"/>
      <c r="Q17" s="16" t="str">
        <f>VLOOKUP($Q$9,'Doctor Data'!$A$1:$G$11,S17,FALSE)</f>
        <v>years_experience</v>
      </c>
      <c r="R17" s="16"/>
      <c r="S17" s="13">
        <v>5</v>
      </c>
      <c r="T17" s="13"/>
    </row>
    <row r="18" spans="1:20" ht="14.4" customHeight="1" x14ac:dyDescent="0.3">
      <c r="A18" s="4"/>
      <c r="B18" s="4"/>
      <c r="C18" s="4"/>
      <c r="D18" s="4"/>
      <c r="E18" s="4"/>
      <c r="F18" s="4"/>
      <c r="G18" s="4"/>
      <c r="H18" s="4"/>
      <c r="I18" s="4"/>
      <c r="J18" s="4"/>
      <c r="K18" s="4"/>
      <c r="L18" s="4"/>
      <c r="M18" s="4"/>
      <c r="N18" s="4"/>
      <c r="O18" s="15"/>
      <c r="P18" s="15"/>
      <c r="Q18" s="16"/>
      <c r="R18" s="16"/>
      <c r="S18" s="13"/>
      <c r="T18" s="13"/>
    </row>
    <row r="19" spans="1:20" ht="14.4" customHeight="1" x14ac:dyDescent="0.3">
      <c r="A19" s="4"/>
      <c r="B19" s="4"/>
      <c r="C19" s="4"/>
      <c r="D19" s="4"/>
      <c r="E19" s="4"/>
      <c r="F19" s="4"/>
      <c r="G19" s="4"/>
      <c r="H19" s="4"/>
      <c r="I19" s="4"/>
      <c r="J19" s="4"/>
      <c r="K19" s="4"/>
      <c r="L19" s="4"/>
      <c r="M19" s="4"/>
      <c r="N19" s="4"/>
      <c r="O19" s="15" t="s">
        <v>946</v>
      </c>
      <c r="P19" s="15"/>
      <c r="Q19" s="16" t="str">
        <f>VLOOKUP($Q$9,'Doctor Data'!$A$1:$G$11,S19,FALSE)</f>
        <v>hospital_branch</v>
      </c>
      <c r="R19" s="16"/>
      <c r="S19" s="13">
        <v>6</v>
      </c>
      <c r="T19" s="13"/>
    </row>
    <row r="20" spans="1:20" ht="14.4" customHeight="1" x14ac:dyDescent="0.3">
      <c r="A20" s="4"/>
      <c r="B20" s="4"/>
      <c r="C20" s="4"/>
      <c r="D20" s="4"/>
      <c r="E20" s="4"/>
      <c r="F20" s="4"/>
      <c r="G20" s="4"/>
      <c r="H20" s="4"/>
      <c r="I20" s="4"/>
      <c r="J20" s="4"/>
      <c r="K20" s="4"/>
      <c r="L20" s="4"/>
      <c r="M20" s="4"/>
      <c r="N20" s="4"/>
      <c r="O20" s="15"/>
      <c r="P20" s="15"/>
      <c r="Q20" s="16"/>
      <c r="R20" s="16"/>
      <c r="S20" s="13"/>
      <c r="T20" s="13"/>
    </row>
    <row r="21" spans="1:20" ht="14.4" customHeight="1" x14ac:dyDescent="0.3">
      <c r="A21" s="4"/>
      <c r="B21" s="4"/>
      <c r="C21" s="4"/>
      <c r="D21" s="4"/>
      <c r="E21" s="4"/>
      <c r="F21" s="4"/>
      <c r="G21" s="4"/>
      <c r="H21" s="4"/>
      <c r="I21" s="4"/>
      <c r="J21" s="4"/>
      <c r="K21" s="4"/>
      <c r="L21" s="4"/>
      <c r="M21" s="4"/>
      <c r="N21" s="4"/>
      <c r="O21" s="15" t="s">
        <v>941</v>
      </c>
      <c r="P21" s="15"/>
      <c r="Q21" s="16" t="str">
        <f>VLOOKUP($Q$9,'Doctor Data'!$A$1:$G$11,S21,FALSE)</f>
        <v>email</v>
      </c>
      <c r="R21" s="16"/>
      <c r="S21" s="13">
        <v>7</v>
      </c>
      <c r="T21" s="13"/>
    </row>
    <row r="22" spans="1:20" ht="14.4" customHeight="1" x14ac:dyDescent="0.3">
      <c r="A22" s="4"/>
      <c r="B22" s="4"/>
      <c r="C22" s="4"/>
      <c r="D22" s="4"/>
      <c r="E22" s="4"/>
      <c r="F22" s="4"/>
      <c r="G22" s="4"/>
      <c r="H22" s="4"/>
      <c r="I22" s="4"/>
      <c r="J22" s="4"/>
      <c r="K22" s="4"/>
      <c r="L22" s="4"/>
      <c r="M22" s="4"/>
      <c r="N22" s="4"/>
      <c r="O22" s="15"/>
      <c r="P22" s="15"/>
      <c r="Q22" s="16"/>
      <c r="R22" s="16"/>
      <c r="S22" s="13"/>
      <c r="T22" s="13"/>
    </row>
    <row r="23" spans="1:20" x14ac:dyDescent="0.3">
      <c r="A23" s="4"/>
      <c r="B23" s="4"/>
      <c r="C23" s="4"/>
      <c r="D23" s="4"/>
      <c r="E23" s="4"/>
      <c r="F23" s="4"/>
      <c r="G23" s="4"/>
      <c r="H23" s="4"/>
      <c r="I23" s="4"/>
      <c r="J23" s="4"/>
      <c r="K23" s="4"/>
      <c r="L23" s="4"/>
      <c r="M23" s="4"/>
      <c r="N23" s="4"/>
      <c r="O23" s="4"/>
      <c r="P23" s="4"/>
      <c r="Q23" s="4"/>
      <c r="R23" s="4"/>
      <c r="S23" s="4"/>
      <c r="T23" s="4"/>
    </row>
    <row r="24" spans="1:20" x14ac:dyDescent="0.3">
      <c r="A24" s="4"/>
      <c r="B24" s="4"/>
      <c r="C24" s="4"/>
      <c r="D24" s="4"/>
      <c r="E24" s="4"/>
      <c r="F24" s="4"/>
      <c r="G24" s="4"/>
      <c r="H24" s="4"/>
      <c r="I24" s="4"/>
      <c r="J24" s="4"/>
      <c r="K24" s="4"/>
      <c r="L24" s="4"/>
      <c r="M24" s="4"/>
      <c r="N24" s="4"/>
      <c r="O24" s="4"/>
      <c r="P24" s="4"/>
      <c r="Q24" s="4"/>
      <c r="R24" s="4"/>
      <c r="S24" s="4"/>
      <c r="T24" s="4"/>
    </row>
    <row r="25" spans="1:20" x14ac:dyDescent="0.3">
      <c r="A25" s="4"/>
      <c r="B25" s="4"/>
      <c r="C25" s="4"/>
      <c r="D25" s="4"/>
      <c r="E25" s="4"/>
      <c r="F25" s="4"/>
      <c r="G25" s="4"/>
      <c r="H25" s="4"/>
      <c r="I25" s="4"/>
      <c r="J25" s="4"/>
      <c r="K25" s="4"/>
      <c r="L25" s="4"/>
      <c r="M25" s="4"/>
      <c r="N25" s="4"/>
      <c r="O25" s="4"/>
      <c r="P25" s="4"/>
      <c r="Q25" s="4"/>
      <c r="R25" s="4"/>
      <c r="S25" s="4"/>
      <c r="T25" s="4"/>
    </row>
    <row r="26" spans="1:20" x14ac:dyDescent="0.3">
      <c r="A26" s="4"/>
      <c r="B26" s="4"/>
      <c r="C26" s="4"/>
      <c r="D26" s="4"/>
      <c r="E26" s="4"/>
      <c r="F26" s="4"/>
      <c r="G26" s="4"/>
      <c r="H26" s="4"/>
      <c r="I26" s="4"/>
      <c r="J26" s="4"/>
      <c r="K26" s="4"/>
      <c r="L26" s="4"/>
      <c r="M26" s="4"/>
      <c r="N26" s="4"/>
      <c r="O26" s="4"/>
      <c r="P26" s="4"/>
      <c r="Q26" s="4"/>
      <c r="R26" s="4"/>
      <c r="S26" s="4"/>
      <c r="T26" s="4"/>
    </row>
    <row r="27" spans="1:20" x14ac:dyDescent="0.3">
      <c r="A27" s="4"/>
      <c r="B27" s="4"/>
      <c r="C27" s="4"/>
      <c r="D27" s="4"/>
      <c r="E27" s="4"/>
      <c r="F27" s="4"/>
      <c r="G27" s="4"/>
      <c r="H27" s="4"/>
      <c r="I27" s="4"/>
      <c r="J27" s="4"/>
      <c r="K27" s="4"/>
      <c r="L27" s="4"/>
      <c r="M27" s="4"/>
      <c r="N27" s="4"/>
      <c r="O27" s="4"/>
      <c r="P27" s="4"/>
      <c r="Q27" s="4"/>
      <c r="R27" s="4"/>
      <c r="S27" s="4"/>
      <c r="T27" s="4"/>
    </row>
  </sheetData>
  <mergeCells count="22">
    <mergeCell ref="O17:P18"/>
    <mergeCell ref="O9:P10"/>
    <mergeCell ref="Q9:R10"/>
    <mergeCell ref="O11:P12"/>
    <mergeCell ref="O13:P14"/>
    <mergeCell ref="O15:P16"/>
    <mergeCell ref="O7:R7"/>
    <mergeCell ref="S21:T22"/>
    <mergeCell ref="S9:T10"/>
    <mergeCell ref="S11:T12"/>
    <mergeCell ref="S13:T14"/>
    <mergeCell ref="S15:T16"/>
    <mergeCell ref="S17:T18"/>
    <mergeCell ref="S19:T20"/>
    <mergeCell ref="O19:P20"/>
    <mergeCell ref="O21:P22"/>
    <mergeCell ref="Q11:R12"/>
    <mergeCell ref="Q13:R14"/>
    <mergeCell ref="Q15:R16"/>
    <mergeCell ref="Q17:R18"/>
    <mergeCell ref="Q19:R20"/>
    <mergeCell ref="Q21:R22"/>
  </mergeCells>
  <phoneticPr fontId="1"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A7EFA98-F6D5-4FB5-86C4-0C46E9F57F58}">
          <x14:formula1>
            <xm:f>'Doctor Data'!$A$1:$A$11</xm:f>
          </x14:formula1>
          <xm:sqref>Q9:R10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690D-594C-41E5-A1D2-830191534DB4}">
  <sheetPr>
    <tabColor rgb="FF002060"/>
  </sheetPr>
  <dimension ref="A4:V29"/>
  <sheetViews>
    <sheetView workbookViewId="0">
      <selection activeCell="Q9" sqref="Q9:S10"/>
    </sheetView>
  </sheetViews>
  <sheetFormatPr defaultRowHeight="14.4" x14ac:dyDescent="0.3"/>
  <cols>
    <col min="14" max="14" width="8.88671875" customWidth="1"/>
    <col min="15" max="15" width="6.77734375" customWidth="1"/>
    <col min="16" max="16" width="36.109375" customWidth="1"/>
    <col min="19" max="19" width="15.88671875" customWidth="1"/>
    <col min="20" max="20" width="6.88671875" customWidth="1"/>
  </cols>
  <sheetData>
    <row r="4" spans="1:22" x14ac:dyDescent="0.3">
      <c r="A4" s="4"/>
      <c r="B4" s="4"/>
      <c r="C4" s="4"/>
      <c r="D4" s="4"/>
      <c r="E4" s="4"/>
      <c r="F4" s="4"/>
      <c r="G4" s="4"/>
      <c r="H4" s="4"/>
      <c r="I4" s="4"/>
      <c r="J4" s="4"/>
      <c r="K4" s="4"/>
      <c r="L4" s="4"/>
      <c r="M4" s="4"/>
      <c r="N4" s="4"/>
      <c r="O4" s="4"/>
      <c r="P4" s="4"/>
      <c r="Q4" s="4"/>
      <c r="R4" s="4"/>
      <c r="S4" s="4"/>
      <c r="T4" s="4"/>
    </row>
    <row r="5" spans="1:22" x14ac:dyDescent="0.3">
      <c r="A5" s="4"/>
      <c r="B5" s="4"/>
      <c r="C5" s="4"/>
      <c r="D5" s="4"/>
      <c r="E5" s="4"/>
      <c r="F5" s="4"/>
      <c r="G5" s="4"/>
      <c r="H5" s="4"/>
      <c r="I5" s="4"/>
      <c r="J5" s="4"/>
      <c r="K5" s="4"/>
      <c r="L5" s="4"/>
      <c r="M5" s="4"/>
      <c r="N5" s="4"/>
      <c r="O5" s="4"/>
      <c r="P5" s="4"/>
      <c r="Q5" s="4"/>
      <c r="R5" s="4"/>
      <c r="S5" s="4"/>
      <c r="T5" s="4"/>
    </row>
    <row r="6" spans="1:22" ht="13.8" customHeight="1" x14ac:dyDescent="0.3">
      <c r="A6" s="4"/>
      <c r="B6" s="4"/>
      <c r="C6" s="4"/>
      <c r="D6" s="4"/>
      <c r="E6" s="4"/>
      <c r="F6" s="4"/>
      <c r="G6" s="4"/>
      <c r="H6" s="4"/>
      <c r="I6" s="4"/>
      <c r="J6" s="4"/>
      <c r="K6" s="4"/>
      <c r="L6" s="4"/>
      <c r="M6" s="4"/>
      <c r="N6" s="4"/>
      <c r="O6" s="4"/>
      <c r="P6" s="4"/>
      <c r="Q6" s="4"/>
      <c r="R6" s="4"/>
      <c r="S6" s="4"/>
      <c r="T6" s="4"/>
    </row>
    <row r="7" spans="1:22" ht="23.4" customHeight="1" x14ac:dyDescent="0.6">
      <c r="A7" s="4"/>
      <c r="B7" s="4"/>
      <c r="C7" s="4"/>
      <c r="D7" s="4"/>
      <c r="E7" s="4"/>
      <c r="F7" s="4"/>
      <c r="G7" s="4"/>
      <c r="H7" s="4"/>
      <c r="I7" s="4"/>
      <c r="J7" s="4"/>
      <c r="K7" s="4"/>
      <c r="L7" s="4"/>
      <c r="M7" s="4"/>
      <c r="N7" s="4"/>
      <c r="O7" s="12" t="s">
        <v>947</v>
      </c>
      <c r="P7" s="12"/>
      <c r="Q7" s="12"/>
      <c r="R7" s="12"/>
      <c r="S7" s="12"/>
      <c r="T7" s="10"/>
    </row>
    <row r="8" spans="1:22" x14ac:dyDescent="0.3">
      <c r="A8" s="4"/>
      <c r="B8" s="4"/>
      <c r="C8" s="4"/>
      <c r="D8" s="4"/>
      <c r="E8" s="4"/>
      <c r="F8" s="4"/>
      <c r="G8" s="4"/>
      <c r="H8" s="4"/>
      <c r="I8" s="4"/>
      <c r="J8" s="4"/>
      <c r="K8" s="4"/>
      <c r="L8" s="4"/>
      <c r="M8" s="4"/>
      <c r="N8" s="4"/>
      <c r="O8" s="4"/>
      <c r="P8" s="4"/>
      <c r="Q8" s="4"/>
      <c r="R8" s="4"/>
      <c r="S8" s="4"/>
      <c r="T8" s="4"/>
    </row>
    <row r="9" spans="1:22" ht="14.4" customHeight="1" x14ac:dyDescent="0.45">
      <c r="A9" s="4"/>
      <c r="B9" s="4"/>
      <c r="C9" s="4"/>
      <c r="D9" s="4"/>
      <c r="E9" s="4"/>
      <c r="F9" s="4"/>
      <c r="G9" s="4"/>
      <c r="H9" s="4"/>
      <c r="I9" s="4"/>
      <c r="J9" s="4"/>
      <c r="K9" s="4"/>
      <c r="L9" s="4"/>
      <c r="M9" s="4"/>
      <c r="N9" s="4"/>
      <c r="O9" s="17" t="s">
        <v>948</v>
      </c>
      <c r="P9" s="17"/>
      <c r="Q9" s="17" t="s">
        <v>106</v>
      </c>
      <c r="R9" s="17"/>
      <c r="S9" s="17"/>
      <c r="T9" s="9"/>
    </row>
    <row r="10" spans="1:22" ht="14.4" customHeight="1" x14ac:dyDescent="0.45">
      <c r="A10" s="4"/>
      <c r="B10" s="4"/>
      <c r="C10" s="4"/>
      <c r="D10" s="4"/>
      <c r="E10" s="4"/>
      <c r="F10" s="4"/>
      <c r="G10" s="4"/>
      <c r="H10" s="4"/>
      <c r="I10" s="4"/>
      <c r="J10" s="4"/>
      <c r="K10" s="4"/>
      <c r="L10" s="4"/>
      <c r="M10" s="4"/>
      <c r="N10" s="4"/>
      <c r="O10" s="17"/>
      <c r="P10" s="17"/>
      <c r="Q10" s="17"/>
      <c r="R10" s="17"/>
      <c r="S10" s="17"/>
      <c r="T10" s="9"/>
      <c r="V10" s="11"/>
    </row>
    <row r="11" spans="1:22" ht="14.4" customHeight="1" x14ac:dyDescent="0.35">
      <c r="A11" s="4"/>
      <c r="B11" s="4"/>
      <c r="C11" s="4"/>
      <c r="D11" s="4"/>
      <c r="E11" s="4"/>
      <c r="F11" s="4"/>
      <c r="G11" s="4"/>
      <c r="H11" s="4"/>
      <c r="I11" s="4"/>
      <c r="J11" s="4"/>
      <c r="K11" s="4"/>
      <c r="L11" s="4"/>
      <c r="M11" s="4"/>
      <c r="N11" s="4"/>
      <c r="O11" s="15" t="s">
        <v>949</v>
      </c>
      <c r="P11" s="15"/>
      <c r="Q11" s="16" t="str">
        <f>VLOOKUP($Q$9,'Patient Data'!$A$1:$P$51,Patient!V11,FALSE)</f>
        <v>Michael Johnson</v>
      </c>
      <c r="R11" s="16"/>
      <c r="S11" s="16"/>
      <c r="T11" s="8"/>
      <c r="V11" s="18">
        <v>2</v>
      </c>
    </row>
    <row r="12" spans="1:22" ht="14.4" customHeight="1" x14ac:dyDescent="0.35">
      <c r="A12" s="4"/>
      <c r="B12" s="4"/>
      <c r="C12" s="4"/>
      <c r="D12" s="4"/>
      <c r="E12" s="4"/>
      <c r="F12" s="4"/>
      <c r="G12" s="4"/>
      <c r="H12" s="4"/>
      <c r="I12" s="4"/>
      <c r="J12" s="4"/>
      <c r="K12" s="4"/>
      <c r="L12" s="4"/>
      <c r="M12" s="4"/>
      <c r="N12" s="4"/>
      <c r="O12" s="15"/>
      <c r="P12" s="15"/>
      <c r="Q12" s="16"/>
      <c r="R12" s="16"/>
      <c r="S12" s="16"/>
      <c r="T12" s="8"/>
      <c r="V12" s="18"/>
    </row>
    <row r="13" spans="1:22" ht="14.4" customHeight="1" x14ac:dyDescent="0.35">
      <c r="A13" s="4"/>
      <c r="B13" s="4"/>
      <c r="C13" s="4"/>
      <c r="D13" s="4"/>
      <c r="E13" s="4"/>
      <c r="F13" s="4"/>
      <c r="G13" s="4"/>
      <c r="H13" s="4"/>
      <c r="I13" s="4"/>
      <c r="J13" s="4"/>
      <c r="K13" s="4"/>
      <c r="L13" s="4"/>
      <c r="M13" s="4"/>
      <c r="N13" s="4"/>
      <c r="O13" s="15" t="s">
        <v>950</v>
      </c>
      <c r="P13" s="15"/>
      <c r="Q13" s="16" t="str">
        <f>VLOOKUP($Q$9,'Patient Data'!$A$1:$P$51,Patient!V13,FALSE)</f>
        <v>Female</v>
      </c>
      <c r="R13" s="16"/>
      <c r="S13" s="16"/>
      <c r="T13" s="8"/>
      <c r="V13" s="18">
        <v>3</v>
      </c>
    </row>
    <row r="14" spans="1:22" ht="14.4" customHeight="1" x14ac:dyDescent="0.35">
      <c r="A14" s="4"/>
      <c r="B14" s="4"/>
      <c r="C14" s="4"/>
      <c r="D14" s="4"/>
      <c r="E14" s="4"/>
      <c r="F14" s="4"/>
      <c r="G14" s="4"/>
      <c r="H14" s="4"/>
      <c r="I14" s="4"/>
      <c r="J14" s="4"/>
      <c r="K14" s="4"/>
      <c r="L14" s="4"/>
      <c r="M14" s="4"/>
      <c r="N14" s="4"/>
      <c r="O14" s="15"/>
      <c r="P14" s="15"/>
      <c r="Q14" s="16"/>
      <c r="R14" s="16"/>
      <c r="S14" s="16"/>
      <c r="T14" s="8"/>
      <c r="V14" s="18"/>
    </row>
    <row r="15" spans="1:22" ht="14.4" customHeight="1" x14ac:dyDescent="0.35">
      <c r="A15" s="4"/>
      <c r="B15" s="4"/>
      <c r="C15" s="4"/>
      <c r="D15" s="4"/>
      <c r="E15" s="4"/>
      <c r="F15" s="4"/>
      <c r="G15" s="4"/>
      <c r="H15" s="4"/>
      <c r="I15" s="4"/>
      <c r="J15" s="4"/>
      <c r="K15" s="4"/>
      <c r="L15" s="4"/>
      <c r="M15" s="4"/>
      <c r="N15" s="4"/>
      <c r="O15" s="15" t="s">
        <v>944</v>
      </c>
      <c r="P15" s="15"/>
      <c r="Q15" s="16">
        <f>VLOOKUP($Q$9,'Patient Data'!$A$1:$P$51,Patient!V15,FALSE)</f>
        <v>9019443432</v>
      </c>
      <c r="R15" s="16"/>
      <c r="S15" s="16"/>
      <c r="T15" s="8"/>
      <c r="V15" s="18">
        <v>5</v>
      </c>
    </row>
    <row r="16" spans="1:22" ht="14.4" customHeight="1" x14ac:dyDescent="0.35">
      <c r="A16" s="4"/>
      <c r="B16" s="4"/>
      <c r="C16" s="4"/>
      <c r="D16" s="4"/>
      <c r="E16" s="4"/>
      <c r="F16" s="4"/>
      <c r="G16" s="4"/>
      <c r="H16" s="4"/>
      <c r="I16" s="4"/>
      <c r="J16" s="4"/>
      <c r="K16" s="4"/>
      <c r="L16" s="4"/>
      <c r="M16" s="4"/>
      <c r="N16" s="4"/>
      <c r="O16" s="15"/>
      <c r="P16" s="15"/>
      <c r="Q16" s="16"/>
      <c r="R16" s="16"/>
      <c r="S16" s="16"/>
      <c r="T16" s="8"/>
      <c r="V16" s="18"/>
    </row>
    <row r="17" spans="1:22" ht="14.4" customHeight="1" x14ac:dyDescent="0.35">
      <c r="A17" s="4"/>
      <c r="B17" s="4"/>
      <c r="C17" s="4"/>
      <c r="D17" s="4"/>
      <c r="E17" s="4"/>
      <c r="F17" s="4"/>
      <c r="G17" s="4"/>
      <c r="H17" s="4"/>
      <c r="I17" s="4"/>
      <c r="J17" s="4"/>
      <c r="K17" s="4"/>
      <c r="L17" s="4"/>
      <c r="M17" s="4"/>
      <c r="N17" s="4"/>
      <c r="O17" s="15" t="s">
        <v>951</v>
      </c>
      <c r="P17" s="15"/>
      <c r="Q17" s="16">
        <f>VLOOKUP($Q$9,'Patient Data'!$A$1:$P$51,Patient!V17,FALSE)</f>
        <v>44257</v>
      </c>
      <c r="R17" s="16"/>
      <c r="S17" s="16"/>
      <c r="T17" s="8"/>
      <c r="V17" s="18">
        <v>7</v>
      </c>
    </row>
    <row r="18" spans="1:22" ht="14.4" customHeight="1" x14ac:dyDescent="0.35">
      <c r="A18" s="4"/>
      <c r="B18" s="4"/>
      <c r="C18" s="4"/>
      <c r="D18" s="4"/>
      <c r="E18" s="4"/>
      <c r="F18" s="4"/>
      <c r="G18" s="4"/>
      <c r="H18" s="4"/>
      <c r="I18" s="4"/>
      <c r="J18" s="4"/>
      <c r="K18" s="4"/>
      <c r="L18" s="4"/>
      <c r="M18" s="4"/>
      <c r="N18" s="4"/>
      <c r="O18" s="15"/>
      <c r="P18" s="15"/>
      <c r="Q18" s="16"/>
      <c r="R18" s="16"/>
      <c r="S18" s="16"/>
      <c r="T18" s="8"/>
      <c r="V18" s="18"/>
    </row>
    <row r="19" spans="1:22" ht="14.4" customHeight="1" x14ac:dyDescent="0.35">
      <c r="A19" s="4"/>
      <c r="B19" s="4"/>
      <c r="C19" s="4"/>
      <c r="D19" s="4"/>
      <c r="E19" s="4"/>
      <c r="F19" s="4"/>
      <c r="G19" s="4"/>
      <c r="H19" s="4"/>
      <c r="I19" s="4"/>
      <c r="J19" s="4"/>
      <c r="K19" s="4"/>
      <c r="L19" s="4"/>
      <c r="M19" s="4"/>
      <c r="N19" s="4"/>
      <c r="O19" s="15" t="s">
        <v>954</v>
      </c>
      <c r="P19" s="15"/>
      <c r="Q19" s="16" t="str">
        <f>VLOOKUP($Q$9,'Patient Data'!$A$1:$P$51,Patient!V19,FALSE)</f>
        <v>HealthIndia</v>
      </c>
      <c r="R19" s="16"/>
      <c r="S19" s="16"/>
      <c r="T19" s="8"/>
      <c r="V19" s="18">
        <v>8</v>
      </c>
    </row>
    <row r="20" spans="1:22" ht="14.4" customHeight="1" x14ac:dyDescent="0.35">
      <c r="A20" s="4"/>
      <c r="B20" s="4"/>
      <c r="C20" s="4"/>
      <c r="D20" s="4"/>
      <c r="E20" s="4"/>
      <c r="F20" s="4"/>
      <c r="G20" s="4"/>
      <c r="H20" s="4"/>
      <c r="I20" s="4"/>
      <c r="J20" s="4"/>
      <c r="K20" s="4"/>
      <c r="L20" s="4"/>
      <c r="M20" s="4"/>
      <c r="N20" s="4"/>
      <c r="O20" s="15"/>
      <c r="P20" s="15"/>
      <c r="Q20" s="16"/>
      <c r="R20" s="16"/>
      <c r="S20" s="16"/>
      <c r="T20" s="8"/>
      <c r="V20" s="18"/>
    </row>
    <row r="21" spans="1:22" ht="14.4" customHeight="1" x14ac:dyDescent="0.35">
      <c r="A21" s="4"/>
      <c r="B21" s="4"/>
      <c r="C21" s="4"/>
      <c r="D21" s="4"/>
      <c r="E21" s="4"/>
      <c r="F21" s="4"/>
      <c r="G21" s="4"/>
      <c r="H21" s="4"/>
      <c r="I21" s="4"/>
      <c r="J21" s="4"/>
      <c r="K21" s="4"/>
      <c r="L21" s="4"/>
      <c r="M21" s="4"/>
      <c r="N21" s="4"/>
      <c r="O21" s="15" t="s">
        <v>952</v>
      </c>
      <c r="P21" s="15"/>
      <c r="Q21" s="16" t="str">
        <f>VLOOKUP($Q$9,'Patient Data'!$A$1:$P$51,Patient!V21,FALSE)</f>
        <v>INS789944</v>
      </c>
      <c r="R21" s="16"/>
      <c r="S21" s="16"/>
      <c r="T21" s="8"/>
      <c r="V21" s="18">
        <v>9</v>
      </c>
    </row>
    <row r="22" spans="1:22" ht="14.4" customHeight="1" x14ac:dyDescent="0.35">
      <c r="A22" s="4"/>
      <c r="B22" s="4"/>
      <c r="C22" s="4"/>
      <c r="D22" s="4"/>
      <c r="E22" s="4"/>
      <c r="F22" s="4"/>
      <c r="G22" s="4"/>
      <c r="H22" s="4"/>
      <c r="I22" s="4"/>
      <c r="J22" s="4"/>
      <c r="K22" s="4"/>
      <c r="L22" s="4"/>
      <c r="M22" s="4"/>
      <c r="N22" s="4"/>
      <c r="O22" s="15"/>
      <c r="P22" s="15"/>
      <c r="Q22" s="16"/>
      <c r="R22" s="16"/>
      <c r="S22" s="16"/>
      <c r="T22" s="8"/>
      <c r="V22" s="18"/>
    </row>
    <row r="23" spans="1:22" ht="18" customHeight="1" x14ac:dyDescent="0.35">
      <c r="A23" s="4"/>
      <c r="B23" s="4"/>
      <c r="C23" s="4"/>
      <c r="D23" s="4"/>
      <c r="E23" s="4"/>
      <c r="F23" s="4"/>
      <c r="G23" s="4"/>
      <c r="H23" s="4"/>
      <c r="I23" s="4"/>
      <c r="J23" s="4"/>
      <c r="K23" s="4"/>
      <c r="L23" s="4"/>
      <c r="M23" s="4"/>
      <c r="N23" s="4"/>
      <c r="O23" s="15" t="s">
        <v>941</v>
      </c>
      <c r="P23" s="15"/>
      <c r="Q23" s="16" t="str">
        <f>VLOOKUP($Q$9,'Patient Data'!$A$1:$P$51,Patient!V23,FALSE)</f>
        <v>michael.johnson@mail.com</v>
      </c>
      <c r="R23" s="16"/>
      <c r="S23" s="16"/>
      <c r="T23" s="8"/>
      <c r="V23" s="18">
        <v>10</v>
      </c>
    </row>
    <row r="24" spans="1:22" ht="18" customHeight="1" x14ac:dyDescent="0.35">
      <c r="A24" s="4"/>
      <c r="B24" s="4"/>
      <c r="C24" s="4"/>
      <c r="D24" s="4"/>
      <c r="E24" s="4"/>
      <c r="F24" s="4"/>
      <c r="G24" s="4"/>
      <c r="H24" s="4"/>
      <c r="I24" s="4"/>
      <c r="J24" s="4"/>
      <c r="K24" s="4"/>
      <c r="L24" s="4"/>
      <c r="M24" s="4"/>
      <c r="N24" s="4"/>
      <c r="O24" s="15"/>
      <c r="P24" s="15"/>
      <c r="Q24" s="16"/>
      <c r="R24" s="16"/>
      <c r="S24" s="16"/>
      <c r="T24" s="8"/>
      <c r="V24" s="18"/>
    </row>
    <row r="25" spans="1:22" ht="14.4" customHeight="1" x14ac:dyDescent="0.3">
      <c r="A25" s="4"/>
      <c r="B25" s="4"/>
      <c r="C25" s="4"/>
      <c r="D25" s="4"/>
      <c r="E25" s="4"/>
      <c r="F25" s="4"/>
      <c r="G25" s="4"/>
      <c r="H25" s="4"/>
      <c r="I25" s="4"/>
      <c r="J25" s="4"/>
      <c r="K25" s="4"/>
      <c r="L25" s="4"/>
      <c r="M25" s="4"/>
      <c r="N25" s="4"/>
      <c r="O25" s="15" t="s">
        <v>953</v>
      </c>
      <c r="P25" s="15"/>
      <c r="Q25" s="16" t="str">
        <f>VLOOKUP($Q$9,'Patient Data'!$A$1:$P$51,Patient!V25,FALSE)</f>
        <v>123 Elm St</v>
      </c>
      <c r="R25" s="16"/>
      <c r="S25" s="16"/>
      <c r="T25" s="4"/>
      <c r="V25" s="18">
        <v>6</v>
      </c>
    </row>
    <row r="26" spans="1:22" ht="14.4" customHeight="1" x14ac:dyDescent="0.3">
      <c r="A26" s="4"/>
      <c r="B26" s="4"/>
      <c r="C26" s="4"/>
      <c r="D26" s="4"/>
      <c r="E26" s="4"/>
      <c r="F26" s="4"/>
      <c r="G26" s="4"/>
      <c r="H26" s="4"/>
      <c r="I26" s="4"/>
      <c r="J26" s="4"/>
      <c r="K26" s="4"/>
      <c r="L26" s="4"/>
      <c r="M26" s="4"/>
      <c r="N26" s="4"/>
      <c r="O26" s="15"/>
      <c r="P26" s="15"/>
      <c r="Q26" s="16"/>
      <c r="R26" s="16"/>
      <c r="S26" s="16"/>
      <c r="T26" s="4"/>
      <c r="V26" s="18"/>
    </row>
    <row r="27" spans="1:22" x14ac:dyDescent="0.3">
      <c r="A27" s="4"/>
      <c r="B27" s="4"/>
      <c r="C27" s="4"/>
      <c r="D27" s="4"/>
      <c r="E27" s="4"/>
      <c r="F27" s="4"/>
      <c r="G27" s="4"/>
      <c r="H27" s="4"/>
      <c r="I27" s="4"/>
      <c r="J27" s="4"/>
      <c r="K27" s="4"/>
      <c r="L27" s="4"/>
      <c r="M27" s="4"/>
      <c r="N27" s="4"/>
      <c r="O27" s="4"/>
      <c r="P27" s="4"/>
      <c r="Q27" s="4"/>
      <c r="R27" s="4"/>
      <c r="S27" s="4"/>
      <c r="T27" s="4"/>
      <c r="V27" s="11"/>
    </row>
    <row r="28" spans="1:22" x14ac:dyDescent="0.3">
      <c r="V28" s="11"/>
    </row>
    <row r="29" spans="1:22" x14ac:dyDescent="0.3">
      <c r="V29" s="11"/>
    </row>
  </sheetData>
  <mergeCells count="27">
    <mergeCell ref="O7:S7"/>
    <mergeCell ref="O23:P24"/>
    <mergeCell ref="Q23:S24"/>
    <mergeCell ref="O17:P18"/>
    <mergeCell ref="Q17:S18"/>
    <mergeCell ref="O19:P20"/>
    <mergeCell ref="Q19:S20"/>
    <mergeCell ref="O13:P14"/>
    <mergeCell ref="Q13:S14"/>
    <mergeCell ref="O15:P16"/>
    <mergeCell ref="Q15:S16"/>
    <mergeCell ref="O9:P10"/>
    <mergeCell ref="Q9:S10"/>
    <mergeCell ref="O11:P12"/>
    <mergeCell ref="Q11:S12"/>
    <mergeCell ref="V23:V24"/>
    <mergeCell ref="O25:P26"/>
    <mergeCell ref="V25:V26"/>
    <mergeCell ref="Q25:S26"/>
    <mergeCell ref="V11:V12"/>
    <mergeCell ref="V13:V14"/>
    <mergeCell ref="V15:V16"/>
    <mergeCell ref="V17:V18"/>
    <mergeCell ref="V19:V20"/>
    <mergeCell ref="V21:V22"/>
    <mergeCell ref="O21:P22"/>
    <mergeCell ref="Q21:S22"/>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0FB707C-F502-4A6F-8771-8775F07467AF}">
          <x14:formula1>
            <xm:f>'Patient Data'!$A$1:$A$51</xm:f>
          </x14:formula1>
          <xm:sqref>Q9:T10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67DE-218E-42C4-A371-F3347EB32035}">
  <sheetPr>
    <tabColor rgb="FF002060"/>
  </sheetPr>
  <dimension ref="A4:V29"/>
  <sheetViews>
    <sheetView tabSelected="1" workbookViewId="0"/>
  </sheetViews>
  <sheetFormatPr defaultRowHeight="14.4" x14ac:dyDescent="0.3"/>
  <cols>
    <col min="14" max="14" width="8.88671875" customWidth="1"/>
    <col min="15" max="15" width="6.77734375" customWidth="1"/>
    <col min="16" max="16" width="36.109375" customWidth="1"/>
    <col min="19" max="19" width="15.88671875" customWidth="1"/>
    <col min="20" max="20" width="6.88671875" customWidth="1"/>
  </cols>
  <sheetData>
    <row r="4" spans="1:22" x14ac:dyDescent="0.3">
      <c r="A4" s="4"/>
      <c r="B4" s="4"/>
      <c r="C4" s="4"/>
      <c r="D4" s="4"/>
      <c r="E4" s="4"/>
      <c r="F4" s="4"/>
      <c r="G4" s="4"/>
      <c r="H4" s="4"/>
      <c r="I4" s="4"/>
      <c r="J4" s="4"/>
      <c r="K4" s="4"/>
      <c r="L4" s="4"/>
      <c r="M4" s="4"/>
      <c r="N4" s="4"/>
      <c r="O4" s="4"/>
      <c r="P4" s="4"/>
      <c r="Q4" s="4"/>
      <c r="R4" s="4"/>
      <c r="S4" s="4"/>
      <c r="T4" s="4"/>
    </row>
    <row r="5" spans="1:22" x14ac:dyDescent="0.3">
      <c r="A5" s="4"/>
      <c r="B5" s="4"/>
      <c r="C5" s="4"/>
      <c r="D5" s="4"/>
      <c r="E5" s="4"/>
      <c r="F5" s="4"/>
      <c r="G5" s="4"/>
      <c r="H5" s="4"/>
      <c r="I5" s="4"/>
      <c r="J5" s="4"/>
      <c r="K5" s="4"/>
      <c r="L5" s="4"/>
      <c r="M5" s="4"/>
      <c r="N5" s="4"/>
      <c r="O5" s="4"/>
      <c r="P5" s="4"/>
      <c r="Q5" s="4"/>
      <c r="R5" s="4"/>
      <c r="S5" s="4"/>
      <c r="T5" s="4"/>
    </row>
    <row r="6" spans="1:22" ht="18" customHeight="1" x14ac:dyDescent="0.3">
      <c r="A6" s="4"/>
      <c r="B6" s="4"/>
      <c r="C6" s="4"/>
      <c r="D6" s="4"/>
      <c r="E6" s="4"/>
      <c r="F6" s="4"/>
      <c r="G6" s="4"/>
      <c r="H6" s="4"/>
      <c r="I6" s="4"/>
      <c r="J6" s="4"/>
      <c r="K6" s="4"/>
      <c r="L6" s="4"/>
      <c r="M6" s="4"/>
      <c r="N6" s="4"/>
      <c r="O6" s="4"/>
      <c r="P6" s="4"/>
      <c r="Q6" s="4"/>
      <c r="R6" s="4"/>
      <c r="S6" s="4"/>
      <c r="T6" s="4"/>
    </row>
    <row r="7" spans="1:22" ht="23.4" customHeight="1" x14ac:dyDescent="0.6">
      <c r="A7" s="4"/>
      <c r="B7" s="4"/>
      <c r="C7" s="4"/>
      <c r="D7" s="4"/>
      <c r="E7" s="4"/>
      <c r="F7" s="4"/>
      <c r="G7" s="4"/>
      <c r="H7" s="4"/>
      <c r="I7" s="4"/>
      <c r="J7" s="4"/>
      <c r="K7" s="4"/>
      <c r="L7" s="12"/>
      <c r="M7" s="12"/>
      <c r="N7" s="12"/>
      <c r="O7" s="12"/>
      <c r="P7" s="12" t="s">
        <v>955</v>
      </c>
      <c r="Q7" s="12"/>
      <c r="R7" s="12"/>
      <c r="S7" s="12"/>
      <c r="T7" s="10"/>
    </row>
    <row r="8" spans="1:22" x14ac:dyDescent="0.3">
      <c r="A8" s="4"/>
      <c r="B8" s="4"/>
      <c r="C8" s="4"/>
      <c r="D8" s="4"/>
      <c r="E8" s="4"/>
      <c r="F8" s="4"/>
      <c r="G8" s="4"/>
      <c r="H8" s="4"/>
      <c r="I8" s="4"/>
      <c r="J8" s="4"/>
      <c r="K8" s="4"/>
      <c r="L8" s="4"/>
      <c r="M8" s="4"/>
      <c r="N8" s="4"/>
      <c r="O8" s="4"/>
      <c r="P8" s="4"/>
      <c r="Q8" s="4"/>
      <c r="R8" s="4"/>
      <c r="S8" s="4"/>
      <c r="T8" s="4"/>
    </row>
    <row r="9" spans="1:22" ht="14.4" customHeight="1" x14ac:dyDescent="0.45">
      <c r="A9" s="4"/>
      <c r="B9" s="4"/>
      <c r="C9" s="4"/>
      <c r="D9" s="4"/>
      <c r="E9" s="4"/>
      <c r="F9" s="4"/>
      <c r="G9" s="4"/>
      <c r="H9" s="4"/>
      <c r="I9" s="4"/>
      <c r="J9" s="4"/>
      <c r="K9" s="4"/>
      <c r="L9" s="19"/>
      <c r="M9" s="19"/>
      <c r="N9" s="19"/>
      <c r="O9" s="19"/>
      <c r="P9" s="17" t="s">
        <v>956</v>
      </c>
      <c r="Q9" s="17"/>
      <c r="R9" s="17" t="s">
        <v>0</v>
      </c>
      <c r="S9" s="17"/>
      <c r="T9" s="9"/>
    </row>
    <row r="10" spans="1:22" ht="14.4" customHeight="1" x14ac:dyDescent="0.45">
      <c r="A10" s="4"/>
      <c r="B10" s="4"/>
      <c r="C10" s="4"/>
      <c r="D10" s="4"/>
      <c r="E10" s="4"/>
      <c r="F10" s="4"/>
      <c r="G10" s="4"/>
      <c r="H10" s="4"/>
      <c r="I10" s="4"/>
      <c r="J10" s="4"/>
      <c r="K10" s="4"/>
      <c r="L10" s="19"/>
      <c r="M10" s="19"/>
      <c r="N10" s="19"/>
      <c r="O10" s="19"/>
      <c r="P10" s="17"/>
      <c r="Q10" s="17"/>
      <c r="R10" s="17"/>
      <c r="S10" s="17"/>
      <c r="T10" s="9"/>
      <c r="V10" s="11"/>
    </row>
    <row r="11" spans="1:22" ht="14.4" customHeight="1" x14ac:dyDescent="0.35">
      <c r="A11" s="4"/>
      <c r="B11" s="4"/>
      <c r="C11" s="4"/>
      <c r="D11" s="4"/>
      <c r="E11" s="4"/>
      <c r="F11" s="4"/>
      <c r="G11" s="4"/>
      <c r="H11" s="4"/>
      <c r="I11" s="4"/>
      <c r="J11" s="4"/>
      <c r="K11" s="4"/>
      <c r="L11" s="19"/>
      <c r="M11" s="19"/>
      <c r="N11" s="20"/>
      <c r="O11" s="20"/>
      <c r="P11" s="15" t="s">
        <v>958</v>
      </c>
      <c r="Q11" s="15"/>
      <c r="R11" s="16" t="str">
        <f>VLOOKUP($R$9,'Appointment Data'!$A$1:$G$201,Appointment!V11,FALSE)</f>
        <v>patient_id</v>
      </c>
      <c r="S11" s="16"/>
      <c r="T11" s="8"/>
      <c r="V11" s="18">
        <v>2</v>
      </c>
    </row>
    <row r="12" spans="1:22" ht="14.4" customHeight="1" x14ac:dyDescent="0.35">
      <c r="A12" s="4"/>
      <c r="B12" s="4"/>
      <c r="C12" s="4"/>
      <c r="D12" s="4"/>
      <c r="E12" s="4"/>
      <c r="F12" s="4"/>
      <c r="G12" s="4"/>
      <c r="H12" s="4"/>
      <c r="I12" s="4"/>
      <c r="J12" s="4"/>
      <c r="K12" s="4"/>
      <c r="L12" s="19"/>
      <c r="M12" s="19"/>
      <c r="N12" s="20"/>
      <c r="O12" s="20"/>
      <c r="P12" s="15"/>
      <c r="Q12" s="15"/>
      <c r="R12" s="16"/>
      <c r="S12" s="16"/>
      <c r="T12" s="8"/>
      <c r="V12" s="18"/>
    </row>
    <row r="13" spans="1:22" ht="14.4" customHeight="1" x14ac:dyDescent="0.35">
      <c r="A13" s="4"/>
      <c r="B13" s="4"/>
      <c r="C13" s="4"/>
      <c r="D13" s="4"/>
      <c r="E13" s="4"/>
      <c r="F13" s="4"/>
      <c r="G13" s="4"/>
      <c r="H13" s="4"/>
      <c r="I13" s="4"/>
      <c r="J13" s="4"/>
      <c r="K13" s="4"/>
      <c r="L13" s="19"/>
      <c r="M13" s="19"/>
      <c r="N13" s="20"/>
      <c r="O13" s="20"/>
      <c r="P13" s="15" t="s">
        <v>957</v>
      </c>
      <c r="Q13" s="15"/>
      <c r="R13" s="16" t="str">
        <f>VLOOKUP($R$9,'Appointment Data'!$A$1:$G$201,Appointment!V13,FALSE)</f>
        <v>doctor_id</v>
      </c>
      <c r="S13" s="16"/>
      <c r="T13" s="8"/>
      <c r="V13" s="18">
        <v>3</v>
      </c>
    </row>
    <row r="14" spans="1:22" ht="14.4" customHeight="1" x14ac:dyDescent="0.35">
      <c r="A14" s="4"/>
      <c r="B14" s="4"/>
      <c r="C14" s="4"/>
      <c r="D14" s="4"/>
      <c r="E14" s="4"/>
      <c r="F14" s="4"/>
      <c r="G14" s="4"/>
      <c r="H14" s="4"/>
      <c r="I14" s="4"/>
      <c r="J14" s="4"/>
      <c r="K14" s="4"/>
      <c r="L14" s="19"/>
      <c r="M14" s="19"/>
      <c r="N14" s="20"/>
      <c r="O14" s="20"/>
      <c r="P14" s="15"/>
      <c r="Q14" s="15"/>
      <c r="R14" s="16"/>
      <c r="S14" s="16"/>
      <c r="T14" s="8"/>
      <c r="V14" s="18"/>
    </row>
    <row r="15" spans="1:22" ht="14.4" customHeight="1" x14ac:dyDescent="0.35">
      <c r="A15" s="4"/>
      <c r="B15" s="4"/>
      <c r="C15" s="4"/>
      <c r="D15" s="4"/>
      <c r="E15" s="4"/>
      <c r="F15" s="4"/>
      <c r="G15" s="4"/>
      <c r="H15" s="4"/>
      <c r="I15" s="4"/>
      <c r="J15" s="4"/>
      <c r="K15" s="4"/>
      <c r="L15" s="19"/>
      <c r="M15" s="19"/>
      <c r="N15" s="20"/>
      <c r="O15" s="20"/>
      <c r="P15" s="15" t="s">
        <v>959</v>
      </c>
      <c r="Q15" s="15"/>
      <c r="R15" s="16" t="str">
        <f>VLOOKUP($R$9,'Appointment Data'!$A$1:$G$201,Appointment!V15,FALSE)</f>
        <v>appointment_date</v>
      </c>
      <c r="S15" s="16"/>
      <c r="T15" s="8"/>
      <c r="V15" s="18">
        <v>4</v>
      </c>
    </row>
    <row r="16" spans="1:22" ht="14.4" customHeight="1" x14ac:dyDescent="0.35">
      <c r="A16" s="4"/>
      <c r="B16" s="4"/>
      <c r="C16" s="4"/>
      <c r="D16" s="4"/>
      <c r="E16" s="4"/>
      <c r="F16" s="4"/>
      <c r="G16" s="4"/>
      <c r="H16" s="4"/>
      <c r="I16" s="4"/>
      <c r="J16" s="4"/>
      <c r="K16" s="4"/>
      <c r="L16" s="19"/>
      <c r="M16" s="19"/>
      <c r="N16" s="20"/>
      <c r="O16" s="20"/>
      <c r="P16" s="15"/>
      <c r="Q16" s="15"/>
      <c r="R16" s="16"/>
      <c r="S16" s="16"/>
      <c r="T16" s="8"/>
      <c r="V16" s="18"/>
    </row>
    <row r="17" spans="1:22" ht="14.4" customHeight="1" x14ac:dyDescent="0.35">
      <c r="A17" s="4"/>
      <c r="B17" s="4"/>
      <c r="C17" s="4"/>
      <c r="D17" s="4"/>
      <c r="E17" s="4"/>
      <c r="F17" s="4"/>
      <c r="G17" s="4"/>
      <c r="H17" s="4"/>
      <c r="I17" s="4"/>
      <c r="J17" s="4"/>
      <c r="K17" s="4"/>
      <c r="L17" s="19"/>
      <c r="M17" s="19"/>
      <c r="N17" s="20"/>
      <c r="O17" s="20"/>
      <c r="P17" s="15" t="s">
        <v>960</v>
      </c>
      <c r="Q17" s="15"/>
      <c r="R17" s="16" t="str">
        <f>VLOOKUP($R$9,'Appointment Data'!$A$1:$G$201,Appointment!V17,FALSE)</f>
        <v>appointment_time</v>
      </c>
      <c r="S17" s="16"/>
      <c r="T17" s="8"/>
      <c r="V17" s="18">
        <v>5</v>
      </c>
    </row>
    <row r="18" spans="1:22" ht="14.4" customHeight="1" x14ac:dyDescent="0.35">
      <c r="A18" s="4"/>
      <c r="B18" s="4"/>
      <c r="C18" s="4"/>
      <c r="D18" s="4"/>
      <c r="E18" s="4"/>
      <c r="F18" s="4"/>
      <c r="G18" s="4"/>
      <c r="H18" s="4"/>
      <c r="I18" s="4"/>
      <c r="J18" s="4"/>
      <c r="K18" s="4"/>
      <c r="L18" s="19"/>
      <c r="M18" s="19"/>
      <c r="N18" s="20"/>
      <c r="O18" s="20"/>
      <c r="P18" s="15"/>
      <c r="Q18" s="15"/>
      <c r="R18" s="16"/>
      <c r="S18" s="16"/>
      <c r="T18" s="8"/>
      <c r="V18" s="18"/>
    </row>
    <row r="19" spans="1:22" ht="14.4" customHeight="1" x14ac:dyDescent="0.35">
      <c r="A19" s="4"/>
      <c r="B19" s="4"/>
      <c r="C19" s="4"/>
      <c r="D19" s="4"/>
      <c r="E19" s="4"/>
      <c r="F19" s="4"/>
      <c r="G19" s="4"/>
      <c r="H19" s="4"/>
      <c r="I19" s="4"/>
      <c r="J19" s="4"/>
      <c r="K19" s="4"/>
      <c r="L19" s="19"/>
      <c r="M19" s="19"/>
      <c r="N19" s="20"/>
      <c r="O19" s="20"/>
      <c r="P19" s="15" t="s">
        <v>961</v>
      </c>
      <c r="Q19" s="15"/>
      <c r="R19" s="16" t="str">
        <f>VLOOKUP($R$9,'Appointment Data'!$A$1:$G$201,Appointment!V19,FALSE)</f>
        <v>reason_for_visit</v>
      </c>
      <c r="S19" s="16"/>
      <c r="T19" s="8"/>
      <c r="V19" s="18">
        <v>6</v>
      </c>
    </row>
    <row r="20" spans="1:22" ht="14.4" customHeight="1" x14ac:dyDescent="0.35">
      <c r="A20" s="4"/>
      <c r="B20" s="4"/>
      <c r="C20" s="4"/>
      <c r="D20" s="4"/>
      <c r="E20" s="4"/>
      <c r="F20" s="4"/>
      <c r="G20" s="4"/>
      <c r="H20" s="4"/>
      <c r="I20" s="4"/>
      <c r="J20" s="4"/>
      <c r="K20" s="4"/>
      <c r="L20" s="19"/>
      <c r="M20" s="19"/>
      <c r="N20" s="20"/>
      <c r="O20" s="20"/>
      <c r="P20" s="15"/>
      <c r="Q20" s="15"/>
      <c r="R20" s="16"/>
      <c r="S20" s="16"/>
      <c r="T20" s="8"/>
      <c r="V20" s="18"/>
    </row>
    <row r="21" spans="1:22" ht="14.4" customHeight="1" x14ac:dyDescent="0.35">
      <c r="A21" s="4"/>
      <c r="B21" s="4"/>
      <c r="C21" s="4"/>
      <c r="D21" s="4"/>
      <c r="E21" s="4"/>
      <c r="F21" s="4"/>
      <c r="G21" s="4"/>
      <c r="H21" s="4"/>
      <c r="I21" s="4"/>
      <c r="J21" s="4"/>
      <c r="K21" s="4"/>
      <c r="L21" s="19"/>
      <c r="M21" s="19"/>
      <c r="N21" s="20"/>
      <c r="O21" s="20"/>
      <c r="P21" s="15" t="s">
        <v>962</v>
      </c>
      <c r="Q21" s="15"/>
      <c r="R21" s="16" t="str">
        <f>VLOOKUP($R$9,'Appointment Data'!$A$1:$G$201,Appointment!V21,FALSE)</f>
        <v>status</v>
      </c>
      <c r="S21" s="16"/>
      <c r="T21" s="8"/>
      <c r="V21" s="18">
        <v>7</v>
      </c>
    </row>
    <row r="22" spans="1:22" ht="14.4" customHeight="1" x14ac:dyDescent="0.35">
      <c r="A22" s="4"/>
      <c r="B22" s="4"/>
      <c r="C22" s="4"/>
      <c r="D22" s="4"/>
      <c r="E22" s="4"/>
      <c r="F22" s="4"/>
      <c r="G22" s="4"/>
      <c r="H22" s="4"/>
      <c r="I22" s="4"/>
      <c r="J22" s="4"/>
      <c r="K22" s="4"/>
      <c r="L22" s="19"/>
      <c r="M22" s="19"/>
      <c r="N22" s="20"/>
      <c r="O22" s="20"/>
      <c r="P22" s="15"/>
      <c r="Q22" s="15"/>
      <c r="R22" s="16"/>
      <c r="S22" s="16"/>
      <c r="T22" s="8"/>
      <c r="V22" s="18"/>
    </row>
    <row r="23" spans="1:22" ht="18" customHeight="1" x14ac:dyDescent="0.35">
      <c r="A23" s="4"/>
      <c r="B23" s="4"/>
      <c r="C23" s="4"/>
      <c r="D23" s="4"/>
      <c r="E23" s="4"/>
      <c r="F23" s="4"/>
      <c r="G23" s="4"/>
      <c r="H23" s="4"/>
      <c r="I23" s="4"/>
      <c r="J23" s="4"/>
      <c r="K23" s="4"/>
      <c r="L23" s="4"/>
      <c r="M23" s="4"/>
      <c r="N23" s="4"/>
      <c r="O23" s="19"/>
      <c r="P23" s="19"/>
      <c r="Q23" s="20"/>
      <c r="R23" s="20"/>
      <c r="S23" s="20"/>
      <c r="T23" s="8"/>
      <c r="V23" s="18">
        <v>8</v>
      </c>
    </row>
    <row r="24" spans="1:22" ht="18" customHeight="1" x14ac:dyDescent="0.35">
      <c r="A24" s="4"/>
      <c r="B24" s="4"/>
      <c r="C24" s="4"/>
      <c r="D24" s="4"/>
      <c r="E24" s="4"/>
      <c r="F24" s="4"/>
      <c r="G24" s="4"/>
      <c r="H24" s="4"/>
      <c r="I24" s="4"/>
      <c r="J24" s="4"/>
      <c r="K24" s="4"/>
      <c r="L24" s="4"/>
      <c r="M24" s="4"/>
      <c r="N24" s="4"/>
      <c r="O24" s="19"/>
      <c r="P24" s="19"/>
      <c r="Q24" s="20"/>
      <c r="R24" s="20"/>
      <c r="S24" s="20"/>
      <c r="T24" s="8"/>
      <c r="V24" s="18"/>
    </row>
    <row r="25" spans="1:22" ht="14.4" customHeight="1" x14ac:dyDescent="0.3">
      <c r="A25" s="4"/>
      <c r="B25" s="4"/>
      <c r="C25" s="4"/>
      <c r="D25" s="4"/>
      <c r="E25" s="4"/>
      <c r="F25" s="4"/>
      <c r="G25" s="4"/>
      <c r="H25" s="4"/>
      <c r="I25" s="4"/>
      <c r="J25" s="4"/>
      <c r="K25" s="4"/>
      <c r="L25" s="4"/>
      <c r="M25" s="4"/>
      <c r="N25" s="4"/>
      <c r="O25" s="19"/>
      <c r="P25" s="19"/>
      <c r="Q25" s="20"/>
      <c r="R25" s="20"/>
      <c r="S25" s="20"/>
      <c r="T25" s="4"/>
      <c r="V25" s="18">
        <v>9</v>
      </c>
    </row>
    <row r="26" spans="1:22" ht="14.4" customHeight="1" x14ac:dyDescent="0.3">
      <c r="A26" s="4"/>
      <c r="B26" s="4"/>
      <c r="C26" s="4"/>
      <c r="D26" s="4"/>
      <c r="E26" s="4"/>
      <c r="F26" s="4"/>
      <c r="G26" s="4"/>
      <c r="H26" s="4"/>
      <c r="I26" s="4"/>
      <c r="J26" s="4"/>
      <c r="K26" s="4"/>
      <c r="L26" s="4"/>
      <c r="M26" s="4"/>
      <c r="N26" s="4"/>
      <c r="O26" s="19"/>
      <c r="P26" s="19"/>
      <c r="Q26" s="20"/>
      <c r="R26" s="20"/>
      <c r="S26" s="20"/>
      <c r="T26" s="4"/>
      <c r="V26" s="18"/>
    </row>
    <row r="27" spans="1:22" x14ac:dyDescent="0.3">
      <c r="A27" s="4"/>
      <c r="B27" s="4"/>
      <c r="C27" s="4"/>
      <c r="D27" s="4"/>
      <c r="E27" s="4"/>
      <c r="F27" s="4"/>
      <c r="G27" s="4"/>
      <c r="H27" s="4"/>
      <c r="I27" s="4"/>
      <c r="J27" s="4"/>
      <c r="K27" s="4"/>
      <c r="L27" s="4"/>
      <c r="M27" s="4"/>
      <c r="N27" s="4"/>
      <c r="O27" s="4"/>
      <c r="P27" s="4"/>
      <c r="Q27" s="4"/>
      <c r="R27" s="4"/>
      <c r="S27" s="4"/>
      <c r="T27" s="4"/>
      <c r="V27" s="11"/>
    </row>
    <row r="28" spans="1:22" x14ac:dyDescent="0.3">
      <c r="V28" s="11"/>
    </row>
    <row r="29" spans="1:22" x14ac:dyDescent="0.3">
      <c r="V29" s="11"/>
    </row>
  </sheetData>
  <mergeCells count="42">
    <mergeCell ref="V13:V14"/>
    <mergeCell ref="V15:V16"/>
    <mergeCell ref="V11:V12"/>
    <mergeCell ref="N11:O12"/>
    <mergeCell ref="P11:Q12"/>
    <mergeCell ref="R11:S12"/>
    <mergeCell ref="O25:P26"/>
    <mergeCell ref="Q25:S26"/>
    <mergeCell ref="V25:V26"/>
    <mergeCell ref="L7:O7"/>
    <mergeCell ref="P7:S7"/>
    <mergeCell ref="L9:M10"/>
    <mergeCell ref="N9:O10"/>
    <mergeCell ref="P9:Q10"/>
    <mergeCell ref="R9:S10"/>
    <mergeCell ref="L11:M12"/>
    <mergeCell ref="V21:V22"/>
    <mergeCell ref="O23:P24"/>
    <mergeCell ref="Q23:S24"/>
    <mergeCell ref="V23:V24"/>
    <mergeCell ref="V17:V18"/>
    <mergeCell ref="V19:V20"/>
    <mergeCell ref="L13:M14"/>
    <mergeCell ref="N13:O14"/>
    <mergeCell ref="P13:Q14"/>
    <mergeCell ref="R13:S14"/>
    <mergeCell ref="L15:M16"/>
    <mergeCell ref="N15:O16"/>
    <mergeCell ref="P15:Q16"/>
    <mergeCell ref="R15:S16"/>
    <mergeCell ref="L21:M22"/>
    <mergeCell ref="N21:O22"/>
    <mergeCell ref="P21:Q22"/>
    <mergeCell ref="R21:S22"/>
    <mergeCell ref="L17:M18"/>
    <mergeCell ref="N17:O18"/>
    <mergeCell ref="P17:Q18"/>
    <mergeCell ref="R17:S18"/>
    <mergeCell ref="L19:M20"/>
    <mergeCell ref="N19:O20"/>
    <mergeCell ref="P19:Q20"/>
    <mergeCell ref="R19:S20"/>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3EC78895-84E9-422E-B129-2EE9D660C5DC}">
          <x14:formula1>
            <xm:f>'Patient Data'!$A$1:$A$51</xm:f>
          </x14:formula1>
          <xm:sqref>T9:T10</xm:sqref>
        </x14:dataValidation>
        <x14:dataValidation type="list" allowBlank="1" showInputMessage="1" showErrorMessage="1" xr:uid="{F0B06F21-185D-413A-BEC1-1AB8E38B19F9}">
          <x14:formula1>
            <xm:f>'Doctor Data'!$A$1:$A$11</xm:f>
          </x14:formula1>
          <xm:sqref>N9:O10</xm:sqref>
        </x14:dataValidation>
        <x14:dataValidation type="list" allowBlank="1" showInputMessage="1" showErrorMessage="1" xr:uid="{AAE2B9D9-049D-4940-A73A-785621BEEFCA}">
          <x14:formula1>
            <xm:f>'Appointment Data'!$A$1:$A$201</xm:f>
          </x14:formula1>
          <xm:sqref>R9:S10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4AF3BC0A-1A95-4FBC-997F-5F87EE9F2DCE}">
  <ds:schemaRefs/>
</ds:datastoreItem>
</file>

<file path=customXml/itemProps2.xml><?xml version="1.0" encoding="utf-8"?>
<ds:datastoreItem xmlns:ds="http://schemas.openxmlformats.org/officeDocument/2006/customXml" ds:itemID="{1DD3A4C9-8D44-4ED1-A672-9D8DCB61A8BA}">
  <ds:schemaRefs/>
</ds:datastoreItem>
</file>

<file path=customXml/itemProps3.xml><?xml version="1.0" encoding="utf-8"?>
<ds:datastoreItem xmlns:ds="http://schemas.openxmlformats.org/officeDocument/2006/customXml" ds:itemID="{D968FCDF-FDDE-4D5C-8653-6E3595FB7BF1}">
  <ds:schemaRefs/>
</ds:datastoreItem>
</file>

<file path=customXml/itemProps4.xml><?xml version="1.0" encoding="utf-8"?>
<ds:datastoreItem xmlns:ds="http://schemas.openxmlformats.org/officeDocument/2006/customXml" ds:itemID="{86C586DD-4ABF-46E0-8FB5-E0E1C61CE50E}">
  <ds:schemaRefs/>
</ds:datastoreItem>
</file>

<file path=customXml/itemProps5.xml><?xml version="1.0" encoding="utf-8"?>
<ds:datastoreItem xmlns:ds="http://schemas.openxmlformats.org/officeDocument/2006/customXml" ds:itemID="{3663D7AD-E1E1-4B4C-9C14-7D5D4B10238D}">
  <ds:schemaRefs/>
</ds:datastoreItem>
</file>

<file path=customXml/itemProps6.xml><?xml version="1.0" encoding="utf-8"?>
<ds:datastoreItem xmlns:ds="http://schemas.openxmlformats.org/officeDocument/2006/customXml" ds:itemID="{5F16D940-85D0-4FB0-9D6F-A33EB15C2672}">
  <ds:schemaRefs/>
</ds:datastoreItem>
</file>

<file path=customXml/itemProps7.xml><?xml version="1.0" encoding="utf-8"?>
<ds:datastoreItem xmlns:ds="http://schemas.openxmlformats.org/officeDocument/2006/customXml" ds:itemID="{3076F970-43A9-4358-90BC-83CC876A3EBC}">
  <ds:schemaRefs/>
</ds:datastoreItem>
</file>

<file path=customXml/itemProps8.xml><?xml version="1.0" encoding="utf-8"?>
<ds:datastoreItem xmlns:ds="http://schemas.openxmlformats.org/officeDocument/2006/customXml" ds:itemID="{6C80FABD-52FB-4710-A727-8965B62E2741}">
  <ds:schemaRefs/>
</ds:datastoreItem>
</file>

<file path=customXml/itemProps9.xml><?xml version="1.0" encoding="utf-8"?>
<ds:datastoreItem xmlns:ds="http://schemas.openxmlformats.org/officeDocument/2006/customXml" ds:itemID="{6A467D7D-A673-4D9C-B0B4-332B0C728377}">
  <ds:schemaRefs/>
</ds:datastoreItem>
</file>

<file path=customXml/itemProps10.xml><?xml version="1.0" encoding="utf-8"?>
<ds:datastoreItem xmlns:ds="http://schemas.openxmlformats.org/officeDocument/2006/customXml" ds:itemID="{4F52802D-6FED-421A-A698-BE56800B1CA0}">
  <ds:schemaRefs/>
</ds:datastoreItem>
</file>

<file path=customXml/itemProps11.xml><?xml version="1.0" encoding="utf-8"?>
<ds:datastoreItem xmlns:ds="http://schemas.openxmlformats.org/officeDocument/2006/customXml" ds:itemID="{CA73F0C8-07FF-494B-81D3-65CF60A5F4F1}">
  <ds:schemaRefs/>
</ds:datastoreItem>
</file>

<file path=customXml/itemProps12.xml><?xml version="1.0" encoding="utf-8"?>
<ds:datastoreItem xmlns:ds="http://schemas.openxmlformats.org/officeDocument/2006/customXml" ds:itemID="{F259427B-C1FC-4D15-98B3-1515D49289A8}">
  <ds:schemaRefs/>
</ds:datastoreItem>
</file>

<file path=customXml/itemProps13.xml><?xml version="1.0" encoding="utf-8"?>
<ds:datastoreItem xmlns:ds="http://schemas.openxmlformats.org/officeDocument/2006/customXml" ds:itemID="{4DA8A498-78F9-4B63-A7B7-47BD7AC9F0F2}">
  <ds:schemaRefs/>
</ds:datastoreItem>
</file>

<file path=customXml/itemProps14.xml><?xml version="1.0" encoding="utf-8"?>
<ds:datastoreItem xmlns:ds="http://schemas.openxmlformats.org/officeDocument/2006/customXml" ds:itemID="{425F10E5-70B5-4092-ADA1-A5D5E72CF9E5}">
  <ds:schemaRefs/>
</ds:datastoreItem>
</file>

<file path=customXml/itemProps15.xml><?xml version="1.0" encoding="utf-8"?>
<ds:datastoreItem xmlns:ds="http://schemas.openxmlformats.org/officeDocument/2006/customXml" ds:itemID="{88914C05-4A6F-4BCB-972C-EAC31B00C281}">
  <ds:schemaRefs/>
</ds:datastoreItem>
</file>

<file path=customXml/itemProps16.xml><?xml version="1.0" encoding="utf-8"?>
<ds:datastoreItem xmlns:ds="http://schemas.openxmlformats.org/officeDocument/2006/customXml" ds:itemID="{24586501-FC5C-4ACC-915A-CA815A3C870A}">
  <ds:schemaRefs/>
</ds:datastoreItem>
</file>

<file path=customXml/itemProps17.xml><?xml version="1.0" encoding="utf-8"?>
<ds:datastoreItem xmlns:ds="http://schemas.openxmlformats.org/officeDocument/2006/customXml" ds:itemID="{05C421F8-682E-4EF7-841A-B78B1FBF7C64}">
  <ds:schemaRefs/>
</ds:datastoreItem>
</file>

<file path=customXml/itemProps18.xml><?xml version="1.0" encoding="utf-8"?>
<ds:datastoreItem xmlns:ds="http://schemas.openxmlformats.org/officeDocument/2006/customXml" ds:itemID="{922AD07C-0468-44B0-9D1D-D8F07AB82760}">
  <ds:schemaRefs>
    <ds:schemaRef ds:uri="http://schemas.microsoft.com/DataMashup"/>
  </ds:schemaRefs>
</ds:datastoreItem>
</file>

<file path=customXml/itemProps19.xml><?xml version="1.0" encoding="utf-8"?>
<ds:datastoreItem xmlns:ds="http://schemas.openxmlformats.org/officeDocument/2006/customXml" ds:itemID="{026448A0-5DB3-4CE8-9DE5-8048AA5AE041}">
  <ds:schemaRefs/>
</ds:datastoreItem>
</file>

<file path=customXml/itemProps20.xml><?xml version="1.0" encoding="utf-8"?>
<ds:datastoreItem xmlns:ds="http://schemas.openxmlformats.org/officeDocument/2006/customXml" ds:itemID="{2A2B0E90-FAB7-4E79-B421-4BCC6CECFF1D}">
  <ds:schemaRefs/>
</ds:datastoreItem>
</file>

<file path=customXml/itemProps21.xml><?xml version="1.0" encoding="utf-8"?>
<ds:datastoreItem xmlns:ds="http://schemas.openxmlformats.org/officeDocument/2006/customXml" ds:itemID="{A0F97A4C-3F54-4998-9AD0-D41E50F6E698}">
  <ds:schemaRefs/>
</ds:datastoreItem>
</file>

<file path=customXml/itemProps22.xml><?xml version="1.0" encoding="utf-8"?>
<ds:datastoreItem xmlns:ds="http://schemas.openxmlformats.org/officeDocument/2006/customXml" ds:itemID="{BF9347F6-BD91-4C8B-BD7B-1F1C58D1AC54}">
  <ds:schemaRefs/>
</ds:datastoreItem>
</file>

<file path=customXml/itemProps23.xml><?xml version="1.0" encoding="utf-8"?>
<ds:datastoreItem xmlns:ds="http://schemas.openxmlformats.org/officeDocument/2006/customXml" ds:itemID="{6204D380-4D9C-491C-B985-6D320A9D249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Charts</vt:lpstr>
      </vt:variant>
      <vt:variant>
        <vt:i4>1</vt:i4>
      </vt:variant>
    </vt:vector>
  </HeadingPairs>
  <TitlesOfParts>
    <vt:vector size="13" baseType="lpstr">
      <vt:lpstr>Billing Data</vt:lpstr>
      <vt:lpstr>Doctor Data</vt:lpstr>
      <vt:lpstr>Patient Data</vt:lpstr>
      <vt:lpstr>Treatment Data</vt:lpstr>
      <vt:lpstr>Calendar</vt:lpstr>
      <vt:lpstr>Appointment Data</vt:lpstr>
      <vt:lpstr>Sheet8</vt:lpstr>
      <vt:lpstr>Overview</vt:lpstr>
      <vt:lpstr>Finance</vt:lpstr>
      <vt:lpstr>Doctor</vt:lpstr>
      <vt:lpstr>Patient</vt:lpstr>
      <vt:lpstr>Appointment</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Horambe</dc:creator>
  <cp:lastModifiedBy>Akash Horambe</cp:lastModifiedBy>
  <dcterms:created xsi:type="dcterms:W3CDTF">2025-11-20T17:03:53Z</dcterms:created>
  <dcterms:modified xsi:type="dcterms:W3CDTF">2025-11-21T17:01:15Z</dcterms:modified>
</cp:coreProperties>
</file>