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/>
  </bookViews>
  <sheets>
    <sheet name="Sheet2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2"/>
  <c r="K4"/>
  <c r="K5"/>
  <c r="K6"/>
  <c r="K2"/>
  <c r="J3"/>
  <c r="J4"/>
  <c r="J5"/>
  <c r="J6"/>
  <c r="J2"/>
  <c r="I3"/>
  <c r="I4"/>
  <c r="I5"/>
  <c r="I6"/>
  <c r="I2"/>
  <c r="H2"/>
  <c r="H3"/>
  <c r="H4"/>
  <c r="H5"/>
  <c r="H6"/>
  <c r="F2"/>
  <c r="G3"/>
  <c r="G4"/>
  <c r="G5"/>
  <c r="G6"/>
  <c r="G2"/>
  <c r="F3"/>
  <c r="F4"/>
  <c r="F5"/>
  <c r="F6"/>
  <c r="E3"/>
  <c r="E4"/>
  <c r="E5"/>
  <c r="E6"/>
  <c r="E2"/>
  <c r="E3" i="1"/>
  <c r="E4"/>
  <c r="E5"/>
  <c r="E2"/>
</calcChain>
</file>

<file path=xl/sharedStrings.xml><?xml version="1.0" encoding="utf-8"?>
<sst xmlns="http://schemas.openxmlformats.org/spreadsheetml/2006/main" count="30" uniqueCount="27">
  <si>
    <t>ITEM</t>
  </si>
  <si>
    <t>JAN</t>
  </si>
  <si>
    <t>FEB</t>
  </si>
  <si>
    <t>MAR</t>
  </si>
  <si>
    <t>PONDS</t>
  </si>
  <si>
    <t>IVANA</t>
  </si>
  <si>
    <t>EL-PASSO</t>
  </si>
  <si>
    <t>LOTUS</t>
  </si>
  <si>
    <t>TOTAL</t>
  </si>
  <si>
    <t>Code</t>
  </si>
  <si>
    <t>NAME</t>
  </si>
  <si>
    <t>CODE</t>
  </si>
  <si>
    <t>BASIC</t>
  </si>
  <si>
    <t>DA</t>
  </si>
  <si>
    <t>HRA</t>
  </si>
  <si>
    <t>MA</t>
  </si>
  <si>
    <t>GROSS</t>
  </si>
  <si>
    <t>EPF</t>
  </si>
  <si>
    <t>NET</t>
  </si>
  <si>
    <t>ANURAG</t>
  </si>
  <si>
    <t>SOUMYA</t>
  </si>
  <si>
    <t>SUNIL</t>
  </si>
  <si>
    <t>SUJIT</t>
  </si>
  <si>
    <t>DIPAK</t>
  </si>
  <si>
    <t>ACCT</t>
  </si>
  <si>
    <t>SALES</t>
  </si>
  <si>
    <t>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</si>
</sst>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L15" sqref="L15"/>
    </sheetView>
  </sheetViews>
  <sheetFormatPr defaultRowHeight="15"/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26</v>
      </c>
      <c r="H1" t="s">
        <v>15</v>
      </c>
      <c r="I1" t="s">
        <v>16</v>
      </c>
      <c r="J1" t="s">
        <v>17</v>
      </c>
      <c r="K1" t="s">
        <v>18</v>
      </c>
    </row>
    <row r="2" spans="1:11">
      <c r="A2">
        <v>1</v>
      </c>
      <c r="B2" t="s">
        <v>19</v>
      </c>
      <c r="C2" t="s">
        <v>24</v>
      </c>
      <c r="D2">
        <v>6000</v>
      </c>
      <c r="E2">
        <f>IF(D2&lt;4000,D2*10%,IF(D2&lt;5000,D2*15%,IF(D2&lt;6000,D2*20%,D2*25%)))</f>
        <v>1500</v>
      </c>
      <c r="F2">
        <f>18%*(D2+E2)</f>
        <v>1350</v>
      </c>
      <c r="G2">
        <f>D2*5%</f>
        <v>300</v>
      </c>
      <c r="H2">
        <f>3.6%*(D2+E2)</f>
        <v>270.00000000000006</v>
      </c>
      <c r="I2">
        <f>SUM(D2:G2)</f>
        <v>9150</v>
      </c>
      <c r="J2">
        <f>8.33%*D2</f>
        <v>499.8</v>
      </c>
      <c r="K2">
        <f>SUM(I2-J2)</f>
        <v>8650.2000000000007</v>
      </c>
    </row>
    <row r="3" spans="1:11">
      <c r="A3">
        <v>2</v>
      </c>
      <c r="B3" t="s">
        <v>20</v>
      </c>
      <c r="C3" t="s">
        <v>25</v>
      </c>
      <c r="D3">
        <v>5500</v>
      </c>
      <c r="E3">
        <f t="shared" ref="E3:E6" si="0">IF(D3&lt;4000,D3*10%,IF(D3&lt;5000,D3*15%,IF(D3&lt;6000,D3*20%,D3*25%)))</f>
        <v>1100</v>
      </c>
      <c r="F3">
        <f t="shared" ref="F3:F6" si="1">18%*(D3+E3)</f>
        <v>1188</v>
      </c>
      <c r="G3">
        <f t="shared" ref="G3:G6" si="2">D3*5%</f>
        <v>275</v>
      </c>
      <c r="H3">
        <f t="shared" ref="H3:H6" si="3">3.6%*(D3+E3)</f>
        <v>237.60000000000002</v>
      </c>
      <c r="I3">
        <f t="shared" ref="I3:I6" si="4">SUM(D3:G3)</f>
        <v>8063</v>
      </c>
      <c r="J3">
        <f t="shared" ref="J3:J6" si="5">8.33%*D3</f>
        <v>458.15</v>
      </c>
      <c r="K3">
        <f t="shared" ref="K3:K6" si="6">SUM(I3-J3)</f>
        <v>7604.85</v>
      </c>
    </row>
    <row r="4" spans="1:11">
      <c r="A4">
        <v>3</v>
      </c>
      <c r="B4" t="s">
        <v>21</v>
      </c>
      <c r="C4" t="s">
        <v>24</v>
      </c>
      <c r="D4">
        <v>3700</v>
      </c>
      <c r="E4">
        <f t="shared" si="0"/>
        <v>370</v>
      </c>
      <c r="F4">
        <f t="shared" si="1"/>
        <v>732.6</v>
      </c>
      <c r="G4">
        <f t="shared" si="2"/>
        <v>185</v>
      </c>
      <c r="H4">
        <f t="shared" si="3"/>
        <v>146.52000000000001</v>
      </c>
      <c r="I4">
        <f t="shared" si="4"/>
        <v>4987.6000000000004</v>
      </c>
      <c r="J4">
        <f t="shared" si="5"/>
        <v>308.20999999999998</v>
      </c>
      <c r="K4">
        <f t="shared" si="6"/>
        <v>4679.3900000000003</v>
      </c>
    </row>
    <row r="5" spans="1:11">
      <c r="A5">
        <v>4</v>
      </c>
      <c r="B5" t="s">
        <v>22</v>
      </c>
      <c r="C5" t="s">
        <v>24</v>
      </c>
      <c r="D5">
        <v>6250</v>
      </c>
      <c r="E5">
        <f t="shared" si="0"/>
        <v>1562.5</v>
      </c>
      <c r="F5">
        <f t="shared" si="1"/>
        <v>1406.25</v>
      </c>
      <c r="G5">
        <f t="shared" si="2"/>
        <v>312.5</v>
      </c>
      <c r="H5">
        <f t="shared" si="3"/>
        <v>281.25000000000006</v>
      </c>
      <c r="I5">
        <f t="shared" si="4"/>
        <v>9531.25</v>
      </c>
      <c r="J5">
        <f t="shared" si="5"/>
        <v>520.625</v>
      </c>
      <c r="K5">
        <f t="shared" si="6"/>
        <v>9010.625</v>
      </c>
    </row>
    <row r="6" spans="1:11">
      <c r="A6">
        <v>5</v>
      </c>
      <c r="B6" t="s">
        <v>23</v>
      </c>
      <c r="C6" t="s">
        <v>25</v>
      </c>
      <c r="D6">
        <v>5750</v>
      </c>
      <c r="E6">
        <f t="shared" si="0"/>
        <v>1150</v>
      </c>
      <c r="F6">
        <f t="shared" si="1"/>
        <v>1242</v>
      </c>
      <c r="G6">
        <f t="shared" si="2"/>
        <v>287.5</v>
      </c>
      <c r="H6">
        <f t="shared" si="3"/>
        <v>248.40000000000003</v>
      </c>
      <c r="I6">
        <f t="shared" si="4"/>
        <v>8429.5</v>
      </c>
      <c r="J6">
        <f t="shared" si="5"/>
        <v>478.97500000000002</v>
      </c>
      <c r="K6">
        <f t="shared" si="6"/>
        <v>7950.5249999999996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2" sqref="E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>
      <c r="A2" t="s">
        <v>4</v>
      </c>
      <c r="B2">
        <v>938</v>
      </c>
      <c r="C2">
        <v>1062.0000000000002</v>
      </c>
      <c r="D2">
        <v>500</v>
      </c>
      <c r="E2">
        <f>SUM(B2:D2)</f>
        <v>2500</v>
      </c>
    </row>
    <row r="3" spans="1:5">
      <c r="A3" t="s">
        <v>5</v>
      </c>
      <c r="B3">
        <v>600</v>
      </c>
      <c r="C3">
        <v>125</v>
      </c>
      <c r="D3">
        <v>700</v>
      </c>
      <c r="E3">
        <f t="shared" ref="E3:E5" si="0">SUM(B3:D3)</f>
        <v>1425</v>
      </c>
    </row>
    <row r="4" spans="1:5">
      <c r="A4" t="s">
        <v>6</v>
      </c>
      <c r="B4">
        <v>535</v>
      </c>
      <c r="C4">
        <v>450</v>
      </c>
      <c r="D4">
        <v>350</v>
      </c>
      <c r="E4">
        <f t="shared" si="0"/>
        <v>1335</v>
      </c>
    </row>
    <row r="5" spans="1:5">
      <c r="A5" t="s">
        <v>7</v>
      </c>
      <c r="B5">
        <v>625</v>
      </c>
      <c r="C5">
        <v>350</v>
      </c>
      <c r="D5">
        <v>400</v>
      </c>
      <c r="E5">
        <f t="shared" si="0"/>
        <v>1375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AKASH-PC</dc:creator>
  <cp:lastModifiedBy>AKASH-PC</cp:lastModifiedBy>
  <dcterms:created xsi:type="dcterms:W3CDTF">2021-05-16T06:45:23Z</dcterms:created>
  <dcterms:modified xsi:type="dcterms:W3CDTF">2021-05-20T16:33:30Z</dcterms:modified>
</cp:coreProperties>
</file>