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rg67266\Downloads\"/>
    </mc:Choice>
  </mc:AlternateContent>
  <bookViews>
    <workbookView xWindow="0" yWindow="0" windowWidth="17970" windowHeight="6030" activeTab="2"/>
  </bookViews>
  <sheets>
    <sheet name="GSTR2AIMPG_Reconciliation" sheetId="1" r:id="rId1"/>
    <sheet name="Portal(Import)- Apr- Dec" sheetId="3" r:id="rId2"/>
    <sheet name="Ledger from Books" sheetId="2" r:id="rId3"/>
  </sheets>
  <definedNames>
    <definedName name="_xlnm._FilterDatabase" localSheetId="2" hidden="1">'Ledger from Books'!$A$8:$O$157</definedName>
    <definedName name="_xlnm._FilterDatabase" localSheetId="1" hidden="1">'Portal(Import)- Apr- Dec'!$A$4:$N$37</definedName>
  </definedNames>
  <calcPr calcId="162913"/>
</workbook>
</file>

<file path=xl/calcChain.xml><?xml version="1.0" encoding="utf-8"?>
<calcChain xmlns="http://schemas.openxmlformats.org/spreadsheetml/2006/main">
  <c r="G2" i="3" l="1"/>
  <c r="K4" i="2"/>
  <c r="J4" i="2"/>
  <c r="J6" i="2" s="1"/>
  <c r="K5" i="2" l="1"/>
  <c r="K6" i="2" s="1"/>
</calcChain>
</file>

<file path=xl/sharedStrings.xml><?xml version="1.0" encoding="utf-8"?>
<sst xmlns="http://schemas.openxmlformats.org/spreadsheetml/2006/main" count="1514" uniqueCount="477">
  <si>
    <t>RICHA GLOBAL EXPORTS PRIVATE LIMITED</t>
  </si>
  <si>
    <t>GSTIN - 09AADCR0255L1Z8</t>
  </si>
  <si>
    <t>Return Period : 2023-2024</t>
  </si>
  <si>
    <t>&lt;-----------------------------------DATA AS PER ACCOUNTS--------------------------------------------&gt;</t>
  </si>
  <si>
    <t>     </t>
  </si>
  <si>
    <t>&lt;-------------------------------------------------DATA AS PER GSTN----------------------------------------------------&gt;</t>
  </si>
  <si>
    <t>SNo.</t>
  </si>
  <si>
    <t>Party Name</t>
  </si>
  <si>
    <t>Bill of Entry No</t>
  </si>
  <si>
    <t>Bill of Entry Date</t>
  </si>
  <si>
    <t>Port Code</t>
  </si>
  <si>
    <t>Ref. Date</t>
  </si>
  <si>
    <t>Value</t>
  </si>
  <si>
    <t>IGST</t>
  </si>
  <si>
    <t>CESS</t>
  </si>
  <si>
    <t>Return Period</t>
  </si>
  <si>
    <t>Ref Date</t>
  </si>
  <si>
    <t>Month</t>
  </si>
  <si>
    <t>TYPE</t>
  </si>
  <si>
    <t>Invoice in 2B</t>
  </si>
  <si>
    <t>Return Period 2B</t>
  </si>
  <si>
    <t>STATUS</t>
  </si>
  <si>
    <t>Action</t>
  </si>
  <si>
    <t>INDEL4</t>
  </si>
  <si>
    <t>May</t>
  </si>
  <si>
    <t>2023-24(May)</t>
  </si>
  <si>
    <t>I</t>
  </si>
  <si>
    <t>YES</t>
  </si>
  <si>
    <t>UNMATCHED</t>
  </si>
  <si>
    <t>INMAA1</t>
  </si>
  <si>
    <t>June</t>
  </si>
  <si>
    <t>2023-24(June)</t>
  </si>
  <si>
    <t>July</t>
  </si>
  <si>
    <t>2023-24(July)</t>
  </si>
  <si>
    <t>August</t>
  </si>
  <si>
    <t>2023-24(August)</t>
  </si>
  <si>
    <t>September</t>
  </si>
  <si>
    <t>2023-24(September)</t>
  </si>
  <si>
    <t>October</t>
  </si>
  <si>
    <t>2023-24(October)</t>
  </si>
  <si>
    <t>INTKD6</t>
  </si>
  <si>
    <t>November</t>
  </si>
  <si>
    <t>2023-24(November)</t>
  </si>
  <si>
    <t>December</t>
  </si>
  <si>
    <t>2023-24(December)</t>
  </si>
  <si>
    <t>NO</t>
  </si>
  <si>
    <t>IGST PAYABLE (IMPORT A/C)</t>
  </si>
  <si>
    <t>FROM 01/04/2023 TO 31/03/2024</t>
  </si>
  <si>
    <t>DATE</t>
  </si>
  <si>
    <t>NO.</t>
  </si>
  <si>
    <t>TC</t>
  </si>
  <si>
    <t xml:space="preserve">DESCRIPTION </t>
  </si>
  <si>
    <t xml:space="preserve">PARTICULARS </t>
  </si>
  <si>
    <t xml:space="preserve">INVOICENO. </t>
  </si>
  <si>
    <t xml:space="preserve">INVOICEDATE </t>
  </si>
  <si>
    <t xml:space="preserve">CHEQUENO. </t>
  </si>
  <si>
    <t xml:space="preserve">CHEQUE  DATE </t>
  </si>
  <si>
    <t xml:space="preserve">BOE NO </t>
  </si>
  <si>
    <t xml:space="preserve">BOE DATE </t>
  </si>
  <si>
    <t>OPENING BALANCE:</t>
  </si>
  <si>
    <t>042800001</t>
  </si>
  <si>
    <t>63</t>
  </si>
  <si>
    <t>BUDGET COURIERS PVT. LTD.</t>
  </si>
  <si>
    <t>IGST PAYABLE IMPORT AG PROLOGIC HK LTD BILL NO-4776</t>
  </si>
  <si>
    <t>C409</t>
  </si>
  <si>
    <t>042900001</t>
  </si>
  <si>
    <t>69</t>
  </si>
  <si>
    <t>IGST (IMPORT)</t>
  </si>
  <si>
    <t>CI-4850</t>
  </si>
  <si>
    <t>042900002</t>
  </si>
  <si>
    <t>CI-4823</t>
  </si>
  <si>
    <t>042900003</t>
  </si>
  <si>
    <t>CI-4812</t>
  </si>
  <si>
    <t>042900004</t>
  </si>
  <si>
    <t>CI-4831</t>
  </si>
  <si>
    <t>042900005</t>
  </si>
  <si>
    <t>INV-230317</t>
  </si>
  <si>
    <t>042900006</t>
  </si>
  <si>
    <t>CI-4776</t>
  </si>
  <si>
    <t>050100001</t>
  </si>
  <si>
    <t>05</t>
  </si>
  <si>
    <t>RICHA GLOBAL EXPORTS PVT. LTD.</t>
  </si>
  <si>
    <t>BEING IGST PAYABLE IMPORT AG PROLOGIC HK LTD BILL NO-CI-4871</t>
  </si>
  <si>
    <t>5744693</t>
  </si>
  <si>
    <t>29-04-2023</t>
  </si>
  <si>
    <t>050900003</t>
  </si>
  <si>
    <t>DHL EXPRESS INDIA PVT. LTD. (DUTY - DELHI)</t>
  </si>
  <si>
    <t>IGST PAYABLE IMPORT AG PROLOGIC HK LTD BILL NO-CI-4850</t>
  </si>
  <si>
    <t>DEL536053</t>
  </si>
  <si>
    <t>051300001</t>
  </si>
  <si>
    <t>IGST PAYABLE IMPORT AG PROLOGIC HK LTD BILL NO-CI-4870</t>
  </si>
  <si>
    <t>DEL539768</t>
  </si>
  <si>
    <t>051300002</t>
  </si>
  <si>
    <t>IGST PAYABLE IMPORT AG PROLOGIC HK LTD BILL NO-CI4831</t>
  </si>
  <si>
    <t>DEL531344</t>
  </si>
  <si>
    <t>051300003</t>
  </si>
  <si>
    <t>IGST PAYABLE IMPORT AG JG GLOBAL LTD BILL NO-INV-230317</t>
  </si>
  <si>
    <t>DEL533274</t>
  </si>
  <si>
    <t>051300004</t>
  </si>
  <si>
    <t>IGST PAYABLE IMPORT AG STANDARD JADE BILL NO-11285</t>
  </si>
  <si>
    <t>DEL541168</t>
  </si>
  <si>
    <t>051300005</t>
  </si>
  <si>
    <t>IGST PAYABLE IMPORT AG PROLOGIC HK LTD BILL NO-4823</t>
  </si>
  <si>
    <t>DEL528932</t>
  </si>
  <si>
    <t>051300006</t>
  </si>
  <si>
    <t>IGST PAYABLE IMPORT AG PROLOGIC HK LTD BILL NO-CI-4812</t>
  </si>
  <si>
    <t>DEL529566</t>
  </si>
  <si>
    <t>051300008</t>
  </si>
  <si>
    <t>RICHA GLOBAL EXPORTS PVT. LTD. (232, GURGAON)</t>
  </si>
  <si>
    <t>BEING IGST PAYABLE IMPOT AG MAINETTI INDIA PVT LTD BILL NO-232000310</t>
  </si>
  <si>
    <t>20005706</t>
  </si>
  <si>
    <t>11-05-2023</t>
  </si>
  <si>
    <t>051500004</t>
  </si>
  <si>
    <t>IGST PAYABLE IMPORT AG PROLOGIC HK LTD BILL NO-CI-4879</t>
  </si>
  <si>
    <t>5924469</t>
  </si>
  <si>
    <t>12-05-2023</t>
  </si>
  <si>
    <t>051600002</t>
  </si>
  <si>
    <t>04</t>
  </si>
  <si>
    <t>HDFC BANK LTD NOIDA</t>
  </si>
  <si>
    <t>CHEQUE ISSUED TO IGST PAYABLE (IMPORT A/C)</t>
  </si>
  <si>
    <t>006515</t>
  </si>
  <si>
    <t>2005706</t>
  </si>
  <si>
    <t>052200003</t>
  </si>
  <si>
    <t>BEING IGST PAYABLE IMPORT AG HIGH FIVE GROUP LTD BILL NO-150423-11</t>
  </si>
  <si>
    <t>6045985</t>
  </si>
  <si>
    <t>20-05-2023</t>
  </si>
  <si>
    <t>052400001</t>
  </si>
  <si>
    <t>BEING IGST PAYABLE IMPORTN AG STANDARD JADE LTD BILL NO-11318</t>
  </si>
  <si>
    <t>6096814</t>
  </si>
  <si>
    <t>24-05-2023</t>
  </si>
  <si>
    <t>052700001</t>
  </si>
  <si>
    <t>CI-4870</t>
  </si>
  <si>
    <t>052700002</t>
  </si>
  <si>
    <t>11285</t>
  </si>
  <si>
    <t>052700003</t>
  </si>
  <si>
    <t>BEING IGST PAYABLE IMPORT AG YKK THAILAND CO LTD BILL NO-IE00033163</t>
  </si>
  <si>
    <t>6127166</t>
  </si>
  <si>
    <t>26-05-2023</t>
  </si>
  <si>
    <t>053100001</t>
  </si>
  <si>
    <t>IGST PAYABLE IMPORT AG PCC ASIA LTD BILL NO-INV-23308357</t>
  </si>
  <si>
    <t>846</t>
  </si>
  <si>
    <t>INV-23308357</t>
  </si>
  <si>
    <t>053100028</t>
  </si>
  <si>
    <t>DEL557872</t>
  </si>
  <si>
    <t>053100029</t>
  </si>
  <si>
    <t>DEL557983</t>
  </si>
  <si>
    <t>061300013</t>
  </si>
  <si>
    <t>IGST PAYABLE IMPORT AG PROLOGIC HK LTD BILL NO-CI-4961</t>
  </si>
  <si>
    <t>DEL567046</t>
  </si>
  <si>
    <t>061300015</t>
  </si>
  <si>
    <t>IGST PAYABLE IMPORT AG PROLOGIC HK LTD BILL NO-C3590</t>
  </si>
  <si>
    <t>C3590</t>
  </si>
  <si>
    <t>061300016</t>
  </si>
  <si>
    <t>IGST PAYABLE IMPORT AG APEX ACC CO LTD BILL NO-AP01753-003</t>
  </si>
  <si>
    <t>C2766</t>
  </si>
  <si>
    <t>061300017</t>
  </si>
  <si>
    <t>IGST PAYABLE IMPORT AG PROLOGIC HK LTD BILL NO-CI-4929</t>
  </si>
  <si>
    <t>C2967</t>
  </si>
  <si>
    <t>061300018</t>
  </si>
  <si>
    <t>IGST PAYABLE IMPORT AG APEX ACC CO LTD BILL NO-AP01750-0001</t>
  </si>
  <si>
    <t>C2229</t>
  </si>
  <si>
    <t>061400004</t>
  </si>
  <si>
    <t>IGST PAYABLE IMPORT AG APEX ACC CO LTD BILL NO-AP01753-0002</t>
  </si>
  <si>
    <t>C2765</t>
  </si>
  <si>
    <t>061900001</t>
  </si>
  <si>
    <t>CI-4978</t>
  </si>
  <si>
    <t>061900002</t>
  </si>
  <si>
    <t>CI-4929</t>
  </si>
  <si>
    <t>061900003</t>
  </si>
  <si>
    <t>AP01753-0003</t>
  </si>
  <si>
    <t>061900004</t>
  </si>
  <si>
    <t>AP01750-0001</t>
  </si>
  <si>
    <t>062000001</t>
  </si>
  <si>
    <t>AP01753-0001</t>
  </si>
  <si>
    <t>062000002</t>
  </si>
  <si>
    <t>AP01753-0004</t>
  </si>
  <si>
    <t>062000003</t>
  </si>
  <si>
    <t>IGST PAYABLE IMPORT AG STANDARD JADE LTD BILL NO-11294</t>
  </si>
  <si>
    <t>C2388</t>
  </si>
  <si>
    <t>11294</t>
  </si>
  <si>
    <t>062300002</t>
  </si>
  <si>
    <t>BEING IGST PAYABLE IMPORT AG PROLOGIC HK LTD BILL NO-CI-5085</t>
  </si>
  <si>
    <t>6540985</t>
  </si>
  <si>
    <t>23-06-2023</t>
  </si>
  <si>
    <t>062400002</t>
  </si>
  <si>
    <t>BEING IGST PAYABLE IMPORT AG IDEAL FASTNER INDIA PVT LTD AG BLL NO-70530 DT-07/06/203</t>
  </si>
  <si>
    <t>2007581</t>
  </si>
  <si>
    <t>20-06-2023</t>
  </si>
  <si>
    <t>062700001</t>
  </si>
  <si>
    <t>2320000310</t>
  </si>
  <si>
    <t>68</t>
  </si>
  <si>
    <t>HFG-150423-11</t>
  </si>
  <si>
    <t>062700002</t>
  </si>
  <si>
    <t>IE00033163</t>
  </si>
  <si>
    <t>062700005</t>
  </si>
  <si>
    <t>BEING IGST PAYABLE IMPORT AG SHANGHAI NEW UNION TEXTRA IMPORT BILL NO-23SN0604-1</t>
  </si>
  <si>
    <t>6596054</t>
  </si>
  <si>
    <t>27-06-2023</t>
  </si>
  <si>
    <t>063000001</t>
  </si>
  <si>
    <t>AP01765-0001</t>
  </si>
  <si>
    <t>063000002</t>
  </si>
  <si>
    <t>AP01765-0002</t>
  </si>
  <si>
    <t>063000003</t>
  </si>
  <si>
    <t>11382</t>
  </si>
  <si>
    <t>063000004</t>
  </si>
  <si>
    <t>CI-5085</t>
  </si>
  <si>
    <t>063000005</t>
  </si>
  <si>
    <t>70530</t>
  </si>
  <si>
    <t>063000024</t>
  </si>
  <si>
    <t>IGST PAYABLE IMPORT AG STANDARD JADE LTD BILL NO-11382</t>
  </si>
  <si>
    <t>C5172</t>
  </si>
  <si>
    <t>063000025</t>
  </si>
  <si>
    <t>IGST PAYABLE IMPORT AG APEX ACC CO LTD BILL NO-AP01765-0002</t>
  </si>
  <si>
    <t>DEL603732</t>
  </si>
  <si>
    <t>063000026</t>
  </si>
  <si>
    <t>IGST PAYABLE IMPORT AG APEX ACC CO LTD BILL NO-AP01765-0001</t>
  </si>
  <si>
    <t>DEL602373</t>
  </si>
  <si>
    <t>070500002</t>
  </si>
  <si>
    <t>IGST PAYABLE IMPORT AG SHANGHAI NEW UNION TEXTRA IMPORT BILL NO-23SN0613-1</t>
  </si>
  <si>
    <t>071500001</t>
  </si>
  <si>
    <t>IGST PAYABLE IMPORT AG  APEX ACC CO  LTD BILL NO-AP01765-0003</t>
  </si>
  <si>
    <t>DEL611442</t>
  </si>
  <si>
    <t>071900001</t>
  </si>
  <si>
    <t>23SN0604-1</t>
  </si>
  <si>
    <t>072100001</t>
  </si>
  <si>
    <t>IGST PAYABLE IMPORT AG PROLGIC HK LTD BILL NO-CI-5159</t>
  </si>
  <si>
    <t>DEL627593</t>
  </si>
  <si>
    <t>072400002</t>
  </si>
  <si>
    <t>IGST PAYABLE IMPORT AG PROLGIC HK LTD BILL NO-CI-5138</t>
  </si>
  <si>
    <t>C6447</t>
  </si>
  <si>
    <t>072400014</t>
  </si>
  <si>
    <t>IGST PAYABLE IMPORT AG APEX ACC CO LTD BILL NO-AP01784-0001</t>
  </si>
  <si>
    <t>DEL629526</t>
  </si>
  <si>
    <t>072500001</t>
  </si>
  <si>
    <t>IGST PAYABLE IMPORT AG STANDARD ZADE LTD BILL NO-11457</t>
  </si>
  <si>
    <t>DEL628000</t>
  </si>
  <si>
    <t>072500002</t>
  </si>
  <si>
    <t>IGST PAYABLE IMPORT AG STANDARD JADE LTD BILL NO-11456</t>
  </si>
  <si>
    <t>DEL627979</t>
  </si>
  <si>
    <t>072600001</t>
  </si>
  <si>
    <t>11318</t>
  </si>
  <si>
    <t>072900001</t>
  </si>
  <si>
    <t>CI-4879</t>
  </si>
  <si>
    <t>072900002</t>
  </si>
  <si>
    <t>CI-4871</t>
  </si>
  <si>
    <t>072900003</t>
  </si>
  <si>
    <t>CI-4961</t>
  </si>
  <si>
    <t>073100001</t>
  </si>
  <si>
    <t>IGST PAYABLE IMPORT AG HSD ZIPPER LTD BILL NO-14001-2307070336</t>
  </si>
  <si>
    <t>DEL632379</t>
  </si>
  <si>
    <t>AP01784-0001</t>
  </si>
  <si>
    <t>23SN0613-1</t>
  </si>
  <si>
    <t>073100002</t>
  </si>
  <si>
    <t>BEING IGST PAYABLE IMPORT AG APEX ACC CO LTD BILL NO-AP01754-0002</t>
  </si>
  <si>
    <t>DEL562730</t>
  </si>
  <si>
    <t>AP01784-0002</t>
  </si>
  <si>
    <t>073100003</t>
  </si>
  <si>
    <t>AP01754-0002</t>
  </si>
  <si>
    <t>073100004</t>
  </si>
  <si>
    <t>11456</t>
  </si>
  <si>
    <t>073100005</t>
  </si>
  <si>
    <t>11457</t>
  </si>
  <si>
    <t>073100006</t>
  </si>
  <si>
    <t>IE00047883</t>
  </si>
  <si>
    <t>073100007</t>
  </si>
  <si>
    <t>CI-5181</t>
  </si>
  <si>
    <t>073100008</t>
  </si>
  <si>
    <t>CI-5138</t>
  </si>
  <si>
    <t>073100009</t>
  </si>
  <si>
    <t>CI-5159</t>
  </si>
  <si>
    <t>073100010</t>
  </si>
  <si>
    <t>AP01754-0001</t>
  </si>
  <si>
    <t>073100033</t>
  </si>
  <si>
    <t>IGST PAYABLE IMPORT AG PROLOGIC HK LTD BILL NO-CI-5181</t>
  </si>
  <si>
    <t>C6972</t>
  </si>
  <si>
    <t>081200001</t>
  </si>
  <si>
    <t>IGST PAYABLE IMPORT AG YKK THAILAND CO LTD BILL NO-IE00047883</t>
  </si>
  <si>
    <t>DEL644735</t>
  </si>
  <si>
    <t>081200002</t>
  </si>
  <si>
    <t>IGST PAYABLE IMPORT AG APEX AC CO LT D  BILL NO-AP01784-0002</t>
  </si>
  <si>
    <t>DEL642102</t>
  </si>
  <si>
    <t>081700004</t>
  </si>
  <si>
    <t>IGAT PAYABLE IMPORT AG APEX ACC CO LTD BILL NO-AP01754-0001</t>
  </si>
  <si>
    <t>DEL581164</t>
  </si>
  <si>
    <t>083100001</t>
  </si>
  <si>
    <t>IGST PAYABLE IMPORT AG PROLOGIC HK LTD BILL NO-CI-5261</t>
  </si>
  <si>
    <t>C8146</t>
  </si>
  <si>
    <t>CI-5348</t>
  </si>
  <si>
    <t>083100002</t>
  </si>
  <si>
    <t>CI-5261</t>
  </si>
  <si>
    <t>083100003</t>
  </si>
  <si>
    <t>AP01753-0002</t>
  </si>
  <si>
    <t>083100020</t>
  </si>
  <si>
    <t>IGST PAYABLE IMPORT AG PROLOGIC HK LTD BILL NO-CI-5348</t>
  </si>
  <si>
    <t>C9054</t>
  </si>
  <si>
    <t>093000001</t>
  </si>
  <si>
    <t>IE00062173</t>
  </si>
  <si>
    <t>100900001</t>
  </si>
  <si>
    <t>RTGS ISSUED FROM RGEPL 232 GGN</t>
  </si>
  <si>
    <t>2012522</t>
  </si>
  <si>
    <t>27-09-2023</t>
  </si>
  <si>
    <t>101400001</t>
  </si>
  <si>
    <t>IGST PAYABLE IMPORT AG YKK THAILAND CO LTD BILL NO-IE00062173</t>
  </si>
  <si>
    <t>DEL747651</t>
  </si>
  <si>
    <t>101600015</t>
  </si>
  <si>
    <t>IGST PAID FROM RGEPL 232 GGN AG INV NO. LH-2309115</t>
  </si>
  <si>
    <t>8288701</t>
  </si>
  <si>
    <t>13-10-2023</t>
  </si>
  <si>
    <t>102600002</t>
  </si>
  <si>
    <t>RTGS DONE FROM RGEPL 232 GGN  AG INV NO. 72845</t>
  </si>
  <si>
    <t>2013595</t>
  </si>
  <si>
    <t>17-10-2023</t>
  </si>
  <si>
    <t>103100001</t>
  </si>
  <si>
    <t>CI-5635</t>
  </si>
  <si>
    <t>103100002</t>
  </si>
  <si>
    <t>CI-5618</t>
  </si>
  <si>
    <t>110800002</t>
  </si>
  <si>
    <t>IGST PAYABLE IMPORT AG PROLOGIC HK LTD BILL NO-CI-5635</t>
  </si>
  <si>
    <t>DEL782026</t>
  </si>
  <si>
    <t>111000001</t>
  </si>
  <si>
    <t>CH ISSUED GROM RGEPL 232 GGN AG INV NO. 72978</t>
  </si>
  <si>
    <t>2014014</t>
  </si>
  <si>
    <t>26-10-2023</t>
  </si>
  <si>
    <t>IGST PAYABLE IMPORT AG PROLOGIC HK LTD BILL NO-CI-5618</t>
  </si>
  <si>
    <t>C12676</t>
  </si>
  <si>
    <t>111500008</t>
  </si>
  <si>
    <t>BEING IGST PAYABLE IMPORT AG MASTEX INC BILL NO-MX-M233715</t>
  </si>
  <si>
    <t>8736759</t>
  </si>
  <si>
    <t>11-11-2023</t>
  </si>
  <si>
    <t>112900002</t>
  </si>
  <si>
    <t>BEING IGST PAYABLE IMPORT AG PROLOGIC HK LTD BILL NO-5808</t>
  </si>
  <si>
    <t>8978364</t>
  </si>
  <si>
    <t>28-11-2023</t>
  </si>
  <si>
    <t>113000001</t>
  </si>
  <si>
    <t>IE00074333</t>
  </si>
  <si>
    <t>LH-2309115</t>
  </si>
  <si>
    <t>113000002</t>
  </si>
  <si>
    <t>72503</t>
  </si>
  <si>
    <t>MX-M233715</t>
  </si>
  <si>
    <t>113000003</t>
  </si>
  <si>
    <t>72845</t>
  </si>
  <si>
    <t>113000004</t>
  </si>
  <si>
    <t>72978</t>
  </si>
  <si>
    <t>120700007</t>
  </si>
  <si>
    <t>BEING IGST PAYABLE IMPORT AG IDEAL FASTNER BILL NO-73557</t>
  </si>
  <si>
    <t>2015863</t>
  </si>
  <si>
    <t>29-11-2023</t>
  </si>
  <si>
    <t>120800003</t>
  </si>
  <si>
    <t>IGST PAYABLE IMPORT AG MAINETTI INDIA BILL NO-2320002170</t>
  </si>
  <si>
    <t>2016215</t>
  </si>
  <si>
    <t>07-12-2023</t>
  </si>
  <si>
    <t>121100005</t>
  </si>
  <si>
    <t>IGST PAYABLE IMPORT AG TF HOLDING BILL NO-TF2300263</t>
  </si>
  <si>
    <t>DEL794670</t>
  </si>
  <si>
    <t>121100006</t>
  </si>
  <si>
    <t>IGST PAYABLE IMPORT AG YKK THAILAND CO LTD BILL,NO-IE00074333</t>
  </si>
  <si>
    <t>DEL807713</t>
  </si>
  <si>
    <t>121900004</t>
  </si>
  <si>
    <t>BEING IGST PAYABLE IMPORT AG SUZHOU INNOVTEX CO LTD BILL NO-S22-FX79-1</t>
  </si>
  <si>
    <t>9285613</t>
  </si>
  <si>
    <t>18-12-2023</t>
  </si>
  <si>
    <t>122000003</t>
  </si>
  <si>
    <t>IGST PAYABLE IMPORT AG STANDARD JADE BILL NO-11773</t>
  </si>
  <si>
    <t>DEL822859</t>
  </si>
  <si>
    <t>122000004</t>
  </si>
  <si>
    <t>IGST PAYABLE IMPORT AG PROLOGIC HK LTD BILL NO-5842</t>
  </si>
  <si>
    <t>C15547</t>
  </si>
  <si>
    <t>122000005</t>
  </si>
  <si>
    <t>IGST PAYABLE IMPORT AG PROLOGIC HK LTD BILL NO-CI-5725</t>
  </si>
  <si>
    <t>C13990</t>
  </si>
  <si>
    <t>122600003</t>
  </si>
  <si>
    <t>IGST PAYABLE IMPORT AG IDEAL FASTNER BILL NO-73734</t>
  </si>
  <si>
    <t>2016387</t>
  </si>
  <si>
    <t>11-12-2023</t>
  </si>
  <si>
    <t>IGST PAYABLE IMPORT AG MAINETTI INDIA PVTY LTD BILL NO-2320002360</t>
  </si>
  <si>
    <t>2017088</t>
  </si>
  <si>
    <t>22-12-2023</t>
  </si>
  <si>
    <t>122600004</t>
  </si>
  <si>
    <t>BEING IGST PAYABLE IMPORT AG SILVERREEDHOLDING LTD BILL NO-SRSHBY23503031</t>
  </si>
  <si>
    <t>9385335</t>
  </si>
  <si>
    <t>23-12-2023</t>
  </si>
  <si>
    <t>122700003</t>
  </si>
  <si>
    <t>BEING IGST PAYABLE IMPORT AG SHAOXING BILL NO-WY23480</t>
  </si>
  <si>
    <t>9410592</t>
  </si>
  <si>
    <t>26-12-2023</t>
  </si>
  <si>
    <t>122800005</t>
  </si>
  <si>
    <t>BEING IGST PAYABLE IMPORT AG TAM HANGER BILL NO-BD-H-03597</t>
  </si>
  <si>
    <t>9428311</t>
  </si>
  <si>
    <t>27-12-2023</t>
  </si>
  <si>
    <t>122900003</t>
  </si>
  <si>
    <t>BEING IGST PAYABLE IMPORT AG SHAOXING CITY EMB TEXT BILL NO-ES23285A</t>
  </si>
  <si>
    <t>9426919</t>
  </si>
  <si>
    <t>123000001</t>
  </si>
  <si>
    <t>2320002170</t>
  </si>
  <si>
    <t>S22-FX79-1</t>
  </si>
  <si>
    <t>123000002</t>
  </si>
  <si>
    <t>CI-5842</t>
  </si>
  <si>
    <t>123000003</t>
  </si>
  <si>
    <t>CI-5859</t>
  </si>
  <si>
    <t>123000004</t>
  </si>
  <si>
    <t>CI-5808</t>
  </si>
  <si>
    <t>123000005</t>
  </si>
  <si>
    <t>73734</t>
  </si>
  <si>
    <t>123000006</t>
  </si>
  <si>
    <t>CI-5858</t>
  </si>
  <si>
    <t>123000007</t>
  </si>
  <si>
    <t>73557</t>
  </si>
  <si>
    <t>123000008</t>
  </si>
  <si>
    <t>CI-5932</t>
  </si>
  <si>
    <t>123000024</t>
  </si>
  <si>
    <t>IGST PAYABLE IMPOR AG PROLOGIC HK LTD BILL NO-CI-5859</t>
  </si>
  <si>
    <t>DEL835822</t>
  </si>
  <si>
    <t>123000025</t>
  </si>
  <si>
    <t>IGST PAYABEL IMPORT AG PROLOGIC HK LTD BILL NO-5858</t>
  </si>
  <si>
    <t>DEL835880</t>
  </si>
  <si>
    <t>123000026</t>
  </si>
  <si>
    <t>IGST PAYABLE IMPORT AG PROLOGIC HK LTD BILL NO-CI-5796</t>
  </si>
  <si>
    <t>DEL825860</t>
  </si>
  <si>
    <t>123000028</t>
  </si>
  <si>
    <t>IGST PAYABLE IMPORT AG PROLOGIC HK LTD BILL NO-CI-5897</t>
  </si>
  <si>
    <t>C16541</t>
  </si>
  <si>
    <t>123000029</t>
  </si>
  <si>
    <t>IGST PAYABLE IMPORT AG APEX ACC CO LTD BILL NO-AP01842-0001</t>
  </si>
  <si>
    <t>C16083</t>
  </si>
  <si>
    <t>123100001</t>
  </si>
  <si>
    <t>E-09/2023-24</t>
  </si>
  <si>
    <t>123100002</t>
  </si>
  <si>
    <t>91006376</t>
  </si>
  <si>
    <t>123100032</t>
  </si>
  <si>
    <t>67</t>
  </si>
  <si>
    <t>SERAMA LOGISTICS PVT. LTD.</t>
  </si>
  <si>
    <t>BEING IGST PAYABLE IMPORT AG SERAMA LOGISTICS BILL NO-RG/SEZ/0034/23-24</t>
  </si>
  <si>
    <t>AIJMD/00444/2324</t>
  </si>
  <si>
    <t>123100033</t>
  </si>
  <si>
    <t>BEING IGST PAYABLE IMPORT AG WFB BAIRD &amp; CO BILL NO-91006376</t>
  </si>
  <si>
    <t>AIJMD/00447/2324</t>
  </si>
  <si>
    <t>123100034</t>
  </si>
  <si>
    <t>BEING IGST PAYABLE IMPORT AG HST EXPORTS PVT LTD BILL NO-E-09/2023-24</t>
  </si>
  <si>
    <t>AIJMD/00428/2324</t>
  </si>
  <si>
    <t>123100035</t>
  </si>
  <si>
    <t>BEING IGST PAYABLE IMPORT AG HST BILL NO-E-012/2023-24</t>
  </si>
  <si>
    <t>AIJMD/00446/2324</t>
  </si>
  <si>
    <t>011100005</t>
  </si>
  <si>
    <t>IGST PAYABLE IMPORT AG YKK THAILAND CO LTD BILL NO-IE0007993</t>
  </si>
  <si>
    <t>DEL841062</t>
  </si>
  <si>
    <t>011700001</t>
  </si>
  <si>
    <t>IGST PAYABLE IMPORT AG PROLOGIC HK LTD BILL NO-CI5932</t>
  </si>
  <si>
    <t>DEL856712</t>
  </si>
  <si>
    <t>011700002</t>
  </si>
  <si>
    <t>IGST PAYABLE IMPORT AG PROLOGIC HK LTD BILL NO-CI5947</t>
  </si>
  <si>
    <t>C17302</t>
  </si>
  <si>
    <t>011700003</t>
  </si>
  <si>
    <t>IGST PAYABLE IMPORT AG PROLOGIC HK LTD BILL NO-CI-5948</t>
  </si>
  <si>
    <t>C17298</t>
  </si>
  <si>
    <t>012000006</t>
  </si>
  <si>
    <t>IGST PAYABLE IMPORT AG YKK THAILAND CO LTD BILL NO-IE00000164</t>
  </si>
  <si>
    <t>DEL868626</t>
  </si>
  <si>
    <t>012000007</t>
  </si>
  <si>
    <t>IGST PAYABLE IMPORT AG AVERY DENISSION BILL NO-1632492162</t>
  </si>
  <si>
    <t>DEL859842</t>
  </si>
  <si>
    <t>012000008</t>
  </si>
  <si>
    <t>IGST PAYABLE IMPORT AG SHANGHAI WEIXING INTERNATIONAL BILL NO-23-20201</t>
  </si>
  <si>
    <t>DEL862625</t>
  </si>
  <si>
    <t>DEBIT</t>
  </si>
  <si>
    <t>CREDIT</t>
  </si>
  <si>
    <t>Match</t>
  </si>
  <si>
    <t>Status 2</t>
  </si>
  <si>
    <t>INMAA6</t>
  </si>
  <si>
    <t>UnMatched</t>
  </si>
  <si>
    <t>NSE</t>
  </si>
  <si>
    <t>Un-Matched</t>
  </si>
  <si>
    <t>Amt Matched (BOE not Available)</t>
  </si>
  <si>
    <t>Amt Matched (BOE not Available in book)</t>
  </si>
  <si>
    <r>
      <t>STATUS</t>
    </r>
    <r>
      <rPr>
        <b/>
        <sz val="11"/>
        <color theme="1"/>
        <rFont val="Calibri"/>
        <family val="2"/>
        <scheme val="minor"/>
      </rPr>
      <t xml:space="preserve"> WITH</t>
    </r>
    <r>
      <rPr>
        <b/>
        <sz val="14"/>
        <color theme="1"/>
        <rFont val="Calibri"/>
        <family val="2"/>
        <scheme val="minor"/>
      </rPr>
      <t xml:space="preserve"> PORTAL</t>
    </r>
  </si>
  <si>
    <t>Unmatched</t>
  </si>
  <si>
    <t>Matched</t>
  </si>
  <si>
    <t>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</si>
</sst>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#,##0.00"/>
    <numFmt numFmtId="165" formatCode="dd&quot;/&quot;mm&quot;/&quot;yyyy"/>
    <numFmt numFmtId="166" formatCode="#,##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20" fillId="0" borderId="0" xfId="0" applyFont="1" applyAlignment="1">
      <alignment horizontal="center" wrapText="1"/>
    </xf>
    <xf numFmtId="0" fontId="0" fillId="33" borderId="0" xfId="0" applyFill="1"/>
    <xf numFmtId="0" fontId="21" fillId="33" borderId="0" xfId="0" applyFont="1" applyFill="1" applyAlignment="1">
      <alignment horizontal="center" wrapText="1"/>
    </xf>
    <xf numFmtId="0" fontId="0" fillId="34" borderId="0" xfId="0" applyFill="1"/>
    <xf numFmtId="0" fontId="0" fillId="34" borderId="0" xfId="0" applyFill="1" applyAlignment="1">
      <alignment horizontal="left" wrapText="1"/>
    </xf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horizontal="left" wrapText="1"/>
    </xf>
    <xf numFmtId="0" fontId="23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horizontal="centerContinuous"/>
    </xf>
    <xf numFmtId="0" fontId="25" fillId="0" borderId="11" xfId="0" applyFont="1" applyBorder="1" applyAlignment="1">
      <alignment horizontal="centerContinuous" vertical="center"/>
    </xf>
    <xf numFmtId="0" fontId="26" fillId="0" borderId="11" xfId="0" applyNumberFormat="1" applyFont="1" applyFill="1" applyBorder="1" applyAlignment="1" applyProtection="1">
      <alignment horizontal="centerContinuous"/>
    </xf>
    <xf numFmtId="0" fontId="25" fillId="0" borderId="12" xfId="0" applyFont="1" applyBorder="1" applyAlignment="1">
      <alignment horizontal="centerContinuous" vertical="center"/>
    </xf>
    <xf numFmtId="0" fontId="26" fillId="0" borderId="12" xfId="0" applyNumberFormat="1" applyFont="1" applyFill="1" applyBorder="1" applyAlignment="1" applyProtection="1">
      <alignment horizontal="centerContinuous"/>
    </xf>
    <xf numFmtId="0" fontId="27" fillId="0" borderId="0" xfId="0" applyNumberFormat="1" applyFont="1" applyFill="1" applyBorder="1" applyAlignment="1" applyProtection="1"/>
    <xf numFmtId="0" fontId="25" fillId="0" borderId="10" xfId="0" applyFont="1" applyBorder="1" applyAlignment="1">
      <alignment horizontal="left" vertical="center"/>
    </xf>
    <xf numFmtId="0" fontId="25" fillId="0" borderId="0" xfId="0" applyFont="1" applyBorder="1" applyAlignment="1">
      <alignment horizontal="centerContinuous" vertical="center"/>
    </xf>
    <xf numFmtId="166" fontId="26" fillId="0" borderId="0" xfId="0" applyNumberFormat="1" applyFont="1" applyFill="1" applyBorder="1" applyAlignment="1" applyProtection="1"/>
    <xf numFmtId="166" fontId="27" fillId="0" borderId="10" xfId="0" applyNumberFormat="1" applyFont="1" applyFill="1" applyBorder="1" applyAlignment="1" applyProtection="1"/>
    <xf numFmtId="166" fontId="28" fillId="0" borderId="0" xfId="0" applyNumberFormat="1" applyFont="1" applyFill="1" applyBorder="1" applyAlignment="1" applyProtection="1"/>
    <xf numFmtId="0" fontId="29" fillId="0" borderId="0" xfId="0" applyFont="1" applyFill="1" applyAlignment="1"/>
    <xf numFmtId="0" fontId="31" fillId="0" borderId="0" xfId="0" applyFont="1" applyFill="1" applyAlignment="1"/>
    <xf numFmtId="0" fontId="33" fillId="0" borderId="0" xfId="0" applyFont="1" applyFill="1" applyAlignment="1"/>
    <xf numFmtId="0" fontId="31" fillId="0" borderId="0" xfId="0" applyFont="1" applyFill="1" applyAlignment="1">
      <alignment horizontal="left"/>
    </xf>
    <xf numFmtId="14" fontId="31" fillId="0" borderId="0" xfId="0" applyNumberFormat="1" applyFont="1" applyFill="1" applyAlignment="1">
      <alignment horizontal="left"/>
    </xf>
    <xf numFmtId="0" fontId="32" fillId="0" borderId="10" xfId="0" applyFont="1" applyFill="1" applyBorder="1" applyAlignment="1">
      <alignment horizontal="center"/>
    </xf>
    <xf numFmtId="0" fontId="32" fillId="0" borderId="10" xfId="0" applyFont="1" applyFill="1" applyBorder="1" applyAlignment="1"/>
    <xf numFmtId="0" fontId="31" fillId="35" borderId="0" xfId="0" applyFont="1" applyFill="1" applyAlignment="1">
      <alignment horizontal="left"/>
    </xf>
    <xf numFmtId="14" fontId="31" fillId="35" borderId="0" xfId="0" applyNumberFormat="1" applyFont="1" applyFill="1" applyAlignment="1">
      <alignment horizontal="left"/>
    </xf>
    <xf numFmtId="0" fontId="31" fillId="35" borderId="0" xfId="0" applyFont="1" applyFill="1" applyAlignment="1"/>
    <xf numFmtId="0" fontId="29" fillId="35" borderId="0" xfId="0" applyFont="1" applyFill="1" applyAlignment="1"/>
    <xf numFmtId="166" fontId="30" fillId="0" borderId="10" xfId="0" applyNumberFormat="1" applyFont="1" applyFill="1" applyBorder="1" applyAlignment="1"/>
    <xf numFmtId="0" fontId="27" fillId="36" borderId="10" xfId="0" applyNumberFormat="1" applyFont="1" applyFill="1" applyBorder="1" applyAlignment="1" applyProtection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4" fontId="23" fillId="0" borderId="0" xfId="0" applyNumberFormat="1" applyFont="1" applyFill="1" applyBorder="1" applyAlignment="1" applyProtection="1"/>
    <xf numFmtId="164" fontId="24" fillId="37" borderId="0" xfId="0" applyNumberFormat="1" applyFont="1" applyFill="1" applyAlignment="1">
      <alignment horizontal="right" vertical="center"/>
    </xf>
    <xf numFmtId="0" fontId="23" fillId="37" borderId="0" xfId="0" applyNumberFormat="1" applyFont="1" applyFill="1" applyBorder="1" applyAlignment="1" applyProtection="1"/>
    <xf numFmtId="165" fontId="24" fillId="37" borderId="0" xfId="0" applyNumberFormat="1" applyFont="1" applyFill="1" applyAlignment="1">
      <alignment vertical="center"/>
    </xf>
    <xf numFmtId="0" fontId="24" fillId="37" borderId="0" xfId="0" applyFont="1" applyFill="1" applyAlignment="1">
      <alignment horizontal="center" vertical="center"/>
    </xf>
    <xf numFmtId="0" fontId="24" fillId="37" borderId="0" xfId="0" applyFont="1" applyFill="1" applyAlignment="1">
      <alignment vertical="center"/>
    </xf>
    <xf numFmtId="165" fontId="24" fillId="37" borderId="0" xfId="0" applyNumberFormat="1" applyFont="1" applyFill="1" applyAlignment="1">
      <alignment horizontal="center" vertical="center"/>
    </xf>
    <xf numFmtId="0" fontId="24" fillId="37" borderId="0" xfId="0" applyFont="1" applyFill="1" applyAlignment="1">
      <alignment horizontal="left" vertical="center"/>
    </xf>
    <xf numFmtId="165" fontId="24" fillId="38" borderId="0" xfId="0" applyNumberFormat="1" applyFont="1" applyFill="1" applyAlignment="1">
      <alignment vertical="center"/>
    </xf>
    <xf numFmtId="0" fontId="24" fillId="38" borderId="0" xfId="0" applyFont="1" applyFill="1" applyAlignment="1">
      <alignment horizontal="center" vertical="center"/>
    </xf>
    <xf numFmtId="0" fontId="24" fillId="38" borderId="0" xfId="0" applyFont="1" applyFill="1" applyAlignment="1">
      <alignment vertical="center"/>
    </xf>
    <xf numFmtId="165" fontId="24" fillId="38" borderId="0" xfId="0" applyNumberFormat="1" applyFont="1" applyFill="1" applyAlignment="1">
      <alignment horizontal="center" vertical="center"/>
    </xf>
    <xf numFmtId="0" fontId="23" fillId="38" borderId="0" xfId="0" applyNumberFormat="1" applyFont="1" applyFill="1" applyBorder="1" applyAlignment="1" applyProtection="1"/>
    <xf numFmtId="164" fontId="24" fillId="38" borderId="0" xfId="0" applyNumberFormat="1" applyFont="1" applyFill="1" applyAlignment="1">
      <alignment horizontal="right" vertical="center"/>
    </xf>
    <xf numFmtId="0" fontId="24" fillId="38" borderId="0" xfId="0" applyFont="1" applyFill="1" applyAlignment="1">
      <alignment horizontal="left" vertical="center"/>
    </xf>
    <xf numFmtId="0" fontId="22" fillId="37" borderId="0" xfId="0" applyFont="1" applyFill="1" applyAlignment="1">
      <alignment horizontal="left" vertical="center"/>
    </xf>
    <xf numFmtId="0" fontId="0" fillId="37" borderId="0" xfId="0" applyFill="1"/>
    <xf numFmtId="0" fontId="27" fillId="0" borderId="10" xfId="0" applyNumberFormat="1" applyFont="1" applyFill="1" applyBorder="1" applyAlignment="1" applyProtection="1"/>
    <xf numFmtId="0" fontId="0" fillId="38" borderId="0" xfId="0" applyFill="1"/>
    <xf numFmtId="166" fontId="23" fillId="38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opLeftCell="C1" zoomScaleNormal="100" workbookViewId="0">
      <selection activeCell="I28" sqref="I28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11" bestFit="1" customWidth="1"/>
    <col min="4" max="4" width="12.140625" bestFit="1" customWidth="1"/>
    <col min="5" max="5" width="7.5703125" bestFit="1" customWidth="1"/>
    <col min="6" max="6" width="7.140625" bestFit="1" customWidth="1"/>
    <col min="7" max="7" width="4.7109375" bestFit="1" customWidth="1"/>
    <col min="8" max="8" width="3.85546875" bestFit="1" customWidth="1"/>
    <col min="9" max="9" width="4.140625" bestFit="1" customWidth="1"/>
    <col min="10" max="10" width="10.28515625" bestFit="1" customWidth="1"/>
    <col min="11" max="11" width="2.5703125" bestFit="1" customWidth="1"/>
    <col min="12" max="12" width="11" bestFit="1" customWidth="1"/>
    <col min="13" max="13" width="12.140625" bestFit="1" customWidth="1"/>
    <col min="14" max="14" width="7.7109375" bestFit="1" customWidth="1"/>
    <col min="15" max="15" width="10.42578125" bestFit="1" customWidth="1"/>
    <col min="16" max="16" width="9.85546875" bestFit="1" customWidth="1"/>
    <col min="17" max="17" width="10.85546875" bestFit="1" customWidth="1"/>
    <col min="18" max="18" width="6.85546875" bestFit="1" customWidth="1"/>
    <col min="19" max="19" width="4.140625" bestFit="1" customWidth="1"/>
    <col min="20" max="20" width="18" bestFit="1" customWidth="1"/>
    <col min="21" max="21" width="4.140625" bestFit="1" customWidth="1"/>
    <col min="22" max="22" width="9.5703125" bestFit="1" customWidth="1"/>
    <col min="23" max="23" width="18" bestFit="1" customWidth="1"/>
    <col min="24" max="24" width="11.85546875" bestFit="1" customWidth="1"/>
    <col min="25" max="25" width="5.28515625" bestFit="1" customWidth="1"/>
    <col min="26" max="26" width="5.28515625" customWidth="1"/>
  </cols>
  <sheetData>
    <row r="1" spans="1:26" ht="17.100000000000001" customHeigh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6" ht="17.100000000000001" customHeight="1" x14ac:dyDescent="0.3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26" ht="17.100000000000001" customHeight="1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26" x14ac:dyDescent="0.2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1" t="s">
        <v>4</v>
      </c>
      <c r="L4" s="35" t="s">
        <v>5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6" s="2" customFormat="1" ht="24.75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4</v>
      </c>
      <c r="L5" s="3" t="s">
        <v>8</v>
      </c>
      <c r="M5" s="3" t="s">
        <v>9</v>
      </c>
      <c r="N5" s="3" t="s">
        <v>10</v>
      </c>
      <c r="O5" s="3" t="s">
        <v>16</v>
      </c>
      <c r="P5" s="3" t="s">
        <v>17</v>
      </c>
      <c r="Q5" s="3" t="s">
        <v>12</v>
      </c>
      <c r="R5" s="3" t="s">
        <v>13</v>
      </c>
      <c r="S5" s="3" t="s">
        <v>14</v>
      </c>
      <c r="T5" s="3" t="s">
        <v>15</v>
      </c>
      <c r="U5" s="3" t="s">
        <v>18</v>
      </c>
      <c r="V5" s="3" t="s">
        <v>19</v>
      </c>
      <c r="W5" s="3" t="s">
        <v>20</v>
      </c>
      <c r="X5" s="3" t="s">
        <v>21</v>
      </c>
      <c r="Y5" s="3" t="s">
        <v>22</v>
      </c>
      <c r="Z5" s="3"/>
    </row>
    <row r="6" spans="1:26" s="4" customFormat="1" ht="30" x14ac:dyDescent="0.25">
      <c r="A6" s="5">
        <v>1</v>
      </c>
      <c r="B6" s="5"/>
      <c r="C6" s="5"/>
      <c r="D6" s="5"/>
      <c r="E6" s="5"/>
      <c r="F6" s="6"/>
      <c r="G6" s="6"/>
      <c r="H6" s="6"/>
      <c r="I6" s="6"/>
      <c r="J6" s="6"/>
      <c r="K6" s="6"/>
      <c r="L6" s="5">
        <v>5744693</v>
      </c>
      <c r="M6" s="7">
        <v>45045</v>
      </c>
      <c r="N6" s="5" t="s">
        <v>23</v>
      </c>
      <c r="O6" s="7">
        <v>45047</v>
      </c>
      <c r="P6" s="6" t="s">
        <v>24</v>
      </c>
      <c r="Q6" s="6">
        <v>223435.67</v>
      </c>
      <c r="R6" s="6">
        <v>40218</v>
      </c>
      <c r="S6" s="6"/>
      <c r="T6" s="6" t="s">
        <v>25</v>
      </c>
      <c r="U6" s="6" t="s">
        <v>26</v>
      </c>
      <c r="V6" s="6" t="s">
        <v>27</v>
      </c>
      <c r="W6" s="6" t="s">
        <v>25</v>
      </c>
      <c r="X6" s="6" t="s">
        <v>28</v>
      </c>
      <c r="Y6" s="6"/>
      <c r="Z6" s="6"/>
    </row>
    <row r="7" spans="1:26" s="4" customFormat="1" ht="30" x14ac:dyDescent="0.25">
      <c r="A7" s="5">
        <v>2</v>
      </c>
      <c r="B7" s="5"/>
      <c r="C7" s="5"/>
      <c r="D7" s="5"/>
      <c r="E7" s="5"/>
      <c r="F7" s="6"/>
      <c r="G7" s="6"/>
      <c r="H7" s="6"/>
      <c r="I7" s="6"/>
      <c r="J7" s="6"/>
      <c r="K7" s="6"/>
      <c r="L7" s="5">
        <v>5924469</v>
      </c>
      <c r="M7" s="7">
        <v>45058</v>
      </c>
      <c r="N7" s="5" t="s">
        <v>29</v>
      </c>
      <c r="O7" s="7">
        <v>45061</v>
      </c>
      <c r="P7" s="6" t="s">
        <v>24</v>
      </c>
      <c r="Q7" s="6">
        <v>212743.13</v>
      </c>
      <c r="R7" s="6">
        <v>38294</v>
      </c>
      <c r="S7" s="6"/>
      <c r="T7" s="6" t="s">
        <v>25</v>
      </c>
      <c r="U7" s="6" t="s">
        <v>26</v>
      </c>
      <c r="V7" s="6" t="s">
        <v>27</v>
      </c>
      <c r="W7" s="6" t="s">
        <v>25</v>
      </c>
      <c r="X7" s="6" t="s">
        <v>28</v>
      </c>
      <c r="Y7" s="6"/>
      <c r="Z7" s="6"/>
    </row>
    <row r="8" spans="1:26" s="4" customFormat="1" ht="30" x14ac:dyDescent="0.25">
      <c r="A8" s="5">
        <v>3</v>
      </c>
      <c r="B8" s="5"/>
      <c r="C8" s="5"/>
      <c r="D8" s="5"/>
      <c r="E8" s="5"/>
      <c r="F8" s="6"/>
      <c r="G8" s="6"/>
      <c r="H8" s="6"/>
      <c r="I8" s="6"/>
      <c r="J8" s="6"/>
      <c r="K8" s="6"/>
      <c r="L8" s="5">
        <v>6045985</v>
      </c>
      <c r="M8" s="7">
        <v>45066</v>
      </c>
      <c r="N8" s="5" t="s">
        <v>23</v>
      </c>
      <c r="O8" s="7">
        <v>45068</v>
      </c>
      <c r="P8" s="6" t="s">
        <v>24</v>
      </c>
      <c r="Q8" s="6">
        <v>351005.29</v>
      </c>
      <c r="R8" s="6">
        <v>17550</v>
      </c>
      <c r="S8" s="6"/>
      <c r="T8" s="6" t="s">
        <v>25</v>
      </c>
      <c r="U8" s="6" t="s">
        <v>26</v>
      </c>
      <c r="V8" s="6" t="s">
        <v>27</v>
      </c>
      <c r="W8" s="6" t="s">
        <v>25</v>
      </c>
      <c r="X8" s="6" t="s">
        <v>28</v>
      </c>
      <c r="Y8" s="6"/>
      <c r="Z8" s="6"/>
    </row>
    <row r="9" spans="1:26" s="4" customFormat="1" ht="30" x14ac:dyDescent="0.25">
      <c r="A9" s="5">
        <v>4</v>
      </c>
      <c r="B9" s="5"/>
      <c r="C9" s="5"/>
      <c r="D9" s="5"/>
      <c r="E9" s="5"/>
      <c r="F9" s="6"/>
      <c r="G9" s="6"/>
      <c r="H9" s="6"/>
      <c r="I9" s="6"/>
      <c r="J9" s="6"/>
      <c r="K9" s="6"/>
      <c r="L9" s="5">
        <v>6096814</v>
      </c>
      <c r="M9" s="7">
        <v>45070</v>
      </c>
      <c r="N9" s="5" t="s">
        <v>23</v>
      </c>
      <c r="O9" s="7">
        <v>45071</v>
      </c>
      <c r="P9" s="6" t="s">
        <v>24</v>
      </c>
      <c r="Q9" s="6">
        <v>485461.82</v>
      </c>
      <c r="R9" s="6">
        <v>87383</v>
      </c>
      <c r="S9" s="6"/>
      <c r="T9" s="6" t="s">
        <v>25</v>
      </c>
      <c r="U9" s="6" t="s">
        <v>26</v>
      </c>
      <c r="V9" s="6" t="s">
        <v>27</v>
      </c>
      <c r="W9" s="6" t="s">
        <v>25</v>
      </c>
      <c r="X9" s="6" t="s">
        <v>28</v>
      </c>
      <c r="Y9" s="6"/>
      <c r="Z9" s="6"/>
    </row>
    <row r="10" spans="1:26" s="4" customFormat="1" ht="30" x14ac:dyDescent="0.25">
      <c r="A10" s="5">
        <v>5</v>
      </c>
      <c r="B10" s="5"/>
      <c r="C10" s="5"/>
      <c r="D10" s="5"/>
      <c r="E10" s="5"/>
      <c r="F10" s="6"/>
      <c r="G10" s="6"/>
      <c r="H10" s="6"/>
      <c r="I10" s="6"/>
      <c r="J10" s="6"/>
      <c r="K10" s="6"/>
      <c r="L10" s="5">
        <v>19681</v>
      </c>
      <c r="M10" s="7">
        <v>45072</v>
      </c>
      <c r="N10" s="5" t="s">
        <v>23</v>
      </c>
      <c r="O10" s="7">
        <v>45073</v>
      </c>
      <c r="P10" s="6" t="s">
        <v>24</v>
      </c>
      <c r="Q10" s="6">
        <v>46509.5</v>
      </c>
      <c r="R10" s="6">
        <v>6195</v>
      </c>
      <c r="S10" s="6"/>
      <c r="T10" s="6" t="s">
        <v>25</v>
      </c>
      <c r="U10" s="6" t="s">
        <v>26</v>
      </c>
      <c r="V10" s="6" t="s">
        <v>27</v>
      </c>
      <c r="W10" s="6" t="s">
        <v>25</v>
      </c>
      <c r="X10" s="6" t="s">
        <v>28</v>
      </c>
      <c r="Y10" s="6"/>
      <c r="Z10" s="6"/>
    </row>
    <row r="11" spans="1:26" s="4" customFormat="1" ht="30" x14ac:dyDescent="0.25">
      <c r="A11" s="5">
        <v>6</v>
      </c>
      <c r="B11" s="5"/>
      <c r="C11" s="5"/>
      <c r="D11" s="5"/>
      <c r="E11" s="5"/>
      <c r="F11" s="6"/>
      <c r="G11" s="6"/>
      <c r="H11" s="6"/>
      <c r="I11" s="6"/>
      <c r="J11" s="6"/>
      <c r="K11" s="6"/>
      <c r="L11" s="5">
        <v>13498</v>
      </c>
      <c r="M11" s="7">
        <v>45096</v>
      </c>
      <c r="N11" s="5" t="s">
        <v>23</v>
      </c>
      <c r="O11" s="7">
        <v>45097</v>
      </c>
      <c r="P11" s="6" t="s">
        <v>30</v>
      </c>
      <c r="Q11" s="6">
        <v>42134.58</v>
      </c>
      <c r="R11" s="6">
        <v>8836</v>
      </c>
      <c r="S11" s="6"/>
      <c r="T11" s="6" t="s">
        <v>31</v>
      </c>
      <c r="U11" s="6" t="s">
        <v>26</v>
      </c>
      <c r="V11" s="6" t="s">
        <v>27</v>
      </c>
      <c r="W11" s="6" t="s">
        <v>31</v>
      </c>
      <c r="X11" s="6" t="s">
        <v>28</v>
      </c>
      <c r="Y11" s="6"/>
      <c r="Z11" s="6"/>
    </row>
    <row r="12" spans="1:26" s="4" customFormat="1" ht="30" x14ac:dyDescent="0.25">
      <c r="A12" s="5">
        <v>7</v>
      </c>
      <c r="B12" s="5"/>
      <c r="C12" s="5"/>
      <c r="D12" s="5"/>
      <c r="E12" s="5"/>
      <c r="F12" s="6"/>
      <c r="G12" s="6"/>
      <c r="H12" s="6"/>
      <c r="I12" s="6"/>
      <c r="J12" s="6"/>
      <c r="K12" s="6"/>
      <c r="L12" s="5">
        <v>13369</v>
      </c>
      <c r="M12" s="7">
        <v>45098</v>
      </c>
      <c r="N12" s="5" t="s">
        <v>23</v>
      </c>
      <c r="O12" s="7">
        <v>45098</v>
      </c>
      <c r="P12" s="6" t="s">
        <v>30</v>
      </c>
      <c r="Q12" s="6">
        <v>40166.559999999998</v>
      </c>
      <c r="R12" s="6">
        <v>8152</v>
      </c>
      <c r="S12" s="6"/>
      <c r="T12" s="6" t="s">
        <v>31</v>
      </c>
      <c r="U12" s="6" t="s">
        <v>26</v>
      </c>
      <c r="V12" s="6" t="s">
        <v>27</v>
      </c>
      <c r="W12" s="6" t="s">
        <v>31</v>
      </c>
      <c r="X12" s="6" t="s">
        <v>28</v>
      </c>
      <c r="Y12" s="6"/>
      <c r="Z12" s="6"/>
    </row>
    <row r="13" spans="1:26" s="4" customFormat="1" ht="30" x14ac:dyDescent="0.25">
      <c r="A13" s="5">
        <v>8</v>
      </c>
      <c r="B13" s="5"/>
      <c r="C13" s="5"/>
      <c r="D13" s="5"/>
      <c r="E13" s="5"/>
      <c r="F13" s="6"/>
      <c r="G13" s="6"/>
      <c r="H13" s="6"/>
      <c r="I13" s="6"/>
      <c r="J13" s="6"/>
      <c r="K13" s="6"/>
      <c r="L13" s="5">
        <v>11348</v>
      </c>
      <c r="M13" s="7">
        <v>45099</v>
      </c>
      <c r="N13" s="5" t="s">
        <v>23</v>
      </c>
      <c r="O13" s="7">
        <v>45099</v>
      </c>
      <c r="P13" s="6" t="s">
        <v>30</v>
      </c>
      <c r="Q13" s="6">
        <v>46411.13</v>
      </c>
      <c r="R13" s="6">
        <v>9732</v>
      </c>
      <c r="S13" s="6"/>
      <c r="T13" s="6" t="s">
        <v>31</v>
      </c>
      <c r="U13" s="6" t="s">
        <v>26</v>
      </c>
      <c r="V13" s="6" t="s">
        <v>27</v>
      </c>
      <c r="W13" s="6" t="s">
        <v>31</v>
      </c>
      <c r="X13" s="6" t="s">
        <v>28</v>
      </c>
      <c r="Y13" s="6"/>
      <c r="Z13" s="6"/>
    </row>
    <row r="14" spans="1:26" s="4" customFormat="1" ht="30" x14ac:dyDescent="0.25">
      <c r="A14" s="5">
        <v>9</v>
      </c>
      <c r="B14" s="5"/>
      <c r="C14" s="5"/>
      <c r="D14" s="5"/>
      <c r="E14" s="5"/>
      <c r="F14" s="6"/>
      <c r="G14" s="6"/>
      <c r="H14" s="6"/>
      <c r="I14" s="6"/>
      <c r="J14" s="6"/>
      <c r="K14" s="6"/>
      <c r="L14" s="5">
        <v>6540985</v>
      </c>
      <c r="M14" s="7">
        <v>45100</v>
      </c>
      <c r="N14" s="5" t="s">
        <v>23</v>
      </c>
      <c r="O14" s="7">
        <v>45103</v>
      </c>
      <c r="P14" s="6" t="s">
        <v>30</v>
      </c>
      <c r="Q14" s="6">
        <v>235328.32</v>
      </c>
      <c r="R14" s="6">
        <v>42359</v>
      </c>
      <c r="S14" s="6"/>
      <c r="T14" s="6" t="s">
        <v>31</v>
      </c>
      <c r="U14" s="6" t="s">
        <v>26</v>
      </c>
      <c r="V14" s="6" t="s">
        <v>27</v>
      </c>
      <c r="W14" s="6" t="s">
        <v>31</v>
      </c>
      <c r="X14" s="6" t="s">
        <v>28</v>
      </c>
      <c r="Y14" s="6"/>
      <c r="Z14" s="6"/>
    </row>
    <row r="15" spans="1:26" s="4" customFormat="1" ht="30" x14ac:dyDescent="0.25">
      <c r="A15" s="5">
        <v>10</v>
      </c>
      <c r="B15" s="5"/>
      <c r="C15" s="5"/>
      <c r="D15" s="5"/>
      <c r="E15" s="5"/>
      <c r="F15" s="6"/>
      <c r="G15" s="6"/>
      <c r="H15" s="6"/>
      <c r="I15" s="6"/>
      <c r="J15" s="6"/>
      <c r="K15" s="6"/>
      <c r="L15" s="5">
        <v>6596054</v>
      </c>
      <c r="M15" s="7">
        <v>45104</v>
      </c>
      <c r="N15" s="5" t="s">
        <v>29</v>
      </c>
      <c r="O15" s="7">
        <v>45106</v>
      </c>
      <c r="P15" s="6" t="s">
        <v>30</v>
      </c>
      <c r="Q15" s="6">
        <v>2882268.19</v>
      </c>
      <c r="R15" s="6">
        <v>144113</v>
      </c>
      <c r="S15" s="6"/>
      <c r="T15" s="6" t="s">
        <v>31</v>
      </c>
      <c r="U15" s="6" t="s">
        <v>26</v>
      </c>
      <c r="V15" s="6" t="s">
        <v>27</v>
      </c>
      <c r="W15" s="6" t="s">
        <v>31</v>
      </c>
      <c r="X15" s="6" t="s">
        <v>28</v>
      </c>
      <c r="Y15" s="6"/>
      <c r="Z15" s="6"/>
    </row>
    <row r="16" spans="1:26" s="4" customFormat="1" ht="30" x14ac:dyDescent="0.25">
      <c r="A16" s="5">
        <v>11</v>
      </c>
      <c r="B16" s="5"/>
      <c r="C16" s="5"/>
      <c r="D16" s="5"/>
      <c r="E16" s="5"/>
      <c r="F16" s="6"/>
      <c r="G16" s="6"/>
      <c r="H16" s="6"/>
      <c r="I16" s="6"/>
      <c r="J16" s="6"/>
      <c r="K16" s="6"/>
      <c r="L16" s="5">
        <v>6708330</v>
      </c>
      <c r="M16" s="7">
        <v>45111</v>
      </c>
      <c r="N16" s="5" t="s">
        <v>29</v>
      </c>
      <c r="O16" s="7">
        <v>45113</v>
      </c>
      <c r="P16" s="6" t="s">
        <v>32</v>
      </c>
      <c r="Q16" s="6">
        <v>1506837.08</v>
      </c>
      <c r="R16" s="6">
        <v>75342</v>
      </c>
      <c r="S16" s="6"/>
      <c r="T16" s="6" t="s">
        <v>33</v>
      </c>
      <c r="U16" s="6" t="s">
        <v>26</v>
      </c>
      <c r="V16" s="6" t="s">
        <v>27</v>
      </c>
      <c r="W16" s="6" t="s">
        <v>33</v>
      </c>
      <c r="X16" s="6" t="s">
        <v>28</v>
      </c>
      <c r="Y16" s="6"/>
      <c r="Z16" s="6"/>
    </row>
    <row r="17" spans="1:26" s="4" customFormat="1" ht="30" x14ac:dyDescent="0.25">
      <c r="A17" s="5">
        <v>12</v>
      </c>
      <c r="B17" s="5"/>
      <c r="C17" s="5"/>
      <c r="D17" s="5"/>
      <c r="E17" s="5"/>
      <c r="F17" s="6"/>
      <c r="G17" s="6"/>
      <c r="H17" s="6"/>
      <c r="I17" s="6"/>
      <c r="J17" s="6"/>
      <c r="K17" s="6"/>
      <c r="L17" s="5">
        <v>18904</v>
      </c>
      <c r="M17" s="7">
        <v>45118</v>
      </c>
      <c r="N17" s="5" t="s">
        <v>23</v>
      </c>
      <c r="O17" s="7">
        <v>45119</v>
      </c>
      <c r="P17" s="6" t="s">
        <v>32</v>
      </c>
      <c r="Q17" s="6">
        <v>42152.32</v>
      </c>
      <c r="R17" s="6">
        <v>5615</v>
      </c>
      <c r="S17" s="6"/>
      <c r="T17" s="6" t="s">
        <v>33</v>
      </c>
      <c r="U17" s="6" t="s">
        <v>26</v>
      </c>
      <c r="V17" s="6" t="s">
        <v>27</v>
      </c>
      <c r="W17" s="6" t="s">
        <v>33</v>
      </c>
      <c r="X17" s="6" t="s">
        <v>28</v>
      </c>
      <c r="Y17" s="6"/>
      <c r="Z17" s="6"/>
    </row>
    <row r="18" spans="1:26" s="4" customFormat="1" ht="30" x14ac:dyDescent="0.25">
      <c r="A18" s="5">
        <v>13</v>
      </c>
      <c r="B18" s="5"/>
      <c r="C18" s="5"/>
      <c r="D18" s="5"/>
      <c r="E18" s="5"/>
      <c r="F18" s="6"/>
      <c r="G18" s="6"/>
      <c r="H18" s="6"/>
      <c r="I18" s="6"/>
      <c r="J18" s="6"/>
      <c r="K18" s="6"/>
      <c r="L18" s="5">
        <v>10430</v>
      </c>
      <c r="M18" s="7">
        <v>45119</v>
      </c>
      <c r="N18" s="5" t="s">
        <v>23</v>
      </c>
      <c r="O18" s="7">
        <v>45120</v>
      </c>
      <c r="P18" s="6" t="s">
        <v>32</v>
      </c>
      <c r="Q18" s="6">
        <v>108209.82</v>
      </c>
      <c r="R18" s="6">
        <v>6601</v>
      </c>
      <c r="S18" s="6"/>
      <c r="T18" s="6" t="s">
        <v>33</v>
      </c>
      <c r="U18" s="6" t="s">
        <v>26</v>
      </c>
      <c r="V18" s="6" t="s">
        <v>27</v>
      </c>
      <c r="W18" s="6" t="s">
        <v>33</v>
      </c>
      <c r="X18" s="6" t="s">
        <v>28</v>
      </c>
      <c r="Y18" s="6"/>
      <c r="Z18" s="6"/>
    </row>
    <row r="19" spans="1:26" s="4" customFormat="1" ht="30" x14ac:dyDescent="0.25">
      <c r="A19" s="5">
        <v>14</v>
      </c>
      <c r="B19" s="5"/>
      <c r="C19" s="5"/>
      <c r="D19" s="5"/>
      <c r="E19" s="5"/>
      <c r="F19" s="6"/>
      <c r="G19" s="6"/>
      <c r="H19" s="6"/>
      <c r="I19" s="6"/>
      <c r="J19" s="6"/>
      <c r="K19" s="6"/>
      <c r="L19" s="5">
        <v>12940</v>
      </c>
      <c r="M19" s="7">
        <v>45120</v>
      </c>
      <c r="N19" s="5" t="s">
        <v>23</v>
      </c>
      <c r="O19" s="7">
        <v>45120</v>
      </c>
      <c r="P19" s="6" t="s">
        <v>32</v>
      </c>
      <c r="Q19" s="6">
        <v>37981.32</v>
      </c>
      <c r="R19" s="6">
        <v>7589</v>
      </c>
      <c r="S19" s="6"/>
      <c r="T19" s="6" t="s">
        <v>33</v>
      </c>
      <c r="U19" s="6" t="s">
        <v>26</v>
      </c>
      <c r="V19" s="6" t="s">
        <v>27</v>
      </c>
      <c r="W19" s="6" t="s">
        <v>33</v>
      </c>
      <c r="X19" s="6" t="s">
        <v>28</v>
      </c>
      <c r="Y19" s="6"/>
      <c r="Z19" s="6"/>
    </row>
    <row r="20" spans="1:26" s="4" customFormat="1" ht="30" x14ac:dyDescent="0.25">
      <c r="A20" s="5">
        <v>15</v>
      </c>
      <c r="B20" s="5"/>
      <c r="C20" s="5"/>
      <c r="D20" s="5"/>
      <c r="E20" s="5"/>
      <c r="F20" s="6"/>
      <c r="G20" s="6"/>
      <c r="H20" s="6"/>
      <c r="I20" s="6"/>
      <c r="J20" s="6"/>
      <c r="K20" s="6"/>
      <c r="L20" s="5">
        <v>12967</v>
      </c>
      <c r="M20" s="7">
        <v>45120</v>
      </c>
      <c r="N20" s="5" t="s">
        <v>23</v>
      </c>
      <c r="O20" s="7">
        <v>45120</v>
      </c>
      <c r="P20" s="6" t="s">
        <v>32</v>
      </c>
      <c r="Q20" s="6">
        <v>37981.32</v>
      </c>
      <c r="R20" s="6">
        <v>7589</v>
      </c>
      <c r="S20" s="6"/>
      <c r="T20" s="6" t="s">
        <v>33</v>
      </c>
      <c r="U20" s="6" t="s">
        <v>26</v>
      </c>
      <c r="V20" s="6" t="s">
        <v>27</v>
      </c>
      <c r="W20" s="6" t="s">
        <v>33</v>
      </c>
      <c r="X20" s="6" t="s">
        <v>28</v>
      </c>
      <c r="Y20" s="6"/>
      <c r="Z20" s="6"/>
    </row>
    <row r="21" spans="1:26" s="4" customFormat="1" ht="30" x14ac:dyDescent="0.25">
      <c r="A21" s="5">
        <v>16</v>
      </c>
      <c r="B21" s="5"/>
      <c r="C21" s="5"/>
      <c r="D21" s="5"/>
      <c r="E21" s="5"/>
      <c r="F21" s="6"/>
      <c r="G21" s="6"/>
      <c r="H21" s="6"/>
      <c r="I21" s="6"/>
      <c r="J21" s="6"/>
      <c r="K21" s="6"/>
      <c r="L21" s="5">
        <v>14591</v>
      </c>
      <c r="M21" s="7">
        <v>45121</v>
      </c>
      <c r="N21" s="5" t="s">
        <v>23</v>
      </c>
      <c r="O21" s="7">
        <v>45121</v>
      </c>
      <c r="P21" s="6" t="s">
        <v>32</v>
      </c>
      <c r="Q21" s="6">
        <v>11208.61</v>
      </c>
      <c r="R21" s="6">
        <v>2350</v>
      </c>
      <c r="S21" s="6"/>
      <c r="T21" s="6" t="s">
        <v>33</v>
      </c>
      <c r="U21" s="6" t="s">
        <v>26</v>
      </c>
      <c r="V21" s="6" t="s">
        <v>27</v>
      </c>
      <c r="W21" s="6" t="s">
        <v>33</v>
      </c>
      <c r="X21" s="6" t="s">
        <v>28</v>
      </c>
      <c r="Y21" s="6"/>
      <c r="Z21" s="6"/>
    </row>
    <row r="22" spans="1:26" s="4" customFormat="1" ht="30" x14ac:dyDescent="0.25">
      <c r="A22" s="5">
        <v>17</v>
      </c>
      <c r="B22" s="5"/>
      <c r="C22" s="5"/>
      <c r="D22" s="5"/>
      <c r="E22" s="5"/>
      <c r="F22" s="6"/>
      <c r="G22" s="6"/>
      <c r="H22" s="6"/>
      <c r="I22" s="6"/>
      <c r="J22" s="6"/>
      <c r="K22" s="6"/>
      <c r="L22" s="5">
        <v>10938</v>
      </c>
      <c r="M22" s="7">
        <v>45123</v>
      </c>
      <c r="N22" s="5" t="s">
        <v>23</v>
      </c>
      <c r="O22" s="7">
        <v>45123</v>
      </c>
      <c r="P22" s="6" t="s">
        <v>32</v>
      </c>
      <c r="Q22" s="6">
        <v>639.30999999999995</v>
      </c>
      <c r="R22" s="6">
        <v>85</v>
      </c>
      <c r="S22" s="6"/>
      <c r="T22" s="6" t="s">
        <v>33</v>
      </c>
      <c r="U22" s="6" t="s">
        <v>26</v>
      </c>
      <c r="V22" s="6" t="s">
        <v>27</v>
      </c>
      <c r="W22" s="6" t="s">
        <v>33</v>
      </c>
      <c r="X22" s="6" t="s">
        <v>28</v>
      </c>
      <c r="Y22" s="6"/>
      <c r="Z22" s="6"/>
    </row>
    <row r="23" spans="1:26" s="4" customFormat="1" ht="30" x14ac:dyDescent="0.25">
      <c r="A23" s="5">
        <v>18</v>
      </c>
      <c r="B23" s="5"/>
      <c r="C23" s="5"/>
      <c r="D23" s="5"/>
      <c r="E23" s="5"/>
      <c r="F23" s="6"/>
      <c r="G23" s="6"/>
      <c r="H23" s="6"/>
      <c r="I23" s="6"/>
      <c r="J23" s="6"/>
      <c r="K23" s="6"/>
      <c r="L23" s="5">
        <v>10982</v>
      </c>
      <c r="M23" s="7">
        <v>45132</v>
      </c>
      <c r="N23" s="5" t="s">
        <v>23</v>
      </c>
      <c r="O23" s="7">
        <v>45132</v>
      </c>
      <c r="P23" s="6" t="s">
        <v>32</v>
      </c>
      <c r="Q23" s="6">
        <v>11172.2</v>
      </c>
      <c r="R23" s="6">
        <v>2343</v>
      </c>
      <c r="S23" s="6"/>
      <c r="T23" s="6" t="s">
        <v>33</v>
      </c>
      <c r="U23" s="6" t="s">
        <v>26</v>
      </c>
      <c r="V23" s="6" t="s">
        <v>27</v>
      </c>
      <c r="W23" s="6" t="s">
        <v>33</v>
      </c>
      <c r="X23" s="6" t="s">
        <v>28</v>
      </c>
      <c r="Y23" s="6"/>
      <c r="Z23" s="6"/>
    </row>
    <row r="24" spans="1:26" s="4" customFormat="1" ht="30" x14ac:dyDescent="0.25">
      <c r="A24" s="5">
        <v>19</v>
      </c>
      <c r="B24" s="5"/>
      <c r="C24" s="5"/>
      <c r="D24" s="5"/>
      <c r="E24" s="5"/>
      <c r="F24" s="6"/>
      <c r="G24" s="6"/>
      <c r="H24" s="6"/>
      <c r="I24" s="6"/>
      <c r="J24" s="6"/>
      <c r="K24" s="6"/>
      <c r="L24" s="5">
        <v>12925</v>
      </c>
      <c r="M24" s="7">
        <v>45134</v>
      </c>
      <c r="N24" s="5" t="s">
        <v>23</v>
      </c>
      <c r="O24" s="7">
        <v>45134</v>
      </c>
      <c r="P24" s="6" t="s">
        <v>32</v>
      </c>
      <c r="Q24" s="6">
        <v>29601.37</v>
      </c>
      <c r="R24" s="6">
        <v>5914</v>
      </c>
      <c r="S24" s="6"/>
      <c r="T24" s="6" t="s">
        <v>33</v>
      </c>
      <c r="U24" s="6" t="s">
        <v>26</v>
      </c>
      <c r="V24" s="6" t="s">
        <v>27</v>
      </c>
      <c r="W24" s="6" t="s">
        <v>33</v>
      </c>
      <c r="X24" s="6" t="s">
        <v>28</v>
      </c>
      <c r="Y24" s="6"/>
      <c r="Z24" s="6"/>
    </row>
    <row r="25" spans="1:26" s="4" customFormat="1" ht="30" x14ac:dyDescent="0.25">
      <c r="A25" s="5">
        <v>20</v>
      </c>
      <c r="B25" s="5"/>
      <c r="C25" s="5"/>
      <c r="D25" s="5"/>
      <c r="E25" s="5"/>
      <c r="F25" s="6"/>
      <c r="G25" s="6"/>
      <c r="H25" s="6"/>
      <c r="I25" s="6"/>
      <c r="J25" s="6"/>
      <c r="K25" s="6"/>
      <c r="L25" s="5">
        <v>19521</v>
      </c>
      <c r="M25" s="7">
        <v>45147</v>
      </c>
      <c r="N25" s="5" t="s">
        <v>23</v>
      </c>
      <c r="O25" s="7">
        <v>45148</v>
      </c>
      <c r="P25" s="6" t="s">
        <v>34</v>
      </c>
      <c r="Q25" s="6">
        <v>19200.009999999998</v>
      </c>
      <c r="R25" s="6">
        <v>2557</v>
      </c>
      <c r="S25" s="6"/>
      <c r="T25" s="6" t="s">
        <v>35</v>
      </c>
      <c r="U25" s="6" t="s">
        <v>26</v>
      </c>
      <c r="V25" s="6" t="s">
        <v>27</v>
      </c>
      <c r="W25" s="6" t="s">
        <v>35</v>
      </c>
      <c r="X25" s="6" t="s">
        <v>28</v>
      </c>
      <c r="Y25" s="6"/>
      <c r="Z25" s="6"/>
    </row>
    <row r="26" spans="1:26" s="4" customFormat="1" ht="30" x14ac:dyDescent="0.25">
      <c r="A26" s="5">
        <v>21</v>
      </c>
      <c r="B26" s="5"/>
      <c r="C26" s="5"/>
      <c r="D26" s="5"/>
      <c r="E26" s="5"/>
      <c r="F26" s="6"/>
      <c r="G26" s="6"/>
      <c r="H26" s="6"/>
      <c r="I26" s="6"/>
      <c r="J26" s="6"/>
      <c r="K26" s="6"/>
      <c r="L26" s="5">
        <v>19063</v>
      </c>
      <c r="M26" s="7">
        <v>45163</v>
      </c>
      <c r="N26" s="5" t="s">
        <v>23</v>
      </c>
      <c r="O26" s="7">
        <v>45164</v>
      </c>
      <c r="P26" s="6" t="s">
        <v>34</v>
      </c>
      <c r="Q26" s="6">
        <v>43854.86</v>
      </c>
      <c r="R26" s="6">
        <v>5841</v>
      </c>
      <c r="S26" s="6"/>
      <c r="T26" s="6" t="s">
        <v>35</v>
      </c>
      <c r="U26" s="6" t="s">
        <v>26</v>
      </c>
      <c r="V26" s="6" t="s">
        <v>27</v>
      </c>
      <c r="W26" s="6" t="s">
        <v>35</v>
      </c>
      <c r="X26" s="6" t="s">
        <v>28</v>
      </c>
      <c r="Y26" s="6"/>
      <c r="Z26" s="6"/>
    </row>
    <row r="27" spans="1:26" s="4" customFormat="1" ht="30" x14ac:dyDescent="0.25">
      <c r="A27" s="5">
        <v>22</v>
      </c>
      <c r="B27" s="5"/>
      <c r="C27" s="5"/>
      <c r="D27" s="5"/>
      <c r="E27" s="5"/>
      <c r="F27" s="6"/>
      <c r="G27" s="6"/>
      <c r="H27" s="6"/>
      <c r="I27" s="6"/>
      <c r="J27" s="6"/>
      <c r="K27" s="6"/>
      <c r="L27" s="5">
        <v>10364</v>
      </c>
      <c r="M27" s="7">
        <v>45191</v>
      </c>
      <c r="N27" s="5" t="s">
        <v>23</v>
      </c>
      <c r="O27" s="7">
        <v>45191</v>
      </c>
      <c r="P27" s="6" t="s">
        <v>36</v>
      </c>
      <c r="Q27" s="6">
        <v>142702.12</v>
      </c>
      <c r="R27" s="6">
        <v>28512</v>
      </c>
      <c r="S27" s="6"/>
      <c r="T27" s="6" t="s">
        <v>37</v>
      </c>
      <c r="U27" s="6" t="s">
        <v>26</v>
      </c>
      <c r="V27" s="6" t="s">
        <v>27</v>
      </c>
      <c r="W27" s="6" t="s">
        <v>37</v>
      </c>
      <c r="X27" s="6" t="s">
        <v>28</v>
      </c>
      <c r="Y27" s="6"/>
      <c r="Z27" s="6"/>
    </row>
    <row r="28" spans="1:26" s="4" customFormat="1" ht="30" x14ac:dyDescent="0.25">
      <c r="A28" s="5">
        <v>23</v>
      </c>
      <c r="B28" s="5"/>
      <c r="C28" s="5"/>
      <c r="D28" s="5"/>
      <c r="E28" s="5"/>
      <c r="F28" s="6"/>
      <c r="G28" s="6"/>
      <c r="H28" s="6"/>
      <c r="I28" s="6"/>
      <c r="J28" s="6"/>
      <c r="K28" s="6"/>
      <c r="L28" s="5">
        <v>8288701</v>
      </c>
      <c r="M28" s="7">
        <v>45212</v>
      </c>
      <c r="N28" s="5" t="s">
        <v>29</v>
      </c>
      <c r="O28" s="7">
        <v>45216</v>
      </c>
      <c r="P28" s="6" t="s">
        <v>38</v>
      </c>
      <c r="Q28" s="6">
        <v>3837080.2</v>
      </c>
      <c r="R28" s="6">
        <v>191854</v>
      </c>
      <c r="S28" s="6"/>
      <c r="T28" s="6" t="s">
        <v>39</v>
      </c>
      <c r="U28" s="6" t="s">
        <v>26</v>
      </c>
      <c r="V28" s="6" t="s">
        <v>27</v>
      </c>
      <c r="W28" s="6" t="s">
        <v>39</v>
      </c>
      <c r="X28" s="6" t="s">
        <v>28</v>
      </c>
      <c r="Y28" s="6"/>
      <c r="Z28" s="6"/>
    </row>
    <row r="29" spans="1:26" s="4" customFormat="1" ht="30" x14ac:dyDescent="0.25">
      <c r="A29" s="5">
        <v>24</v>
      </c>
      <c r="B29" s="5"/>
      <c r="C29" s="5"/>
      <c r="D29" s="5"/>
      <c r="E29" s="5"/>
      <c r="F29" s="6"/>
      <c r="G29" s="6"/>
      <c r="H29" s="6"/>
      <c r="I29" s="6"/>
      <c r="J29" s="6"/>
      <c r="K29" s="6"/>
      <c r="L29" s="5">
        <v>8531758</v>
      </c>
      <c r="M29" s="7">
        <v>45229</v>
      </c>
      <c r="N29" s="5" t="s">
        <v>40</v>
      </c>
      <c r="O29" s="7">
        <v>45233</v>
      </c>
      <c r="P29" s="6" t="s">
        <v>41</v>
      </c>
      <c r="Q29" s="6">
        <v>1595063.75</v>
      </c>
      <c r="R29" s="6"/>
      <c r="S29" s="6"/>
      <c r="T29" s="6" t="s">
        <v>42</v>
      </c>
      <c r="U29" s="6" t="s">
        <v>26</v>
      </c>
      <c r="V29" s="6" t="s">
        <v>27</v>
      </c>
      <c r="W29" s="6" t="s">
        <v>42</v>
      </c>
      <c r="X29" s="6" t="s">
        <v>28</v>
      </c>
      <c r="Y29" s="6"/>
      <c r="Z29" s="6"/>
    </row>
    <row r="30" spans="1:26" s="4" customFormat="1" ht="30" x14ac:dyDescent="0.25">
      <c r="A30" s="5">
        <v>25</v>
      </c>
      <c r="B30" s="5"/>
      <c r="C30" s="5"/>
      <c r="D30" s="5"/>
      <c r="E30" s="5"/>
      <c r="F30" s="6"/>
      <c r="G30" s="6"/>
      <c r="H30" s="6"/>
      <c r="I30" s="6"/>
      <c r="J30" s="6"/>
      <c r="K30" s="6"/>
      <c r="L30" s="5">
        <v>8736759</v>
      </c>
      <c r="M30" s="7">
        <v>45241</v>
      </c>
      <c r="N30" s="5" t="s">
        <v>29</v>
      </c>
      <c r="O30" s="7">
        <v>45244</v>
      </c>
      <c r="P30" s="6" t="s">
        <v>41</v>
      </c>
      <c r="Q30" s="6">
        <v>2163961.7200000002</v>
      </c>
      <c r="R30" s="6">
        <v>108198</v>
      </c>
      <c r="S30" s="6"/>
      <c r="T30" s="6" t="s">
        <v>42</v>
      </c>
      <c r="U30" s="6" t="s">
        <v>26</v>
      </c>
      <c r="V30" s="6" t="s">
        <v>27</v>
      </c>
      <c r="W30" s="6" t="s">
        <v>42</v>
      </c>
      <c r="X30" s="6" t="s">
        <v>28</v>
      </c>
      <c r="Y30" s="6"/>
      <c r="Z30" s="6"/>
    </row>
    <row r="31" spans="1:26" s="4" customFormat="1" ht="30" x14ac:dyDescent="0.25">
      <c r="A31" s="5">
        <v>26</v>
      </c>
      <c r="B31" s="5"/>
      <c r="C31" s="5"/>
      <c r="D31" s="5"/>
      <c r="E31" s="5"/>
      <c r="F31" s="6"/>
      <c r="G31" s="6"/>
      <c r="H31" s="6"/>
      <c r="I31" s="6"/>
      <c r="J31" s="6"/>
      <c r="K31" s="6"/>
      <c r="L31" s="5">
        <v>8978364</v>
      </c>
      <c r="M31" s="7">
        <v>45258</v>
      </c>
      <c r="N31" s="5" t="s">
        <v>23</v>
      </c>
      <c r="O31" s="7">
        <v>45259</v>
      </c>
      <c r="P31" s="6" t="s">
        <v>41</v>
      </c>
      <c r="Q31" s="6">
        <v>171193.2</v>
      </c>
      <c r="R31" s="6">
        <v>30815</v>
      </c>
      <c r="S31" s="6"/>
      <c r="T31" s="6" t="s">
        <v>42</v>
      </c>
      <c r="U31" s="6" t="s">
        <v>26</v>
      </c>
      <c r="V31" s="6" t="s">
        <v>27</v>
      </c>
      <c r="W31" s="6" t="s">
        <v>42</v>
      </c>
      <c r="X31" s="6" t="s">
        <v>28</v>
      </c>
      <c r="Y31" s="6"/>
      <c r="Z31" s="6"/>
    </row>
    <row r="32" spans="1:26" s="4" customFormat="1" ht="30" x14ac:dyDescent="0.25">
      <c r="A32" s="5">
        <v>27</v>
      </c>
      <c r="B32" s="5"/>
      <c r="C32" s="5"/>
      <c r="D32" s="5"/>
      <c r="E32" s="5"/>
      <c r="F32" s="6"/>
      <c r="G32" s="6"/>
      <c r="H32" s="6"/>
      <c r="I32" s="6"/>
      <c r="J32" s="6"/>
      <c r="K32" s="6"/>
      <c r="L32" s="5">
        <v>9285613</v>
      </c>
      <c r="M32" s="7">
        <v>45278</v>
      </c>
      <c r="N32" s="5" t="s">
        <v>29</v>
      </c>
      <c r="O32" s="7">
        <v>45279</v>
      </c>
      <c r="P32" s="6" t="s">
        <v>43</v>
      </c>
      <c r="Q32" s="6">
        <v>1763538.79</v>
      </c>
      <c r="R32" s="6">
        <v>88177</v>
      </c>
      <c r="S32" s="6"/>
      <c r="T32" s="6" t="s">
        <v>44</v>
      </c>
      <c r="U32" s="6" t="s">
        <v>26</v>
      </c>
      <c r="V32" s="6" t="s">
        <v>45</v>
      </c>
      <c r="W32" s="6"/>
      <c r="X32" s="6" t="s">
        <v>28</v>
      </c>
      <c r="Y32" s="6"/>
      <c r="Z32" s="6"/>
    </row>
  </sheetData>
  <mergeCells count="5">
    <mergeCell ref="A1:Q1"/>
    <mergeCell ref="A2:Q2"/>
    <mergeCell ref="A3:Q3"/>
    <mergeCell ref="A4:J4"/>
    <mergeCell ref="L4:W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7"/>
  <sheetViews>
    <sheetView workbookViewId="0">
      <pane ySplit="4" topLeftCell="A5" activePane="bottomLeft" state="frozen"/>
      <selection pane="bottomLeft" activeCell="L17" sqref="L17"/>
    </sheetView>
  </sheetViews>
  <sheetFormatPr defaultColWidth="18.85546875" defaultRowHeight="15" x14ac:dyDescent="0.25"/>
  <cols>
    <col min="1" max="1" width="18.5703125" style="21" bestFit="1" customWidth="1"/>
    <col min="2" max="2" width="20.7109375" style="21" bestFit="1" customWidth="1"/>
    <col min="3" max="3" width="12.42578125" style="21" bestFit="1" customWidth="1"/>
    <col min="4" max="4" width="11.5703125" style="21" bestFit="1" customWidth="1"/>
    <col min="5" max="5" width="10.85546875" style="21" bestFit="1" customWidth="1"/>
    <col min="6" max="6" width="12.42578125" style="21" bestFit="1" customWidth="1"/>
    <col min="7" max="7" width="16.85546875" style="21" customWidth="1"/>
    <col min="8" max="8" width="6.5703125" style="21" customWidth="1"/>
    <col min="9" max="9" width="20.140625" style="21" customWidth="1"/>
    <col min="10" max="10" width="6.7109375" style="21" customWidth="1"/>
    <col min="11" max="11" width="15.85546875" style="21" customWidth="1"/>
    <col min="12" max="12" width="21" style="21" customWidth="1"/>
    <col min="13" max="13" width="13.5703125" style="21" customWidth="1"/>
    <col min="14" max="14" width="25.5703125" style="21" bestFit="1" customWidth="1"/>
    <col min="15" max="16384" width="18.85546875" style="21"/>
  </cols>
  <sheetData>
    <row r="1" spans="1:14" ht="6.75" customHeight="1" x14ac:dyDescent="0.25"/>
    <row r="2" spans="1:14" ht="16.5" thickBot="1" x14ac:dyDescent="0.3">
      <c r="G2" s="32">
        <f>+SUBTOTAL(9,G5:G37)</f>
        <v>1059157</v>
      </c>
    </row>
    <row r="3" spans="1:14" ht="8.25" customHeight="1" x14ac:dyDescent="0.25"/>
    <row r="4" spans="1:14" s="23" customFormat="1" ht="19.5" thickBot="1" x14ac:dyDescent="0.35">
      <c r="A4" s="26" t="s">
        <v>8</v>
      </c>
      <c r="B4" s="26" t="s">
        <v>9</v>
      </c>
      <c r="C4" s="26" t="s">
        <v>10</v>
      </c>
      <c r="D4" s="26" t="s">
        <v>16</v>
      </c>
      <c r="E4" s="26" t="s">
        <v>17</v>
      </c>
      <c r="F4" s="26" t="s">
        <v>12</v>
      </c>
      <c r="G4" s="26" t="s">
        <v>13</v>
      </c>
      <c r="H4" s="26" t="s">
        <v>14</v>
      </c>
      <c r="I4" s="26" t="s">
        <v>15</v>
      </c>
      <c r="J4" s="26" t="s">
        <v>18</v>
      </c>
      <c r="K4" s="26" t="s">
        <v>19</v>
      </c>
      <c r="L4" s="26" t="s">
        <v>20</v>
      </c>
      <c r="M4" s="26" t="s">
        <v>21</v>
      </c>
      <c r="N4" s="27" t="s">
        <v>466</v>
      </c>
    </row>
    <row r="5" spans="1:14" ht="15.75" x14ac:dyDescent="0.25">
      <c r="A5" s="24">
        <v>5744693</v>
      </c>
      <c r="B5" s="25">
        <v>45045</v>
      </c>
      <c r="C5" s="24" t="s">
        <v>23</v>
      </c>
      <c r="D5" s="25">
        <v>45047</v>
      </c>
      <c r="E5" s="22" t="s">
        <v>24</v>
      </c>
      <c r="F5" s="22">
        <v>223435.67</v>
      </c>
      <c r="G5" s="22">
        <v>40218</v>
      </c>
      <c r="H5" s="22"/>
      <c r="I5" s="22" t="s">
        <v>25</v>
      </c>
      <c r="J5" s="22" t="s">
        <v>26</v>
      </c>
      <c r="K5" s="22" t="s">
        <v>27</v>
      </c>
      <c r="L5" s="22" t="s">
        <v>25</v>
      </c>
      <c r="M5" s="22" t="s">
        <v>28</v>
      </c>
      <c r="N5" s="21" t="s">
        <v>465</v>
      </c>
    </row>
    <row r="6" spans="1:14" ht="15.75" x14ac:dyDescent="0.25">
      <c r="A6" s="24">
        <v>5924469</v>
      </c>
      <c r="B6" s="25">
        <v>45058</v>
      </c>
      <c r="C6" s="24" t="s">
        <v>29</v>
      </c>
      <c r="D6" s="25">
        <v>45061</v>
      </c>
      <c r="E6" s="22" t="s">
        <v>24</v>
      </c>
      <c r="F6" s="22">
        <v>212743.13</v>
      </c>
      <c r="G6" s="22">
        <v>38294</v>
      </c>
      <c r="H6" s="22"/>
      <c r="I6" s="22" t="s">
        <v>25</v>
      </c>
      <c r="J6" s="22" t="s">
        <v>26</v>
      </c>
      <c r="K6" s="22" t="s">
        <v>27</v>
      </c>
      <c r="L6" s="22" t="s">
        <v>25</v>
      </c>
      <c r="M6" s="22" t="s">
        <v>28</v>
      </c>
      <c r="N6" s="21" t="s">
        <v>465</v>
      </c>
    </row>
    <row r="7" spans="1:14" ht="15.75" x14ac:dyDescent="0.25">
      <c r="A7" s="24">
        <v>6045985</v>
      </c>
      <c r="B7" s="25">
        <v>45066</v>
      </c>
      <c r="C7" s="24" t="s">
        <v>23</v>
      </c>
      <c r="D7" s="25">
        <v>45068</v>
      </c>
      <c r="E7" s="22" t="s">
        <v>24</v>
      </c>
      <c r="F7" s="22">
        <v>351005.29</v>
      </c>
      <c r="G7" s="22">
        <v>17550</v>
      </c>
      <c r="H7" s="22"/>
      <c r="I7" s="22" t="s">
        <v>25</v>
      </c>
      <c r="J7" s="22" t="s">
        <v>26</v>
      </c>
      <c r="K7" s="22" t="s">
        <v>27</v>
      </c>
      <c r="L7" s="22" t="s">
        <v>25</v>
      </c>
      <c r="M7" s="22" t="s">
        <v>28</v>
      </c>
      <c r="N7" s="21" t="s">
        <v>465</v>
      </c>
    </row>
    <row r="8" spans="1:14" ht="15.75" x14ac:dyDescent="0.25">
      <c r="A8" s="24">
        <v>6096814</v>
      </c>
      <c r="B8" s="25">
        <v>45070</v>
      </c>
      <c r="C8" s="24" t="s">
        <v>23</v>
      </c>
      <c r="D8" s="25">
        <v>45071</v>
      </c>
      <c r="E8" s="22" t="s">
        <v>24</v>
      </c>
      <c r="F8" s="22">
        <v>485461.82</v>
      </c>
      <c r="G8" s="22">
        <v>87383</v>
      </c>
      <c r="H8" s="22"/>
      <c r="I8" s="22" t="s">
        <v>25</v>
      </c>
      <c r="J8" s="22" t="s">
        <v>26</v>
      </c>
      <c r="K8" s="22" t="s">
        <v>27</v>
      </c>
      <c r="L8" s="22" t="s">
        <v>25</v>
      </c>
      <c r="M8" s="22" t="s">
        <v>28</v>
      </c>
      <c r="N8" s="21" t="s">
        <v>465</v>
      </c>
    </row>
    <row r="9" spans="1:14" ht="15.75" x14ac:dyDescent="0.25">
      <c r="A9" s="24">
        <v>19681</v>
      </c>
      <c r="B9" s="25">
        <v>45072</v>
      </c>
      <c r="C9" s="24" t="s">
        <v>23</v>
      </c>
      <c r="D9" s="25">
        <v>45073</v>
      </c>
      <c r="E9" s="22" t="s">
        <v>24</v>
      </c>
      <c r="F9" s="22">
        <v>46509.5</v>
      </c>
      <c r="G9" s="22">
        <v>6195</v>
      </c>
      <c r="H9" s="22"/>
      <c r="I9" s="22" t="s">
        <v>25</v>
      </c>
      <c r="J9" s="22" t="s">
        <v>26</v>
      </c>
      <c r="K9" s="22" t="s">
        <v>27</v>
      </c>
      <c r="L9" s="22" t="s">
        <v>25</v>
      </c>
      <c r="M9" s="22" t="s">
        <v>28</v>
      </c>
      <c r="N9" s="8" t="s">
        <v>472</v>
      </c>
    </row>
    <row r="10" spans="1:14" ht="15.75" x14ac:dyDescent="0.25">
      <c r="A10" s="24">
        <v>13498</v>
      </c>
      <c r="B10" s="25">
        <v>45096</v>
      </c>
      <c r="C10" s="24" t="s">
        <v>23</v>
      </c>
      <c r="D10" s="25">
        <v>45097</v>
      </c>
      <c r="E10" s="22" t="s">
        <v>30</v>
      </c>
      <c r="F10" s="22">
        <v>42134.58</v>
      </c>
      <c r="G10" s="22">
        <v>8836</v>
      </c>
      <c r="H10" s="22"/>
      <c r="I10" s="22" t="s">
        <v>31</v>
      </c>
      <c r="J10" s="22" t="s">
        <v>26</v>
      </c>
      <c r="K10" s="22" t="s">
        <v>27</v>
      </c>
      <c r="L10" s="22" t="s">
        <v>31</v>
      </c>
      <c r="M10" s="22" t="s">
        <v>28</v>
      </c>
      <c r="N10" s="8" t="s">
        <v>472</v>
      </c>
    </row>
    <row r="11" spans="1:14" ht="15.75" x14ac:dyDescent="0.25">
      <c r="A11" s="24">
        <v>13369</v>
      </c>
      <c r="B11" s="25">
        <v>45098</v>
      </c>
      <c r="C11" s="24" t="s">
        <v>23</v>
      </c>
      <c r="D11" s="25">
        <v>45098</v>
      </c>
      <c r="E11" s="22" t="s">
        <v>30</v>
      </c>
      <c r="F11" s="22">
        <v>40166.559999999998</v>
      </c>
      <c r="G11" s="22">
        <v>8152</v>
      </c>
      <c r="H11" s="22"/>
      <c r="I11" s="22" t="s">
        <v>31</v>
      </c>
      <c r="J11" s="22" t="s">
        <v>26</v>
      </c>
      <c r="K11" s="22" t="s">
        <v>27</v>
      </c>
      <c r="L11" s="22" t="s">
        <v>31</v>
      </c>
      <c r="M11" s="22" t="s">
        <v>28</v>
      </c>
      <c r="N11" s="8" t="s">
        <v>472</v>
      </c>
    </row>
    <row r="12" spans="1:14" ht="15.75" x14ac:dyDescent="0.25">
      <c r="A12" s="24">
        <v>11348</v>
      </c>
      <c r="B12" s="25">
        <v>45099</v>
      </c>
      <c r="C12" s="24" t="s">
        <v>23</v>
      </c>
      <c r="D12" s="25">
        <v>45099</v>
      </c>
      <c r="E12" s="22" t="s">
        <v>30</v>
      </c>
      <c r="F12" s="22">
        <v>46411.13</v>
      </c>
      <c r="G12" s="22">
        <v>9732</v>
      </c>
      <c r="H12" s="22"/>
      <c r="I12" s="22" t="s">
        <v>31</v>
      </c>
      <c r="J12" s="22" t="s">
        <v>26</v>
      </c>
      <c r="K12" s="22" t="s">
        <v>27</v>
      </c>
      <c r="L12" s="22" t="s">
        <v>31</v>
      </c>
      <c r="M12" s="22" t="s">
        <v>28</v>
      </c>
      <c r="N12" s="8" t="s">
        <v>472</v>
      </c>
    </row>
    <row r="13" spans="1:14" ht="15.75" x14ac:dyDescent="0.25">
      <c r="A13" s="24">
        <v>6540985</v>
      </c>
      <c r="B13" s="25">
        <v>45100</v>
      </c>
      <c r="C13" s="24" t="s">
        <v>23</v>
      </c>
      <c r="D13" s="25">
        <v>45103</v>
      </c>
      <c r="E13" s="22" t="s">
        <v>30</v>
      </c>
      <c r="F13" s="22">
        <v>235328.32</v>
      </c>
      <c r="G13" s="22">
        <v>42359</v>
      </c>
      <c r="H13" s="22"/>
      <c r="I13" s="22" t="s">
        <v>31</v>
      </c>
      <c r="J13" s="22" t="s">
        <v>26</v>
      </c>
      <c r="K13" s="22" t="s">
        <v>27</v>
      </c>
      <c r="L13" s="22" t="s">
        <v>31</v>
      </c>
      <c r="M13" s="22" t="s">
        <v>28</v>
      </c>
      <c r="N13" s="21" t="s">
        <v>465</v>
      </c>
    </row>
    <row r="14" spans="1:14" ht="15.75" x14ac:dyDescent="0.25">
      <c r="A14" s="24">
        <v>6596054</v>
      </c>
      <c r="B14" s="25">
        <v>45104</v>
      </c>
      <c r="C14" s="24" t="s">
        <v>29</v>
      </c>
      <c r="D14" s="25">
        <v>45106</v>
      </c>
      <c r="E14" s="22" t="s">
        <v>30</v>
      </c>
      <c r="F14" s="22">
        <v>2882268.19</v>
      </c>
      <c r="G14" s="22">
        <v>144113</v>
      </c>
      <c r="H14" s="22"/>
      <c r="I14" s="22" t="s">
        <v>31</v>
      </c>
      <c r="J14" s="22" t="s">
        <v>26</v>
      </c>
      <c r="K14" s="22" t="s">
        <v>27</v>
      </c>
      <c r="L14" s="22" t="s">
        <v>31</v>
      </c>
      <c r="M14" s="22" t="s">
        <v>28</v>
      </c>
      <c r="N14" s="21" t="s">
        <v>465</v>
      </c>
    </row>
    <row r="15" spans="1:14" ht="15.75" x14ac:dyDescent="0.25">
      <c r="A15" s="24">
        <v>6708330</v>
      </c>
      <c r="B15" s="25">
        <v>45111</v>
      </c>
      <c r="C15" s="24" t="s">
        <v>29</v>
      </c>
      <c r="D15" s="25">
        <v>45113</v>
      </c>
      <c r="E15" s="22" t="s">
        <v>32</v>
      </c>
      <c r="F15" s="22">
        <v>1506837.08</v>
      </c>
      <c r="G15" s="22">
        <v>75342</v>
      </c>
      <c r="H15" s="22"/>
      <c r="I15" s="22" t="s">
        <v>33</v>
      </c>
      <c r="J15" s="22" t="s">
        <v>26</v>
      </c>
      <c r="K15" s="22" t="s">
        <v>27</v>
      </c>
      <c r="L15" s="22" t="s">
        <v>33</v>
      </c>
      <c r="M15" s="22" t="s">
        <v>28</v>
      </c>
      <c r="N15" s="8" t="s">
        <v>472</v>
      </c>
    </row>
    <row r="16" spans="1:14" ht="15.75" x14ac:dyDescent="0.25">
      <c r="A16" s="24">
        <v>18904</v>
      </c>
      <c r="B16" s="25">
        <v>45118</v>
      </c>
      <c r="C16" s="24" t="s">
        <v>23</v>
      </c>
      <c r="D16" s="25">
        <v>45119</v>
      </c>
      <c r="E16" s="22" t="s">
        <v>32</v>
      </c>
      <c r="F16" s="22">
        <v>42152.32</v>
      </c>
      <c r="G16" s="22">
        <v>5615</v>
      </c>
      <c r="H16" s="22"/>
      <c r="I16" s="22" t="s">
        <v>33</v>
      </c>
      <c r="J16" s="22" t="s">
        <v>26</v>
      </c>
      <c r="K16" s="22" t="s">
        <v>27</v>
      </c>
      <c r="L16" s="22" t="s">
        <v>33</v>
      </c>
      <c r="M16" s="22" t="s">
        <v>28</v>
      </c>
      <c r="N16" s="8" t="s">
        <v>472</v>
      </c>
    </row>
    <row r="17" spans="1:15" ht="15.75" x14ac:dyDescent="0.25">
      <c r="A17" s="24">
        <v>10430</v>
      </c>
      <c r="B17" s="25">
        <v>45119</v>
      </c>
      <c r="C17" s="24" t="s">
        <v>23</v>
      </c>
      <c r="D17" s="25">
        <v>45120</v>
      </c>
      <c r="E17" s="22" t="s">
        <v>32</v>
      </c>
      <c r="F17" s="22">
        <v>108209.82</v>
      </c>
      <c r="G17" s="22">
        <v>6601</v>
      </c>
      <c r="H17" s="22"/>
      <c r="I17" s="22" t="s">
        <v>33</v>
      </c>
      <c r="J17" s="22" t="s">
        <v>26</v>
      </c>
      <c r="K17" s="22" t="s">
        <v>27</v>
      </c>
      <c r="L17" s="22" t="s">
        <v>33</v>
      </c>
      <c r="M17" s="22" t="s">
        <v>28</v>
      </c>
      <c r="N17" s="8" t="s">
        <v>472</v>
      </c>
    </row>
    <row r="18" spans="1:15" ht="15.75" x14ac:dyDescent="0.25">
      <c r="A18" s="24">
        <v>12940</v>
      </c>
      <c r="B18" s="25">
        <v>45120</v>
      </c>
      <c r="C18" s="24" t="s">
        <v>23</v>
      </c>
      <c r="D18" s="25">
        <v>45120</v>
      </c>
      <c r="E18" s="22" t="s">
        <v>32</v>
      </c>
      <c r="F18" s="22">
        <v>37981.32</v>
      </c>
      <c r="G18" s="22">
        <v>7589</v>
      </c>
      <c r="H18" s="22"/>
      <c r="I18" s="22" t="s">
        <v>33</v>
      </c>
      <c r="J18" s="22" t="s">
        <v>26</v>
      </c>
      <c r="K18" s="22" t="s">
        <v>27</v>
      </c>
      <c r="L18" s="22" t="s">
        <v>33</v>
      </c>
      <c r="M18" s="22" t="s">
        <v>28</v>
      </c>
      <c r="N18" s="8" t="s">
        <v>472</v>
      </c>
    </row>
    <row r="19" spans="1:15" ht="15.75" x14ac:dyDescent="0.25">
      <c r="A19" s="24">
        <v>12967</v>
      </c>
      <c r="B19" s="25">
        <v>45120</v>
      </c>
      <c r="C19" s="24" t="s">
        <v>23</v>
      </c>
      <c r="D19" s="25">
        <v>45120</v>
      </c>
      <c r="E19" s="22" t="s">
        <v>32</v>
      </c>
      <c r="F19" s="22">
        <v>37981.32</v>
      </c>
      <c r="G19" s="22">
        <v>7589</v>
      </c>
      <c r="H19" s="22"/>
      <c r="I19" s="22" t="s">
        <v>33</v>
      </c>
      <c r="J19" s="22" t="s">
        <v>26</v>
      </c>
      <c r="K19" s="22" t="s">
        <v>27</v>
      </c>
      <c r="L19" s="22" t="s">
        <v>33</v>
      </c>
      <c r="M19" s="22" t="s">
        <v>28</v>
      </c>
      <c r="N19" s="8" t="s">
        <v>472</v>
      </c>
    </row>
    <row r="20" spans="1:15" ht="15.75" x14ac:dyDescent="0.25">
      <c r="A20" s="24">
        <v>14591</v>
      </c>
      <c r="B20" s="25">
        <v>45121</v>
      </c>
      <c r="C20" s="24" t="s">
        <v>23</v>
      </c>
      <c r="D20" s="25">
        <v>45121</v>
      </c>
      <c r="E20" s="22" t="s">
        <v>32</v>
      </c>
      <c r="F20" s="22">
        <v>11208.61</v>
      </c>
      <c r="G20" s="22">
        <v>2350</v>
      </c>
      <c r="H20" s="22"/>
      <c r="I20" s="22" t="s">
        <v>33</v>
      </c>
      <c r="J20" s="22" t="s">
        <v>26</v>
      </c>
      <c r="K20" s="22" t="s">
        <v>27</v>
      </c>
      <c r="L20" s="22" t="s">
        <v>33</v>
      </c>
      <c r="M20" s="22" t="s">
        <v>28</v>
      </c>
      <c r="N20" s="8" t="s">
        <v>472</v>
      </c>
    </row>
    <row r="21" spans="1:15" ht="15.75" x14ac:dyDescent="0.25">
      <c r="A21" s="24">
        <v>10938</v>
      </c>
      <c r="B21" s="25">
        <v>45123</v>
      </c>
      <c r="C21" s="24" t="s">
        <v>23</v>
      </c>
      <c r="D21" s="25">
        <v>45123</v>
      </c>
      <c r="E21" s="22" t="s">
        <v>32</v>
      </c>
      <c r="F21" s="22">
        <v>639.30999999999995</v>
      </c>
      <c r="G21" s="22">
        <v>85</v>
      </c>
      <c r="H21" s="22"/>
      <c r="I21" s="22" t="s">
        <v>33</v>
      </c>
      <c r="J21" s="22" t="s">
        <v>26</v>
      </c>
      <c r="K21" s="22" t="s">
        <v>27</v>
      </c>
      <c r="L21" s="22" t="s">
        <v>33</v>
      </c>
      <c r="M21" s="22" t="s">
        <v>28</v>
      </c>
      <c r="N21" s="8" t="s">
        <v>472</v>
      </c>
    </row>
    <row r="22" spans="1:15" ht="15.75" x14ac:dyDescent="0.25">
      <c r="A22" s="24">
        <v>10982</v>
      </c>
      <c r="B22" s="25">
        <v>45132</v>
      </c>
      <c r="C22" s="24" t="s">
        <v>23</v>
      </c>
      <c r="D22" s="25">
        <v>45132</v>
      </c>
      <c r="E22" s="22" t="s">
        <v>32</v>
      </c>
      <c r="F22" s="22">
        <v>11172.2</v>
      </c>
      <c r="G22" s="22">
        <v>2343</v>
      </c>
      <c r="H22" s="22"/>
      <c r="I22" s="22" t="s">
        <v>33</v>
      </c>
      <c r="J22" s="22" t="s">
        <v>26</v>
      </c>
      <c r="K22" s="22" t="s">
        <v>27</v>
      </c>
      <c r="L22" s="22" t="s">
        <v>33</v>
      </c>
      <c r="M22" s="22" t="s">
        <v>28</v>
      </c>
      <c r="N22" s="8" t="s">
        <v>472</v>
      </c>
    </row>
    <row r="23" spans="1:15" ht="15.75" x14ac:dyDescent="0.25">
      <c r="A23" s="24">
        <v>12925</v>
      </c>
      <c r="B23" s="25">
        <v>45134</v>
      </c>
      <c r="C23" s="24" t="s">
        <v>23</v>
      </c>
      <c r="D23" s="25">
        <v>45134</v>
      </c>
      <c r="E23" s="22" t="s">
        <v>32</v>
      </c>
      <c r="F23" s="22">
        <v>29601.37</v>
      </c>
      <c r="G23" s="22">
        <v>5914</v>
      </c>
      <c r="H23" s="22"/>
      <c r="I23" s="22" t="s">
        <v>33</v>
      </c>
      <c r="J23" s="22" t="s">
        <v>26</v>
      </c>
      <c r="K23" s="22" t="s">
        <v>27</v>
      </c>
      <c r="L23" s="22" t="s">
        <v>33</v>
      </c>
      <c r="M23" s="22" t="s">
        <v>28</v>
      </c>
      <c r="N23" s="8" t="s">
        <v>472</v>
      </c>
    </row>
    <row r="24" spans="1:15" ht="15.75" x14ac:dyDescent="0.25">
      <c r="A24" s="24">
        <v>19521</v>
      </c>
      <c r="B24" s="25">
        <v>45147</v>
      </c>
      <c r="C24" s="24" t="s">
        <v>23</v>
      </c>
      <c r="D24" s="25">
        <v>45148</v>
      </c>
      <c r="E24" s="22" t="s">
        <v>34</v>
      </c>
      <c r="F24" s="22">
        <v>19200.009999999998</v>
      </c>
      <c r="G24" s="22">
        <v>2557</v>
      </c>
      <c r="H24" s="22"/>
      <c r="I24" s="22" t="s">
        <v>35</v>
      </c>
      <c r="J24" s="22" t="s">
        <v>26</v>
      </c>
      <c r="K24" s="22" t="s">
        <v>27</v>
      </c>
      <c r="L24" s="22" t="s">
        <v>35</v>
      </c>
      <c r="M24" s="22" t="s">
        <v>28</v>
      </c>
      <c r="N24" s="8" t="s">
        <v>472</v>
      </c>
    </row>
    <row r="25" spans="1:15" ht="15.75" x14ac:dyDescent="0.25">
      <c r="A25" s="24">
        <v>19063</v>
      </c>
      <c r="B25" s="25">
        <v>45163</v>
      </c>
      <c r="C25" s="24" t="s">
        <v>23</v>
      </c>
      <c r="D25" s="25">
        <v>45164</v>
      </c>
      <c r="E25" s="22" t="s">
        <v>34</v>
      </c>
      <c r="F25" s="22">
        <v>43854.86</v>
      </c>
      <c r="G25" s="22">
        <v>5841</v>
      </c>
      <c r="H25" s="22"/>
      <c r="I25" s="22" t="s">
        <v>35</v>
      </c>
      <c r="J25" s="22" t="s">
        <v>26</v>
      </c>
      <c r="K25" s="22" t="s">
        <v>27</v>
      </c>
      <c r="L25" s="22" t="s">
        <v>35</v>
      </c>
      <c r="M25" s="22" t="s">
        <v>28</v>
      </c>
      <c r="N25" s="8" t="s">
        <v>472</v>
      </c>
    </row>
    <row r="26" spans="1:15" ht="15.75" x14ac:dyDescent="0.25">
      <c r="A26" s="24">
        <v>10364</v>
      </c>
      <c r="B26" s="25">
        <v>45191</v>
      </c>
      <c r="C26" s="24" t="s">
        <v>23</v>
      </c>
      <c r="D26" s="25">
        <v>45191</v>
      </c>
      <c r="E26" s="22" t="s">
        <v>36</v>
      </c>
      <c r="F26" s="22">
        <v>142702.12</v>
      </c>
      <c r="G26" s="22">
        <v>28512</v>
      </c>
      <c r="H26" s="22"/>
      <c r="I26" s="22" t="s">
        <v>37</v>
      </c>
      <c r="J26" s="22" t="s">
        <v>26</v>
      </c>
      <c r="K26" s="22" t="s">
        <v>27</v>
      </c>
      <c r="L26" s="22" t="s">
        <v>37</v>
      </c>
      <c r="M26" s="22" t="s">
        <v>28</v>
      </c>
      <c r="N26" s="8" t="s">
        <v>472</v>
      </c>
    </row>
    <row r="27" spans="1:15" ht="15.75" x14ac:dyDescent="0.25">
      <c r="A27" s="24">
        <v>8288701</v>
      </c>
      <c r="B27" s="25">
        <v>45212</v>
      </c>
      <c r="C27" s="24" t="s">
        <v>29</v>
      </c>
      <c r="D27" s="25">
        <v>45216</v>
      </c>
      <c r="E27" s="22" t="s">
        <v>38</v>
      </c>
      <c r="F27" s="22">
        <v>3837080.2</v>
      </c>
      <c r="G27" s="22">
        <v>191854</v>
      </c>
      <c r="H27" s="22"/>
      <c r="I27" s="22" t="s">
        <v>39</v>
      </c>
      <c r="J27" s="22" t="s">
        <v>26</v>
      </c>
      <c r="K27" s="22" t="s">
        <v>27</v>
      </c>
      <c r="L27" s="22" t="s">
        <v>39</v>
      </c>
      <c r="M27" s="22" t="s">
        <v>28</v>
      </c>
      <c r="N27" s="21" t="s">
        <v>465</v>
      </c>
    </row>
    <row r="28" spans="1:15" ht="15.75" x14ac:dyDescent="0.25">
      <c r="A28" s="24">
        <v>8531758</v>
      </c>
      <c r="B28" s="25">
        <v>45229</v>
      </c>
      <c r="C28" s="24" t="s">
        <v>40</v>
      </c>
      <c r="D28" s="25">
        <v>45233</v>
      </c>
      <c r="E28" s="22" t="s">
        <v>41</v>
      </c>
      <c r="F28" s="22">
        <v>1595063.75</v>
      </c>
      <c r="G28" s="22"/>
      <c r="H28" s="22"/>
      <c r="I28" s="22" t="s">
        <v>42</v>
      </c>
      <c r="J28" s="22" t="s">
        <v>26</v>
      </c>
      <c r="K28" s="22" t="s">
        <v>27</v>
      </c>
      <c r="L28" s="22" t="s">
        <v>42</v>
      </c>
      <c r="M28" s="22" t="s">
        <v>28</v>
      </c>
      <c r="N28" s="21" t="s">
        <v>470</v>
      </c>
    </row>
    <row r="29" spans="1:15" ht="15.75" x14ac:dyDescent="0.25">
      <c r="A29" s="24">
        <v>8736759</v>
      </c>
      <c r="B29" s="25">
        <v>45241</v>
      </c>
      <c r="C29" s="24" t="s">
        <v>29</v>
      </c>
      <c r="D29" s="25">
        <v>45244</v>
      </c>
      <c r="E29" s="22" t="s">
        <v>41</v>
      </c>
      <c r="F29" s="22">
        <v>2163961.7200000002</v>
      </c>
      <c r="G29" s="22">
        <v>108198</v>
      </c>
      <c r="H29" s="22"/>
      <c r="I29" s="22" t="s">
        <v>42</v>
      </c>
      <c r="J29" s="22" t="s">
        <v>26</v>
      </c>
      <c r="K29" s="22" t="s">
        <v>27</v>
      </c>
      <c r="L29" s="22" t="s">
        <v>42</v>
      </c>
      <c r="M29" s="22" t="s">
        <v>28</v>
      </c>
      <c r="N29" s="21" t="s">
        <v>465</v>
      </c>
    </row>
    <row r="30" spans="1:15" ht="15.75" x14ac:dyDescent="0.25">
      <c r="A30" s="24">
        <v>8978364</v>
      </c>
      <c r="B30" s="25">
        <v>45258</v>
      </c>
      <c r="C30" s="24" t="s">
        <v>23</v>
      </c>
      <c r="D30" s="25">
        <v>45259</v>
      </c>
      <c r="E30" s="22" t="s">
        <v>41</v>
      </c>
      <c r="F30" s="22">
        <v>171193.2</v>
      </c>
      <c r="G30" s="22">
        <v>30815</v>
      </c>
      <c r="H30" s="22"/>
      <c r="I30" s="22" t="s">
        <v>42</v>
      </c>
      <c r="J30" s="22" t="s">
        <v>26</v>
      </c>
      <c r="K30" s="22" t="s">
        <v>27</v>
      </c>
      <c r="L30" s="22" t="s">
        <v>42</v>
      </c>
      <c r="M30" s="22" t="s">
        <v>28</v>
      </c>
      <c r="N30" s="21" t="s">
        <v>470</v>
      </c>
    </row>
    <row r="31" spans="1:15" ht="15.75" x14ac:dyDescent="0.25">
      <c r="A31" s="24">
        <v>9285613</v>
      </c>
      <c r="B31" s="25">
        <v>45278</v>
      </c>
      <c r="C31" s="24" t="s">
        <v>29</v>
      </c>
      <c r="D31" s="25">
        <v>45279</v>
      </c>
      <c r="E31" s="22" t="s">
        <v>43</v>
      </c>
      <c r="F31" s="22">
        <v>1763538.79</v>
      </c>
      <c r="G31" s="22">
        <v>88177</v>
      </c>
      <c r="H31" s="22"/>
      <c r="I31" s="22" t="s">
        <v>44</v>
      </c>
      <c r="J31" s="22" t="s">
        <v>26</v>
      </c>
      <c r="K31" s="22" t="s">
        <v>45</v>
      </c>
      <c r="L31" s="22"/>
      <c r="M31" s="22" t="s">
        <v>28</v>
      </c>
      <c r="N31" s="21" t="s">
        <v>465</v>
      </c>
    </row>
    <row r="32" spans="1:15" s="22" customFormat="1" ht="15.75" x14ac:dyDescent="0.25">
      <c r="A32" s="28">
        <v>2007581</v>
      </c>
      <c r="B32" s="29">
        <v>45097</v>
      </c>
      <c r="C32" s="28" t="s">
        <v>467</v>
      </c>
      <c r="D32" s="29">
        <v>45097</v>
      </c>
      <c r="E32" s="30" t="s">
        <v>30</v>
      </c>
      <c r="F32" s="30">
        <v>17607.43</v>
      </c>
      <c r="G32" s="30">
        <v>2113</v>
      </c>
      <c r="H32" s="30"/>
      <c r="I32" s="30" t="s">
        <v>31</v>
      </c>
      <c r="J32" s="30" t="s">
        <v>26</v>
      </c>
      <c r="K32" s="30" t="s">
        <v>27</v>
      </c>
      <c r="L32" s="30" t="s">
        <v>31</v>
      </c>
      <c r="M32" s="30" t="s">
        <v>28</v>
      </c>
      <c r="N32" s="21" t="s">
        <v>465</v>
      </c>
      <c r="O32" s="22" t="s">
        <v>469</v>
      </c>
    </row>
    <row r="33" spans="1:15" s="22" customFormat="1" ht="15.75" x14ac:dyDescent="0.25">
      <c r="A33" s="28">
        <v>2012522</v>
      </c>
      <c r="B33" s="29">
        <v>45196</v>
      </c>
      <c r="C33" s="28" t="s">
        <v>467</v>
      </c>
      <c r="D33" s="29">
        <v>45196</v>
      </c>
      <c r="E33" s="30" t="s">
        <v>36</v>
      </c>
      <c r="F33" s="30">
        <v>127068.47</v>
      </c>
      <c r="G33" s="30">
        <v>15248</v>
      </c>
      <c r="H33" s="30"/>
      <c r="I33" s="30" t="s">
        <v>37</v>
      </c>
      <c r="J33" s="30" t="s">
        <v>26</v>
      </c>
      <c r="K33" s="30" t="s">
        <v>27</v>
      </c>
      <c r="L33" s="30" t="s">
        <v>37</v>
      </c>
      <c r="M33" s="30" t="s">
        <v>28</v>
      </c>
      <c r="N33" s="21" t="s">
        <v>465</v>
      </c>
      <c r="O33" s="22" t="s">
        <v>469</v>
      </c>
    </row>
    <row r="34" spans="1:15" s="22" customFormat="1" ht="15.75" x14ac:dyDescent="0.25">
      <c r="A34" s="28">
        <v>2013595</v>
      </c>
      <c r="B34" s="29">
        <v>45216</v>
      </c>
      <c r="C34" s="28" t="s">
        <v>467</v>
      </c>
      <c r="D34" s="29">
        <v>45216</v>
      </c>
      <c r="E34" s="30" t="s">
        <v>38</v>
      </c>
      <c r="F34" s="30">
        <v>73697.73</v>
      </c>
      <c r="G34" s="30">
        <v>8844</v>
      </c>
      <c r="H34" s="30"/>
      <c r="I34" s="30" t="s">
        <v>39</v>
      </c>
      <c r="J34" s="30" t="s">
        <v>26</v>
      </c>
      <c r="K34" s="30" t="s">
        <v>45</v>
      </c>
      <c r="L34" s="30"/>
      <c r="M34" s="30" t="s">
        <v>28</v>
      </c>
      <c r="N34" s="21" t="s">
        <v>465</v>
      </c>
      <c r="O34" s="22" t="s">
        <v>469</v>
      </c>
    </row>
    <row r="35" spans="1:15" s="22" customFormat="1" ht="15.75" x14ac:dyDescent="0.25">
      <c r="A35" s="28">
        <v>2015650</v>
      </c>
      <c r="B35" s="29">
        <v>45254</v>
      </c>
      <c r="C35" s="28" t="s">
        <v>467</v>
      </c>
      <c r="D35" s="29">
        <v>45254</v>
      </c>
      <c r="E35" s="30" t="s">
        <v>41</v>
      </c>
      <c r="F35" s="30">
        <v>0</v>
      </c>
      <c r="G35" s="30">
        <v>43139</v>
      </c>
      <c r="H35" s="30"/>
      <c r="I35" s="30" t="s">
        <v>42</v>
      </c>
      <c r="J35" s="30" t="s">
        <v>26</v>
      </c>
      <c r="K35" s="30" t="s">
        <v>45</v>
      </c>
      <c r="L35" s="30"/>
      <c r="M35" s="30" t="s">
        <v>28</v>
      </c>
      <c r="N35" s="31" t="s">
        <v>470</v>
      </c>
      <c r="O35" s="22" t="s">
        <v>469</v>
      </c>
    </row>
    <row r="36" spans="1:15" s="22" customFormat="1" ht="15.75" x14ac:dyDescent="0.25">
      <c r="A36" s="28">
        <v>2016387</v>
      </c>
      <c r="B36" s="29">
        <v>45271</v>
      </c>
      <c r="C36" s="28" t="s">
        <v>467</v>
      </c>
      <c r="D36" s="29">
        <v>45271</v>
      </c>
      <c r="E36" s="30" t="s">
        <v>43</v>
      </c>
      <c r="F36" s="30">
        <v>0</v>
      </c>
      <c r="G36" s="30">
        <v>1550</v>
      </c>
      <c r="H36" s="30"/>
      <c r="I36" s="30" t="s">
        <v>44</v>
      </c>
      <c r="J36" s="30" t="s">
        <v>26</v>
      </c>
      <c r="K36" s="30" t="s">
        <v>45</v>
      </c>
      <c r="L36" s="30"/>
      <c r="M36" s="30" t="s">
        <v>28</v>
      </c>
      <c r="N36" s="21" t="s">
        <v>465</v>
      </c>
      <c r="O36" s="22" t="s">
        <v>469</v>
      </c>
    </row>
    <row r="37" spans="1:15" s="22" customFormat="1" ht="15.75" x14ac:dyDescent="0.25">
      <c r="A37" s="28">
        <v>2016215</v>
      </c>
      <c r="B37" s="29">
        <v>45267</v>
      </c>
      <c r="C37" s="28" t="s">
        <v>467</v>
      </c>
      <c r="D37" s="29">
        <v>45268</v>
      </c>
      <c r="E37" s="30" t="s">
        <v>43</v>
      </c>
      <c r="F37" s="30">
        <v>0</v>
      </c>
      <c r="G37" s="30">
        <v>16049</v>
      </c>
      <c r="H37" s="30"/>
      <c r="I37" s="30" t="s">
        <v>44</v>
      </c>
      <c r="J37" s="30" t="s">
        <v>26</v>
      </c>
      <c r="K37" s="30" t="s">
        <v>45</v>
      </c>
      <c r="L37" s="30"/>
      <c r="M37" s="30" t="s">
        <v>28</v>
      </c>
      <c r="N37" s="21" t="s">
        <v>465</v>
      </c>
      <c r="O37" s="22" t="s">
        <v>469</v>
      </c>
    </row>
  </sheetData>
  <autoFilter ref="A4:N3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157"/>
  <sheetViews>
    <sheetView tabSelected="1" topLeftCell="E1" zoomScaleNormal="100" zoomScaleSheetLayoutView="90" workbookViewId="0">
      <pane ySplit="8" topLeftCell="A132" activePane="bottomLeft" state="frozen"/>
      <selection pane="bottomLeft" activeCell="N18" sqref="N18"/>
    </sheetView>
  </sheetViews>
  <sheetFormatPr defaultColWidth="11.42578125" defaultRowHeight="15.75" x14ac:dyDescent="0.25"/>
  <cols>
    <col min="1" max="1" width="11.85546875" style="8" bestFit="1" customWidth="1"/>
    <col min="2" max="2" width="13" style="8" customWidth="1"/>
    <col min="3" max="3" width="7.5703125" style="8" customWidth="1"/>
    <col min="4" max="4" width="19.42578125" style="8" customWidth="1"/>
    <col min="5" max="5" width="20" style="8" customWidth="1"/>
    <col min="6" max="6" width="18.140625" style="8" customWidth="1"/>
    <col min="7" max="7" width="19.85546875" style="8" bestFit="1" customWidth="1"/>
    <col min="8" max="8" width="18" style="8" customWidth="1"/>
    <col min="9" max="9" width="20.85546875" style="8" bestFit="1" customWidth="1"/>
    <col min="10" max="11" width="15" style="8" bestFit="1" customWidth="1"/>
    <col min="12" max="12" width="13.140625" style="8" customWidth="1"/>
    <col min="13" max="13" width="15.42578125" style="8" bestFit="1" customWidth="1"/>
    <col min="14" max="14" width="27.42578125" style="8" customWidth="1"/>
    <col min="15" max="15" width="21.5703125" style="8" customWidth="1"/>
    <col min="16" max="16384" width="11.42578125" style="8"/>
  </cols>
  <sheetData>
    <row r="1" spans="1:15" ht="2.25" customHeight="1" x14ac:dyDescent="0.25"/>
    <row r="2" spans="1:15" s="9" customFormat="1" ht="18.75" x14ac:dyDescent="0.3">
      <c r="A2" s="11" t="s">
        <v>46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s="9" customFormat="1" ht="19.5" thickBot="1" x14ac:dyDescent="0.35">
      <c r="A3" s="13" t="s">
        <v>47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5" s="9" customFormat="1" ht="18.75" x14ac:dyDescent="0.3">
      <c r="A4" s="17"/>
      <c r="B4" s="10"/>
      <c r="C4" s="10"/>
      <c r="D4" s="10"/>
      <c r="E4" s="10"/>
      <c r="F4" s="10"/>
      <c r="G4" s="10"/>
      <c r="H4" s="10"/>
      <c r="I4" s="8"/>
      <c r="J4" s="18">
        <f>+SUBTOTAL(9,J9:J159)</f>
        <v>2782710.87</v>
      </c>
      <c r="K4" s="18">
        <f>+SUBTOTAL(9,K9:K159)</f>
        <v>2015704.1700000006</v>
      </c>
      <c r="L4" s="10"/>
      <c r="M4" s="10"/>
    </row>
    <row r="5" spans="1:15" s="9" customFormat="1" ht="18.75" x14ac:dyDescent="0.3">
      <c r="A5" s="17"/>
      <c r="B5" s="10"/>
      <c r="C5" s="10"/>
      <c r="D5" s="10"/>
      <c r="E5" s="10"/>
      <c r="F5" s="10"/>
      <c r="G5" s="10"/>
      <c r="H5" s="10"/>
      <c r="I5" s="10"/>
      <c r="J5" s="18"/>
      <c r="K5" s="20">
        <f>+J4-K4</f>
        <v>767006.69999999949</v>
      </c>
      <c r="L5" s="10"/>
      <c r="M5" s="10"/>
    </row>
    <row r="6" spans="1:15" s="9" customFormat="1" ht="19.5" thickBot="1" x14ac:dyDescent="0.35">
      <c r="A6" s="17"/>
      <c r="B6" s="10"/>
      <c r="C6" s="10"/>
      <c r="D6" s="10"/>
      <c r="E6" s="10"/>
      <c r="F6" s="10"/>
      <c r="G6" s="10"/>
      <c r="H6" s="10"/>
      <c r="I6" s="10"/>
      <c r="J6" s="19">
        <f>+SUM(J4:J5)</f>
        <v>2782710.87</v>
      </c>
      <c r="K6" s="19">
        <f>+SUM(K4:K5)</f>
        <v>2782710.87</v>
      </c>
      <c r="L6" s="10"/>
      <c r="M6" s="10"/>
    </row>
    <row r="7" spans="1:15" ht="5.25" customHeight="1" x14ac:dyDescent="0.25"/>
    <row r="8" spans="1:15" s="15" customFormat="1" ht="19.5" thickBot="1" x14ac:dyDescent="0.35">
      <c r="A8" s="16" t="s">
        <v>48</v>
      </c>
      <c r="B8" s="16" t="s">
        <v>49</v>
      </c>
      <c r="C8" s="16" t="s">
        <v>50</v>
      </c>
      <c r="D8" s="16" t="s">
        <v>51</v>
      </c>
      <c r="E8" s="16" t="s">
        <v>52</v>
      </c>
      <c r="F8" s="16" t="s">
        <v>53</v>
      </c>
      <c r="G8" s="16" t="s">
        <v>54</v>
      </c>
      <c r="H8" s="16" t="s">
        <v>55</v>
      </c>
      <c r="I8" s="16" t="s">
        <v>56</v>
      </c>
      <c r="J8" s="16" t="s">
        <v>463</v>
      </c>
      <c r="K8" s="16" t="s">
        <v>464</v>
      </c>
      <c r="L8" s="16" t="s">
        <v>57</v>
      </c>
      <c r="M8" s="16" t="s">
        <v>58</v>
      </c>
      <c r="N8" s="33" t="s">
        <v>473</v>
      </c>
      <c r="O8" s="53" t="s">
        <v>476</v>
      </c>
    </row>
    <row r="9" spans="1:15" x14ac:dyDescent="0.25">
      <c r="A9" s="39">
        <v>45017</v>
      </c>
      <c r="B9" s="38"/>
      <c r="C9" s="38"/>
      <c r="D9" s="51" t="s">
        <v>59</v>
      </c>
      <c r="E9" s="38"/>
      <c r="F9" s="38"/>
      <c r="G9" s="38"/>
      <c r="H9" s="38"/>
      <c r="I9" s="38"/>
      <c r="J9" s="37">
        <v>29467.54</v>
      </c>
      <c r="K9" s="38"/>
      <c r="L9" s="38"/>
      <c r="M9" s="38"/>
      <c r="N9" s="38" t="s">
        <v>468</v>
      </c>
      <c r="O9" s="38" t="s">
        <v>474</v>
      </c>
    </row>
    <row r="10" spans="1:15" x14ac:dyDescent="0.25">
      <c r="A10" s="44">
        <v>45044</v>
      </c>
      <c r="B10" s="45" t="s">
        <v>60</v>
      </c>
      <c r="C10" s="45" t="s">
        <v>61</v>
      </c>
      <c r="D10" s="46" t="s">
        <v>62</v>
      </c>
      <c r="E10" s="46" t="s">
        <v>63</v>
      </c>
      <c r="F10" s="45" t="s">
        <v>64</v>
      </c>
      <c r="G10" s="47">
        <v>45024</v>
      </c>
      <c r="H10" s="48"/>
      <c r="I10" s="48"/>
      <c r="J10" s="49">
        <v>10300</v>
      </c>
      <c r="K10" s="48"/>
      <c r="L10" s="48"/>
      <c r="M10" s="48"/>
      <c r="N10" s="48" t="s">
        <v>468</v>
      </c>
      <c r="O10" s="48" t="s">
        <v>475</v>
      </c>
    </row>
    <row r="11" spans="1:15" x14ac:dyDescent="0.25">
      <c r="A11" s="44">
        <v>45045</v>
      </c>
      <c r="B11" s="45" t="s">
        <v>65</v>
      </c>
      <c r="C11" s="45" t="s">
        <v>66</v>
      </c>
      <c r="D11" s="46" t="s">
        <v>67</v>
      </c>
      <c r="E11" s="48"/>
      <c r="F11" s="45" t="s">
        <v>68</v>
      </c>
      <c r="G11" s="47">
        <v>45038</v>
      </c>
      <c r="H11" s="48"/>
      <c r="I11" s="48"/>
      <c r="J11" s="48"/>
      <c r="K11" s="49">
        <v>3565.11</v>
      </c>
      <c r="L11" s="48"/>
      <c r="M11" s="48"/>
      <c r="N11" s="48" t="s">
        <v>468</v>
      </c>
      <c r="O11" s="48" t="s">
        <v>475</v>
      </c>
    </row>
    <row r="12" spans="1:15" x14ac:dyDescent="0.25">
      <c r="A12" s="44">
        <v>45045</v>
      </c>
      <c r="B12" s="45" t="s">
        <v>69</v>
      </c>
      <c r="C12" s="45" t="s">
        <v>66</v>
      </c>
      <c r="D12" s="46" t="s">
        <v>67</v>
      </c>
      <c r="E12" s="48"/>
      <c r="F12" s="45" t="s">
        <v>70</v>
      </c>
      <c r="G12" s="47">
        <v>45033</v>
      </c>
      <c r="H12" s="48"/>
      <c r="I12" s="48"/>
      <c r="J12" s="48"/>
      <c r="K12" s="49">
        <v>2027.62</v>
      </c>
      <c r="L12" s="48"/>
      <c r="M12" s="48"/>
      <c r="N12" s="48" t="s">
        <v>468</v>
      </c>
      <c r="O12" s="48" t="s">
        <v>475</v>
      </c>
    </row>
    <row r="13" spans="1:15" x14ac:dyDescent="0.25">
      <c r="A13" s="44">
        <v>45045</v>
      </c>
      <c r="B13" s="45" t="s">
        <v>71</v>
      </c>
      <c r="C13" s="45" t="s">
        <v>66</v>
      </c>
      <c r="D13" s="46" t="s">
        <v>67</v>
      </c>
      <c r="E13" s="48"/>
      <c r="F13" s="45" t="s">
        <v>72</v>
      </c>
      <c r="G13" s="47">
        <v>45030</v>
      </c>
      <c r="H13" s="48"/>
      <c r="I13" s="48"/>
      <c r="J13" s="48"/>
      <c r="K13" s="49">
        <v>1458</v>
      </c>
      <c r="L13" s="48"/>
      <c r="M13" s="48"/>
      <c r="N13" s="48" t="s">
        <v>468</v>
      </c>
      <c r="O13" s="48" t="s">
        <v>475</v>
      </c>
    </row>
    <row r="14" spans="1:15" x14ac:dyDescent="0.25">
      <c r="A14" s="44">
        <v>45045</v>
      </c>
      <c r="B14" s="45" t="s">
        <v>73</v>
      </c>
      <c r="C14" s="45" t="s">
        <v>66</v>
      </c>
      <c r="D14" s="46" t="s">
        <v>67</v>
      </c>
      <c r="E14" s="48"/>
      <c r="F14" s="45" t="s">
        <v>74</v>
      </c>
      <c r="G14" s="47">
        <v>45035</v>
      </c>
      <c r="H14" s="48"/>
      <c r="I14" s="48"/>
      <c r="J14" s="48"/>
      <c r="K14" s="49">
        <v>1873.97</v>
      </c>
      <c r="L14" s="48"/>
      <c r="M14" s="48"/>
      <c r="N14" s="48" t="s">
        <v>468</v>
      </c>
      <c r="O14" s="48" t="s">
        <v>475</v>
      </c>
    </row>
    <row r="15" spans="1:15" x14ac:dyDescent="0.25">
      <c r="A15" s="44">
        <v>45045</v>
      </c>
      <c r="B15" s="45" t="s">
        <v>75</v>
      </c>
      <c r="C15" s="45" t="s">
        <v>66</v>
      </c>
      <c r="D15" s="46" t="s">
        <v>67</v>
      </c>
      <c r="E15" s="48"/>
      <c r="F15" s="45" t="s">
        <v>76</v>
      </c>
      <c r="G15" s="47">
        <v>45035</v>
      </c>
      <c r="H15" s="48"/>
      <c r="I15" s="48"/>
      <c r="J15" s="48"/>
      <c r="K15" s="49">
        <v>18047.509999999998</v>
      </c>
      <c r="L15" s="48"/>
      <c r="M15" s="48"/>
      <c r="N15" s="48" t="s">
        <v>468</v>
      </c>
      <c r="O15" s="48" t="s">
        <v>475</v>
      </c>
    </row>
    <row r="16" spans="1:15" x14ac:dyDescent="0.25">
      <c r="A16" s="44">
        <v>45045</v>
      </c>
      <c r="B16" s="45" t="s">
        <v>77</v>
      </c>
      <c r="C16" s="45" t="s">
        <v>66</v>
      </c>
      <c r="D16" s="46" t="s">
        <v>67</v>
      </c>
      <c r="E16" s="48"/>
      <c r="F16" s="45" t="s">
        <v>78</v>
      </c>
      <c r="G16" s="47">
        <v>45019</v>
      </c>
      <c r="H16" s="48"/>
      <c r="I16" s="48"/>
      <c r="J16" s="48"/>
      <c r="K16" s="49">
        <v>10299.799999999999</v>
      </c>
      <c r="L16" s="48"/>
      <c r="M16" s="48"/>
      <c r="N16" s="48" t="s">
        <v>468</v>
      </c>
      <c r="O16" s="48" t="s">
        <v>475</v>
      </c>
    </row>
    <row r="17" spans="1:15" x14ac:dyDescent="0.25">
      <c r="A17" s="44">
        <v>45047</v>
      </c>
      <c r="B17" s="45" t="s">
        <v>79</v>
      </c>
      <c r="C17" s="45" t="s">
        <v>80</v>
      </c>
      <c r="D17" s="46" t="s">
        <v>81</v>
      </c>
      <c r="E17" s="46" t="s">
        <v>82</v>
      </c>
      <c r="F17" s="48"/>
      <c r="G17" s="48"/>
      <c r="H17" s="48"/>
      <c r="I17" s="48"/>
      <c r="J17" s="49">
        <v>40218</v>
      </c>
      <c r="K17" s="48"/>
      <c r="L17" s="46" t="s">
        <v>83</v>
      </c>
      <c r="M17" s="50" t="s">
        <v>84</v>
      </c>
      <c r="N17" s="48" t="s">
        <v>475</v>
      </c>
      <c r="O17" s="48" t="s">
        <v>475</v>
      </c>
    </row>
    <row r="18" spans="1:15" x14ac:dyDescent="0.25">
      <c r="A18" s="44">
        <v>45055</v>
      </c>
      <c r="B18" s="45" t="s">
        <v>85</v>
      </c>
      <c r="C18" s="45" t="s">
        <v>61</v>
      </c>
      <c r="D18" s="46" t="s">
        <v>86</v>
      </c>
      <c r="E18" s="46" t="s">
        <v>87</v>
      </c>
      <c r="F18" s="45" t="s">
        <v>88</v>
      </c>
      <c r="G18" s="47">
        <v>45041</v>
      </c>
      <c r="H18" s="48"/>
      <c r="I18" s="48"/>
      <c r="J18" s="49">
        <v>3565</v>
      </c>
      <c r="K18" s="48"/>
      <c r="L18" s="48"/>
      <c r="M18" s="48"/>
      <c r="N18" s="48" t="s">
        <v>468</v>
      </c>
      <c r="O18" s="48" t="s">
        <v>475</v>
      </c>
    </row>
    <row r="19" spans="1:15" x14ac:dyDescent="0.25">
      <c r="A19" s="44">
        <v>45059</v>
      </c>
      <c r="B19" s="45" t="s">
        <v>89</v>
      </c>
      <c r="C19" s="45" t="s">
        <v>61</v>
      </c>
      <c r="D19" s="46" t="s">
        <v>86</v>
      </c>
      <c r="E19" s="46" t="s">
        <v>90</v>
      </c>
      <c r="F19" s="45" t="s">
        <v>91</v>
      </c>
      <c r="G19" s="47">
        <v>45043</v>
      </c>
      <c r="H19" s="48"/>
      <c r="I19" s="48"/>
      <c r="J19" s="49">
        <v>47747</v>
      </c>
      <c r="K19" s="48"/>
      <c r="L19" s="48"/>
      <c r="M19" s="48"/>
      <c r="N19" s="48" t="s">
        <v>468</v>
      </c>
      <c r="O19" s="48" t="s">
        <v>475</v>
      </c>
    </row>
    <row r="20" spans="1:15" x14ac:dyDescent="0.25">
      <c r="A20" s="44">
        <v>45059</v>
      </c>
      <c r="B20" s="45" t="s">
        <v>92</v>
      </c>
      <c r="C20" s="45" t="s">
        <v>61</v>
      </c>
      <c r="D20" s="46" t="s">
        <v>86</v>
      </c>
      <c r="E20" s="46" t="s">
        <v>93</v>
      </c>
      <c r="F20" s="45" t="s">
        <v>94</v>
      </c>
      <c r="G20" s="47">
        <v>45036</v>
      </c>
      <c r="H20" s="48"/>
      <c r="I20" s="48"/>
      <c r="J20" s="49">
        <v>1874</v>
      </c>
      <c r="K20" s="48"/>
      <c r="L20" s="48"/>
      <c r="M20" s="48"/>
      <c r="N20" s="48" t="s">
        <v>468</v>
      </c>
      <c r="O20" s="48" t="s">
        <v>475</v>
      </c>
    </row>
    <row r="21" spans="1:15" x14ac:dyDescent="0.25">
      <c r="A21" s="44">
        <v>45059</v>
      </c>
      <c r="B21" s="45" t="s">
        <v>95</v>
      </c>
      <c r="C21" s="45" t="s">
        <v>61</v>
      </c>
      <c r="D21" s="46" t="s">
        <v>86</v>
      </c>
      <c r="E21" s="46" t="s">
        <v>96</v>
      </c>
      <c r="F21" s="45" t="s">
        <v>97</v>
      </c>
      <c r="G21" s="47">
        <v>45038</v>
      </c>
      <c r="H21" s="48"/>
      <c r="I21" s="48"/>
      <c r="J21" s="49">
        <v>18048</v>
      </c>
      <c r="K21" s="48"/>
      <c r="L21" s="48"/>
      <c r="M21" s="48"/>
      <c r="N21" s="48" t="s">
        <v>468</v>
      </c>
      <c r="O21" s="48" t="s">
        <v>475</v>
      </c>
    </row>
    <row r="22" spans="1:15" x14ac:dyDescent="0.25">
      <c r="A22" s="44">
        <v>45059</v>
      </c>
      <c r="B22" s="45" t="s">
        <v>98</v>
      </c>
      <c r="C22" s="45" t="s">
        <v>61</v>
      </c>
      <c r="D22" s="46" t="s">
        <v>86</v>
      </c>
      <c r="E22" s="46" t="s">
        <v>99</v>
      </c>
      <c r="F22" s="45" t="s">
        <v>100</v>
      </c>
      <c r="G22" s="47">
        <v>45044</v>
      </c>
      <c r="H22" s="48"/>
      <c r="I22" s="48"/>
      <c r="J22" s="49">
        <v>12809</v>
      </c>
      <c r="K22" s="48"/>
      <c r="L22" s="48"/>
      <c r="M22" s="48"/>
      <c r="N22" s="48" t="s">
        <v>468</v>
      </c>
      <c r="O22" s="48" t="s">
        <v>475</v>
      </c>
    </row>
    <row r="23" spans="1:15" x14ac:dyDescent="0.25">
      <c r="A23" s="44">
        <v>45059</v>
      </c>
      <c r="B23" s="45" t="s">
        <v>101</v>
      </c>
      <c r="C23" s="45" t="s">
        <v>61</v>
      </c>
      <c r="D23" s="46" t="s">
        <v>86</v>
      </c>
      <c r="E23" s="46" t="s">
        <v>102</v>
      </c>
      <c r="F23" s="45" t="s">
        <v>103</v>
      </c>
      <c r="G23" s="47">
        <v>45034</v>
      </c>
      <c r="H23" s="48"/>
      <c r="I23" s="48"/>
      <c r="J23" s="49">
        <v>2028</v>
      </c>
      <c r="K23" s="48"/>
      <c r="L23" s="48"/>
      <c r="M23" s="48"/>
      <c r="N23" s="48" t="s">
        <v>468</v>
      </c>
      <c r="O23" s="48" t="s">
        <v>475</v>
      </c>
    </row>
    <row r="24" spans="1:15" x14ac:dyDescent="0.25">
      <c r="A24" s="44">
        <v>45059</v>
      </c>
      <c r="B24" s="45" t="s">
        <v>104</v>
      </c>
      <c r="C24" s="45" t="s">
        <v>61</v>
      </c>
      <c r="D24" s="46" t="s">
        <v>86</v>
      </c>
      <c r="E24" s="46" t="s">
        <v>105</v>
      </c>
      <c r="F24" s="45" t="s">
        <v>106</v>
      </c>
      <c r="G24" s="47">
        <v>45035</v>
      </c>
      <c r="H24" s="48"/>
      <c r="I24" s="48"/>
      <c r="J24" s="49">
        <v>1458</v>
      </c>
      <c r="K24" s="48"/>
      <c r="L24" s="48"/>
      <c r="M24" s="48"/>
      <c r="N24" s="48" t="s">
        <v>468</v>
      </c>
      <c r="O24" s="48" t="s">
        <v>475</v>
      </c>
    </row>
    <row r="25" spans="1:15" x14ac:dyDescent="0.25">
      <c r="A25" s="44">
        <v>45059</v>
      </c>
      <c r="B25" s="45" t="s">
        <v>107</v>
      </c>
      <c r="C25" s="45" t="s">
        <v>80</v>
      </c>
      <c r="D25" s="46" t="s">
        <v>108</v>
      </c>
      <c r="E25" s="46" t="s">
        <v>109</v>
      </c>
      <c r="F25" s="48"/>
      <c r="G25" s="48"/>
      <c r="H25" s="48"/>
      <c r="I25" s="48"/>
      <c r="J25" s="49">
        <v>7859.5</v>
      </c>
      <c r="K25" s="48"/>
      <c r="L25" s="46" t="s">
        <v>110</v>
      </c>
      <c r="M25" s="50" t="s">
        <v>111</v>
      </c>
      <c r="N25" s="48" t="s">
        <v>468</v>
      </c>
      <c r="O25" s="48" t="s">
        <v>475</v>
      </c>
    </row>
    <row r="26" spans="1:15" x14ac:dyDescent="0.25">
      <c r="A26" s="44">
        <v>45061</v>
      </c>
      <c r="B26" s="45" t="s">
        <v>112</v>
      </c>
      <c r="C26" s="45" t="s">
        <v>80</v>
      </c>
      <c r="D26" s="46" t="s">
        <v>108</v>
      </c>
      <c r="E26" s="46" t="s">
        <v>113</v>
      </c>
      <c r="F26" s="48"/>
      <c r="G26" s="48"/>
      <c r="H26" s="48"/>
      <c r="I26" s="48"/>
      <c r="J26" s="49">
        <v>38294</v>
      </c>
      <c r="K26" s="48"/>
      <c r="L26" s="46" t="s">
        <v>114</v>
      </c>
      <c r="M26" s="50" t="s">
        <v>115</v>
      </c>
      <c r="N26" s="48" t="s">
        <v>475</v>
      </c>
      <c r="O26" s="48" t="s">
        <v>475</v>
      </c>
    </row>
    <row r="27" spans="1:15" x14ac:dyDescent="0.25">
      <c r="A27" s="39">
        <v>45062</v>
      </c>
      <c r="B27" s="40" t="s">
        <v>116</v>
      </c>
      <c r="C27" s="40" t="s">
        <v>117</v>
      </c>
      <c r="D27" s="41" t="s">
        <v>118</v>
      </c>
      <c r="E27" s="41" t="s">
        <v>119</v>
      </c>
      <c r="F27" s="38"/>
      <c r="G27" s="38"/>
      <c r="H27" s="40" t="s">
        <v>120</v>
      </c>
      <c r="I27" s="42">
        <v>45062</v>
      </c>
      <c r="J27" s="37">
        <v>684</v>
      </c>
      <c r="K27" s="38"/>
      <c r="L27" s="41" t="s">
        <v>121</v>
      </c>
      <c r="M27" s="43" t="s">
        <v>111</v>
      </c>
      <c r="N27" s="38" t="s">
        <v>468</v>
      </c>
      <c r="O27" s="38" t="s">
        <v>474</v>
      </c>
    </row>
    <row r="28" spans="1:15" x14ac:dyDescent="0.25">
      <c r="A28" s="44">
        <v>45068</v>
      </c>
      <c r="B28" s="45" t="s">
        <v>122</v>
      </c>
      <c r="C28" s="45" t="s">
        <v>80</v>
      </c>
      <c r="D28" s="46" t="s">
        <v>108</v>
      </c>
      <c r="E28" s="46" t="s">
        <v>123</v>
      </c>
      <c r="F28" s="48"/>
      <c r="G28" s="48"/>
      <c r="H28" s="48"/>
      <c r="I28" s="48"/>
      <c r="J28" s="49">
        <v>17550</v>
      </c>
      <c r="K28" s="48"/>
      <c r="L28" s="46" t="s">
        <v>124</v>
      </c>
      <c r="M28" s="50" t="s">
        <v>125</v>
      </c>
      <c r="N28" s="48" t="s">
        <v>475</v>
      </c>
      <c r="O28" s="48" t="s">
        <v>475</v>
      </c>
    </row>
    <row r="29" spans="1:15" x14ac:dyDescent="0.25">
      <c r="A29" s="44">
        <v>45070</v>
      </c>
      <c r="B29" s="45" t="s">
        <v>126</v>
      </c>
      <c r="C29" s="45" t="s">
        <v>80</v>
      </c>
      <c r="D29" s="46" t="s">
        <v>108</v>
      </c>
      <c r="E29" s="46" t="s">
        <v>127</v>
      </c>
      <c r="F29" s="48"/>
      <c r="G29" s="48"/>
      <c r="H29" s="48"/>
      <c r="I29" s="48"/>
      <c r="J29" s="49">
        <v>87383</v>
      </c>
      <c r="K29" s="48"/>
      <c r="L29" s="46" t="s">
        <v>128</v>
      </c>
      <c r="M29" s="50" t="s">
        <v>129</v>
      </c>
      <c r="N29" s="48" t="s">
        <v>475</v>
      </c>
      <c r="O29" s="48" t="s">
        <v>475</v>
      </c>
    </row>
    <row r="30" spans="1:15" x14ac:dyDescent="0.25">
      <c r="A30" s="44">
        <v>45073</v>
      </c>
      <c r="B30" s="45" t="s">
        <v>130</v>
      </c>
      <c r="C30" s="45" t="s">
        <v>66</v>
      </c>
      <c r="D30" s="46" t="s">
        <v>67</v>
      </c>
      <c r="E30" s="48"/>
      <c r="F30" s="45" t="s">
        <v>131</v>
      </c>
      <c r="G30" s="47">
        <v>45042</v>
      </c>
      <c r="H30" s="48"/>
      <c r="I30" s="48"/>
      <c r="J30" s="48"/>
      <c r="K30" s="49">
        <v>47746.68</v>
      </c>
      <c r="L30" s="48"/>
      <c r="M30" s="48"/>
      <c r="N30" s="48" t="s">
        <v>468</v>
      </c>
      <c r="O30" s="48" t="s">
        <v>475</v>
      </c>
    </row>
    <row r="31" spans="1:15" x14ac:dyDescent="0.25">
      <c r="A31" s="44">
        <v>45073</v>
      </c>
      <c r="B31" s="45" t="s">
        <v>132</v>
      </c>
      <c r="C31" s="45" t="s">
        <v>66</v>
      </c>
      <c r="D31" s="46" t="s">
        <v>67</v>
      </c>
      <c r="E31" s="48"/>
      <c r="F31" s="45" t="s">
        <v>133</v>
      </c>
      <c r="G31" s="47">
        <v>45043</v>
      </c>
      <c r="H31" s="48"/>
      <c r="I31" s="48"/>
      <c r="J31" s="48"/>
      <c r="K31" s="49">
        <v>12809.13</v>
      </c>
      <c r="L31" s="48"/>
      <c r="M31" s="48"/>
      <c r="N31" s="48" t="s">
        <v>468</v>
      </c>
      <c r="O31" s="48" t="s">
        <v>475</v>
      </c>
    </row>
    <row r="32" spans="1:15" x14ac:dyDescent="0.25">
      <c r="A32" s="44">
        <v>45073</v>
      </c>
      <c r="B32" s="45" t="s">
        <v>134</v>
      </c>
      <c r="C32" s="45" t="s">
        <v>80</v>
      </c>
      <c r="D32" s="46" t="s">
        <v>108</v>
      </c>
      <c r="E32" s="46" t="s">
        <v>135</v>
      </c>
      <c r="F32" s="48"/>
      <c r="G32" s="48"/>
      <c r="H32" s="48"/>
      <c r="I32" s="48"/>
      <c r="J32" s="49">
        <v>43150</v>
      </c>
      <c r="K32" s="48"/>
      <c r="L32" s="46" t="s">
        <v>136</v>
      </c>
      <c r="M32" s="50" t="s">
        <v>137</v>
      </c>
      <c r="N32" s="48" t="s">
        <v>468</v>
      </c>
      <c r="O32" s="48" t="s">
        <v>475</v>
      </c>
    </row>
    <row r="33" spans="1:15" x14ac:dyDescent="0.25">
      <c r="A33" s="44">
        <v>45077</v>
      </c>
      <c r="B33" s="45" t="s">
        <v>138</v>
      </c>
      <c r="C33" s="45" t="s">
        <v>61</v>
      </c>
      <c r="D33" s="46" t="s">
        <v>62</v>
      </c>
      <c r="E33" s="46" t="s">
        <v>139</v>
      </c>
      <c r="F33" s="45" t="s">
        <v>140</v>
      </c>
      <c r="G33" s="47">
        <v>45033</v>
      </c>
      <c r="H33" s="48"/>
      <c r="I33" s="48"/>
      <c r="J33" s="49">
        <v>12165</v>
      </c>
      <c r="K33" s="48"/>
      <c r="L33" s="48"/>
      <c r="M33" s="48"/>
      <c r="N33" s="48" t="s">
        <v>468</v>
      </c>
      <c r="O33" s="48" t="s">
        <v>475</v>
      </c>
    </row>
    <row r="34" spans="1:15" x14ac:dyDescent="0.25">
      <c r="A34" s="44">
        <v>45077</v>
      </c>
      <c r="B34" s="45" t="s">
        <v>138</v>
      </c>
      <c r="C34" s="45" t="s">
        <v>66</v>
      </c>
      <c r="D34" s="46" t="s">
        <v>67</v>
      </c>
      <c r="E34" s="48"/>
      <c r="F34" s="45" t="s">
        <v>141</v>
      </c>
      <c r="G34" s="47">
        <v>45029</v>
      </c>
      <c r="H34" s="48"/>
      <c r="I34" s="48"/>
      <c r="J34" s="48"/>
      <c r="K34" s="49">
        <v>12164.58</v>
      </c>
      <c r="L34" s="48"/>
      <c r="M34" s="48"/>
      <c r="N34" s="48" t="s">
        <v>468</v>
      </c>
      <c r="O34" s="48" t="s">
        <v>475</v>
      </c>
    </row>
    <row r="35" spans="1:15" x14ac:dyDescent="0.25">
      <c r="A35" s="44">
        <v>45077</v>
      </c>
      <c r="B35" s="45" t="s">
        <v>142</v>
      </c>
      <c r="C35" s="45" t="s">
        <v>61</v>
      </c>
      <c r="D35" s="46" t="s">
        <v>86</v>
      </c>
      <c r="E35" s="48"/>
      <c r="F35" s="45" t="s">
        <v>143</v>
      </c>
      <c r="G35" s="47">
        <v>45061</v>
      </c>
      <c r="H35" s="48"/>
      <c r="I35" s="48"/>
      <c r="J35" s="49">
        <v>12101</v>
      </c>
      <c r="K35" s="48"/>
      <c r="L35" s="48"/>
      <c r="M35" s="48"/>
      <c r="N35" s="48" t="s">
        <v>468</v>
      </c>
      <c r="O35" s="48" t="s">
        <v>475</v>
      </c>
    </row>
    <row r="36" spans="1:15" x14ac:dyDescent="0.25">
      <c r="A36" s="44">
        <v>45077</v>
      </c>
      <c r="B36" s="45" t="s">
        <v>144</v>
      </c>
      <c r="C36" s="45" t="s">
        <v>61</v>
      </c>
      <c r="D36" s="46" t="s">
        <v>86</v>
      </c>
      <c r="E36" s="48"/>
      <c r="F36" s="45" t="s">
        <v>145</v>
      </c>
      <c r="G36" s="47">
        <v>45061</v>
      </c>
      <c r="H36" s="48"/>
      <c r="I36" s="48"/>
      <c r="J36" s="49">
        <v>12101</v>
      </c>
      <c r="K36" s="48"/>
      <c r="L36" s="48"/>
      <c r="M36" s="48"/>
      <c r="N36" s="48" t="s">
        <v>468</v>
      </c>
      <c r="O36" s="48" t="s">
        <v>475</v>
      </c>
    </row>
    <row r="37" spans="1:15" x14ac:dyDescent="0.25">
      <c r="A37" s="44">
        <v>45090</v>
      </c>
      <c r="B37" s="45" t="s">
        <v>146</v>
      </c>
      <c r="C37" s="45" t="s">
        <v>61</v>
      </c>
      <c r="D37" s="46" t="s">
        <v>86</v>
      </c>
      <c r="E37" s="46" t="s">
        <v>147</v>
      </c>
      <c r="F37" s="45" t="s">
        <v>148</v>
      </c>
      <c r="G37" s="47">
        <v>45076</v>
      </c>
      <c r="H37" s="48"/>
      <c r="I37" s="48"/>
      <c r="J37" s="49">
        <v>2026</v>
      </c>
      <c r="K37" s="48"/>
      <c r="L37" s="48"/>
      <c r="M37" s="48"/>
      <c r="N37" s="48" t="s">
        <v>468</v>
      </c>
      <c r="O37" s="48" t="s">
        <v>475</v>
      </c>
    </row>
    <row r="38" spans="1:15" x14ac:dyDescent="0.25">
      <c r="A38" s="44">
        <v>45090</v>
      </c>
      <c r="B38" s="45" t="s">
        <v>149</v>
      </c>
      <c r="C38" s="45" t="s">
        <v>61</v>
      </c>
      <c r="D38" s="46" t="s">
        <v>62</v>
      </c>
      <c r="E38" s="46" t="s">
        <v>150</v>
      </c>
      <c r="F38" s="45" t="s">
        <v>151</v>
      </c>
      <c r="G38" s="47">
        <v>45070</v>
      </c>
      <c r="H38" s="48"/>
      <c r="I38" s="48"/>
      <c r="J38" s="49">
        <v>6195</v>
      </c>
      <c r="K38" s="48"/>
      <c r="L38" s="48"/>
      <c r="M38" s="48"/>
      <c r="N38" s="48" t="s">
        <v>471</v>
      </c>
      <c r="O38" s="48" t="s">
        <v>475</v>
      </c>
    </row>
    <row r="39" spans="1:15" x14ac:dyDescent="0.25">
      <c r="A39" s="44">
        <v>45090</v>
      </c>
      <c r="B39" s="45" t="s">
        <v>152</v>
      </c>
      <c r="C39" s="45" t="s">
        <v>61</v>
      </c>
      <c r="D39" s="46" t="s">
        <v>62</v>
      </c>
      <c r="E39" s="46" t="s">
        <v>153</v>
      </c>
      <c r="F39" s="45" t="s">
        <v>154</v>
      </c>
      <c r="G39" s="47">
        <v>45062</v>
      </c>
      <c r="H39" s="48"/>
      <c r="I39" s="48"/>
      <c r="J39" s="49">
        <v>31594</v>
      </c>
      <c r="K39" s="48"/>
      <c r="L39" s="48"/>
      <c r="M39" s="48"/>
      <c r="N39" s="48" t="s">
        <v>468</v>
      </c>
      <c r="O39" s="48" t="s">
        <v>475</v>
      </c>
    </row>
    <row r="40" spans="1:15" x14ac:dyDescent="0.25">
      <c r="A40" s="44">
        <v>45090</v>
      </c>
      <c r="B40" s="45" t="s">
        <v>155</v>
      </c>
      <c r="C40" s="45" t="s">
        <v>61</v>
      </c>
      <c r="D40" s="46" t="s">
        <v>62</v>
      </c>
      <c r="E40" s="46" t="s">
        <v>156</v>
      </c>
      <c r="F40" s="45" t="s">
        <v>157</v>
      </c>
      <c r="G40" s="47">
        <v>45063</v>
      </c>
      <c r="H40" s="48"/>
      <c r="I40" s="48"/>
      <c r="J40" s="49">
        <v>795</v>
      </c>
      <c r="K40" s="48"/>
      <c r="L40" s="48"/>
      <c r="M40" s="48"/>
      <c r="N40" s="48" t="s">
        <v>468</v>
      </c>
      <c r="O40" s="48" t="s">
        <v>475</v>
      </c>
    </row>
    <row r="41" spans="1:15" x14ac:dyDescent="0.25">
      <c r="A41" s="44">
        <v>45090</v>
      </c>
      <c r="B41" s="45" t="s">
        <v>158</v>
      </c>
      <c r="C41" s="45" t="s">
        <v>61</v>
      </c>
      <c r="D41" s="46" t="s">
        <v>62</v>
      </c>
      <c r="E41" s="46" t="s">
        <v>159</v>
      </c>
      <c r="F41" s="45" t="s">
        <v>160</v>
      </c>
      <c r="G41" s="47">
        <v>45052</v>
      </c>
      <c r="H41" s="48"/>
      <c r="I41" s="48"/>
      <c r="J41" s="49">
        <v>28464</v>
      </c>
      <c r="K41" s="48"/>
      <c r="L41" s="48"/>
      <c r="M41" s="48"/>
      <c r="N41" s="48" t="s">
        <v>468</v>
      </c>
      <c r="O41" s="48" t="s">
        <v>475</v>
      </c>
    </row>
    <row r="42" spans="1:15" x14ac:dyDescent="0.25">
      <c r="A42" s="44">
        <v>45091</v>
      </c>
      <c r="B42" s="45" t="s">
        <v>161</v>
      </c>
      <c r="C42" s="45" t="s">
        <v>61</v>
      </c>
      <c r="D42" s="46" t="s">
        <v>62</v>
      </c>
      <c r="E42" s="46" t="s">
        <v>162</v>
      </c>
      <c r="F42" s="45" t="s">
        <v>163</v>
      </c>
      <c r="G42" s="47">
        <v>45062</v>
      </c>
      <c r="H42" s="48"/>
      <c r="I42" s="48"/>
      <c r="J42" s="49">
        <v>32261</v>
      </c>
      <c r="K42" s="48"/>
      <c r="L42" s="48"/>
      <c r="M42" s="48"/>
      <c r="N42" s="48" t="s">
        <v>468</v>
      </c>
      <c r="O42" s="48" t="s">
        <v>475</v>
      </c>
    </row>
    <row r="43" spans="1:15" x14ac:dyDescent="0.25">
      <c r="A43" s="44">
        <v>45096</v>
      </c>
      <c r="B43" s="45" t="s">
        <v>164</v>
      </c>
      <c r="C43" s="45" t="s">
        <v>66</v>
      </c>
      <c r="D43" s="46" t="s">
        <v>67</v>
      </c>
      <c r="E43" s="48"/>
      <c r="F43" s="45" t="s">
        <v>165</v>
      </c>
      <c r="G43" s="47">
        <v>45069</v>
      </c>
      <c r="H43" s="48"/>
      <c r="I43" s="48"/>
      <c r="J43" s="48"/>
      <c r="K43" s="49">
        <v>6195.06</v>
      </c>
      <c r="L43" s="48"/>
      <c r="M43" s="48"/>
      <c r="N43" s="48" t="s">
        <v>468</v>
      </c>
      <c r="O43" s="48" t="s">
        <v>475</v>
      </c>
    </row>
    <row r="44" spans="1:15" x14ac:dyDescent="0.25">
      <c r="A44" s="44">
        <v>45096</v>
      </c>
      <c r="B44" s="45" t="s">
        <v>166</v>
      </c>
      <c r="C44" s="45" t="s">
        <v>66</v>
      </c>
      <c r="D44" s="46" t="s">
        <v>67</v>
      </c>
      <c r="E44" s="48"/>
      <c r="F44" s="45" t="s">
        <v>167</v>
      </c>
      <c r="G44" s="47">
        <v>45057</v>
      </c>
      <c r="H44" s="48"/>
      <c r="I44" s="48"/>
      <c r="J44" s="48"/>
      <c r="K44" s="49">
        <v>795.24</v>
      </c>
      <c r="L44" s="48"/>
      <c r="M44" s="48"/>
      <c r="N44" s="48" t="s">
        <v>468</v>
      </c>
      <c r="O44" s="48" t="s">
        <v>475</v>
      </c>
    </row>
    <row r="45" spans="1:15" x14ac:dyDescent="0.25">
      <c r="A45" s="44">
        <v>45096</v>
      </c>
      <c r="B45" s="45" t="s">
        <v>168</v>
      </c>
      <c r="C45" s="45" t="s">
        <v>66</v>
      </c>
      <c r="D45" s="46" t="s">
        <v>67</v>
      </c>
      <c r="E45" s="48"/>
      <c r="F45" s="45" t="s">
        <v>169</v>
      </c>
      <c r="G45" s="47">
        <v>45057</v>
      </c>
      <c r="H45" s="48"/>
      <c r="I45" s="48"/>
      <c r="J45" s="48"/>
      <c r="K45" s="49">
        <v>31593.72</v>
      </c>
      <c r="L45" s="48"/>
      <c r="M45" s="48"/>
      <c r="N45" s="48" t="s">
        <v>468</v>
      </c>
      <c r="O45" s="48" t="s">
        <v>475</v>
      </c>
    </row>
    <row r="46" spans="1:15" x14ac:dyDescent="0.25">
      <c r="A46" s="44">
        <v>45096</v>
      </c>
      <c r="B46" s="45" t="s">
        <v>170</v>
      </c>
      <c r="C46" s="45" t="s">
        <v>66</v>
      </c>
      <c r="D46" s="46" t="s">
        <v>67</v>
      </c>
      <c r="E46" s="48"/>
      <c r="F46" s="45" t="s">
        <v>171</v>
      </c>
      <c r="G46" s="47">
        <v>45044</v>
      </c>
      <c r="H46" s="48"/>
      <c r="I46" s="48"/>
      <c r="J46" s="48"/>
      <c r="K46" s="49">
        <v>28463.52</v>
      </c>
      <c r="L46" s="48"/>
      <c r="M46" s="48"/>
      <c r="N46" s="48" t="s">
        <v>468</v>
      </c>
      <c r="O46" s="48" t="s">
        <v>475</v>
      </c>
    </row>
    <row r="47" spans="1:15" x14ac:dyDescent="0.25">
      <c r="A47" s="44">
        <v>45097</v>
      </c>
      <c r="B47" s="45" t="s">
        <v>172</v>
      </c>
      <c r="C47" s="45" t="s">
        <v>66</v>
      </c>
      <c r="D47" s="46" t="s">
        <v>67</v>
      </c>
      <c r="E47" s="48"/>
      <c r="F47" s="45" t="s">
        <v>173</v>
      </c>
      <c r="G47" s="47">
        <v>45057</v>
      </c>
      <c r="H47" s="48"/>
      <c r="I47" s="48"/>
      <c r="J47" s="48"/>
      <c r="K47" s="49">
        <v>12101.22</v>
      </c>
      <c r="L47" s="48"/>
      <c r="M47" s="48"/>
      <c r="N47" s="48" t="s">
        <v>468</v>
      </c>
      <c r="O47" s="48" t="s">
        <v>475</v>
      </c>
    </row>
    <row r="48" spans="1:15" x14ac:dyDescent="0.25">
      <c r="A48" s="44">
        <v>45097</v>
      </c>
      <c r="B48" s="45" t="s">
        <v>174</v>
      </c>
      <c r="C48" s="45" t="s">
        <v>66</v>
      </c>
      <c r="D48" s="46" t="s">
        <v>67</v>
      </c>
      <c r="E48" s="48"/>
      <c r="F48" s="45" t="s">
        <v>175</v>
      </c>
      <c r="G48" s="47">
        <v>45057</v>
      </c>
      <c r="H48" s="48"/>
      <c r="I48" s="48"/>
      <c r="J48" s="48"/>
      <c r="K48" s="49">
        <v>12101.22</v>
      </c>
      <c r="L48" s="48"/>
      <c r="M48" s="48"/>
      <c r="N48" s="48" t="s">
        <v>468</v>
      </c>
      <c r="O48" s="48" t="s">
        <v>475</v>
      </c>
    </row>
    <row r="49" spans="1:15" x14ac:dyDescent="0.25">
      <c r="A49" s="44">
        <v>45097</v>
      </c>
      <c r="B49" s="45" t="s">
        <v>176</v>
      </c>
      <c r="C49" s="45" t="s">
        <v>61</v>
      </c>
      <c r="D49" s="46" t="s">
        <v>62</v>
      </c>
      <c r="E49" s="46" t="s">
        <v>177</v>
      </c>
      <c r="F49" s="45" t="s">
        <v>178</v>
      </c>
      <c r="G49" s="47">
        <v>45055</v>
      </c>
      <c r="H49" s="48"/>
      <c r="I49" s="48"/>
      <c r="J49" s="49">
        <v>27267</v>
      </c>
      <c r="K49" s="48"/>
      <c r="L49" s="48"/>
      <c r="M49" s="48"/>
      <c r="N49" s="48" t="s">
        <v>468</v>
      </c>
      <c r="O49" s="48" t="s">
        <v>475</v>
      </c>
    </row>
    <row r="50" spans="1:15" x14ac:dyDescent="0.25">
      <c r="A50" s="44">
        <v>45097</v>
      </c>
      <c r="B50" s="45" t="s">
        <v>176</v>
      </c>
      <c r="C50" s="45" t="s">
        <v>66</v>
      </c>
      <c r="D50" s="46" t="s">
        <v>67</v>
      </c>
      <c r="E50" s="48"/>
      <c r="F50" s="45" t="s">
        <v>179</v>
      </c>
      <c r="G50" s="47">
        <v>45050</v>
      </c>
      <c r="H50" s="48"/>
      <c r="I50" s="48"/>
      <c r="J50" s="48"/>
      <c r="K50" s="49">
        <v>27266.9</v>
      </c>
      <c r="L50" s="48"/>
      <c r="M50" s="48"/>
      <c r="N50" s="48" t="s">
        <v>468</v>
      </c>
      <c r="O50" s="48" t="s">
        <v>475</v>
      </c>
    </row>
    <row r="51" spans="1:15" x14ac:dyDescent="0.25">
      <c r="A51" s="44">
        <v>45100</v>
      </c>
      <c r="B51" s="45" t="s">
        <v>180</v>
      </c>
      <c r="C51" s="45" t="s">
        <v>80</v>
      </c>
      <c r="D51" s="46" t="s">
        <v>108</v>
      </c>
      <c r="E51" s="46" t="s">
        <v>181</v>
      </c>
      <c r="F51" s="48"/>
      <c r="G51" s="48"/>
      <c r="H51" s="48"/>
      <c r="I51" s="48"/>
      <c r="J51" s="49">
        <v>42359</v>
      </c>
      <c r="K51" s="48"/>
      <c r="L51" s="46" t="s">
        <v>182</v>
      </c>
      <c r="M51" s="50" t="s">
        <v>183</v>
      </c>
      <c r="N51" s="48" t="s">
        <v>475</v>
      </c>
      <c r="O51" s="48" t="s">
        <v>475</v>
      </c>
    </row>
    <row r="52" spans="1:15" x14ac:dyDescent="0.25">
      <c r="A52" s="44">
        <v>45101</v>
      </c>
      <c r="B52" s="45" t="s">
        <v>184</v>
      </c>
      <c r="C52" s="45" t="s">
        <v>80</v>
      </c>
      <c r="D52" s="46" t="s">
        <v>108</v>
      </c>
      <c r="E52" s="46" t="s">
        <v>185</v>
      </c>
      <c r="F52" s="48"/>
      <c r="G52" s="48"/>
      <c r="H52" s="48"/>
      <c r="I52" s="48"/>
      <c r="J52" s="49">
        <v>2113</v>
      </c>
      <c r="K52" s="48"/>
      <c r="L52" s="46" t="s">
        <v>186</v>
      </c>
      <c r="M52" s="50" t="s">
        <v>187</v>
      </c>
      <c r="N52" s="48" t="s">
        <v>475</v>
      </c>
      <c r="O52" s="48" t="s">
        <v>475</v>
      </c>
    </row>
    <row r="53" spans="1:15" x14ac:dyDescent="0.25">
      <c r="A53" s="44">
        <v>45104</v>
      </c>
      <c r="B53" s="45" t="s">
        <v>188</v>
      </c>
      <c r="C53" s="45" t="s">
        <v>66</v>
      </c>
      <c r="D53" s="46" t="s">
        <v>67</v>
      </c>
      <c r="E53" s="48"/>
      <c r="F53" s="45" t="s">
        <v>189</v>
      </c>
      <c r="G53" s="47">
        <v>45054</v>
      </c>
      <c r="H53" s="48"/>
      <c r="I53" s="48"/>
      <c r="J53" s="48"/>
      <c r="K53" s="49">
        <v>7859.51</v>
      </c>
      <c r="L53" s="48"/>
      <c r="M53" s="48"/>
      <c r="N53" s="48" t="s">
        <v>468</v>
      </c>
      <c r="O53" s="48" t="s">
        <v>475</v>
      </c>
    </row>
    <row r="54" spans="1:15" x14ac:dyDescent="0.25">
      <c r="A54" s="44">
        <v>45104</v>
      </c>
      <c r="B54" s="45" t="s">
        <v>188</v>
      </c>
      <c r="C54" s="45" t="s">
        <v>190</v>
      </c>
      <c r="D54" s="46" t="s">
        <v>67</v>
      </c>
      <c r="E54" s="48"/>
      <c r="F54" s="45" t="s">
        <v>191</v>
      </c>
      <c r="G54" s="47">
        <v>45056</v>
      </c>
      <c r="H54" s="48"/>
      <c r="I54" s="48"/>
      <c r="J54" s="48"/>
      <c r="K54" s="49">
        <v>17550.25</v>
      </c>
      <c r="L54" s="48"/>
      <c r="M54" s="48"/>
      <c r="N54" s="48" t="s">
        <v>468</v>
      </c>
      <c r="O54" s="48" t="s">
        <v>475</v>
      </c>
    </row>
    <row r="55" spans="1:15" x14ac:dyDescent="0.25">
      <c r="A55" s="44">
        <v>45104</v>
      </c>
      <c r="B55" s="45" t="s">
        <v>192</v>
      </c>
      <c r="C55" s="45" t="s">
        <v>66</v>
      </c>
      <c r="D55" s="46" t="s">
        <v>67</v>
      </c>
      <c r="E55" s="48"/>
      <c r="F55" s="45" t="s">
        <v>193</v>
      </c>
      <c r="G55" s="47">
        <v>45069</v>
      </c>
      <c r="H55" s="48"/>
      <c r="I55" s="48"/>
      <c r="J55" s="48"/>
      <c r="K55" s="49">
        <v>43150.3</v>
      </c>
      <c r="L55" s="48"/>
      <c r="M55" s="48"/>
      <c r="N55" s="48" t="s">
        <v>468</v>
      </c>
      <c r="O55" s="48" t="s">
        <v>475</v>
      </c>
    </row>
    <row r="56" spans="1:15" x14ac:dyDescent="0.25">
      <c r="A56" s="44">
        <v>45104</v>
      </c>
      <c r="B56" s="45" t="s">
        <v>194</v>
      </c>
      <c r="C56" s="45" t="s">
        <v>80</v>
      </c>
      <c r="D56" s="46" t="s">
        <v>108</v>
      </c>
      <c r="E56" s="46" t="s">
        <v>195</v>
      </c>
      <c r="F56" s="48"/>
      <c r="G56" s="48"/>
      <c r="H56" s="48"/>
      <c r="I56" s="48"/>
      <c r="J56" s="49">
        <v>144113</v>
      </c>
      <c r="K56" s="48"/>
      <c r="L56" s="46" t="s">
        <v>196</v>
      </c>
      <c r="M56" s="50" t="s">
        <v>197</v>
      </c>
      <c r="N56" s="48" t="s">
        <v>475</v>
      </c>
      <c r="O56" s="48" t="s">
        <v>475</v>
      </c>
    </row>
    <row r="57" spans="1:15" x14ac:dyDescent="0.25">
      <c r="A57" s="44">
        <v>45107</v>
      </c>
      <c r="B57" s="45" t="s">
        <v>198</v>
      </c>
      <c r="C57" s="45" t="s">
        <v>66</v>
      </c>
      <c r="D57" s="46" t="s">
        <v>67</v>
      </c>
      <c r="E57" s="48"/>
      <c r="F57" s="45" t="s">
        <v>199</v>
      </c>
      <c r="G57" s="47">
        <v>45097</v>
      </c>
      <c r="H57" s="48"/>
      <c r="I57" s="48"/>
      <c r="J57" s="48"/>
      <c r="K57" s="49">
        <v>8152.2</v>
      </c>
      <c r="L57" s="48"/>
      <c r="M57" s="54"/>
      <c r="N57" s="48" t="s">
        <v>468</v>
      </c>
      <c r="O57" s="48" t="s">
        <v>475</v>
      </c>
    </row>
    <row r="58" spans="1:15" x14ac:dyDescent="0.25">
      <c r="A58" s="44">
        <v>45107</v>
      </c>
      <c r="B58" s="45" t="s">
        <v>200</v>
      </c>
      <c r="C58" s="45" t="s">
        <v>66</v>
      </c>
      <c r="D58" s="46" t="s">
        <v>67</v>
      </c>
      <c r="E58" s="48"/>
      <c r="F58" s="45" t="s">
        <v>201</v>
      </c>
      <c r="G58" s="47">
        <v>45097</v>
      </c>
      <c r="H58" s="48"/>
      <c r="I58" s="48"/>
      <c r="J58" s="48"/>
      <c r="K58" s="49">
        <v>9732.44</v>
      </c>
      <c r="L58" s="48"/>
      <c r="M58" s="54"/>
      <c r="N58" s="48" t="s">
        <v>468</v>
      </c>
      <c r="O58" s="48" t="s">
        <v>475</v>
      </c>
    </row>
    <row r="59" spans="1:15" x14ac:dyDescent="0.25">
      <c r="A59" s="44">
        <v>45107</v>
      </c>
      <c r="B59" s="45" t="s">
        <v>202</v>
      </c>
      <c r="C59" s="45" t="s">
        <v>66</v>
      </c>
      <c r="D59" s="46" t="s">
        <v>67</v>
      </c>
      <c r="E59" s="48"/>
      <c r="F59" s="45" t="s">
        <v>203</v>
      </c>
      <c r="G59" s="47">
        <v>45090</v>
      </c>
      <c r="H59" s="48"/>
      <c r="I59" s="48"/>
      <c r="J59" s="48"/>
      <c r="K59" s="49">
        <v>8835.59</v>
      </c>
      <c r="L59" s="48"/>
      <c r="M59" s="54"/>
      <c r="N59" s="48" t="s">
        <v>468</v>
      </c>
      <c r="O59" s="48" t="s">
        <v>475</v>
      </c>
    </row>
    <row r="60" spans="1:15" x14ac:dyDescent="0.25">
      <c r="A60" s="44">
        <v>45107</v>
      </c>
      <c r="B60" s="45" t="s">
        <v>204</v>
      </c>
      <c r="C60" s="45" t="s">
        <v>66</v>
      </c>
      <c r="D60" s="46" t="s">
        <v>67</v>
      </c>
      <c r="E60" s="48"/>
      <c r="F60" s="45" t="s">
        <v>205</v>
      </c>
      <c r="G60" s="47">
        <v>45098</v>
      </c>
      <c r="H60" s="48"/>
      <c r="I60" s="48"/>
      <c r="J60" s="48"/>
      <c r="K60" s="49">
        <v>42359.05</v>
      </c>
      <c r="L60" s="48"/>
      <c r="M60" s="54"/>
      <c r="N60" s="48" t="s">
        <v>468</v>
      </c>
      <c r="O60" s="48" t="s">
        <v>475</v>
      </c>
    </row>
    <row r="61" spans="1:15" x14ac:dyDescent="0.25">
      <c r="A61" s="44">
        <v>45107</v>
      </c>
      <c r="B61" s="45" t="s">
        <v>206</v>
      </c>
      <c r="C61" s="45" t="s">
        <v>66</v>
      </c>
      <c r="D61" s="46" t="s">
        <v>67</v>
      </c>
      <c r="E61" s="48"/>
      <c r="F61" s="45" t="s">
        <v>207</v>
      </c>
      <c r="G61" s="47">
        <v>45084</v>
      </c>
      <c r="H61" s="48"/>
      <c r="I61" s="55"/>
      <c r="J61" s="48"/>
      <c r="K61" s="49">
        <v>2112.9</v>
      </c>
      <c r="L61" s="48"/>
      <c r="M61" s="54"/>
      <c r="N61" s="48" t="s">
        <v>468</v>
      </c>
      <c r="O61" s="48" t="s">
        <v>475</v>
      </c>
    </row>
    <row r="62" spans="1:15" x14ac:dyDescent="0.25">
      <c r="A62" s="44">
        <v>45107</v>
      </c>
      <c r="B62" s="45" t="s">
        <v>208</v>
      </c>
      <c r="C62" s="45" t="s">
        <v>61</v>
      </c>
      <c r="D62" s="46" t="s">
        <v>62</v>
      </c>
      <c r="E62" s="46" t="s">
        <v>209</v>
      </c>
      <c r="F62" s="45" t="s">
        <v>210</v>
      </c>
      <c r="G62" s="47">
        <v>45097</v>
      </c>
      <c r="H62" s="48"/>
      <c r="I62" s="48"/>
      <c r="J62" s="49">
        <v>8836</v>
      </c>
      <c r="K62" s="48"/>
      <c r="L62" s="48"/>
      <c r="M62" s="54"/>
      <c r="N62" s="48" t="s">
        <v>471</v>
      </c>
      <c r="O62" s="48" t="s">
        <v>475</v>
      </c>
    </row>
    <row r="63" spans="1:15" x14ac:dyDescent="0.25">
      <c r="A63" s="44">
        <v>45107</v>
      </c>
      <c r="B63" s="45" t="s">
        <v>211</v>
      </c>
      <c r="C63" s="45" t="s">
        <v>61</v>
      </c>
      <c r="D63" s="46" t="s">
        <v>86</v>
      </c>
      <c r="E63" s="46" t="s">
        <v>212</v>
      </c>
      <c r="F63" s="45" t="s">
        <v>213</v>
      </c>
      <c r="G63" s="47">
        <v>45099</v>
      </c>
      <c r="H63" s="48"/>
      <c r="I63" s="48"/>
      <c r="J63" s="49">
        <v>9732</v>
      </c>
      <c r="K63" s="48"/>
      <c r="L63" s="48"/>
      <c r="M63" s="54"/>
      <c r="N63" s="48" t="s">
        <v>471</v>
      </c>
      <c r="O63" s="48" t="s">
        <v>475</v>
      </c>
    </row>
    <row r="64" spans="1:15" x14ac:dyDescent="0.25">
      <c r="A64" s="44">
        <v>45107</v>
      </c>
      <c r="B64" s="45" t="s">
        <v>214</v>
      </c>
      <c r="C64" s="45" t="s">
        <v>61</v>
      </c>
      <c r="D64" s="46" t="s">
        <v>86</v>
      </c>
      <c r="E64" s="46" t="s">
        <v>215</v>
      </c>
      <c r="F64" s="45" t="s">
        <v>216</v>
      </c>
      <c r="G64" s="47">
        <v>45098</v>
      </c>
      <c r="H64" s="48"/>
      <c r="I64" s="48"/>
      <c r="J64" s="49">
        <v>8152</v>
      </c>
      <c r="K64" s="48"/>
      <c r="L64" s="48"/>
      <c r="M64" s="54"/>
      <c r="N64" s="48" t="s">
        <v>471</v>
      </c>
      <c r="O64" s="48" t="s">
        <v>475</v>
      </c>
    </row>
    <row r="65" spans="1:15" x14ac:dyDescent="0.25">
      <c r="A65" s="44">
        <v>45112</v>
      </c>
      <c r="B65" s="45" t="s">
        <v>217</v>
      </c>
      <c r="C65" s="45" t="s">
        <v>80</v>
      </c>
      <c r="D65" s="46" t="s">
        <v>108</v>
      </c>
      <c r="E65" s="46" t="s">
        <v>218</v>
      </c>
      <c r="F65" s="48"/>
      <c r="G65" s="48"/>
      <c r="H65" s="48"/>
      <c r="I65" s="48"/>
      <c r="J65" s="49">
        <v>75342</v>
      </c>
      <c r="K65" s="48"/>
      <c r="L65" s="48"/>
      <c r="M65" s="54"/>
      <c r="N65" s="48" t="s">
        <v>471</v>
      </c>
      <c r="O65" s="48" t="s">
        <v>475</v>
      </c>
    </row>
    <row r="66" spans="1:15" x14ac:dyDescent="0.25">
      <c r="A66" s="39">
        <v>45122</v>
      </c>
      <c r="B66" s="40" t="s">
        <v>219</v>
      </c>
      <c r="C66" s="40" t="s">
        <v>61</v>
      </c>
      <c r="D66" s="41" t="s">
        <v>86</v>
      </c>
      <c r="E66" s="41" t="s">
        <v>220</v>
      </c>
      <c r="F66" s="40" t="s">
        <v>221</v>
      </c>
      <c r="G66" s="42">
        <v>45106</v>
      </c>
      <c r="H66" s="38"/>
      <c r="I66" s="38"/>
      <c r="J66" s="37">
        <v>10946</v>
      </c>
      <c r="K66" s="38"/>
      <c r="L66" s="38"/>
      <c r="M66" s="52"/>
      <c r="N66" s="38" t="s">
        <v>468</v>
      </c>
      <c r="O66" s="38" t="s">
        <v>474</v>
      </c>
    </row>
    <row r="67" spans="1:15" x14ac:dyDescent="0.25">
      <c r="A67" s="44">
        <v>45126</v>
      </c>
      <c r="B67" s="45" t="s">
        <v>222</v>
      </c>
      <c r="C67" s="45" t="s">
        <v>190</v>
      </c>
      <c r="D67" s="46" t="s">
        <v>67</v>
      </c>
      <c r="E67" s="48"/>
      <c r="F67" s="45" t="s">
        <v>223</v>
      </c>
      <c r="G67" s="47">
        <v>45081</v>
      </c>
      <c r="H67" s="48"/>
      <c r="I67" s="48"/>
      <c r="J67" s="48"/>
      <c r="K67" s="49">
        <v>144113.4</v>
      </c>
      <c r="L67" s="48"/>
      <c r="M67" s="54"/>
      <c r="N67" s="48" t="s">
        <v>468</v>
      </c>
      <c r="O67" s="48" t="s">
        <v>475</v>
      </c>
    </row>
    <row r="68" spans="1:15" x14ac:dyDescent="0.25">
      <c r="A68" s="44">
        <v>45128</v>
      </c>
      <c r="B68" s="45" t="s">
        <v>224</v>
      </c>
      <c r="C68" s="45" t="s">
        <v>61</v>
      </c>
      <c r="D68" s="46" t="s">
        <v>86</v>
      </c>
      <c r="E68" s="46" t="s">
        <v>225</v>
      </c>
      <c r="F68" s="45" t="s">
        <v>226</v>
      </c>
      <c r="G68" s="47">
        <v>45120</v>
      </c>
      <c r="H68" s="48"/>
      <c r="I68" s="48"/>
      <c r="J68" s="49">
        <v>6601</v>
      </c>
      <c r="K68" s="48"/>
      <c r="L68" s="48"/>
      <c r="M68" s="54"/>
      <c r="N68" s="48" t="s">
        <v>471</v>
      </c>
      <c r="O68" s="48" t="s">
        <v>475</v>
      </c>
    </row>
    <row r="69" spans="1:15" x14ac:dyDescent="0.25">
      <c r="A69" s="44">
        <v>45131</v>
      </c>
      <c r="B69" s="45" t="s">
        <v>227</v>
      </c>
      <c r="C69" s="45" t="s">
        <v>61</v>
      </c>
      <c r="D69" s="46" t="s">
        <v>62</v>
      </c>
      <c r="E69" s="46" t="s">
        <v>228</v>
      </c>
      <c r="F69" s="45" t="s">
        <v>229</v>
      </c>
      <c r="G69" s="47">
        <v>45119</v>
      </c>
      <c r="H69" s="48"/>
      <c r="I69" s="48"/>
      <c r="J69" s="49">
        <v>5615</v>
      </c>
      <c r="K69" s="48"/>
      <c r="L69" s="48"/>
      <c r="M69" s="54"/>
      <c r="N69" s="48" t="s">
        <v>471</v>
      </c>
      <c r="O69" s="48" t="s">
        <v>475</v>
      </c>
    </row>
    <row r="70" spans="1:15" x14ac:dyDescent="0.25">
      <c r="A70" s="44">
        <v>45131</v>
      </c>
      <c r="B70" s="45" t="s">
        <v>230</v>
      </c>
      <c r="C70" s="45" t="s">
        <v>61</v>
      </c>
      <c r="D70" s="46" t="s">
        <v>86</v>
      </c>
      <c r="E70" s="46" t="s">
        <v>231</v>
      </c>
      <c r="F70" s="45" t="s">
        <v>232</v>
      </c>
      <c r="G70" s="47">
        <v>45121</v>
      </c>
      <c r="H70" s="48"/>
      <c r="I70" s="48"/>
      <c r="J70" s="49">
        <v>2350</v>
      </c>
      <c r="K70" s="48"/>
      <c r="L70" s="48"/>
      <c r="M70" s="54"/>
      <c r="N70" s="48" t="s">
        <v>471</v>
      </c>
      <c r="O70" s="48" t="s">
        <v>475</v>
      </c>
    </row>
    <row r="71" spans="1:15" x14ac:dyDescent="0.25">
      <c r="A71" s="44">
        <v>45132</v>
      </c>
      <c r="B71" s="45" t="s">
        <v>233</v>
      </c>
      <c r="C71" s="45" t="s">
        <v>61</v>
      </c>
      <c r="D71" s="46" t="s">
        <v>86</v>
      </c>
      <c r="E71" s="46" t="s">
        <v>234</v>
      </c>
      <c r="F71" s="45" t="s">
        <v>235</v>
      </c>
      <c r="G71" s="47">
        <v>45120</v>
      </c>
      <c r="H71" s="48"/>
      <c r="I71" s="48"/>
      <c r="J71" s="49">
        <v>7589</v>
      </c>
      <c r="K71" s="48"/>
      <c r="L71" s="48"/>
      <c r="M71" s="54"/>
      <c r="N71" s="48" t="s">
        <v>471</v>
      </c>
      <c r="O71" s="48" t="s">
        <v>475</v>
      </c>
    </row>
    <row r="72" spans="1:15" x14ac:dyDescent="0.25">
      <c r="A72" s="44">
        <v>45132</v>
      </c>
      <c r="B72" s="45" t="s">
        <v>236</v>
      </c>
      <c r="C72" s="45" t="s">
        <v>61</v>
      </c>
      <c r="D72" s="46" t="s">
        <v>86</v>
      </c>
      <c r="E72" s="46" t="s">
        <v>237</v>
      </c>
      <c r="F72" s="45" t="s">
        <v>238</v>
      </c>
      <c r="G72" s="47">
        <v>45120</v>
      </c>
      <c r="H72" s="48"/>
      <c r="I72" s="48"/>
      <c r="J72" s="49">
        <v>7589</v>
      </c>
      <c r="K72" s="48"/>
      <c r="L72" s="48"/>
      <c r="M72" s="54"/>
      <c r="N72" s="48" t="s">
        <v>471</v>
      </c>
      <c r="O72" s="48" t="s">
        <v>475</v>
      </c>
    </row>
    <row r="73" spans="1:15" x14ac:dyDescent="0.25">
      <c r="A73" s="44">
        <v>45133</v>
      </c>
      <c r="B73" s="45" t="s">
        <v>239</v>
      </c>
      <c r="C73" s="45" t="s">
        <v>66</v>
      </c>
      <c r="D73" s="46" t="s">
        <v>67</v>
      </c>
      <c r="E73" s="48"/>
      <c r="F73" s="45" t="s">
        <v>240</v>
      </c>
      <c r="G73" s="47">
        <v>45064</v>
      </c>
      <c r="H73" s="48"/>
      <c r="I73" s="48"/>
      <c r="J73" s="48"/>
      <c r="K73" s="49">
        <v>87383.16</v>
      </c>
      <c r="L73" s="48"/>
      <c r="M73" s="54"/>
      <c r="N73" s="48" t="s">
        <v>468</v>
      </c>
      <c r="O73" s="48" t="s">
        <v>475</v>
      </c>
    </row>
    <row r="74" spans="1:15" x14ac:dyDescent="0.25">
      <c r="A74" s="44">
        <v>45136</v>
      </c>
      <c r="B74" s="45" t="s">
        <v>241</v>
      </c>
      <c r="C74" s="45" t="s">
        <v>66</v>
      </c>
      <c r="D74" s="46" t="s">
        <v>67</v>
      </c>
      <c r="E74" s="48"/>
      <c r="F74" s="45" t="s">
        <v>242</v>
      </c>
      <c r="G74" s="47">
        <v>45044</v>
      </c>
      <c r="H74" s="48"/>
      <c r="I74" s="48"/>
      <c r="J74" s="48"/>
      <c r="K74" s="49">
        <v>38293.74</v>
      </c>
      <c r="L74" s="48"/>
      <c r="M74" s="54"/>
      <c r="N74" s="48" t="s">
        <v>468</v>
      </c>
      <c r="O74" s="48" t="s">
        <v>475</v>
      </c>
    </row>
    <row r="75" spans="1:15" x14ac:dyDescent="0.25">
      <c r="A75" s="44">
        <v>45136</v>
      </c>
      <c r="B75" s="45" t="s">
        <v>243</v>
      </c>
      <c r="C75" s="45" t="s">
        <v>66</v>
      </c>
      <c r="D75" s="46" t="s">
        <v>67</v>
      </c>
      <c r="E75" s="48"/>
      <c r="F75" s="45" t="s">
        <v>244</v>
      </c>
      <c r="G75" s="47">
        <v>45043</v>
      </c>
      <c r="H75" s="48"/>
      <c r="I75" s="48"/>
      <c r="J75" s="48"/>
      <c r="K75" s="49">
        <v>40218.480000000003</v>
      </c>
      <c r="L75" s="48"/>
      <c r="M75" s="48"/>
      <c r="N75" s="48" t="s">
        <v>468</v>
      </c>
      <c r="O75" s="48" t="s">
        <v>475</v>
      </c>
    </row>
    <row r="76" spans="1:15" x14ac:dyDescent="0.25">
      <c r="A76" s="44">
        <v>45136</v>
      </c>
      <c r="B76" s="45" t="s">
        <v>245</v>
      </c>
      <c r="C76" s="45" t="s">
        <v>66</v>
      </c>
      <c r="D76" s="46" t="s">
        <v>67</v>
      </c>
      <c r="E76" s="48"/>
      <c r="F76" s="45" t="s">
        <v>246</v>
      </c>
      <c r="G76" s="47">
        <v>45065</v>
      </c>
      <c r="H76" s="48"/>
      <c r="I76" s="48"/>
      <c r="J76" s="48"/>
      <c r="K76" s="49">
        <v>2026.34</v>
      </c>
      <c r="L76" s="48"/>
      <c r="M76" s="48"/>
      <c r="N76" s="48" t="s">
        <v>468</v>
      </c>
      <c r="O76" s="48" t="s">
        <v>475</v>
      </c>
    </row>
    <row r="77" spans="1:15" x14ac:dyDescent="0.25">
      <c r="A77" s="39">
        <v>45138</v>
      </c>
      <c r="B77" s="40" t="s">
        <v>247</v>
      </c>
      <c r="C77" s="40" t="s">
        <v>61</v>
      </c>
      <c r="D77" s="41" t="s">
        <v>86</v>
      </c>
      <c r="E77" s="41" t="s">
        <v>248</v>
      </c>
      <c r="F77" s="40" t="s">
        <v>249</v>
      </c>
      <c r="G77" s="42">
        <v>45123</v>
      </c>
      <c r="H77" s="38"/>
      <c r="I77" s="38"/>
      <c r="J77" s="37">
        <v>85</v>
      </c>
      <c r="K77" s="38"/>
      <c r="L77" s="38"/>
      <c r="M77" s="38"/>
      <c r="N77" s="38" t="s">
        <v>471</v>
      </c>
      <c r="O77" s="38" t="s">
        <v>474</v>
      </c>
    </row>
    <row r="78" spans="1:15" x14ac:dyDescent="0.25">
      <c r="A78" s="44">
        <v>45138</v>
      </c>
      <c r="B78" s="45" t="s">
        <v>247</v>
      </c>
      <c r="C78" s="45" t="s">
        <v>66</v>
      </c>
      <c r="D78" s="46" t="s">
        <v>67</v>
      </c>
      <c r="E78" s="48"/>
      <c r="F78" s="45" t="s">
        <v>250</v>
      </c>
      <c r="G78" s="47">
        <v>45120</v>
      </c>
      <c r="H78" s="48"/>
      <c r="I78" s="48"/>
      <c r="J78" s="48"/>
      <c r="K78" s="49">
        <v>2350.37</v>
      </c>
      <c r="L78" s="48"/>
      <c r="M78" s="48"/>
      <c r="N78" s="48" t="s">
        <v>468</v>
      </c>
      <c r="O78" s="48" t="s">
        <v>475</v>
      </c>
    </row>
    <row r="79" spans="1:15" x14ac:dyDescent="0.25">
      <c r="A79" s="44">
        <v>45138</v>
      </c>
      <c r="B79" s="45" t="s">
        <v>247</v>
      </c>
      <c r="C79" s="45" t="s">
        <v>190</v>
      </c>
      <c r="D79" s="46" t="s">
        <v>67</v>
      </c>
      <c r="E79" s="48"/>
      <c r="F79" s="45" t="s">
        <v>251</v>
      </c>
      <c r="G79" s="47">
        <v>45090</v>
      </c>
      <c r="H79" s="48"/>
      <c r="I79" s="48"/>
      <c r="J79" s="48"/>
      <c r="K79" s="49">
        <v>75341.850000000006</v>
      </c>
      <c r="L79" s="48"/>
      <c r="M79" s="48"/>
      <c r="N79" s="48" t="s">
        <v>468</v>
      </c>
      <c r="O79" s="48" t="s">
        <v>475</v>
      </c>
    </row>
    <row r="80" spans="1:15" x14ac:dyDescent="0.25">
      <c r="A80" s="44">
        <v>45138</v>
      </c>
      <c r="B80" s="45" t="s">
        <v>252</v>
      </c>
      <c r="C80" s="45" t="s">
        <v>61</v>
      </c>
      <c r="D80" s="46" t="s">
        <v>86</v>
      </c>
      <c r="E80" s="46" t="s">
        <v>253</v>
      </c>
      <c r="F80" s="45" t="s">
        <v>254</v>
      </c>
      <c r="G80" s="47">
        <v>45064</v>
      </c>
      <c r="H80" s="48"/>
      <c r="I80" s="48"/>
      <c r="J80" s="49">
        <v>10749</v>
      </c>
      <c r="K80" s="48"/>
      <c r="L80" s="48"/>
      <c r="M80" s="48"/>
      <c r="N80" s="48" t="s">
        <v>468</v>
      </c>
      <c r="O80" s="48" t="s">
        <v>475</v>
      </c>
    </row>
    <row r="81" spans="1:15" x14ac:dyDescent="0.25">
      <c r="A81" s="44">
        <v>45138</v>
      </c>
      <c r="B81" s="45" t="s">
        <v>252</v>
      </c>
      <c r="C81" s="45" t="s">
        <v>66</v>
      </c>
      <c r="D81" s="46" t="s">
        <v>67</v>
      </c>
      <c r="E81" s="48"/>
      <c r="F81" s="45" t="s">
        <v>255</v>
      </c>
      <c r="G81" s="47">
        <v>45131</v>
      </c>
      <c r="H81" s="48"/>
      <c r="I81" s="48"/>
      <c r="J81" s="48"/>
      <c r="K81" s="49">
        <v>2342.92</v>
      </c>
      <c r="L81" s="48"/>
      <c r="M81" s="48"/>
      <c r="N81" s="48" t="s">
        <v>468</v>
      </c>
      <c r="O81" s="48" t="s">
        <v>475</v>
      </c>
    </row>
    <row r="82" spans="1:15" x14ac:dyDescent="0.25">
      <c r="A82" s="44">
        <v>45138</v>
      </c>
      <c r="B82" s="45" t="s">
        <v>256</v>
      </c>
      <c r="C82" s="45" t="s">
        <v>66</v>
      </c>
      <c r="D82" s="46" t="s">
        <v>67</v>
      </c>
      <c r="E82" s="48"/>
      <c r="F82" s="45" t="s">
        <v>257</v>
      </c>
      <c r="G82" s="47">
        <v>45063</v>
      </c>
      <c r="H82" s="48"/>
      <c r="I82" s="48"/>
      <c r="J82" s="48"/>
      <c r="K82" s="49">
        <v>10748.91</v>
      </c>
      <c r="L82" s="48"/>
      <c r="M82" s="48"/>
      <c r="N82" s="48" t="s">
        <v>468</v>
      </c>
      <c r="O82" s="48" t="s">
        <v>475</v>
      </c>
    </row>
    <row r="83" spans="1:15" x14ac:dyDescent="0.25">
      <c r="A83" s="44">
        <v>45138</v>
      </c>
      <c r="B83" s="45" t="s">
        <v>258</v>
      </c>
      <c r="C83" s="45" t="s">
        <v>66</v>
      </c>
      <c r="D83" s="46" t="s">
        <v>67</v>
      </c>
      <c r="E83" s="48"/>
      <c r="F83" s="45" t="s">
        <v>259</v>
      </c>
      <c r="G83" s="47">
        <v>45119</v>
      </c>
      <c r="H83" s="48"/>
      <c r="I83" s="48"/>
      <c r="J83" s="48"/>
      <c r="K83" s="49">
        <v>7588.68</v>
      </c>
      <c r="L83" s="48"/>
      <c r="M83" s="48"/>
      <c r="N83" s="48" t="s">
        <v>468</v>
      </c>
      <c r="O83" s="48" t="s">
        <v>475</v>
      </c>
    </row>
    <row r="84" spans="1:15" x14ac:dyDescent="0.25">
      <c r="A84" s="44">
        <v>45138</v>
      </c>
      <c r="B84" s="45" t="s">
        <v>260</v>
      </c>
      <c r="C84" s="45" t="s">
        <v>66</v>
      </c>
      <c r="D84" s="46" t="s">
        <v>67</v>
      </c>
      <c r="E84" s="48"/>
      <c r="F84" s="45" t="s">
        <v>261</v>
      </c>
      <c r="G84" s="47">
        <v>45119</v>
      </c>
      <c r="H84" s="48"/>
      <c r="I84" s="48"/>
      <c r="J84" s="48"/>
      <c r="K84" s="49">
        <v>7588.68</v>
      </c>
      <c r="L84" s="48"/>
      <c r="M84" s="48"/>
      <c r="N84" s="48" t="s">
        <v>468</v>
      </c>
      <c r="O84" s="48" t="s">
        <v>475</v>
      </c>
    </row>
    <row r="85" spans="1:15" x14ac:dyDescent="0.25">
      <c r="A85" s="44">
        <v>45138</v>
      </c>
      <c r="B85" s="45" t="s">
        <v>262</v>
      </c>
      <c r="C85" s="45" t="s">
        <v>66</v>
      </c>
      <c r="D85" s="46" t="s">
        <v>67</v>
      </c>
      <c r="E85" s="48"/>
      <c r="F85" s="45" t="s">
        <v>263</v>
      </c>
      <c r="G85" s="47">
        <v>45132</v>
      </c>
      <c r="H85" s="48"/>
      <c r="I85" s="48"/>
      <c r="J85" s="48"/>
      <c r="K85" s="49">
        <v>5914.45</v>
      </c>
      <c r="L85" s="48"/>
      <c r="M85" s="48"/>
      <c r="N85" s="48" t="s">
        <v>468</v>
      </c>
      <c r="O85" s="48" t="s">
        <v>475</v>
      </c>
    </row>
    <row r="86" spans="1:15" x14ac:dyDescent="0.25">
      <c r="A86" s="44">
        <v>45138</v>
      </c>
      <c r="B86" s="45" t="s">
        <v>264</v>
      </c>
      <c r="C86" s="45" t="s">
        <v>66</v>
      </c>
      <c r="D86" s="46" t="s">
        <v>67</v>
      </c>
      <c r="E86" s="48"/>
      <c r="F86" s="45" t="s">
        <v>265</v>
      </c>
      <c r="G86" s="47">
        <v>45121</v>
      </c>
      <c r="H86" s="48"/>
      <c r="I86" s="48"/>
      <c r="J86" s="48"/>
      <c r="K86" s="49">
        <v>5771.7</v>
      </c>
      <c r="L86" s="48"/>
      <c r="M86" s="48"/>
      <c r="N86" s="48" t="s">
        <v>468</v>
      </c>
      <c r="O86" s="48" t="s">
        <v>475</v>
      </c>
    </row>
    <row r="87" spans="1:15" x14ac:dyDescent="0.25">
      <c r="A87" s="44">
        <v>45138</v>
      </c>
      <c r="B87" s="45" t="s">
        <v>266</v>
      </c>
      <c r="C87" s="45" t="s">
        <v>66</v>
      </c>
      <c r="D87" s="46" t="s">
        <v>67</v>
      </c>
      <c r="E87" s="48"/>
      <c r="F87" s="45" t="s">
        <v>267</v>
      </c>
      <c r="G87" s="47">
        <v>45112</v>
      </c>
      <c r="H87" s="48"/>
      <c r="I87" s="48"/>
      <c r="J87" s="48"/>
      <c r="K87" s="49">
        <v>5614.72</v>
      </c>
      <c r="L87" s="48"/>
      <c r="M87" s="48"/>
      <c r="N87" s="48" t="s">
        <v>468</v>
      </c>
      <c r="O87" s="48" t="s">
        <v>475</v>
      </c>
    </row>
    <row r="88" spans="1:15" x14ac:dyDescent="0.25">
      <c r="A88" s="44">
        <v>45138</v>
      </c>
      <c r="B88" s="45" t="s">
        <v>268</v>
      </c>
      <c r="C88" s="45" t="s">
        <v>66</v>
      </c>
      <c r="D88" s="46" t="s">
        <v>67</v>
      </c>
      <c r="E88" s="48"/>
      <c r="F88" s="45" t="s">
        <v>269</v>
      </c>
      <c r="G88" s="47">
        <v>45118</v>
      </c>
      <c r="H88" s="48"/>
      <c r="I88" s="48"/>
      <c r="J88" s="48"/>
      <c r="K88" s="49">
        <v>6600.79</v>
      </c>
      <c r="L88" s="48"/>
      <c r="M88" s="48"/>
      <c r="N88" s="48" t="s">
        <v>468</v>
      </c>
      <c r="O88" s="48" t="s">
        <v>475</v>
      </c>
    </row>
    <row r="89" spans="1:15" x14ac:dyDescent="0.25">
      <c r="A89" s="44">
        <v>45138</v>
      </c>
      <c r="B89" s="45" t="s">
        <v>270</v>
      </c>
      <c r="C89" s="45" t="s">
        <v>66</v>
      </c>
      <c r="D89" s="46" t="s">
        <v>67</v>
      </c>
      <c r="E89" s="48"/>
      <c r="F89" s="45" t="s">
        <v>271</v>
      </c>
      <c r="G89" s="47">
        <v>45062</v>
      </c>
      <c r="H89" s="48"/>
      <c r="I89" s="48"/>
      <c r="J89" s="48"/>
      <c r="K89" s="49">
        <v>8615.1200000000008</v>
      </c>
      <c r="L89" s="48"/>
      <c r="M89" s="48"/>
      <c r="N89" s="48" t="s">
        <v>468</v>
      </c>
      <c r="O89" s="48" t="s">
        <v>475</v>
      </c>
    </row>
    <row r="90" spans="1:15" x14ac:dyDescent="0.25">
      <c r="A90" s="44">
        <v>45138</v>
      </c>
      <c r="B90" s="45" t="s">
        <v>272</v>
      </c>
      <c r="C90" s="45" t="s">
        <v>61</v>
      </c>
      <c r="D90" s="46" t="s">
        <v>62</v>
      </c>
      <c r="E90" s="46" t="s">
        <v>273</v>
      </c>
      <c r="F90" s="45" t="s">
        <v>274</v>
      </c>
      <c r="G90" s="47">
        <v>45126</v>
      </c>
      <c r="H90" s="48"/>
      <c r="I90" s="48"/>
      <c r="J90" s="49">
        <v>5772</v>
      </c>
      <c r="K90" s="48"/>
      <c r="L90" s="48"/>
      <c r="M90" s="48"/>
      <c r="N90" s="48" t="s">
        <v>468</v>
      </c>
      <c r="O90" s="48" t="s">
        <v>475</v>
      </c>
    </row>
    <row r="91" spans="1:15" x14ac:dyDescent="0.25">
      <c r="A91" s="44">
        <v>45150</v>
      </c>
      <c r="B91" s="45" t="s">
        <v>275</v>
      </c>
      <c r="C91" s="45" t="s">
        <v>61</v>
      </c>
      <c r="D91" s="46" t="s">
        <v>86</v>
      </c>
      <c r="E91" s="46" t="s">
        <v>276</v>
      </c>
      <c r="F91" s="45" t="s">
        <v>277</v>
      </c>
      <c r="G91" s="47">
        <v>45134</v>
      </c>
      <c r="H91" s="48"/>
      <c r="I91" s="48"/>
      <c r="J91" s="49">
        <v>5914</v>
      </c>
      <c r="K91" s="48"/>
      <c r="L91" s="48"/>
      <c r="M91" s="48"/>
      <c r="N91" s="48" t="s">
        <v>471</v>
      </c>
      <c r="O91" s="48" t="s">
        <v>475</v>
      </c>
    </row>
    <row r="92" spans="1:15" x14ac:dyDescent="0.25">
      <c r="A92" s="44">
        <v>45150</v>
      </c>
      <c r="B92" s="45" t="s">
        <v>278</v>
      </c>
      <c r="C92" s="45" t="s">
        <v>61</v>
      </c>
      <c r="D92" s="46" t="s">
        <v>86</v>
      </c>
      <c r="E92" s="46" t="s">
        <v>279</v>
      </c>
      <c r="F92" s="45" t="s">
        <v>280</v>
      </c>
      <c r="G92" s="47">
        <v>45132</v>
      </c>
      <c r="H92" s="48"/>
      <c r="I92" s="48"/>
      <c r="J92" s="49">
        <v>2343</v>
      </c>
      <c r="K92" s="48"/>
      <c r="L92" s="48"/>
      <c r="M92" s="48"/>
      <c r="N92" s="48" t="s">
        <v>471</v>
      </c>
      <c r="O92" s="48" t="s">
        <v>475</v>
      </c>
    </row>
    <row r="93" spans="1:15" x14ac:dyDescent="0.25">
      <c r="A93" s="44">
        <v>45155</v>
      </c>
      <c r="B93" s="45" t="s">
        <v>281</v>
      </c>
      <c r="C93" s="45" t="s">
        <v>61</v>
      </c>
      <c r="D93" s="46" t="s">
        <v>86</v>
      </c>
      <c r="E93" s="46" t="s">
        <v>282</v>
      </c>
      <c r="F93" s="45" t="s">
        <v>283</v>
      </c>
      <c r="G93" s="47">
        <v>45063</v>
      </c>
      <c r="H93" s="48"/>
      <c r="I93" s="48"/>
      <c r="J93" s="49">
        <v>8615.11</v>
      </c>
      <c r="K93" s="48"/>
      <c r="L93" s="48"/>
      <c r="M93" s="48"/>
      <c r="N93" s="48" t="s">
        <v>468</v>
      </c>
      <c r="O93" s="48" t="s">
        <v>475</v>
      </c>
    </row>
    <row r="94" spans="1:15" x14ac:dyDescent="0.25">
      <c r="A94" s="44">
        <v>45169</v>
      </c>
      <c r="B94" s="45" t="s">
        <v>284</v>
      </c>
      <c r="C94" s="45" t="s">
        <v>61</v>
      </c>
      <c r="D94" s="46" t="s">
        <v>62</v>
      </c>
      <c r="E94" s="46" t="s">
        <v>285</v>
      </c>
      <c r="F94" s="45" t="s">
        <v>286</v>
      </c>
      <c r="G94" s="47">
        <v>45148</v>
      </c>
      <c r="H94" s="48"/>
      <c r="I94" s="48"/>
      <c r="J94" s="49">
        <v>2557</v>
      </c>
      <c r="K94" s="48"/>
      <c r="L94" s="48"/>
      <c r="M94" s="48"/>
      <c r="N94" s="48" t="s">
        <v>471</v>
      </c>
      <c r="O94" s="48" t="s">
        <v>475</v>
      </c>
    </row>
    <row r="95" spans="1:15" x14ac:dyDescent="0.25">
      <c r="A95" s="44">
        <v>45169</v>
      </c>
      <c r="B95" s="45" t="s">
        <v>284</v>
      </c>
      <c r="C95" s="45" t="s">
        <v>66</v>
      </c>
      <c r="D95" s="46" t="s">
        <v>67</v>
      </c>
      <c r="E95" s="48"/>
      <c r="F95" s="45" t="s">
        <v>287</v>
      </c>
      <c r="G95" s="47">
        <v>45160</v>
      </c>
      <c r="H95" s="48"/>
      <c r="I95" s="48"/>
      <c r="J95" s="48"/>
      <c r="K95" s="49">
        <v>5841.46</v>
      </c>
      <c r="L95" s="48"/>
      <c r="M95" s="48"/>
      <c r="N95" s="48" t="s">
        <v>468</v>
      </c>
      <c r="O95" s="48" t="s">
        <v>475</v>
      </c>
    </row>
    <row r="96" spans="1:15" x14ac:dyDescent="0.25">
      <c r="A96" s="44">
        <v>45169</v>
      </c>
      <c r="B96" s="45" t="s">
        <v>288</v>
      </c>
      <c r="C96" s="45" t="s">
        <v>66</v>
      </c>
      <c r="D96" s="46" t="s">
        <v>67</v>
      </c>
      <c r="E96" s="48"/>
      <c r="F96" s="45" t="s">
        <v>289</v>
      </c>
      <c r="G96" s="47">
        <v>45142</v>
      </c>
      <c r="H96" s="48"/>
      <c r="I96" s="48"/>
      <c r="J96" s="48"/>
      <c r="K96" s="49">
        <v>2557.4299999999998</v>
      </c>
      <c r="L96" s="48"/>
      <c r="M96" s="48"/>
      <c r="N96" s="48" t="s">
        <v>468</v>
      </c>
      <c r="O96" s="48" t="s">
        <v>475</v>
      </c>
    </row>
    <row r="97" spans="1:16" x14ac:dyDescent="0.25">
      <c r="A97" s="44">
        <v>45169</v>
      </c>
      <c r="B97" s="45" t="s">
        <v>290</v>
      </c>
      <c r="C97" s="45" t="s">
        <v>66</v>
      </c>
      <c r="D97" s="46" t="s">
        <v>67</v>
      </c>
      <c r="E97" s="48"/>
      <c r="F97" s="45" t="s">
        <v>291</v>
      </c>
      <c r="G97" s="47">
        <v>45057</v>
      </c>
      <c r="H97" s="48"/>
      <c r="I97" s="48"/>
      <c r="J97" s="48"/>
      <c r="K97" s="49">
        <v>32261.37</v>
      </c>
      <c r="L97" s="48"/>
      <c r="M97" s="48"/>
      <c r="N97" s="48" t="s">
        <v>468</v>
      </c>
      <c r="O97" s="48" t="s">
        <v>475</v>
      </c>
    </row>
    <row r="98" spans="1:16" x14ac:dyDescent="0.25">
      <c r="A98" s="44">
        <v>45169</v>
      </c>
      <c r="B98" s="45" t="s">
        <v>292</v>
      </c>
      <c r="C98" s="45" t="s">
        <v>61</v>
      </c>
      <c r="D98" s="46" t="s">
        <v>62</v>
      </c>
      <c r="E98" s="46" t="s">
        <v>293</v>
      </c>
      <c r="F98" s="45" t="s">
        <v>294</v>
      </c>
      <c r="G98" s="47">
        <v>45164</v>
      </c>
      <c r="H98" s="48"/>
      <c r="I98" s="48"/>
      <c r="J98" s="49">
        <v>5841</v>
      </c>
      <c r="K98" s="48"/>
      <c r="L98" s="48"/>
      <c r="M98" s="48"/>
      <c r="N98" s="48" t="s">
        <v>471</v>
      </c>
      <c r="O98" s="48" t="s">
        <v>475</v>
      </c>
    </row>
    <row r="99" spans="1:16" x14ac:dyDescent="0.25">
      <c r="A99" s="44">
        <v>45199</v>
      </c>
      <c r="B99" s="45" t="s">
        <v>295</v>
      </c>
      <c r="C99" s="45" t="s">
        <v>66</v>
      </c>
      <c r="D99" s="46" t="s">
        <v>67</v>
      </c>
      <c r="E99" s="48"/>
      <c r="F99" s="45" t="s">
        <v>296</v>
      </c>
      <c r="G99" s="47">
        <v>45189</v>
      </c>
      <c r="H99" s="48"/>
      <c r="I99" s="48"/>
      <c r="J99" s="48"/>
      <c r="K99" s="49">
        <v>28512.02</v>
      </c>
      <c r="L99" s="48"/>
      <c r="M99" s="48"/>
      <c r="N99" s="48" t="s">
        <v>468</v>
      </c>
      <c r="O99" s="48" t="s">
        <v>475</v>
      </c>
    </row>
    <row r="100" spans="1:16" x14ac:dyDescent="0.25">
      <c r="A100" s="44">
        <v>45208</v>
      </c>
      <c r="B100" s="45" t="s">
        <v>297</v>
      </c>
      <c r="C100" s="45" t="s">
        <v>80</v>
      </c>
      <c r="D100" s="46" t="s">
        <v>108</v>
      </c>
      <c r="E100" s="46" t="s">
        <v>298</v>
      </c>
      <c r="F100" s="48"/>
      <c r="G100" s="48"/>
      <c r="H100" s="48"/>
      <c r="I100" s="48"/>
      <c r="J100" s="49">
        <v>15248</v>
      </c>
      <c r="K100" s="48"/>
      <c r="L100" s="46" t="s">
        <v>299</v>
      </c>
      <c r="M100" s="50" t="s">
        <v>300</v>
      </c>
      <c r="N100" s="48" t="s">
        <v>475</v>
      </c>
      <c r="O100" s="48" t="s">
        <v>475</v>
      </c>
    </row>
    <row r="101" spans="1:16" x14ac:dyDescent="0.25">
      <c r="A101" s="44">
        <v>45213</v>
      </c>
      <c r="B101" s="45" t="s">
        <v>301</v>
      </c>
      <c r="C101" s="45" t="s">
        <v>61</v>
      </c>
      <c r="D101" s="46" t="s">
        <v>86</v>
      </c>
      <c r="E101" s="46" t="s">
        <v>302</v>
      </c>
      <c r="F101" s="45" t="s">
        <v>303</v>
      </c>
      <c r="G101" s="47">
        <v>45191</v>
      </c>
      <c r="H101" s="48"/>
      <c r="I101" s="48"/>
      <c r="J101" s="49">
        <v>28512</v>
      </c>
      <c r="K101" s="48"/>
      <c r="L101" s="48"/>
      <c r="M101" s="48"/>
      <c r="N101" s="48" t="s">
        <v>471</v>
      </c>
      <c r="O101" s="48" t="s">
        <v>475</v>
      </c>
    </row>
    <row r="102" spans="1:16" x14ac:dyDescent="0.25">
      <c r="A102" s="44">
        <v>45215</v>
      </c>
      <c r="B102" s="45" t="s">
        <v>304</v>
      </c>
      <c r="C102" s="45" t="s">
        <v>80</v>
      </c>
      <c r="D102" s="46" t="s">
        <v>108</v>
      </c>
      <c r="E102" s="46" t="s">
        <v>305</v>
      </c>
      <c r="F102" s="48"/>
      <c r="G102" s="48"/>
      <c r="H102" s="48"/>
      <c r="I102" s="48"/>
      <c r="J102" s="49">
        <v>191854</v>
      </c>
      <c r="K102" s="48"/>
      <c r="L102" s="46" t="s">
        <v>306</v>
      </c>
      <c r="M102" s="50" t="s">
        <v>307</v>
      </c>
      <c r="N102" s="48" t="s">
        <v>475</v>
      </c>
      <c r="O102" s="48" t="s">
        <v>475</v>
      </c>
    </row>
    <row r="103" spans="1:16" x14ac:dyDescent="0.25">
      <c r="A103" s="44">
        <v>45225</v>
      </c>
      <c r="B103" s="45" t="s">
        <v>308</v>
      </c>
      <c r="C103" s="45" t="s">
        <v>80</v>
      </c>
      <c r="D103" s="46" t="s">
        <v>108</v>
      </c>
      <c r="E103" s="46" t="s">
        <v>309</v>
      </c>
      <c r="F103" s="48"/>
      <c r="G103" s="48"/>
      <c r="H103" s="48"/>
      <c r="I103" s="48"/>
      <c r="J103" s="49">
        <v>8844</v>
      </c>
      <c r="K103" s="48"/>
      <c r="L103" s="46" t="s">
        <v>310</v>
      </c>
      <c r="M103" s="50" t="s">
        <v>311</v>
      </c>
      <c r="N103" s="48" t="s">
        <v>475</v>
      </c>
      <c r="O103" s="48" t="s">
        <v>475</v>
      </c>
    </row>
    <row r="104" spans="1:16" x14ac:dyDescent="0.25">
      <c r="A104" s="44">
        <v>45230</v>
      </c>
      <c r="B104" s="45" t="s">
        <v>312</v>
      </c>
      <c r="C104" s="45" t="s">
        <v>66</v>
      </c>
      <c r="D104" s="46" t="s">
        <v>67</v>
      </c>
      <c r="E104" s="48"/>
      <c r="F104" s="45" t="s">
        <v>313</v>
      </c>
      <c r="G104" s="47">
        <v>45219</v>
      </c>
      <c r="H104" s="48"/>
      <c r="I104" s="48"/>
      <c r="J104" s="48"/>
      <c r="K104" s="49">
        <v>6238.71</v>
      </c>
      <c r="L104" s="48"/>
      <c r="M104" s="48"/>
      <c r="N104" s="48" t="s">
        <v>468</v>
      </c>
      <c r="O104" s="48" t="s">
        <v>475</v>
      </c>
    </row>
    <row r="105" spans="1:16" x14ac:dyDescent="0.25">
      <c r="A105" s="44">
        <v>45230</v>
      </c>
      <c r="B105" s="45" t="s">
        <v>314</v>
      </c>
      <c r="C105" s="45" t="s">
        <v>66</v>
      </c>
      <c r="D105" s="46" t="s">
        <v>67</v>
      </c>
      <c r="E105" s="48"/>
      <c r="F105" s="45" t="s">
        <v>315</v>
      </c>
      <c r="G105" s="47">
        <v>45218</v>
      </c>
      <c r="H105" s="48"/>
      <c r="I105" s="48"/>
      <c r="J105" s="48"/>
      <c r="K105" s="49">
        <v>5731.42</v>
      </c>
      <c r="L105" s="48"/>
      <c r="M105" s="48"/>
      <c r="N105" s="48" t="s">
        <v>468</v>
      </c>
      <c r="O105" s="48" t="s">
        <v>475</v>
      </c>
    </row>
    <row r="106" spans="1:16" x14ac:dyDescent="0.25">
      <c r="A106" s="44">
        <v>45238</v>
      </c>
      <c r="B106" s="45" t="s">
        <v>316</v>
      </c>
      <c r="C106" s="45" t="s">
        <v>61</v>
      </c>
      <c r="D106" s="46" t="s">
        <v>86</v>
      </c>
      <c r="E106" s="46" t="s">
        <v>317</v>
      </c>
      <c r="F106" s="45" t="s">
        <v>318</v>
      </c>
      <c r="G106" s="47">
        <v>45220</v>
      </c>
      <c r="H106" s="48"/>
      <c r="I106" s="48"/>
      <c r="J106" s="49">
        <v>6239</v>
      </c>
      <c r="K106" s="48"/>
      <c r="L106" s="48"/>
      <c r="M106" s="48"/>
      <c r="N106" s="48" t="s">
        <v>468</v>
      </c>
      <c r="O106" s="48" t="s">
        <v>475</v>
      </c>
    </row>
    <row r="107" spans="1:16" x14ac:dyDescent="0.25">
      <c r="A107" s="44">
        <v>45240</v>
      </c>
      <c r="B107" s="45" t="s">
        <v>319</v>
      </c>
      <c r="C107" s="45" t="s">
        <v>80</v>
      </c>
      <c r="D107" s="46" t="s">
        <v>108</v>
      </c>
      <c r="E107" s="46" t="s">
        <v>320</v>
      </c>
      <c r="F107" s="48"/>
      <c r="G107" s="48"/>
      <c r="H107" s="48"/>
      <c r="I107" s="48"/>
      <c r="J107" s="49">
        <v>886</v>
      </c>
      <c r="K107" s="48"/>
      <c r="L107" s="46" t="s">
        <v>321</v>
      </c>
      <c r="M107" s="50" t="s">
        <v>322</v>
      </c>
      <c r="N107" s="48" t="s">
        <v>468</v>
      </c>
      <c r="O107" s="48" t="s">
        <v>475</v>
      </c>
    </row>
    <row r="108" spans="1:16" x14ac:dyDescent="0.25">
      <c r="A108" s="44">
        <v>45240</v>
      </c>
      <c r="B108" s="45" t="s">
        <v>319</v>
      </c>
      <c r="C108" s="45" t="s">
        <v>61</v>
      </c>
      <c r="D108" s="46" t="s">
        <v>62</v>
      </c>
      <c r="E108" s="46" t="s">
        <v>323</v>
      </c>
      <c r="F108" s="45" t="s">
        <v>324</v>
      </c>
      <c r="G108" s="47">
        <v>45224</v>
      </c>
      <c r="H108" s="48"/>
      <c r="I108" s="48"/>
      <c r="J108" s="49">
        <v>5731</v>
      </c>
      <c r="K108" s="48"/>
      <c r="L108" s="48"/>
      <c r="M108" s="48"/>
      <c r="N108" s="48" t="s">
        <v>468</v>
      </c>
      <c r="O108" s="48" t="s">
        <v>475</v>
      </c>
    </row>
    <row r="109" spans="1:16" x14ac:dyDescent="0.25">
      <c r="A109" s="44">
        <v>45245</v>
      </c>
      <c r="B109" s="45" t="s">
        <v>325</v>
      </c>
      <c r="C109" s="45" t="s">
        <v>80</v>
      </c>
      <c r="D109" s="46" t="s">
        <v>108</v>
      </c>
      <c r="E109" s="46" t="s">
        <v>326</v>
      </c>
      <c r="F109" s="48"/>
      <c r="G109" s="48"/>
      <c r="H109" s="48"/>
      <c r="I109" s="48"/>
      <c r="J109" s="49">
        <v>108198</v>
      </c>
      <c r="K109" s="48"/>
      <c r="L109" s="46" t="s">
        <v>327</v>
      </c>
      <c r="M109" s="50" t="s">
        <v>328</v>
      </c>
      <c r="N109" s="48" t="s">
        <v>475</v>
      </c>
      <c r="O109" s="48" t="s">
        <v>475</v>
      </c>
    </row>
    <row r="110" spans="1:16" x14ac:dyDescent="0.25">
      <c r="A110" s="44">
        <v>45259</v>
      </c>
      <c r="B110" s="45" t="s">
        <v>329</v>
      </c>
      <c r="C110" s="45" t="s">
        <v>80</v>
      </c>
      <c r="D110" s="46" t="s">
        <v>108</v>
      </c>
      <c r="E110" s="46" t="s">
        <v>330</v>
      </c>
      <c r="F110" s="48"/>
      <c r="G110" s="48"/>
      <c r="H110" s="48"/>
      <c r="I110" s="48"/>
      <c r="J110" s="49">
        <v>43880</v>
      </c>
      <c r="K110" s="48"/>
      <c r="L110" s="46" t="s">
        <v>331</v>
      </c>
      <c r="M110" s="50" t="s">
        <v>332</v>
      </c>
      <c r="N110" s="48" t="s">
        <v>468</v>
      </c>
      <c r="O110" s="48" t="s">
        <v>475</v>
      </c>
      <c r="P110" s="36">
        <v>43880</v>
      </c>
    </row>
    <row r="111" spans="1:16" x14ac:dyDescent="0.25">
      <c r="A111" s="44">
        <v>45260</v>
      </c>
      <c r="B111" s="45" t="s">
        <v>333</v>
      </c>
      <c r="C111" s="45" t="s">
        <v>66</v>
      </c>
      <c r="D111" s="46" t="s">
        <v>67</v>
      </c>
      <c r="E111" s="48"/>
      <c r="F111" s="45" t="s">
        <v>334</v>
      </c>
      <c r="G111" s="47">
        <v>45240</v>
      </c>
      <c r="H111" s="48"/>
      <c r="I111" s="48"/>
      <c r="J111" s="48"/>
      <c r="K111" s="49">
        <v>13739.55</v>
      </c>
      <c r="L111" s="48"/>
      <c r="M111" s="48"/>
      <c r="N111" s="48" t="s">
        <v>468</v>
      </c>
      <c r="O111" s="48" t="s">
        <v>475</v>
      </c>
    </row>
    <row r="112" spans="1:16" x14ac:dyDescent="0.25">
      <c r="A112" s="44">
        <v>45260</v>
      </c>
      <c r="B112" s="45" t="s">
        <v>333</v>
      </c>
      <c r="C112" s="45" t="s">
        <v>190</v>
      </c>
      <c r="D112" s="46" t="s">
        <v>67</v>
      </c>
      <c r="E112" s="48"/>
      <c r="F112" s="45" t="s">
        <v>335</v>
      </c>
      <c r="G112" s="47">
        <v>45197</v>
      </c>
      <c r="H112" s="48"/>
      <c r="I112" s="48"/>
      <c r="J112" s="48"/>
      <c r="K112" s="49">
        <v>191854.01</v>
      </c>
      <c r="L112" s="48"/>
      <c r="M112" s="48"/>
      <c r="N112" s="48" t="s">
        <v>468</v>
      </c>
      <c r="O112" s="48" t="s">
        <v>475</v>
      </c>
    </row>
    <row r="113" spans="1:15" x14ac:dyDescent="0.25">
      <c r="A113" s="44">
        <v>45260</v>
      </c>
      <c r="B113" s="45" t="s">
        <v>336</v>
      </c>
      <c r="C113" s="45" t="s">
        <v>66</v>
      </c>
      <c r="D113" s="46" t="s">
        <v>67</v>
      </c>
      <c r="E113" s="48"/>
      <c r="F113" s="45" t="s">
        <v>337</v>
      </c>
      <c r="G113" s="47">
        <v>45195</v>
      </c>
      <c r="H113" s="48"/>
      <c r="I113" s="48"/>
      <c r="J113" s="48"/>
      <c r="K113" s="49">
        <v>15248.18</v>
      </c>
      <c r="L113" s="48"/>
      <c r="M113" s="48"/>
      <c r="N113" s="48" t="s">
        <v>468</v>
      </c>
      <c r="O113" s="48" t="s">
        <v>475</v>
      </c>
    </row>
    <row r="114" spans="1:15" x14ac:dyDescent="0.25">
      <c r="A114" s="44">
        <v>45260</v>
      </c>
      <c r="B114" s="45" t="s">
        <v>336</v>
      </c>
      <c r="C114" s="45" t="s">
        <v>190</v>
      </c>
      <c r="D114" s="46" t="s">
        <v>67</v>
      </c>
      <c r="E114" s="48"/>
      <c r="F114" s="45" t="s">
        <v>338</v>
      </c>
      <c r="G114" s="47">
        <v>45226</v>
      </c>
      <c r="H114" s="48"/>
      <c r="I114" s="48"/>
      <c r="J114" s="48"/>
      <c r="K114" s="49">
        <v>108198</v>
      </c>
      <c r="L114" s="48"/>
      <c r="M114" s="48"/>
      <c r="N114" s="48" t="s">
        <v>468</v>
      </c>
      <c r="O114" s="48" t="s">
        <v>475</v>
      </c>
    </row>
    <row r="115" spans="1:15" x14ac:dyDescent="0.25">
      <c r="A115" s="44">
        <v>45260</v>
      </c>
      <c r="B115" s="45" t="s">
        <v>339</v>
      </c>
      <c r="C115" s="45" t="s">
        <v>66</v>
      </c>
      <c r="D115" s="46" t="s">
        <v>67</v>
      </c>
      <c r="E115" s="48"/>
      <c r="F115" s="45" t="s">
        <v>340</v>
      </c>
      <c r="G115" s="47">
        <v>45216</v>
      </c>
      <c r="H115" s="48"/>
      <c r="I115" s="48"/>
      <c r="J115" s="48"/>
      <c r="K115" s="49">
        <v>8843.77</v>
      </c>
      <c r="L115" s="48"/>
      <c r="M115" s="48"/>
      <c r="N115" s="48" t="s">
        <v>468</v>
      </c>
      <c r="O115" s="48" t="s">
        <v>475</v>
      </c>
    </row>
    <row r="116" spans="1:15" x14ac:dyDescent="0.25">
      <c r="A116" s="44">
        <v>45260</v>
      </c>
      <c r="B116" s="45" t="s">
        <v>341</v>
      </c>
      <c r="C116" s="45" t="s">
        <v>66</v>
      </c>
      <c r="D116" s="46" t="s">
        <v>67</v>
      </c>
      <c r="E116" s="48"/>
      <c r="F116" s="45" t="s">
        <v>342</v>
      </c>
      <c r="G116" s="47">
        <v>45223</v>
      </c>
      <c r="H116" s="48"/>
      <c r="I116" s="48"/>
      <c r="J116" s="48"/>
      <c r="K116" s="49">
        <v>886.08</v>
      </c>
      <c r="L116" s="48"/>
      <c r="M116" s="48"/>
      <c r="N116" s="48" t="s">
        <v>468</v>
      </c>
      <c r="O116" s="48" t="s">
        <v>475</v>
      </c>
    </row>
    <row r="117" spans="1:15" x14ac:dyDescent="0.25">
      <c r="A117" s="44">
        <v>45267</v>
      </c>
      <c r="B117" s="45" t="s">
        <v>343</v>
      </c>
      <c r="C117" s="45" t="s">
        <v>80</v>
      </c>
      <c r="D117" s="46" t="s">
        <v>108</v>
      </c>
      <c r="E117" s="46" t="s">
        <v>344</v>
      </c>
      <c r="F117" s="48"/>
      <c r="G117" s="48"/>
      <c r="H117" s="48"/>
      <c r="I117" s="48"/>
      <c r="J117" s="49">
        <v>24073.35</v>
      </c>
      <c r="K117" s="48"/>
      <c r="L117" s="46" t="s">
        <v>345</v>
      </c>
      <c r="M117" s="50" t="s">
        <v>346</v>
      </c>
      <c r="N117" s="48" t="s">
        <v>468</v>
      </c>
      <c r="O117" s="48" t="s">
        <v>475</v>
      </c>
    </row>
    <row r="118" spans="1:15" x14ac:dyDescent="0.25">
      <c r="A118" s="44">
        <v>45268</v>
      </c>
      <c r="B118" s="45" t="s">
        <v>347</v>
      </c>
      <c r="C118" s="45" t="s">
        <v>80</v>
      </c>
      <c r="D118" s="46" t="s">
        <v>108</v>
      </c>
      <c r="E118" s="46" t="s">
        <v>348</v>
      </c>
      <c r="F118" s="48"/>
      <c r="G118" s="48"/>
      <c r="H118" s="48"/>
      <c r="I118" s="48"/>
      <c r="J118" s="49">
        <v>16049</v>
      </c>
      <c r="K118" s="48"/>
      <c r="L118" s="46" t="s">
        <v>349</v>
      </c>
      <c r="M118" s="50" t="s">
        <v>350</v>
      </c>
      <c r="N118" s="48" t="s">
        <v>475</v>
      </c>
      <c r="O118" s="48" t="s">
        <v>475</v>
      </c>
    </row>
    <row r="119" spans="1:15" x14ac:dyDescent="0.25">
      <c r="A119" s="39">
        <v>45271</v>
      </c>
      <c r="B119" s="40" t="s">
        <v>351</v>
      </c>
      <c r="C119" s="40" t="s">
        <v>61</v>
      </c>
      <c r="D119" s="41" t="s">
        <v>86</v>
      </c>
      <c r="E119" s="41" t="s">
        <v>352</v>
      </c>
      <c r="F119" s="40" t="s">
        <v>353</v>
      </c>
      <c r="G119" s="42">
        <v>45231</v>
      </c>
      <c r="H119" s="38"/>
      <c r="I119" s="38"/>
      <c r="J119" s="37">
        <v>2561</v>
      </c>
      <c r="K119" s="38"/>
      <c r="L119" s="38"/>
      <c r="M119" s="38"/>
      <c r="N119" s="38" t="s">
        <v>468</v>
      </c>
      <c r="O119" s="38" t="s">
        <v>474</v>
      </c>
    </row>
    <row r="120" spans="1:15" x14ac:dyDescent="0.25">
      <c r="A120" s="44">
        <v>45271</v>
      </c>
      <c r="B120" s="45" t="s">
        <v>354</v>
      </c>
      <c r="C120" s="45" t="s">
        <v>61</v>
      </c>
      <c r="D120" s="46" t="s">
        <v>86</v>
      </c>
      <c r="E120" s="46" t="s">
        <v>355</v>
      </c>
      <c r="F120" s="45" t="s">
        <v>356</v>
      </c>
      <c r="G120" s="47">
        <v>45241</v>
      </c>
      <c r="H120" s="48"/>
      <c r="I120" s="48"/>
      <c r="J120" s="49">
        <v>13740</v>
      </c>
      <c r="K120" s="48"/>
      <c r="L120" s="48"/>
      <c r="M120" s="48"/>
      <c r="N120" s="48" t="s">
        <v>468</v>
      </c>
      <c r="O120" s="48" t="s">
        <v>475</v>
      </c>
    </row>
    <row r="121" spans="1:15" x14ac:dyDescent="0.25">
      <c r="A121" s="44">
        <v>45279</v>
      </c>
      <c r="B121" s="45" t="s">
        <v>357</v>
      </c>
      <c r="C121" s="45" t="s">
        <v>80</v>
      </c>
      <c r="D121" s="46" t="s">
        <v>108</v>
      </c>
      <c r="E121" s="46" t="s">
        <v>358</v>
      </c>
      <c r="F121" s="48"/>
      <c r="G121" s="48"/>
      <c r="H121" s="48"/>
      <c r="I121" s="48"/>
      <c r="J121" s="49">
        <v>88177</v>
      </c>
      <c r="K121" s="48"/>
      <c r="L121" s="46" t="s">
        <v>359</v>
      </c>
      <c r="M121" s="50" t="s">
        <v>360</v>
      </c>
      <c r="N121" s="48" t="s">
        <v>475</v>
      </c>
      <c r="O121" s="48" t="s">
        <v>475</v>
      </c>
    </row>
    <row r="122" spans="1:15" x14ac:dyDescent="0.25">
      <c r="A122" s="39">
        <v>45280</v>
      </c>
      <c r="B122" s="40" t="s">
        <v>361</v>
      </c>
      <c r="C122" s="40" t="s">
        <v>61</v>
      </c>
      <c r="D122" s="41" t="s">
        <v>86</v>
      </c>
      <c r="E122" s="41" t="s">
        <v>362</v>
      </c>
      <c r="F122" s="40" t="s">
        <v>363</v>
      </c>
      <c r="G122" s="42">
        <v>45255</v>
      </c>
      <c r="H122" s="38"/>
      <c r="I122" s="38"/>
      <c r="J122" s="37">
        <v>410</v>
      </c>
      <c r="K122" s="38"/>
      <c r="L122" s="38"/>
      <c r="M122" s="38"/>
      <c r="N122" s="38" t="s">
        <v>468</v>
      </c>
      <c r="O122" s="38" t="s">
        <v>474</v>
      </c>
    </row>
    <row r="123" spans="1:15" x14ac:dyDescent="0.25">
      <c r="A123" s="44">
        <v>45280</v>
      </c>
      <c r="B123" s="45" t="s">
        <v>364</v>
      </c>
      <c r="C123" s="45" t="s">
        <v>61</v>
      </c>
      <c r="D123" s="46" t="s">
        <v>62</v>
      </c>
      <c r="E123" s="46" t="s">
        <v>365</v>
      </c>
      <c r="F123" s="45" t="s">
        <v>366</v>
      </c>
      <c r="G123" s="47">
        <v>45265</v>
      </c>
      <c r="H123" s="48"/>
      <c r="I123" s="48"/>
      <c r="J123" s="49">
        <v>3986</v>
      </c>
      <c r="K123" s="48"/>
      <c r="L123" s="48"/>
      <c r="M123" s="48"/>
      <c r="N123" s="48" t="s">
        <v>468</v>
      </c>
      <c r="O123" s="48" t="s">
        <v>475</v>
      </c>
    </row>
    <row r="124" spans="1:15" x14ac:dyDescent="0.25">
      <c r="A124" s="39">
        <v>45280</v>
      </c>
      <c r="B124" s="40" t="s">
        <v>367</v>
      </c>
      <c r="C124" s="40" t="s">
        <v>61</v>
      </c>
      <c r="D124" s="41" t="s">
        <v>62</v>
      </c>
      <c r="E124" s="41" t="s">
        <v>368</v>
      </c>
      <c r="F124" s="40" t="s">
        <v>369</v>
      </c>
      <c r="G124" s="42">
        <v>45244</v>
      </c>
      <c r="H124" s="38"/>
      <c r="I124" s="38"/>
      <c r="J124" s="37">
        <v>26442</v>
      </c>
      <c r="K124" s="38"/>
      <c r="L124" s="38"/>
      <c r="M124" s="38"/>
      <c r="N124" s="38" t="s">
        <v>468</v>
      </c>
      <c r="O124" s="38" t="s">
        <v>474</v>
      </c>
    </row>
    <row r="125" spans="1:15" x14ac:dyDescent="0.25">
      <c r="A125" s="44">
        <v>45286</v>
      </c>
      <c r="B125" s="45" t="s">
        <v>370</v>
      </c>
      <c r="C125" s="45" t="s">
        <v>80</v>
      </c>
      <c r="D125" s="46" t="s">
        <v>108</v>
      </c>
      <c r="E125" s="46" t="s">
        <v>371</v>
      </c>
      <c r="F125" s="48"/>
      <c r="G125" s="48"/>
      <c r="H125" s="48"/>
      <c r="I125" s="48"/>
      <c r="J125" s="49">
        <v>1549.57</v>
      </c>
      <c r="K125" s="48"/>
      <c r="L125" s="46" t="s">
        <v>372</v>
      </c>
      <c r="M125" s="50" t="s">
        <v>373</v>
      </c>
      <c r="N125" s="48" t="s">
        <v>475</v>
      </c>
      <c r="O125" s="48" t="s">
        <v>475</v>
      </c>
    </row>
    <row r="126" spans="1:15" x14ac:dyDescent="0.25">
      <c r="A126" s="39">
        <v>45286</v>
      </c>
      <c r="B126" s="40" t="s">
        <v>370</v>
      </c>
      <c r="C126" s="40" t="s">
        <v>80</v>
      </c>
      <c r="D126" s="41" t="s">
        <v>108</v>
      </c>
      <c r="E126" s="41" t="s">
        <v>374</v>
      </c>
      <c r="F126" s="38"/>
      <c r="G126" s="38"/>
      <c r="H126" s="38"/>
      <c r="I126" s="38"/>
      <c r="J126" s="37">
        <v>7639.8</v>
      </c>
      <c r="K126" s="38"/>
      <c r="L126" s="41" t="s">
        <v>375</v>
      </c>
      <c r="M126" s="43" t="s">
        <v>376</v>
      </c>
      <c r="N126" s="38" t="s">
        <v>468</v>
      </c>
      <c r="O126" s="38" t="s">
        <v>474</v>
      </c>
    </row>
    <row r="127" spans="1:15" x14ac:dyDescent="0.25">
      <c r="A127" s="39">
        <v>45286</v>
      </c>
      <c r="B127" s="40" t="s">
        <v>377</v>
      </c>
      <c r="C127" s="40" t="s">
        <v>80</v>
      </c>
      <c r="D127" s="41" t="s">
        <v>108</v>
      </c>
      <c r="E127" s="41" t="s">
        <v>378</v>
      </c>
      <c r="F127" s="38"/>
      <c r="G127" s="38"/>
      <c r="H127" s="38"/>
      <c r="I127" s="38"/>
      <c r="J127" s="37">
        <v>26676</v>
      </c>
      <c r="K127" s="38"/>
      <c r="L127" s="41" t="s">
        <v>379</v>
      </c>
      <c r="M127" s="43" t="s">
        <v>380</v>
      </c>
      <c r="N127" s="38" t="s">
        <v>468</v>
      </c>
      <c r="O127" s="38" t="s">
        <v>474</v>
      </c>
    </row>
    <row r="128" spans="1:15" x14ac:dyDescent="0.25">
      <c r="A128" s="39">
        <v>45287</v>
      </c>
      <c r="B128" s="40" t="s">
        <v>381</v>
      </c>
      <c r="C128" s="40" t="s">
        <v>80</v>
      </c>
      <c r="D128" s="41" t="s">
        <v>108</v>
      </c>
      <c r="E128" s="41" t="s">
        <v>382</v>
      </c>
      <c r="F128" s="38"/>
      <c r="G128" s="38"/>
      <c r="H128" s="38"/>
      <c r="I128" s="38"/>
      <c r="J128" s="37">
        <v>90773</v>
      </c>
      <c r="K128" s="38"/>
      <c r="L128" s="41" t="s">
        <v>383</v>
      </c>
      <c r="M128" s="43" t="s">
        <v>384</v>
      </c>
      <c r="N128" s="38" t="s">
        <v>468</v>
      </c>
      <c r="O128" s="38" t="s">
        <v>474</v>
      </c>
    </row>
    <row r="129" spans="1:16" x14ac:dyDescent="0.25">
      <c r="A129" s="39">
        <v>45288</v>
      </c>
      <c r="B129" s="40" t="s">
        <v>385</v>
      </c>
      <c r="C129" s="40" t="s">
        <v>80</v>
      </c>
      <c r="D129" s="41" t="s">
        <v>108</v>
      </c>
      <c r="E129" s="41" t="s">
        <v>386</v>
      </c>
      <c r="F129" s="38"/>
      <c r="G129" s="38"/>
      <c r="H129" s="38"/>
      <c r="I129" s="38"/>
      <c r="J129" s="37">
        <v>22192</v>
      </c>
      <c r="K129" s="38"/>
      <c r="L129" s="41" t="s">
        <v>387</v>
      </c>
      <c r="M129" s="43" t="s">
        <v>388</v>
      </c>
      <c r="N129" s="38" t="s">
        <v>468</v>
      </c>
      <c r="O129" s="38" t="s">
        <v>474</v>
      </c>
    </row>
    <row r="130" spans="1:16" x14ac:dyDescent="0.25">
      <c r="A130" s="39">
        <v>45289</v>
      </c>
      <c r="B130" s="40" t="s">
        <v>389</v>
      </c>
      <c r="C130" s="40" t="s">
        <v>80</v>
      </c>
      <c r="D130" s="41" t="s">
        <v>108</v>
      </c>
      <c r="E130" s="41" t="s">
        <v>390</v>
      </c>
      <c r="F130" s="38"/>
      <c r="G130" s="38"/>
      <c r="H130" s="38"/>
      <c r="I130" s="38"/>
      <c r="J130" s="37">
        <v>114120</v>
      </c>
      <c r="K130" s="38"/>
      <c r="L130" s="41" t="s">
        <v>391</v>
      </c>
      <c r="M130" s="43" t="s">
        <v>388</v>
      </c>
      <c r="N130" s="38" t="s">
        <v>468</v>
      </c>
      <c r="O130" s="38" t="s">
        <v>474</v>
      </c>
    </row>
    <row r="131" spans="1:16" x14ac:dyDescent="0.25">
      <c r="A131" s="44">
        <v>45290</v>
      </c>
      <c r="B131" s="45" t="s">
        <v>392</v>
      </c>
      <c r="C131" s="45" t="s">
        <v>66</v>
      </c>
      <c r="D131" s="46" t="s">
        <v>67</v>
      </c>
      <c r="E131" s="48"/>
      <c r="F131" s="45" t="s">
        <v>393</v>
      </c>
      <c r="G131" s="47">
        <v>45266</v>
      </c>
      <c r="H131" s="48"/>
      <c r="I131" s="48"/>
      <c r="J131" s="48"/>
      <c r="K131" s="49">
        <v>16048.55</v>
      </c>
      <c r="L131" s="48"/>
      <c r="M131" s="48"/>
      <c r="N131" s="48" t="s">
        <v>468</v>
      </c>
      <c r="O131" s="48" t="s">
        <v>475</v>
      </c>
    </row>
    <row r="132" spans="1:16" x14ac:dyDescent="0.25">
      <c r="A132" s="44">
        <v>45290</v>
      </c>
      <c r="B132" s="45" t="s">
        <v>392</v>
      </c>
      <c r="C132" s="45" t="s">
        <v>190</v>
      </c>
      <c r="D132" s="46" t="s">
        <v>67</v>
      </c>
      <c r="E132" s="48"/>
      <c r="F132" s="45" t="s">
        <v>394</v>
      </c>
      <c r="G132" s="47">
        <v>45258</v>
      </c>
      <c r="H132" s="48"/>
      <c r="I132" s="48"/>
      <c r="J132" s="48"/>
      <c r="K132" s="49">
        <v>88177</v>
      </c>
      <c r="L132" s="48"/>
      <c r="M132" s="48"/>
      <c r="N132" s="48" t="s">
        <v>468</v>
      </c>
      <c r="O132" s="48" t="s">
        <v>475</v>
      </c>
    </row>
    <row r="133" spans="1:16" x14ac:dyDescent="0.25">
      <c r="A133" s="44">
        <v>45290</v>
      </c>
      <c r="B133" s="45" t="s">
        <v>395</v>
      </c>
      <c r="C133" s="45" t="s">
        <v>66</v>
      </c>
      <c r="D133" s="46" t="s">
        <v>67</v>
      </c>
      <c r="E133" s="48"/>
      <c r="F133" s="45" t="s">
        <v>396</v>
      </c>
      <c r="G133" s="47">
        <v>45261</v>
      </c>
      <c r="H133" s="48"/>
      <c r="I133" s="48"/>
      <c r="J133" s="48"/>
      <c r="K133" s="49">
        <v>3986.35</v>
      </c>
      <c r="L133" s="48"/>
      <c r="M133" s="48"/>
      <c r="N133" s="48" t="s">
        <v>468</v>
      </c>
      <c r="O133" s="48" t="s">
        <v>475</v>
      </c>
    </row>
    <row r="134" spans="1:16" x14ac:dyDescent="0.25">
      <c r="A134" s="44">
        <v>45290</v>
      </c>
      <c r="B134" s="45" t="s">
        <v>397</v>
      </c>
      <c r="C134" s="45" t="s">
        <v>66</v>
      </c>
      <c r="D134" s="46" t="s">
        <v>67</v>
      </c>
      <c r="E134" s="48"/>
      <c r="F134" s="45" t="s">
        <v>398</v>
      </c>
      <c r="G134" s="47">
        <v>45266</v>
      </c>
      <c r="H134" s="48"/>
      <c r="I134" s="48"/>
      <c r="J134" s="48"/>
      <c r="K134" s="49">
        <v>3216.05</v>
      </c>
      <c r="L134" s="48"/>
      <c r="M134" s="48"/>
      <c r="N134" s="48" t="s">
        <v>468</v>
      </c>
      <c r="O134" s="48" t="s">
        <v>475</v>
      </c>
    </row>
    <row r="135" spans="1:16" x14ac:dyDescent="0.25">
      <c r="A135" s="44">
        <v>45290</v>
      </c>
      <c r="B135" s="45" t="s">
        <v>399</v>
      </c>
      <c r="C135" s="45" t="s">
        <v>66</v>
      </c>
      <c r="D135" s="46" t="s">
        <v>67</v>
      </c>
      <c r="E135" s="48"/>
      <c r="F135" s="45" t="s">
        <v>400</v>
      </c>
      <c r="G135" s="47">
        <v>45254</v>
      </c>
      <c r="H135" s="48"/>
      <c r="I135" s="48"/>
      <c r="J135" s="48"/>
      <c r="K135" s="48">
        <v>43880</v>
      </c>
      <c r="L135" s="48"/>
      <c r="M135" s="48"/>
      <c r="N135" s="48" t="s">
        <v>468</v>
      </c>
      <c r="O135" s="48" t="s">
        <v>475</v>
      </c>
      <c r="P135" s="36">
        <v>30814.75</v>
      </c>
    </row>
    <row r="136" spans="1:16" x14ac:dyDescent="0.25">
      <c r="A136" s="44">
        <v>45290</v>
      </c>
      <c r="B136" s="45" t="s">
        <v>401</v>
      </c>
      <c r="C136" s="45" t="s">
        <v>66</v>
      </c>
      <c r="D136" s="46" t="s">
        <v>67</v>
      </c>
      <c r="E136" s="48"/>
      <c r="F136" s="45" t="s">
        <v>402</v>
      </c>
      <c r="G136" s="47">
        <v>45271</v>
      </c>
      <c r="H136" s="48"/>
      <c r="I136" s="48"/>
      <c r="J136" s="48"/>
      <c r="K136" s="49">
        <v>1549.56</v>
      </c>
      <c r="L136" s="48"/>
      <c r="M136" s="48"/>
      <c r="N136" s="48" t="s">
        <v>468</v>
      </c>
      <c r="O136" s="48" t="s">
        <v>475</v>
      </c>
    </row>
    <row r="137" spans="1:16" x14ac:dyDescent="0.25">
      <c r="A137" s="44">
        <v>45290</v>
      </c>
      <c r="B137" s="45" t="s">
        <v>403</v>
      </c>
      <c r="C137" s="45" t="s">
        <v>66</v>
      </c>
      <c r="D137" s="46" t="s">
        <v>67</v>
      </c>
      <c r="E137" s="48"/>
      <c r="F137" s="45" t="s">
        <v>404</v>
      </c>
      <c r="G137" s="47">
        <v>45266</v>
      </c>
      <c r="H137" s="48"/>
      <c r="I137" s="48"/>
      <c r="J137" s="48"/>
      <c r="K137" s="49">
        <v>22432.89</v>
      </c>
      <c r="L137" s="48"/>
      <c r="M137" s="48"/>
      <c r="N137" s="48" t="s">
        <v>468</v>
      </c>
      <c r="O137" s="48" t="s">
        <v>475</v>
      </c>
    </row>
    <row r="138" spans="1:16" x14ac:dyDescent="0.25">
      <c r="A138" s="44">
        <v>45290</v>
      </c>
      <c r="B138" s="45" t="s">
        <v>405</v>
      </c>
      <c r="C138" s="45" t="s">
        <v>66</v>
      </c>
      <c r="D138" s="46" t="s">
        <v>67</v>
      </c>
      <c r="E138" s="48"/>
      <c r="F138" s="45" t="s">
        <v>406</v>
      </c>
      <c r="G138" s="47">
        <v>45259</v>
      </c>
      <c r="H138" s="48"/>
      <c r="I138" s="48"/>
      <c r="J138" s="48"/>
      <c r="K138" s="49">
        <v>24073.31</v>
      </c>
      <c r="L138" s="48"/>
      <c r="M138" s="48"/>
      <c r="N138" s="48" t="s">
        <v>468</v>
      </c>
      <c r="O138" s="48" t="s">
        <v>475</v>
      </c>
    </row>
    <row r="139" spans="1:16" x14ac:dyDescent="0.25">
      <c r="A139" s="44">
        <v>45290</v>
      </c>
      <c r="B139" s="45" t="s">
        <v>407</v>
      </c>
      <c r="C139" s="45" t="s">
        <v>66</v>
      </c>
      <c r="D139" s="46" t="s">
        <v>67</v>
      </c>
      <c r="E139" s="48"/>
      <c r="F139" s="45" t="s">
        <v>408</v>
      </c>
      <c r="G139" s="47">
        <v>45282</v>
      </c>
      <c r="H139" s="48"/>
      <c r="I139" s="48"/>
      <c r="J139" s="48"/>
      <c r="K139" s="49">
        <v>7986.59</v>
      </c>
      <c r="L139" s="48"/>
      <c r="M139" s="48"/>
      <c r="N139" s="48" t="s">
        <v>468</v>
      </c>
      <c r="O139" s="48" t="s">
        <v>475</v>
      </c>
    </row>
    <row r="140" spans="1:16" x14ac:dyDescent="0.25">
      <c r="A140" s="44">
        <v>45290</v>
      </c>
      <c r="B140" s="45" t="s">
        <v>409</v>
      </c>
      <c r="C140" s="45" t="s">
        <v>61</v>
      </c>
      <c r="D140" s="46" t="s">
        <v>86</v>
      </c>
      <c r="E140" s="46" t="s">
        <v>410</v>
      </c>
      <c r="F140" s="45" t="s">
        <v>411</v>
      </c>
      <c r="G140" s="47">
        <v>45267</v>
      </c>
      <c r="H140" s="48"/>
      <c r="I140" s="48"/>
      <c r="J140" s="49">
        <v>3216</v>
      </c>
      <c r="K140" s="48"/>
      <c r="L140" s="48"/>
      <c r="M140" s="48"/>
      <c r="N140" s="48" t="s">
        <v>468</v>
      </c>
      <c r="O140" s="48" t="s">
        <v>475</v>
      </c>
    </row>
    <row r="141" spans="1:16" x14ac:dyDescent="0.25">
      <c r="A141" s="44">
        <v>45290</v>
      </c>
      <c r="B141" s="45" t="s">
        <v>412</v>
      </c>
      <c r="C141" s="45" t="s">
        <v>61</v>
      </c>
      <c r="D141" s="46" t="s">
        <v>86</v>
      </c>
      <c r="E141" s="46" t="s">
        <v>413</v>
      </c>
      <c r="F141" s="45" t="s">
        <v>414</v>
      </c>
      <c r="G141" s="47">
        <v>45267</v>
      </c>
      <c r="H141" s="48"/>
      <c r="I141" s="48"/>
      <c r="J141" s="49">
        <v>22433</v>
      </c>
      <c r="K141" s="48"/>
      <c r="L141" s="48"/>
      <c r="M141" s="48"/>
      <c r="N141" s="48" t="s">
        <v>468</v>
      </c>
      <c r="O141" s="48" t="s">
        <v>475</v>
      </c>
    </row>
    <row r="142" spans="1:16" x14ac:dyDescent="0.25">
      <c r="A142" s="39">
        <v>45290</v>
      </c>
      <c r="B142" s="40" t="s">
        <v>415</v>
      </c>
      <c r="C142" s="40" t="s">
        <v>61</v>
      </c>
      <c r="D142" s="41" t="s">
        <v>86</v>
      </c>
      <c r="E142" s="41" t="s">
        <v>416</v>
      </c>
      <c r="F142" s="40" t="s">
        <v>417</v>
      </c>
      <c r="G142" s="42">
        <v>45259</v>
      </c>
      <c r="H142" s="38"/>
      <c r="I142" s="38"/>
      <c r="J142" s="37">
        <v>351</v>
      </c>
      <c r="K142" s="38"/>
      <c r="L142" s="38"/>
      <c r="M142" s="38"/>
      <c r="N142" s="38" t="s">
        <v>468</v>
      </c>
      <c r="O142" s="38" t="s">
        <v>474</v>
      </c>
    </row>
    <row r="143" spans="1:16" x14ac:dyDescent="0.25">
      <c r="A143" s="39">
        <v>45290</v>
      </c>
      <c r="B143" s="40" t="s">
        <v>418</v>
      </c>
      <c r="C143" s="40" t="s">
        <v>61</v>
      </c>
      <c r="D143" s="41" t="s">
        <v>62</v>
      </c>
      <c r="E143" s="41" t="s">
        <v>419</v>
      </c>
      <c r="F143" s="40" t="s">
        <v>420</v>
      </c>
      <c r="G143" s="42">
        <v>45280</v>
      </c>
      <c r="H143" s="38"/>
      <c r="I143" s="38"/>
      <c r="J143" s="37">
        <v>5738</v>
      </c>
      <c r="K143" s="38"/>
      <c r="L143" s="38"/>
      <c r="M143" s="38"/>
      <c r="N143" s="38" t="s">
        <v>468</v>
      </c>
      <c r="O143" s="38" t="s">
        <v>474</v>
      </c>
    </row>
    <row r="144" spans="1:16" x14ac:dyDescent="0.25">
      <c r="A144" s="39">
        <v>45290</v>
      </c>
      <c r="B144" s="40" t="s">
        <v>421</v>
      </c>
      <c r="C144" s="40" t="s">
        <v>61</v>
      </c>
      <c r="D144" s="41" t="s">
        <v>62</v>
      </c>
      <c r="E144" s="41" t="s">
        <v>422</v>
      </c>
      <c r="F144" s="40" t="s">
        <v>423</v>
      </c>
      <c r="G144" s="42">
        <v>45275</v>
      </c>
      <c r="H144" s="38"/>
      <c r="I144" s="38"/>
      <c r="J144" s="37">
        <v>8720</v>
      </c>
      <c r="K144" s="38"/>
      <c r="L144" s="38"/>
      <c r="M144" s="38"/>
      <c r="N144" s="38" t="s">
        <v>468</v>
      </c>
      <c r="O144" s="38" t="s">
        <v>474</v>
      </c>
    </row>
    <row r="145" spans="1:15" x14ac:dyDescent="0.25">
      <c r="A145" s="44">
        <v>45291</v>
      </c>
      <c r="B145" s="45" t="s">
        <v>424</v>
      </c>
      <c r="C145" s="45" t="s">
        <v>190</v>
      </c>
      <c r="D145" s="46" t="s">
        <v>67</v>
      </c>
      <c r="E145" s="48"/>
      <c r="F145" s="45" t="s">
        <v>425</v>
      </c>
      <c r="G145" s="47">
        <v>45240</v>
      </c>
      <c r="H145" s="48"/>
      <c r="I145" s="48"/>
      <c r="J145" s="48"/>
      <c r="K145" s="49">
        <v>212009.46</v>
      </c>
      <c r="L145" s="48"/>
      <c r="M145" s="48"/>
      <c r="N145" s="48" t="s">
        <v>468</v>
      </c>
      <c r="O145" s="48" t="s">
        <v>475</v>
      </c>
    </row>
    <row r="146" spans="1:15" x14ac:dyDescent="0.25">
      <c r="A146" s="44">
        <v>45291</v>
      </c>
      <c r="B146" s="45" t="s">
        <v>426</v>
      </c>
      <c r="C146" s="45" t="s">
        <v>190</v>
      </c>
      <c r="D146" s="46" t="s">
        <v>67</v>
      </c>
      <c r="E146" s="48"/>
      <c r="F146" s="45" t="s">
        <v>427</v>
      </c>
      <c r="G146" s="47">
        <v>45271</v>
      </c>
      <c r="H146" s="48"/>
      <c r="I146" s="48"/>
      <c r="J146" s="48"/>
      <c r="K146" s="49">
        <v>353657.58</v>
      </c>
      <c r="L146" s="48"/>
      <c r="M146" s="48"/>
      <c r="N146" s="48" t="s">
        <v>468</v>
      </c>
      <c r="O146" s="48" t="s">
        <v>475</v>
      </c>
    </row>
    <row r="147" spans="1:15" x14ac:dyDescent="0.25">
      <c r="A147" s="39">
        <v>45291</v>
      </c>
      <c r="B147" s="40" t="s">
        <v>428</v>
      </c>
      <c r="C147" s="40" t="s">
        <v>429</v>
      </c>
      <c r="D147" s="41" t="s">
        <v>430</v>
      </c>
      <c r="E147" s="41" t="s">
        <v>431</v>
      </c>
      <c r="F147" s="40" t="s">
        <v>432</v>
      </c>
      <c r="G147" s="42">
        <v>45282</v>
      </c>
      <c r="H147" s="38"/>
      <c r="I147" s="38"/>
      <c r="J147" s="37">
        <v>143284</v>
      </c>
      <c r="K147" s="38"/>
      <c r="L147" s="38"/>
      <c r="M147" s="38"/>
      <c r="N147" s="38" t="s">
        <v>468</v>
      </c>
      <c r="O147" s="38" t="s">
        <v>474</v>
      </c>
    </row>
    <row r="148" spans="1:15" x14ac:dyDescent="0.25">
      <c r="A148" s="44">
        <v>45291</v>
      </c>
      <c r="B148" s="45" t="s">
        <v>433</v>
      </c>
      <c r="C148" s="45" t="s">
        <v>429</v>
      </c>
      <c r="D148" s="46" t="s">
        <v>430</v>
      </c>
      <c r="E148" s="46" t="s">
        <v>434</v>
      </c>
      <c r="F148" s="45" t="s">
        <v>435</v>
      </c>
      <c r="G148" s="47">
        <v>45282</v>
      </c>
      <c r="H148" s="48"/>
      <c r="I148" s="48"/>
      <c r="J148" s="49">
        <v>353658</v>
      </c>
      <c r="K148" s="48"/>
      <c r="L148" s="48"/>
      <c r="M148" s="48"/>
      <c r="N148" s="48" t="s">
        <v>468</v>
      </c>
      <c r="O148" s="48" t="s">
        <v>475</v>
      </c>
    </row>
    <row r="149" spans="1:15" x14ac:dyDescent="0.25">
      <c r="A149" s="44">
        <v>45291</v>
      </c>
      <c r="B149" s="45" t="s">
        <v>436</v>
      </c>
      <c r="C149" s="45" t="s">
        <v>429</v>
      </c>
      <c r="D149" s="46" t="s">
        <v>430</v>
      </c>
      <c r="E149" s="46" t="s">
        <v>437</v>
      </c>
      <c r="F149" s="45" t="s">
        <v>438</v>
      </c>
      <c r="G149" s="47">
        <v>45275</v>
      </c>
      <c r="H149" s="48"/>
      <c r="I149" s="48"/>
      <c r="J149" s="49">
        <v>212009</v>
      </c>
      <c r="K149" s="48"/>
      <c r="L149" s="48"/>
      <c r="M149" s="48"/>
      <c r="N149" s="48" t="s">
        <v>468</v>
      </c>
      <c r="O149" s="48" t="s">
        <v>475</v>
      </c>
    </row>
    <row r="150" spans="1:15" x14ac:dyDescent="0.25">
      <c r="A150" s="39">
        <v>45291</v>
      </c>
      <c r="B150" s="40" t="s">
        <v>439</v>
      </c>
      <c r="C150" s="40" t="s">
        <v>429</v>
      </c>
      <c r="D150" s="41" t="s">
        <v>430</v>
      </c>
      <c r="E150" s="41" t="s">
        <v>440</v>
      </c>
      <c r="F150" s="40" t="s">
        <v>441</v>
      </c>
      <c r="G150" s="42">
        <v>45283</v>
      </c>
      <c r="H150" s="38"/>
      <c r="I150" s="38"/>
      <c r="J150" s="37">
        <v>208868</v>
      </c>
      <c r="K150" s="38"/>
      <c r="L150" s="38"/>
      <c r="M150" s="38"/>
      <c r="N150" s="38" t="s">
        <v>468</v>
      </c>
      <c r="O150" s="38" t="s">
        <v>474</v>
      </c>
    </row>
    <row r="151" spans="1:15" x14ac:dyDescent="0.25">
      <c r="A151" s="39">
        <v>45302</v>
      </c>
      <c r="B151" s="40" t="s">
        <v>442</v>
      </c>
      <c r="C151" s="40" t="s">
        <v>61</v>
      </c>
      <c r="D151" s="41" t="s">
        <v>86</v>
      </c>
      <c r="E151" s="41" t="s">
        <v>443</v>
      </c>
      <c r="F151" s="40" t="s">
        <v>444</v>
      </c>
      <c r="G151" s="42">
        <v>45272</v>
      </c>
      <c r="H151" s="38"/>
      <c r="I151" s="38"/>
      <c r="J151" s="37">
        <v>30963</v>
      </c>
      <c r="K151" s="38"/>
      <c r="L151" s="38"/>
      <c r="M151" s="38"/>
      <c r="N151" s="38" t="s">
        <v>468</v>
      </c>
      <c r="O151" s="38" t="s">
        <v>474</v>
      </c>
    </row>
    <row r="152" spans="1:15" x14ac:dyDescent="0.25">
      <c r="A152" s="44">
        <v>45308</v>
      </c>
      <c r="B152" s="45" t="s">
        <v>445</v>
      </c>
      <c r="C152" s="45" t="s">
        <v>61</v>
      </c>
      <c r="D152" s="46" t="s">
        <v>86</v>
      </c>
      <c r="E152" s="46" t="s">
        <v>446</v>
      </c>
      <c r="F152" s="45" t="s">
        <v>447</v>
      </c>
      <c r="G152" s="47">
        <v>45283</v>
      </c>
      <c r="H152" s="48"/>
      <c r="I152" s="48"/>
      <c r="J152" s="49">
        <v>7987</v>
      </c>
      <c r="K152" s="48"/>
      <c r="L152" s="48"/>
      <c r="M152" s="48"/>
      <c r="N152" s="48" t="s">
        <v>468</v>
      </c>
      <c r="O152" s="48" t="s">
        <v>475</v>
      </c>
    </row>
    <row r="153" spans="1:15" x14ac:dyDescent="0.25">
      <c r="A153" s="39">
        <v>45308</v>
      </c>
      <c r="B153" s="40" t="s">
        <v>448</v>
      </c>
      <c r="C153" s="40" t="s">
        <v>61</v>
      </c>
      <c r="D153" s="41" t="s">
        <v>62</v>
      </c>
      <c r="E153" s="41" t="s">
        <v>449</v>
      </c>
      <c r="F153" s="40" t="s">
        <v>450</v>
      </c>
      <c r="G153" s="42">
        <v>45293</v>
      </c>
      <c r="H153" s="38"/>
      <c r="I153" s="38"/>
      <c r="J153" s="37">
        <v>1895</v>
      </c>
      <c r="K153" s="38"/>
      <c r="L153" s="38"/>
      <c r="M153" s="38"/>
      <c r="N153" s="38" t="s">
        <v>468</v>
      </c>
      <c r="O153" s="38" t="s">
        <v>474</v>
      </c>
    </row>
    <row r="154" spans="1:15" x14ac:dyDescent="0.25">
      <c r="A154" s="39">
        <v>45308</v>
      </c>
      <c r="B154" s="40" t="s">
        <v>451</v>
      </c>
      <c r="C154" s="40" t="s">
        <v>61</v>
      </c>
      <c r="D154" s="41" t="s">
        <v>62</v>
      </c>
      <c r="E154" s="41" t="s">
        <v>452</v>
      </c>
      <c r="F154" s="40" t="s">
        <v>453</v>
      </c>
      <c r="G154" s="42">
        <v>45293</v>
      </c>
      <c r="H154" s="38"/>
      <c r="I154" s="38"/>
      <c r="J154" s="37">
        <v>1356</v>
      </c>
      <c r="K154" s="38"/>
      <c r="L154" s="38"/>
      <c r="M154" s="38"/>
      <c r="N154" s="38" t="s">
        <v>468</v>
      </c>
      <c r="O154" s="38" t="s">
        <v>474</v>
      </c>
    </row>
    <row r="155" spans="1:15" x14ac:dyDescent="0.25">
      <c r="A155" s="39">
        <v>45311</v>
      </c>
      <c r="B155" s="40" t="s">
        <v>454</v>
      </c>
      <c r="C155" s="40" t="s">
        <v>61</v>
      </c>
      <c r="D155" s="41" t="s">
        <v>86</v>
      </c>
      <c r="E155" s="41" t="s">
        <v>455</v>
      </c>
      <c r="F155" s="40" t="s">
        <v>456</v>
      </c>
      <c r="G155" s="42">
        <v>45295</v>
      </c>
      <c r="H155" s="38"/>
      <c r="I155" s="38"/>
      <c r="J155" s="37">
        <v>33324</v>
      </c>
      <c r="K155" s="38"/>
      <c r="L155" s="38"/>
      <c r="M155" s="38"/>
      <c r="N155" s="38" t="s">
        <v>468</v>
      </c>
      <c r="O155" s="38" t="s">
        <v>474</v>
      </c>
    </row>
    <row r="156" spans="1:15" x14ac:dyDescent="0.25">
      <c r="A156" s="39">
        <v>45311</v>
      </c>
      <c r="B156" s="40" t="s">
        <v>457</v>
      </c>
      <c r="C156" s="40" t="s">
        <v>61</v>
      </c>
      <c r="D156" s="41" t="s">
        <v>86</v>
      </c>
      <c r="E156" s="41" t="s">
        <v>458</v>
      </c>
      <c r="F156" s="40" t="s">
        <v>459</v>
      </c>
      <c r="G156" s="42">
        <v>45287</v>
      </c>
      <c r="H156" s="38"/>
      <c r="I156" s="38"/>
      <c r="J156" s="37">
        <v>214</v>
      </c>
      <c r="K156" s="38"/>
      <c r="L156" s="38"/>
      <c r="M156" s="38"/>
      <c r="N156" s="38" t="s">
        <v>468</v>
      </c>
      <c r="O156" s="38" t="s">
        <v>474</v>
      </c>
    </row>
    <row r="157" spans="1:15" x14ac:dyDescent="0.25">
      <c r="A157" s="39">
        <v>45311</v>
      </c>
      <c r="B157" s="40" t="s">
        <v>460</v>
      </c>
      <c r="C157" s="40" t="s">
        <v>61</v>
      </c>
      <c r="D157" s="41" t="s">
        <v>86</v>
      </c>
      <c r="E157" s="41" t="s">
        <v>461</v>
      </c>
      <c r="F157" s="40" t="s">
        <v>462</v>
      </c>
      <c r="G157" s="42">
        <v>45289</v>
      </c>
      <c r="H157" s="38"/>
      <c r="I157" s="38"/>
      <c r="J157" s="37">
        <v>297</v>
      </c>
      <c r="K157" s="38"/>
      <c r="L157" s="38"/>
      <c r="M157" s="38"/>
      <c r="N157" s="38" t="s">
        <v>468</v>
      </c>
      <c r="O157" s="38" t="s">
        <v>474</v>
      </c>
    </row>
  </sheetData>
  <autoFilter ref="A8:O157"/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GSTR2AIMPG_Reconciliation</vt:lpstr>
      <vt:lpstr>Portal(Import)- Apr- Dec</vt:lpstr>
      <vt:lpstr>Ledger from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Pandey</cp:lastModifiedBy>
  <dcterms:created xsi:type="dcterms:W3CDTF">2024-01-09T06:34:16Z</dcterms:created>
  <dcterms:modified xsi:type="dcterms:W3CDTF">2024-01-23T11:06:18Z</dcterms:modified>
</cp:coreProperties>
</file>