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g67266\Downloads\"/>
    </mc:Choice>
  </mc:AlternateContent>
  <bookViews>
    <workbookView xWindow="0" yWindow="0" windowWidth="24000" windowHeight="9300"/>
  </bookViews>
  <sheets>
    <sheet name="BETA CLACULATION- VBL" sheetId="3" r:id="rId1"/>
    <sheet name="VBL.NS-DATA" sheetId="1" r:id="rId2"/>
    <sheet name="NIFTY-DATA" sheetId="2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'BETA CLACULATION- VBL'!$F$6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266" i="3" l="1"/>
  <c r="D265" i="3"/>
  <c r="F265" i="3" s="1"/>
  <c r="D264" i="3"/>
  <c r="D263" i="3"/>
  <c r="D262" i="3"/>
  <c r="D261" i="3"/>
  <c r="D260" i="3"/>
  <c r="D259" i="3"/>
  <c r="D258" i="3"/>
  <c r="D257" i="3"/>
  <c r="F257" i="3" s="1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F209" i="3" s="1"/>
  <c r="D208" i="3"/>
  <c r="D207" i="3"/>
  <c r="D206" i="3"/>
  <c r="D205" i="3"/>
  <c r="D204" i="3"/>
  <c r="D203" i="3"/>
  <c r="D202" i="3"/>
  <c r="D201" i="3"/>
  <c r="F201" i="3" s="1"/>
  <c r="D200" i="3"/>
  <c r="D199" i="3"/>
  <c r="D198" i="3"/>
  <c r="D197" i="3"/>
  <c r="D196" i="3"/>
  <c r="D195" i="3"/>
  <c r="D194" i="3"/>
  <c r="D193" i="3"/>
  <c r="F193" i="3" s="1"/>
  <c r="D192" i="3"/>
  <c r="D191" i="3"/>
  <c r="D190" i="3"/>
  <c r="D189" i="3"/>
  <c r="D188" i="3"/>
  <c r="D187" i="3"/>
  <c r="D186" i="3"/>
  <c r="D185" i="3"/>
  <c r="F185" i="3" s="1"/>
  <c r="D184" i="3"/>
  <c r="D183" i="3"/>
  <c r="F183" i="3" s="1"/>
  <c r="D182" i="3"/>
  <c r="D181" i="3"/>
  <c r="D180" i="3"/>
  <c r="D179" i="3"/>
  <c r="D178" i="3"/>
  <c r="D177" i="3"/>
  <c r="F177" i="3" s="1"/>
  <c r="D176" i="3"/>
  <c r="D175" i="3"/>
  <c r="F175" i="3" s="1"/>
  <c r="D174" i="3"/>
  <c r="D173" i="3"/>
  <c r="D172" i="3"/>
  <c r="D171" i="3"/>
  <c r="D170" i="3"/>
  <c r="D169" i="3"/>
  <c r="F169" i="3" s="1"/>
  <c r="D168" i="3"/>
  <c r="D167" i="3"/>
  <c r="D166" i="3"/>
  <c r="D165" i="3"/>
  <c r="D164" i="3"/>
  <c r="D163" i="3"/>
  <c r="D162" i="3"/>
  <c r="D161" i="3"/>
  <c r="F161" i="3" s="1"/>
  <c r="D160" i="3"/>
  <c r="D159" i="3"/>
  <c r="F159" i="3" s="1"/>
  <c r="D158" i="3"/>
  <c r="D157" i="3"/>
  <c r="D156" i="3"/>
  <c r="D155" i="3"/>
  <c r="D154" i="3"/>
  <c r="D153" i="3"/>
  <c r="F153" i="3" s="1"/>
  <c r="D152" i="3"/>
  <c r="D151" i="3"/>
  <c r="F151" i="3" s="1"/>
  <c r="D150" i="3"/>
  <c r="D149" i="3"/>
  <c r="D148" i="3"/>
  <c r="D147" i="3"/>
  <c r="D146" i="3"/>
  <c r="D145" i="3"/>
  <c r="F145" i="3" s="1"/>
  <c r="D144" i="3"/>
  <c r="D143" i="3"/>
  <c r="F143" i="3" s="1"/>
  <c r="D142" i="3"/>
  <c r="D141" i="3"/>
  <c r="D140" i="3"/>
  <c r="D139" i="3"/>
  <c r="D138" i="3"/>
  <c r="D137" i="3"/>
  <c r="F137" i="3" s="1"/>
  <c r="D136" i="3"/>
  <c r="D135" i="3"/>
  <c r="F135" i="3" s="1"/>
  <c r="D134" i="3"/>
  <c r="D133" i="3"/>
  <c r="D132" i="3"/>
  <c r="D131" i="3"/>
  <c r="D130" i="3"/>
  <c r="D129" i="3"/>
  <c r="F129" i="3" s="1"/>
  <c r="D128" i="3"/>
  <c r="D127" i="3"/>
  <c r="F127" i="3" s="1"/>
  <c r="D126" i="3"/>
  <c r="D125" i="3"/>
  <c r="D124" i="3"/>
  <c r="D123" i="3"/>
  <c r="D122" i="3"/>
  <c r="D121" i="3"/>
  <c r="D120" i="3"/>
  <c r="D119" i="3"/>
  <c r="F119" i="3" s="1"/>
  <c r="D118" i="3"/>
  <c r="D117" i="3"/>
  <c r="D116" i="3"/>
  <c r="D115" i="3"/>
  <c r="D114" i="3"/>
  <c r="D113" i="3"/>
  <c r="D112" i="3"/>
  <c r="D111" i="3"/>
  <c r="F111" i="3" s="1"/>
  <c r="D110" i="3"/>
  <c r="D109" i="3"/>
  <c r="D108" i="3"/>
  <c r="D107" i="3"/>
  <c r="D106" i="3"/>
  <c r="D105" i="3"/>
  <c r="D104" i="3"/>
  <c r="D103" i="3"/>
  <c r="F103" i="3" s="1"/>
  <c r="D102" i="3"/>
  <c r="D101" i="3"/>
  <c r="D100" i="3"/>
  <c r="D99" i="3"/>
  <c r="D98" i="3"/>
  <c r="D97" i="3"/>
  <c r="D96" i="3"/>
  <c r="D95" i="3"/>
  <c r="F95" i="3" s="1"/>
  <c r="D94" i="3"/>
  <c r="D93" i="3"/>
  <c r="D92" i="3"/>
  <c r="D91" i="3"/>
  <c r="D90" i="3"/>
  <c r="D89" i="3"/>
  <c r="D88" i="3"/>
  <c r="D87" i="3"/>
  <c r="F87" i="3" s="1"/>
  <c r="D86" i="3"/>
  <c r="D85" i="3"/>
  <c r="D84" i="3"/>
  <c r="D83" i="3"/>
  <c r="D82" i="3"/>
  <c r="D81" i="3"/>
  <c r="F81" i="3" s="1"/>
  <c r="D80" i="3"/>
  <c r="D79" i="3"/>
  <c r="F79" i="3" s="1"/>
  <c r="D78" i="3"/>
  <c r="D77" i="3"/>
  <c r="D76" i="3"/>
  <c r="D75" i="3"/>
  <c r="D74" i="3"/>
  <c r="D73" i="3"/>
  <c r="F73" i="3" s="1"/>
  <c r="D72" i="3"/>
  <c r="D71" i="3"/>
  <c r="F71" i="3" s="1"/>
  <c r="D70" i="3"/>
  <c r="D69" i="3"/>
  <c r="D68" i="3"/>
  <c r="D67" i="3"/>
  <c r="D66" i="3"/>
  <c r="D65" i="3"/>
  <c r="F65" i="3" s="1"/>
  <c r="D64" i="3"/>
  <c r="D63" i="3"/>
  <c r="F63" i="3" s="1"/>
  <c r="D62" i="3"/>
  <c r="D61" i="3"/>
  <c r="D60" i="3"/>
  <c r="D59" i="3"/>
  <c r="F59" i="3" s="1"/>
  <c r="D58" i="3"/>
  <c r="D57" i="3"/>
  <c r="F57" i="3" s="1"/>
  <c r="D56" i="3"/>
  <c r="D55" i="3"/>
  <c r="F55" i="3" s="1"/>
  <c r="D54" i="3"/>
  <c r="D53" i="3"/>
  <c r="D52" i="3"/>
  <c r="D51" i="3"/>
  <c r="F51" i="3" s="1"/>
  <c r="D50" i="3"/>
  <c r="D49" i="3"/>
  <c r="D48" i="3"/>
  <c r="D47" i="3"/>
  <c r="F47" i="3" s="1"/>
  <c r="D46" i="3"/>
  <c r="D45" i="3"/>
  <c r="D44" i="3"/>
  <c r="D43" i="3"/>
  <c r="F43" i="3" s="1"/>
  <c r="D42" i="3"/>
  <c r="D41" i="3"/>
  <c r="D40" i="3"/>
  <c r="D39" i="3"/>
  <c r="F39" i="3" s="1"/>
  <c r="D38" i="3"/>
  <c r="D37" i="3"/>
  <c r="D36" i="3"/>
  <c r="D35" i="3"/>
  <c r="F35" i="3" s="1"/>
  <c r="D34" i="3"/>
  <c r="D33" i="3"/>
  <c r="D32" i="3"/>
  <c r="D31" i="3"/>
  <c r="F31" i="3" s="1"/>
  <c r="D30" i="3"/>
  <c r="D29" i="3"/>
  <c r="D28" i="3"/>
  <c r="D27" i="3"/>
  <c r="F27" i="3" s="1"/>
  <c r="D26" i="3"/>
  <c r="D25" i="3"/>
  <c r="F25" i="3" s="1"/>
  <c r="D24" i="3"/>
  <c r="D23" i="3"/>
  <c r="D22" i="3"/>
  <c r="D21" i="3"/>
  <c r="D20" i="3"/>
  <c r="D19" i="3"/>
  <c r="F19" i="3" s="1"/>
  <c r="D18" i="3"/>
  <c r="D17" i="3"/>
  <c r="F17" i="3" s="1"/>
  <c r="D16" i="3"/>
  <c r="F16" i="3" s="1"/>
  <c r="D15" i="3"/>
  <c r="D14" i="3"/>
  <c r="D13" i="3"/>
  <c r="D12" i="3"/>
  <c r="D11" i="3"/>
  <c r="F11" i="3" s="1"/>
  <c r="D10" i="3"/>
  <c r="D9" i="3"/>
  <c r="D8" i="3"/>
  <c r="D7" i="3"/>
  <c r="D6" i="3"/>
  <c r="D5" i="3"/>
  <c r="C266" i="3"/>
  <c r="C265" i="3"/>
  <c r="E265" i="3" s="1"/>
  <c r="C264" i="3"/>
  <c r="C263" i="3"/>
  <c r="C262" i="3"/>
  <c r="E262" i="3" s="1"/>
  <c r="C261" i="3"/>
  <c r="C260" i="3"/>
  <c r="C259" i="3"/>
  <c r="C258" i="3"/>
  <c r="C257" i="3"/>
  <c r="E257" i="3" s="1"/>
  <c r="C256" i="3"/>
  <c r="C255" i="3"/>
  <c r="C254" i="3"/>
  <c r="E254" i="3" s="1"/>
  <c r="C253" i="3"/>
  <c r="C252" i="3"/>
  <c r="C251" i="3"/>
  <c r="C250" i="3"/>
  <c r="C249" i="3"/>
  <c r="E249" i="3" s="1"/>
  <c r="C248" i="3"/>
  <c r="C247" i="3"/>
  <c r="C246" i="3"/>
  <c r="E246" i="3" s="1"/>
  <c r="C245" i="3"/>
  <c r="C244" i="3"/>
  <c r="C243" i="3"/>
  <c r="C242" i="3"/>
  <c r="C241" i="3"/>
  <c r="E241" i="3" s="1"/>
  <c r="C240" i="3"/>
  <c r="C239" i="3"/>
  <c r="C238" i="3"/>
  <c r="E238" i="3" s="1"/>
  <c r="C237" i="3"/>
  <c r="C236" i="3"/>
  <c r="C235" i="3"/>
  <c r="C234" i="3"/>
  <c r="C233" i="3"/>
  <c r="E233" i="3" s="1"/>
  <c r="C232" i="3"/>
  <c r="C231" i="3"/>
  <c r="C230" i="3"/>
  <c r="E230" i="3" s="1"/>
  <c r="C229" i="3"/>
  <c r="C228" i="3"/>
  <c r="C227" i="3"/>
  <c r="C226" i="3"/>
  <c r="C225" i="3"/>
  <c r="E225" i="3" s="1"/>
  <c r="C224" i="3"/>
  <c r="C223" i="3"/>
  <c r="C222" i="3"/>
  <c r="E222" i="3" s="1"/>
  <c r="C221" i="3"/>
  <c r="C220" i="3"/>
  <c r="C219" i="3"/>
  <c r="C218" i="3"/>
  <c r="C217" i="3"/>
  <c r="E217" i="3" s="1"/>
  <c r="C216" i="3"/>
  <c r="C215" i="3"/>
  <c r="C214" i="3"/>
  <c r="E214" i="3" s="1"/>
  <c r="C213" i="3"/>
  <c r="C212" i="3"/>
  <c r="C211" i="3"/>
  <c r="C210" i="3"/>
  <c r="C209" i="3"/>
  <c r="E209" i="3" s="1"/>
  <c r="C208" i="3"/>
  <c r="C207" i="3"/>
  <c r="C206" i="3"/>
  <c r="E206" i="3" s="1"/>
  <c r="C205" i="3"/>
  <c r="C204" i="3"/>
  <c r="C203" i="3"/>
  <c r="C202" i="3"/>
  <c r="C201" i="3"/>
  <c r="E201" i="3" s="1"/>
  <c r="C200" i="3"/>
  <c r="C199" i="3"/>
  <c r="C198" i="3"/>
  <c r="E198" i="3" s="1"/>
  <c r="C197" i="3"/>
  <c r="C196" i="3"/>
  <c r="C195" i="3"/>
  <c r="C194" i="3"/>
  <c r="C193" i="3"/>
  <c r="E193" i="3" s="1"/>
  <c r="C192" i="3"/>
  <c r="C191" i="3"/>
  <c r="C190" i="3"/>
  <c r="E190" i="3" s="1"/>
  <c r="C189" i="3"/>
  <c r="C188" i="3"/>
  <c r="C187" i="3"/>
  <c r="C186" i="3"/>
  <c r="C185" i="3"/>
  <c r="E185" i="3" s="1"/>
  <c r="C184" i="3"/>
  <c r="C183" i="3"/>
  <c r="C182" i="3"/>
  <c r="E182" i="3" s="1"/>
  <c r="C181" i="3"/>
  <c r="C180" i="3"/>
  <c r="C179" i="3"/>
  <c r="C178" i="3"/>
  <c r="C177" i="3"/>
  <c r="E177" i="3" s="1"/>
  <c r="C176" i="3"/>
  <c r="C175" i="3"/>
  <c r="C174" i="3"/>
  <c r="E174" i="3" s="1"/>
  <c r="C173" i="3"/>
  <c r="C172" i="3"/>
  <c r="C171" i="3"/>
  <c r="C170" i="3"/>
  <c r="C169" i="3"/>
  <c r="E169" i="3" s="1"/>
  <c r="C168" i="3"/>
  <c r="C167" i="3"/>
  <c r="C166" i="3"/>
  <c r="E166" i="3" s="1"/>
  <c r="C165" i="3"/>
  <c r="C164" i="3"/>
  <c r="C163" i="3"/>
  <c r="C162" i="3"/>
  <c r="C161" i="3"/>
  <c r="E161" i="3" s="1"/>
  <c r="C160" i="3"/>
  <c r="C159" i="3"/>
  <c r="C158" i="3"/>
  <c r="E158" i="3" s="1"/>
  <c r="C157" i="3"/>
  <c r="C156" i="3"/>
  <c r="C155" i="3"/>
  <c r="C154" i="3"/>
  <c r="C153" i="3"/>
  <c r="E153" i="3" s="1"/>
  <c r="C152" i="3"/>
  <c r="C151" i="3"/>
  <c r="C150" i="3"/>
  <c r="E150" i="3" s="1"/>
  <c r="C149" i="3"/>
  <c r="C148" i="3"/>
  <c r="C147" i="3"/>
  <c r="C146" i="3"/>
  <c r="C145" i="3"/>
  <c r="E145" i="3" s="1"/>
  <c r="C144" i="3"/>
  <c r="C143" i="3"/>
  <c r="C142" i="3"/>
  <c r="E142" i="3" s="1"/>
  <c r="C141" i="3"/>
  <c r="C140" i="3"/>
  <c r="C139" i="3"/>
  <c r="C138" i="3"/>
  <c r="C137" i="3"/>
  <c r="E137" i="3" s="1"/>
  <c r="C136" i="3"/>
  <c r="C135" i="3"/>
  <c r="C134" i="3"/>
  <c r="E134" i="3" s="1"/>
  <c r="C133" i="3"/>
  <c r="C132" i="3"/>
  <c r="C131" i="3"/>
  <c r="C130" i="3"/>
  <c r="C129" i="3"/>
  <c r="E129" i="3" s="1"/>
  <c r="C128" i="3"/>
  <c r="C127" i="3"/>
  <c r="C126" i="3"/>
  <c r="E126" i="3" s="1"/>
  <c r="C125" i="3"/>
  <c r="C124" i="3"/>
  <c r="C123" i="3"/>
  <c r="C122" i="3"/>
  <c r="C121" i="3"/>
  <c r="E121" i="3" s="1"/>
  <c r="C120" i="3"/>
  <c r="C119" i="3"/>
  <c r="C118" i="3"/>
  <c r="C117" i="3"/>
  <c r="C116" i="3"/>
  <c r="C115" i="3"/>
  <c r="C114" i="3"/>
  <c r="C113" i="3"/>
  <c r="E113" i="3" s="1"/>
  <c r="C112" i="3"/>
  <c r="C111" i="3"/>
  <c r="C110" i="3"/>
  <c r="C109" i="3"/>
  <c r="C108" i="3"/>
  <c r="C107" i="3"/>
  <c r="C106" i="3"/>
  <c r="C105" i="3"/>
  <c r="E105" i="3" s="1"/>
  <c r="C104" i="3"/>
  <c r="C103" i="3"/>
  <c r="C102" i="3"/>
  <c r="C101" i="3"/>
  <c r="C100" i="3"/>
  <c r="C99" i="3"/>
  <c r="C98" i="3"/>
  <c r="C97" i="3"/>
  <c r="E97" i="3" s="1"/>
  <c r="C96" i="3"/>
  <c r="C95" i="3"/>
  <c r="C94" i="3"/>
  <c r="C93" i="3"/>
  <c r="C92" i="3"/>
  <c r="C91" i="3"/>
  <c r="C90" i="3"/>
  <c r="C89" i="3"/>
  <c r="E89" i="3" s="1"/>
  <c r="C88" i="3"/>
  <c r="C87" i="3"/>
  <c r="C86" i="3"/>
  <c r="C85" i="3"/>
  <c r="C84" i="3"/>
  <c r="C83" i="3"/>
  <c r="C82" i="3"/>
  <c r="C81" i="3"/>
  <c r="E81" i="3" s="1"/>
  <c r="C80" i="3"/>
  <c r="C79" i="3"/>
  <c r="C78" i="3"/>
  <c r="C77" i="3"/>
  <c r="C76" i="3"/>
  <c r="C75" i="3"/>
  <c r="C74" i="3"/>
  <c r="C73" i="3"/>
  <c r="E73" i="3" s="1"/>
  <c r="C72" i="3"/>
  <c r="C71" i="3"/>
  <c r="C70" i="3"/>
  <c r="C69" i="3"/>
  <c r="C68" i="3"/>
  <c r="C67" i="3"/>
  <c r="C66" i="3"/>
  <c r="C65" i="3"/>
  <c r="E65" i="3" s="1"/>
  <c r="C64" i="3"/>
  <c r="C63" i="3"/>
  <c r="C62" i="3"/>
  <c r="C61" i="3"/>
  <c r="C60" i="3"/>
  <c r="C59" i="3"/>
  <c r="C58" i="3"/>
  <c r="C57" i="3"/>
  <c r="E57" i="3" s="1"/>
  <c r="C56" i="3"/>
  <c r="C55" i="3"/>
  <c r="C54" i="3"/>
  <c r="C53" i="3"/>
  <c r="C52" i="3"/>
  <c r="C51" i="3"/>
  <c r="C50" i="3"/>
  <c r="C49" i="3"/>
  <c r="E49" i="3" s="1"/>
  <c r="C48" i="3"/>
  <c r="C47" i="3"/>
  <c r="C46" i="3"/>
  <c r="C45" i="3"/>
  <c r="E45" i="3" s="1"/>
  <c r="C44" i="3"/>
  <c r="C43" i="3"/>
  <c r="C42" i="3"/>
  <c r="C41" i="3"/>
  <c r="E41" i="3" s="1"/>
  <c r="C40" i="3"/>
  <c r="C39" i="3"/>
  <c r="C38" i="3"/>
  <c r="C37" i="3"/>
  <c r="C36" i="3"/>
  <c r="C35" i="3"/>
  <c r="C34" i="3"/>
  <c r="C33" i="3"/>
  <c r="E33" i="3" s="1"/>
  <c r="C32" i="3"/>
  <c r="C31" i="3"/>
  <c r="C30" i="3"/>
  <c r="C29" i="3"/>
  <c r="C28" i="3"/>
  <c r="C27" i="3"/>
  <c r="C26" i="3"/>
  <c r="C25" i="3"/>
  <c r="E25" i="3" s="1"/>
  <c r="C24" i="3"/>
  <c r="C23" i="3"/>
  <c r="C22" i="3"/>
  <c r="C21" i="3"/>
  <c r="C20" i="3"/>
  <c r="C19" i="3"/>
  <c r="C18" i="3"/>
  <c r="C17" i="3"/>
  <c r="E17" i="3" s="1"/>
  <c r="C16" i="3"/>
  <c r="C15" i="3"/>
  <c r="C14" i="3"/>
  <c r="C13" i="3"/>
  <c r="E13" i="3" s="1"/>
  <c r="C12" i="3"/>
  <c r="C11" i="3"/>
  <c r="C10" i="3"/>
  <c r="C9" i="3"/>
  <c r="E9" i="3" s="1"/>
  <c r="C8" i="3"/>
  <c r="C7" i="3"/>
  <c r="C6" i="3"/>
  <c r="C5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F67" i="3" l="1"/>
  <c r="F75" i="3"/>
  <c r="F83" i="3"/>
  <c r="F91" i="3"/>
  <c r="F99" i="3"/>
  <c r="F115" i="3"/>
  <c r="F123" i="3"/>
  <c r="F131" i="3"/>
  <c r="F139" i="3"/>
  <c r="E21" i="3"/>
  <c r="F167" i="3"/>
  <c r="F147" i="3"/>
  <c r="F155" i="3"/>
  <c r="F163" i="3"/>
  <c r="F171" i="3"/>
  <c r="F179" i="3"/>
  <c r="F187" i="3"/>
  <c r="F195" i="3"/>
  <c r="F211" i="3"/>
  <c r="F219" i="3"/>
  <c r="F227" i="3"/>
  <c r="E172" i="3"/>
  <c r="E180" i="3"/>
  <c r="E188" i="3"/>
  <c r="E196" i="3"/>
  <c r="E204" i="3"/>
  <c r="E212" i="3"/>
  <c r="E220" i="3"/>
  <c r="E228" i="3"/>
  <c r="E236" i="3"/>
  <c r="E244" i="3"/>
  <c r="E252" i="3"/>
  <c r="E260" i="3"/>
  <c r="F6" i="3"/>
  <c r="F14" i="3"/>
  <c r="F22" i="3"/>
  <c r="F30" i="3"/>
  <c r="F38" i="3"/>
  <c r="F46" i="3"/>
  <c r="F54" i="3"/>
  <c r="F62" i="3"/>
  <c r="F70" i="3"/>
  <c r="F78" i="3"/>
  <c r="F86" i="3"/>
  <c r="F94" i="3"/>
  <c r="F102" i="3"/>
  <c r="F110" i="3"/>
  <c r="F118" i="3"/>
  <c r="F126" i="3"/>
  <c r="F134" i="3"/>
  <c r="F142" i="3"/>
  <c r="F150" i="3"/>
  <c r="F158" i="3"/>
  <c r="E29" i="3"/>
  <c r="E37" i="3"/>
  <c r="F24" i="3"/>
  <c r="F32" i="3"/>
  <c r="F40" i="3"/>
  <c r="F48" i="3"/>
  <c r="F56" i="3"/>
  <c r="F64" i="3"/>
  <c r="F72" i="3"/>
  <c r="F80" i="3"/>
  <c r="F88" i="3"/>
  <c r="F96" i="3"/>
  <c r="F104" i="3"/>
  <c r="F112" i="3"/>
  <c r="F120" i="3"/>
  <c r="F128" i="3"/>
  <c r="F136" i="3"/>
  <c r="F144" i="3"/>
  <c r="F152" i="3"/>
  <c r="F160" i="3"/>
  <c r="F168" i="3"/>
  <c r="F176" i="3"/>
  <c r="F184" i="3"/>
  <c r="F192" i="3"/>
  <c r="F200" i="3"/>
  <c r="F208" i="3"/>
  <c r="F216" i="3"/>
  <c r="F224" i="3"/>
  <c r="F232" i="3"/>
  <c r="F240" i="3"/>
  <c r="E231" i="3"/>
  <c r="E239" i="3"/>
  <c r="E247" i="3"/>
  <c r="E255" i="3"/>
  <c r="E263" i="3"/>
  <c r="F114" i="3"/>
  <c r="F122" i="3"/>
  <c r="E10" i="3"/>
  <c r="E18" i="3"/>
  <c r="E26" i="3"/>
  <c r="E34" i="3"/>
  <c r="E42" i="3"/>
  <c r="E50" i="3"/>
  <c r="E58" i="3"/>
  <c r="E66" i="3"/>
  <c r="E74" i="3"/>
  <c r="E82" i="3"/>
  <c r="E90" i="3"/>
  <c r="E98" i="3"/>
  <c r="E106" i="3"/>
  <c r="E114" i="3"/>
  <c r="E122" i="3"/>
  <c r="E130" i="3"/>
  <c r="E138" i="3"/>
  <c r="E146" i="3"/>
  <c r="E154" i="3"/>
  <c r="E162" i="3"/>
  <c r="E170" i="3"/>
  <c r="E178" i="3"/>
  <c r="E186" i="3"/>
  <c r="E194" i="3"/>
  <c r="E202" i="3"/>
  <c r="E210" i="3"/>
  <c r="E218" i="3"/>
  <c r="E226" i="3"/>
  <c r="E234" i="3"/>
  <c r="E242" i="3"/>
  <c r="E250" i="3"/>
  <c r="E258" i="3"/>
  <c r="E266" i="3"/>
  <c r="F12" i="3"/>
  <c r="F20" i="3"/>
  <c r="F28" i="3"/>
  <c r="F36" i="3"/>
  <c r="F44" i="3"/>
  <c r="F52" i="3"/>
  <c r="F60" i="3"/>
  <c r="F68" i="3"/>
  <c r="F76" i="3"/>
  <c r="F84" i="3"/>
  <c r="F92" i="3"/>
  <c r="F100" i="3"/>
  <c r="F108" i="3"/>
  <c r="F116" i="3"/>
  <c r="F124" i="3"/>
  <c r="F132" i="3"/>
  <c r="F140" i="3"/>
  <c r="F148" i="3"/>
  <c r="F156" i="3"/>
  <c r="F164" i="3"/>
  <c r="F172" i="3"/>
  <c r="F180" i="3"/>
  <c r="F188" i="3"/>
  <c r="F196" i="3"/>
  <c r="F204" i="3"/>
  <c r="F212" i="3"/>
  <c r="F220" i="3"/>
  <c r="F228" i="3"/>
  <c r="F236" i="3"/>
  <c r="F244" i="3"/>
  <c r="F252" i="3"/>
  <c r="F260" i="3"/>
  <c r="F166" i="3"/>
  <c r="F174" i="3"/>
  <c r="F182" i="3"/>
  <c r="F190" i="3"/>
  <c r="F198" i="3"/>
  <c r="F206" i="3"/>
  <c r="F214" i="3"/>
  <c r="F222" i="3"/>
  <c r="F230" i="3"/>
  <c r="F238" i="3"/>
  <c r="F246" i="3"/>
  <c r="F254" i="3"/>
  <c r="F262" i="3"/>
  <c r="E53" i="3"/>
  <c r="E61" i="3"/>
  <c r="E69" i="3"/>
  <c r="E77" i="3"/>
  <c r="E85" i="3"/>
  <c r="E93" i="3"/>
  <c r="E101" i="3"/>
  <c r="E109" i="3"/>
  <c r="E117" i="3"/>
  <c r="F191" i="3"/>
  <c r="F207" i="3"/>
  <c r="F264" i="3"/>
  <c r="E207" i="3"/>
  <c r="E215" i="3"/>
  <c r="E223" i="3"/>
  <c r="F33" i="3"/>
  <c r="F41" i="3"/>
  <c r="F49" i="3"/>
  <c r="F89" i="3"/>
  <c r="F97" i="3"/>
  <c r="F105" i="3"/>
  <c r="F113" i="3"/>
  <c r="E128" i="3"/>
  <c r="E136" i="3"/>
  <c r="E144" i="3"/>
  <c r="E152" i="3"/>
  <c r="E160" i="3"/>
  <c r="E264" i="3"/>
  <c r="F10" i="3"/>
  <c r="F130" i="3"/>
  <c r="F138" i="3"/>
  <c r="F146" i="3"/>
  <c r="F154" i="3"/>
  <c r="F162" i="3"/>
  <c r="F202" i="3"/>
  <c r="F210" i="3"/>
  <c r="F218" i="3"/>
  <c r="F234" i="3"/>
  <c r="F242" i="3"/>
  <c r="F250" i="3"/>
  <c r="F258" i="3"/>
  <c r="F266" i="3"/>
  <c r="F107" i="3"/>
  <c r="F203" i="3"/>
  <c r="F235" i="3"/>
  <c r="F243" i="3"/>
  <c r="F251" i="3"/>
  <c r="F259" i="3"/>
  <c r="E11" i="3"/>
  <c r="E19" i="3"/>
  <c r="E27" i="3"/>
  <c r="E35" i="3"/>
  <c r="E43" i="3"/>
  <c r="E51" i="3"/>
  <c r="E59" i="3"/>
  <c r="E67" i="3"/>
  <c r="E75" i="3"/>
  <c r="E83" i="3"/>
  <c r="E91" i="3"/>
  <c r="E99" i="3"/>
  <c r="E107" i="3"/>
  <c r="E115" i="3"/>
  <c r="E123" i="3"/>
  <c r="E131" i="3"/>
  <c r="E139" i="3"/>
  <c r="E147" i="3"/>
  <c r="E155" i="3"/>
  <c r="E163" i="3"/>
  <c r="E171" i="3"/>
  <c r="E179" i="3"/>
  <c r="E187" i="3"/>
  <c r="E195" i="3"/>
  <c r="E203" i="3"/>
  <c r="E211" i="3"/>
  <c r="E219" i="3"/>
  <c r="E227" i="3"/>
  <c r="E235" i="3"/>
  <c r="E243" i="3"/>
  <c r="E251" i="3"/>
  <c r="E259" i="3"/>
  <c r="F13" i="3"/>
  <c r="F21" i="3"/>
  <c r="F29" i="3"/>
  <c r="F37" i="3"/>
  <c r="F45" i="3"/>
  <c r="F53" i="3"/>
  <c r="F61" i="3"/>
  <c r="F69" i="3"/>
  <c r="F77" i="3"/>
  <c r="F85" i="3"/>
  <c r="F93" i="3"/>
  <c r="F101" i="3"/>
  <c r="F109" i="3"/>
  <c r="F117" i="3"/>
  <c r="F125" i="3"/>
  <c r="F133" i="3"/>
  <c r="F141" i="3"/>
  <c r="F149" i="3"/>
  <c r="F157" i="3"/>
  <c r="F165" i="3"/>
  <c r="F173" i="3"/>
  <c r="F181" i="3"/>
  <c r="F189" i="3"/>
  <c r="F197" i="3"/>
  <c r="F205" i="3"/>
  <c r="F213" i="3"/>
  <c r="F221" i="3"/>
  <c r="F229" i="3"/>
  <c r="F237" i="3"/>
  <c r="F245" i="3"/>
  <c r="F253" i="3"/>
  <c r="F261" i="3"/>
  <c r="E12" i="3"/>
  <c r="E20" i="3"/>
  <c r="E28" i="3"/>
  <c r="E36" i="3"/>
  <c r="E44" i="3"/>
  <c r="E52" i="3"/>
  <c r="E60" i="3"/>
  <c r="E68" i="3"/>
  <c r="E76" i="3"/>
  <c r="E84" i="3"/>
  <c r="E92" i="3"/>
  <c r="E100" i="3"/>
  <c r="E108" i="3"/>
  <c r="E116" i="3"/>
  <c r="E124" i="3"/>
  <c r="E132" i="3"/>
  <c r="E140" i="3"/>
  <c r="E148" i="3"/>
  <c r="E156" i="3"/>
  <c r="E164" i="3"/>
  <c r="E125" i="3"/>
  <c r="E133" i="3"/>
  <c r="E141" i="3"/>
  <c r="E149" i="3"/>
  <c r="E157" i="3"/>
  <c r="E165" i="3"/>
  <c r="E173" i="3"/>
  <c r="E181" i="3"/>
  <c r="E189" i="3"/>
  <c r="E197" i="3"/>
  <c r="E205" i="3"/>
  <c r="E213" i="3"/>
  <c r="E221" i="3"/>
  <c r="E229" i="3"/>
  <c r="E237" i="3"/>
  <c r="E245" i="3"/>
  <c r="E253" i="3"/>
  <c r="E261" i="3"/>
  <c r="F7" i="3"/>
  <c r="F15" i="3"/>
  <c r="F23" i="3"/>
  <c r="F199" i="3"/>
  <c r="F215" i="3"/>
  <c r="F223" i="3"/>
  <c r="F231" i="3"/>
  <c r="F239" i="3"/>
  <c r="F247" i="3"/>
  <c r="F255" i="3"/>
  <c r="F263" i="3"/>
  <c r="E6" i="3"/>
  <c r="E14" i="3"/>
  <c r="E22" i="3"/>
  <c r="E30" i="3"/>
  <c r="E38" i="3"/>
  <c r="E46" i="3"/>
  <c r="E54" i="3"/>
  <c r="E62" i="3"/>
  <c r="E70" i="3"/>
  <c r="E78" i="3"/>
  <c r="E86" i="3"/>
  <c r="E94" i="3"/>
  <c r="E102" i="3"/>
  <c r="E110" i="3"/>
  <c r="E118" i="3"/>
  <c r="F8" i="3"/>
  <c r="F248" i="3"/>
  <c r="F256" i="3"/>
  <c r="E7" i="3"/>
  <c r="E15" i="3"/>
  <c r="E23" i="3"/>
  <c r="E31" i="3"/>
  <c r="E39" i="3"/>
  <c r="E47" i="3"/>
  <c r="E55" i="3"/>
  <c r="E63" i="3"/>
  <c r="E71" i="3"/>
  <c r="E79" i="3"/>
  <c r="E87" i="3"/>
  <c r="E95" i="3"/>
  <c r="E103" i="3"/>
  <c r="E111" i="3"/>
  <c r="E119" i="3"/>
  <c r="E127" i="3"/>
  <c r="E135" i="3"/>
  <c r="E143" i="3"/>
  <c r="E151" i="3"/>
  <c r="E159" i="3"/>
  <c r="E167" i="3"/>
  <c r="E175" i="3"/>
  <c r="E183" i="3"/>
  <c r="E191" i="3"/>
  <c r="E199" i="3"/>
  <c r="F9" i="3"/>
  <c r="F121" i="3"/>
  <c r="F217" i="3"/>
  <c r="F225" i="3"/>
  <c r="F233" i="3"/>
  <c r="F241" i="3"/>
  <c r="F249" i="3"/>
  <c r="E8" i="3"/>
  <c r="E16" i="3"/>
  <c r="E24" i="3"/>
  <c r="E32" i="3"/>
  <c r="E40" i="3"/>
  <c r="E48" i="3"/>
  <c r="E56" i="3"/>
  <c r="E64" i="3"/>
  <c r="E72" i="3"/>
  <c r="E80" i="3"/>
  <c r="E88" i="3"/>
  <c r="E96" i="3"/>
  <c r="E104" i="3"/>
  <c r="E112" i="3"/>
  <c r="E120" i="3"/>
  <c r="E168" i="3"/>
  <c r="E176" i="3"/>
  <c r="E184" i="3"/>
  <c r="E192" i="3"/>
  <c r="E200" i="3"/>
  <c r="E208" i="3"/>
  <c r="E216" i="3"/>
  <c r="E224" i="3"/>
  <c r="E232" i="3"/>
  <c r="E240" i="3"/>
  <c r="E248" i="3"/>
  <c r="E256" i="3"/>
  <c r="F18" i="3"/>
  <c r="F26" i="3"/>
  <c r="F34" i="3"/>
  <c r="F42" i="3"/>
  <c r="F50" i="3"/>
  <c r="F58" i="3"/>
  <c r="F66" i="3"/>
  <c r="F74" i="3"/>
  <c r="F82" i="3"/>
  <c r="F90" i="3"/>
  <c r="F98" i="3"/>
  <c r="F106" i="3"/>
  <c r="F170" i="3"/>
  <c r="F178" i="3"/>
  <c r="F186" i="3"/>
  <c r="F194" i="3"/>
  <c r="F226" i="3"/>
  <c r="K9" i="3" l="1"/>
</calcChain>
</file>

<file path=xl/sharedStrings.xml><?xml version="1.0" encoding="utf-8"?>
<sst xmlns="http://schemas.openxmlformats.org/spreadsheetml/2006/main" count="49" uniqueCount="41">
  <si>
    <t>Date</t>
  </si>
  <si>
    <t>Open</t>
  </si>
  <si>
    <t>High</t>
  </si>
  <si>
    <t>Low</t>
  </si>
  <si>
    <t>Close</t>
  </si>
  <si>
    <t>Adj Close</t>
  </si>
  <si>
    <t>Volume</t>
  </si>
  <si>
    <t>DATE</t>
  </si>
  <si>
    <t>VBL- ADJ.CLOSE</t>
  </si>
  <si>
    <t>NIFTY- ADJ.CLOSE</t>
  </si>
  <si>
    <t>RETURN-VBL</t>
  </si>
  <si>
    <t>RETURN-NIFTY</t>
  </si>
  <si>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</si>
  <si>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</si>
  <si>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</si>
  <si>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</si>
  <si>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</si>
  <si>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</si>
  <si>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</si>
  <si>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</si>
  <si>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</si>
  <si>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</si>
  <si>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</si>
  <si>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</si>
  <si>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</si>
  <si>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</si>
  <si>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</si>
  <si>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</si>
  <si>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</si>
  <si>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</si>
  <si>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</si>
  <si>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</si>
  <si>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</si>
  <si>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</si>
  <si>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</si>
  <si>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</si>
  <si>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</si>
  <si>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</si>
  <si>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</si>
  <si>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Slope</t>
  </si>
  <si>
    <t>Source : Yahoo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</si>
</sst>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0" fontId="18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0" fontId="0" fillId="0" borderId="0" xfId="1" applyNumberFormat="1" applyFont="1"/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2" fillId="0" borderId="11" xfId="0" applyFont="1" applyFill="1" applyBorder="1" applyAlignment="1">
      <alignment horizontal="centerContinuous"/>
    </xf>
    <xf numFmtId="0" fontId="21" fillId="0" borderId="0" xfId="0" applyFont="1" applyFill="1" applyBorder="1" applyAlignment="1"/>
    <xf numFmtId="0" fontId="21" fillId="0" borderId="10" xfId="0" applyFont="1" applyFill="1" applyBorder="1" applyAlignment="1"/>
    <xf numFmtId="0" fontId="23" fillId="0" borderId="10" xfId="0" applyFont="1" applyFill="1" applyBorder="1" applyAlignment="1"/>
    <xf numFmtId="0" fontId="18" fillId="0" borderId="12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/>
    <xf numFmtId="0" fontId="24" fillId="0" borderId="11" xfId="0" applyFont="1" applyFill="1" applyBorder="1" applyAlignment="1">
      <alignment horizontal="centerContinuous"/>
    </xf>
    <xf numFmtId="0" fontId="24" fillId="0" borderId="11" xfId="0" applyFont="1" applyFill="1" applyBorder="1" applyAlignment="1">
      <alignment horizontal="center"/>
    </xf>
    <xf numFmtId="0" fontId="18" fillId="0" borderId="0" xfId="0" applyFont="1" applyFill="1" applyBorder="1" applyAlignment="1"/>
    <xf numFmtId="0" fontId="18" fillId="0" borderId="10" xfId="0" applyFont="1" applyFill="1" applyBorder="1" applyAlignment="1"/>
    <xf numFmtId="0" fontId="16" fillId="0" borderId="13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'BETA CLACULATION- VBL'!$E$6:$E$266</c:f>
              <c:numCache>
                <c:formatCode>0.00%</c:formatCode>
                <c:ptCount val="261"/>
                <c:pt idx="0">
                  <c:v>-1.5543361138910083E-2</c:v>
                </c:pt>
                <c:pt idx="1">
                  <c:v>6.9014406273104401E-2</c:v>
                </c:pt>
                <c:pt idx="2">
                  <c:v>9.9235156744392761E-3</c:v>
                </c:pt>
                <c:pt idx="3">
                  <c:v>-2.9020555905429735E-2</c:v>
                </c:pt>
                <c:pt idx="4">
                  <c:v>-2.3886530290460173E-2</c:v>
                </c:pt>
                <c:pt idx="5">
                  <c:v>6.3888856969169794E-3</c:v>
                </c:pt>
                <c:pt idx="6">
                  <c:v>8.3727722593110565E-2</c:v>
                </c:pt>
                <c:pt idx="7">
                  <c:v>8.4554424945448847E-3</c:v>
                </c:pt>
                <c:pt idx="8">
                  <c:v>3.0139419563881553E-3</c:v>
                </c:pt>
                <c:pt idx="9">
                  <c:v>1.628152971728225E-2</c:v>
                </c:pt>
                <c:pt idx="10">
                  <c:v>3.1718274324159523E-3</c:v>
                </c:pt>
                <c:pt idx="11">
                  <c:v>5.1983416028920093E-3</c:v>
                </c:pt>
                <c:pt idx="12">
                  <c:v>-8.5301997747916358E-3</c:v>
                </c:pt>
                <c:pt idx="13">
                  <c:v>6.1839789471982431E-3</c:v>
                </c:pt>
                <c:pt idx="14">
                  <c:v>1.1970729683927983E-2</c:v>
                </c:pt>
                <c:pt idx="15">
                  <c:v>1.6901099194277514E-3</c:v>
                </c:pt>
                <c:pt idx="16">
                  <c:v>1.7133910622951554E-2</c:v>
                </c:pt>
                <c:pt idx="17">
                  <c:v>-4.6493525414321168E-2</c:v>
                </c:pt>
                <c:pt idx="18">
                  <c:v>6.8982430319378674E-2</c:v>
                </c:pt>
                <c:pt idx="19">
                  <c:v>-5.3394393890777159E-2</c:v>
                </c:pt>
                <c:pt idx="20">
                  <c:v>-1.5713052379457526E-2</c:v>
                </c:pt>
                <c:pt idx="21">
                  <c:v>7.0405240102691113E-2</c:v>
                </c:pt>
                <c:pt idx="22">
                  <c:v>-2.0344307810367668E-2</c:v>
                </c:pt>
                <c:pt idx="23">
                  <c:v>9.056269243681303E-3</c:v>
                </c:pt>
                <c:pt idx="24">
                  <c:v>-2.7072528441833388E-2</c:v>
                </c:pt>
                <c:pt idx="25">
                  <c:v>2.2353092303959432E-3</c:v>
                </c:pt>
                <c:pt idx="26">
                  <c:v>-1.3461902297474349E-2</c:v>
                </c:pt>
                <c:pt idx="27">
                  <c:v>4.0048454102554309E-2</c:v>
                </c:pt>
                <c:pt idx="28">
                  <c:v>-4.0524886227509382E-2</c:v>
                </c:pt>
                <c:pt idx="29">
                  <c:v>4.6929478857309359E-3</c:v>
                </c:pt>
                <c:pt idx="30">
                  <c:v>3.0200552394628488E-2</c:v>
                </c:pt>
                <c:pt idx="31">
                  <c:v>-2.3764827665434418E-2</c:v>
                </c:pt>
                <c:pt idx="32">
                  <c:v>-8.1678293675067071E-3</c:v>
                </c:pt>
                <c:pt idx="33">
                  <c:v>0.19740031445227668</c:v>
                </c:pt>
                <c:pt idx="34">
                  <c:v>-4.6456781728828944E-2</c:v>
                </c:pt>
                <c:pt idx="35">
                  <c:v>3.2102976579546416E-2</c:v>
                </c:pt>
                <c:pt idx="36">
                  <c:v>-9.0436081146799685E-3</c:v>
                </c:pt>
                <c:pt idx="37">
                  <c:v>-2.0948445596819965E-2</c:v>
                </c:pt>
                <c:pt idx="38">
                  <c:v>-1.0380783428919016E-2</c:v>
                </c:pt>
                <c:pt idx="39">
                  <c:v>-6.4206657773380194E-4</c:v>
                </c:pt>
                <c:pt idx="40">
                  <c:v>-2.0707425883579322E-3</c:v>
                </c:pt>
                <c:pt idx="41">
                  <c:v>5.1517224044024257E-3</c:v>
                </c:pt>
                <c:pt idx="42">
                  <c:v>4.6198788428985615E-2</c:v>
                </c:pt>
                <c:pt idx="43">
                  <c:v>2.2929854907630665E-2</c:v>
                </c:pt>
                <c:pt idx="44">
                  <c:v>0.13037110372077554</c:v>
                </c:pt>
                <c:pt idx="45">
                  <c:v>-9.915274958198117E-2</c:v>
                </c:pt>
                <c:pt idx="46">
                  <c:v>0.10163964374711321</c:v>
                </c:pt>
                <c:pt idx="47">
                  <c:v>-2.8224138426417245E-2</c:v>
                </c:pt>
                <c:pt idx="48">
                  <c:v>-4.8810032282886606E-4</c:v>
                </c:pt>
                <c:pt idx="49">
                  <c:v>-7.2646011395991472E-3</c:v>
                </c:pt>
                <c:pt idx="50">
                  <c:v>-3.4620566625730875E-2</c:v>
                </c:pt>
                <c:pt idx="51">
                  <c:v>-1.2230107037605187E-2</c:v>
                </c:pt>
                <c:pt idx="52">
                  <c:v>-0.22260921791129129</c:v>
                </c:pt>
                <c:pt idx="53">
                  <c:v>-5.9228330830817799E-2</c:v>
                </c:pt>
                <c:pt idx="54">
                  <c:v>-5.2111845429197334E-2</c:v>
                </c:pt>
                <c:pt idx="55">
                  <c:v>7.534881494413237E-2</c:v>
                </c:pt>
                <c:pt idx="56">
                  <c:v>4.6885843442098896E-2</c:v>
                </c:pt>
                <c:pt idx="57">
                  <c:v>7.5937846282601029E-2</c:v>
                </c:pt>
                <c:pt idx="58">
                  <c:v>2.8415678361690011E-2</c:v>
                </c:pt>
                <c:pt idx="59">
                  <c:v>-7.3407571135127525E-2</c:v>
                </c:pt>
                <c:pt idx="60">
                  <c:v>2.0148338564912383E-2</c:v>
                </c:pt>
                <c:pt idx="61">
                  <c:v>-7.9317376080180746E-2</c:v>
                </c:pt>
                <c:pt idx="62">
                  <c:v>8.4005340055626432E-2</c:v>
                </c:pt>
                <c:pt idx="63">
                  <c:v>1.0289844686335314E-3</c:v>
                </c:pt>
                <c:pt idx="64">
                  <c:v>-7.1142235674281906E-4</c:v>
                </c:pt>
                <c:pt idx="65">
                  <c:v>0.15842348689445429</c:v>
                </c:pt>
                <c:pt idx="66">
                  <c:v>-6.8515481213440976E-2</c:v>
                </c:pt>
                <c:pt idx="67">
                  <c:v>2.3907162538565174E-2</c:v>
                </c:pt>
                <c:pt idx="68">
                  <c:v>-2.5569411469134717E-2</c:v>
                </c:pt>
                <c:pt idx="69">
                  <c:v>1.5067960929149082E-2</c:v>
                </c:pt>
                <c:pt idx="70">
                  <c:v>7.0963123173561904E-3</c:v>
                </c:pt>
                <c:pt idx="71">
                  <c:v>1.8262897440091352E-2</c:v>
                </c:pt>
                <c:pt idx="72">
                  <c:v>5.2252489324689844E-2</c:v>
                </c:pt>
                <c:pt idx="73">
                  <c:v>2.7379019716493147E-2</c:v>
                </c:pt>
                <c:pt idx="74">
                  <c:v>-1.6928748661521276E-2</c:v>
                </c:pt>
                <c:pt idx="75">
                  <c:v>5.5326282332852639E-3</c:v>
                </c:pt>
                <c:pt idx="76">
                  <c:v>-1.8230101665621778E-2</c:v>
                </c:pt>
                <c:pt idx="77">
                  <c:v>-1.8028444784942588E-2</c:v>
                </c:pt>
                <c:pt idx="78">
                  <c:v>-3.0117457502870537E-2</c:v>
                </c:pt>
                <c:pt idx="79">
                  <c:v>-1.3825007649026055E-2</c:v>
                </c:pt>
                <c:pt idx="80">
                  <c:v>5.5356550231078216E-3</c:v>
                </c:pt>
                <c:pt idx="81">
                  <c:v>-5.7910841920536527E-2</c:v>
                </c:pt>
                <c:pt idx="82">
                  <c:v>3.627531588914068E-2</c:v>
                </c:pt>
                <c:pt idx="83">
                  <c:v>-1.8674445135373974E-2</c:v>
                </c:pt>
                <c:pt idx="84">
                  <c:v>-2.2537326410392522E-2</c:v>
                </c:pt>
                <c:pt idx="85">
                  <c:v>6.0161845105515921E-2</c:v>
                </c:pt>
                <c:pt idx="86">
                  <c:v>6.5605591997230484E-2</c:v>
                </c:pt>
                <c:pt idx="87">
                  <c:v>4.0481108630815665E-2</c:v>
                </c:pt>
                <c:pt idx="88">
                  <c:v>0.13198237671983404</c:v>
                </c:pt>
                <c:pt idx="89">
                  <c:v>-4.1312886715720976E-2</c:v>
                </c:pt>
                <c:pt idx="90">
                  <c:v>8.9358520072857273E-2</c:v>
                </c:pt>
                <c:pt idx="91">
                  <c:v>6.4831498399165355E-2</c:v>
                </c:pt>
                <c:pt idx="92">
                  <c:v>-5.278361551785915E-2</c:v>
                </c:pt>
                <c:pt idx="93">
                  <c:v>-1.0840014253389318E-2</c:v>
                </c:pt>
                <c:pt idx="94">
                  <c:v>9.0478591484454585E-2</c:v>
                </c:pt>
                <c:pt idx="95">
                  <c:v>-9.5394310305865981E-2</c:v>
                </c:pt>
                <c:pt idx="96">
                  <c:v>9.3227817638537047E-3</c:v>
                </c:pt>
                <c:pt idx="97">
                  <c:v>-5.9734169370819767E-3</c:v>
                </c:pt>
                <c:pt idx="98">
                  <c:v>2.9488899988407979E-3</c:v>
                </c:pt>
                <c:pt idx="99">
                  <c:v>1.2649276417420197E-2</c:v>
                </c:pt>
                <c:pt idx="100">
                  <c:v>6.7276510950511126E-2</c:v>
                </c:pt>
                <c:pt idx="101">
                  <c:v>7.0735571787413853E-2</c:v>
                </c:pt>
                <c:pt idx="102">
                  <c:v>5.2746186028707065E-4</c:v>
                </c:pt>
                <c:pt idx="103">
                  <c:v>-6.4542398149010527E-2</c:v>
                </c:pt>
                <c:pt idx="104">
                  <c:v>-1.024585940816447E-4</c:v>
                </c:pt>
                <c:pt idx="105">
                  <c:v>1.7980558319506512E-2</c:v>
                </c:pt>
                <c:pt idx="106">
                  <c:v>1.5499177017920696E-2</c:v>
                </c:pt>
                <c:pt idx="107">
                  <c:v>-1.9177380857952508E-2</c:v>
                </c:pt>
                <c:pt idx="108">
                  <c:v>-3.0304533403635592E-4</c:v>
                </c:pt>
                <c:pt idx="109">
                  <c:v>-0.11062828763987587</c:v>
                </c:pt>
                <c:pt idx="110">
                  <c:v>8.0293213348803016E-2</c:v>
                </c:pt>
                <c:pt idx="111">
                  <c:v>5.0707530068241358E-2</c:v>
                </c:pt>
                <c:pt idx="112">
                  <c:v>-2.4730953483354967E-2</c:v>
                </c:pt>
                <c:pt idx="113">
                  <c:v>1.812029828513495E-2</c:v>
                </c:pt>
                <c:pt idx="114">
                  <c:v>1.5982533520481734E-2</c:v>
                </c:pt>
                <c:pt idx="115">
                  <c:v>5.0270486039742934E-2</c:v>
                </c:pt>
                <c:pt idx="116">
                  <c:v>0.12018050355167187</c:v>
                </c:pt>
                <c:pt idx="117">
                  <c:v>7.8456639336592637E-3</c:v>
                </c:pt>
                <c:pt idx="118">
                  <c:v>-0.10044575654996735</c:v>
                </c:pt>
                <c:pt idx="119">
                  <c:v>3.7685901858905968E-3</c:v>
                </c:pt>
                <c:pt idx="120">
                  <c:v>7.0778008143685067E-2</c:v>
                </c:pt>
                <c:pt idx="121">
                  <c:v>3.5906792978925406E-2</c:v>
                </c:pt>
                <c:pt idx="122">
                  <c:v>-8.1860349727566395E-2</c:v>
                </c:pt>
                <c:pt idx="123">
                  <c:v>4.0141927170250336E-2</c:v>
                </c:pt>
                <c:pt idx="124">
                  <c:v>1.4833388215337306E-2</c:v>
                </c:pt>
                <c:pt idx="125">
                  <c:v>2.9749662418374623E-3</c:v>
                </c:pt>
                <c:pt idx="126">
                  <c:v>4.3752205226725405E-2</c:v>
                </c:pt>
                <c:pt idx="127">
                  <c:v>5.6777988173485783E-2</c:v>
                </c:pt>
                <c:pt idx="128">
                  <c:v>6.4871959908328725E-2</c:v>
                </c:pt>
                <c:pt idx="129">
                  <c:v>3.0515004021825831E-2</c:v>
                </c:pt>
                <c:pt idx="130">
                  <c:v>-5.7031389774589436E-2</c:v>
                </c:pt>
                <c:pt idx="131">
                  <c:v>5.2374995110453737E-2</c:v>
                </c:pt>
                <c:pt idx="132">
                  <c:v>-1.9498068676962244E-2</c:v>
                </c:pt>
                <c:pt idx="133">
                  <c:v>-1.0382344311798963E-2</c:v>
                </c:pt>
                <c:pt idx="134">
                  <c:v>-2.9974010123809958E-3</c:v>
                </c:pt>
                <c:pt idx="135">
                  <c:v>-7.5218527331531559E-2</c:v>
                </c:pt>
                <c:pt idx="136">
                  <c:v>2.2697141475072513E-2</c:v>
                </c:pt>
                <c:pt idx="137">
                  <c:v>0.10313775211576481</c:v>
                </c:pt>
                <c:pt idx="138">
                  <c:v>3.7248388250605169E-2</c:v>
                </c:pt>
                <c:pt idx="139">
                  <c:v>-2.2842947498998067E-2</c:v>
                </c:pt>
                <c:pt idx="140">
                  <c:v>-6.9288656334441812E-2</c:v>
                </c:pt>
                <c:pt idx="141">
                  <c:v>-6.4491081456816701E-3</c:v>
                </c:pt>
                <c:pt idx="142">
                  <c:v>1.491770965244088E-2</c:v>
                </c:pt>
                <c:pt idx="143">
                  <c:v>-2.8106524188865611E-2</c:v>
                </c:pt>
                <c:pt idx="144">
                  <c:v>-3.0939800513909432E-2</c:v>
                </c:pt>
                <c:pt idx="145">
                  <c:v>5.8255885192342038E-2</c:v>
                </c:pt>
                <c:pt idx="146">
                  <c:v>-4.1652575856434781E-2</c:v>
                </c:pt>
                <c:pt idx="147">
                  <c:v>9.0860921171458608E-2</c:v>
                </c:pt>
                <c:pt idx="148">
                  <c:v>-1.3783292497596356E-2</c:v>
                </c:pt>
                <c:pt idx="149">
                  <c:v>-3.2046770020793813E-2</c:v>
                </c:pt>
                <c:pt idx="150">
                  <c:v>7.1855672834591378E-2</c:v>
                </c:pt>
                <c:pt idx="151">
                  <c:v>-1.4418089869769446E-2</c:v>
                </c:pt>
                <c:pt idx="152">
                  <c:v>1.8472950613236172E-2</c:v>
                </c:pt>
                <c:pt idx="153">
                  <c:v>-2.2646179713181613E-2</c:v>
                </c:pt>
                <c:pt idx="154">
                  <c:v>-8.5814014661245164E-4</c:v>
                </c:pt>
                <c:pt idx="155">
                  <c:v>-2.2600454186339269E-2</c:v>
                </c:pt>
                <c:pt idx="156">
                  <c:v>4.234639661678341E-2</c:v>
                </c:pt>
                <c:pt idx="157">
                  <c:v>9.1686055095305807E-3</c:v>
                </c:pt>
                <c:pt idx="158">
                  <c:v>-1.9528036880801958E-2</c:v>
                </c:pt>
                <c:pt idx="159">
                  <c:v>2.4869375403945071E-2</c:v>
                </c:pt>
                <c:pt idx="160">
                  <c:v>5.0714578811767774E-2</c:v>
                </c:pt>
                <c:pt idx="161">
                  <c:v>2.8534721469643642E-2</c:v>
                </c:pt>
                <c:pt idx="162">
                  <c:v>4.1975103579875661E-2</c:v>
                </c:pt>
                <c:pt idx="163">
                  <c:v>-7.3369821217150744E-3</c:v>
                </c:pt>
                <c:pt idx="164">
                  <c:v>1.4363992735169751E-2</c:v>
                </c:pt>
                <c:pt idx="165">
                  <c:v>1.1273656931050535E-2</c:v>
                </c:pt>
                <c:pt idx="166">
                  <c:v>-1.2461976710315126E-2</c:v>
                </c:pt>
                <c:pt idx="167">
                  <c:v>9.9577400395298721E-3</c:v>
                </c:pt>
                <c:pt idx="168">
                  <c:v>2.8442934722911151E-2</c:v>
                </c:pt>
                <c:pt idx="169">
                  <c:v>-4.57266157812386E-3</c:v>
                </c:pt>
                <c:pt idx="170">
                  <c:v>2.5897158446732016E-2</c:v>
                </c:pt>
                <c:pt idx="171">
                  <c:v>3.0499636063902269E-2</c:v>
                </c:pt>
                <c:pt idx="172">
                  <c:v>6.870280590740685E-2</c:v>
                </c:pt>
                <c:pt idx="173">
                  <c:v>-2.5867696470280754E-2</c:v>
                </c:pt>
                <c:pt idx="174">
                  <c:v>5.5286654263506874E-2</c:v>
                </c:pt>
                <c:pt idx="175">
                  <c:v>1.192259401573037E-2</c:v>
                </c:pt>
                <c:pt idx="176">
                  <c:v>0.16149308553270658</c:v>
                </c:pt>
                <c:pt idx="177">
                  <c:v>2.4384616896422351E-4</c:v>
                </c:pt>
                <c:pt idx="178">
                  <c:v>-3.4013465632702578E-2</c:v>
                </c:pt>
                <c:pt idx="179">
                  <c:v>3.5672776490532243E-2</c:v>
                </c:pt>
                <c:pt idx="180">
                  <c:v>8.0123975997918873E-3</c:v>
                </c:pt>
                <c:pt idx="181">
                  <c:v>4.7111300397060019E-2</c:v>
                </c:pt>
                <c:pt idx="182">
                  <c:v>2.0505485667961842E-2</c:v>
                </c:pt>
                <c:pt idx="183">
                  <c:v>5.1344862240118694E-2</c:v>
                </c:pt>
                <c:pt idx="184">
                  <c:v>-9.9012145742266244E-2</c:v>
                </c:pt>
                <c:pt idx="185">
                  <c:v>8.7196057510633862E-2</c:v>
                </c:pt>
                <c:pt idx="186">
                  <c:v>-9.5793939729779121E-2</c:v>
                </c:pt>
                <c:pt idx="187">
                  <c:v>-1.3054004985911027E-2</c:v>
                </c:pt>
                <c:pt idx="188">
                  <c:v>2.6601555417087752E-2</c:v>
                </c:pt>
                <c:pt idx="189">
                  <c:v>9.5043471318742023E-2</c:v>
                </c:pt>
                <c:pt idx="190">
                  <c:v>-2.8536270500531313E-2</c:v>
                </c:pt>
                <c:pt idx="191">
                  <c:v>3.3893749892289549E-2</c:v>
                </c:pt>
                <c:pt idx="192">
                  <c:v>7.0372452781695127E-3</c:v>
                </c:pt>
                <c:pt idx="193">
                  <c:v>0.14466774981654873</c:v>
                </c:pt>
                <c:pt idx="194">
                  <c:v>6.9505477318461129E-2</c:v>
                </c:pt>
                <c:pt idx="195">
                  <c:v>-9.6436029226057984E-3</c:v>
                </c:pt>
                <c:pt idx="196">
                  <c:v>-7.8079714413848755E-2</c:v>
                </c:pt>
                <c:pt idx="197">
                  <c:v>2.7143590544689289E-2</c:v>
                </c:pt>
                <c:pt idx="198">
                  <c:v>-1.6369920899322987E-2</c:v>
                </c:pt>
                <c:pt idx="199">
                  <c:v>-0.12695061442470923</c:v>
                </c:pt>
                <c:pt idx="200">
                  <c:v>8.5318127387760123E-2</c:v>
                </c:pt>
                <c:pt idx="201">
                  <c:v>8.0315616521653421E-3</c:v>
                </c:pt>
                <c:pt idx="202">
                  <c:v>-7.0540450197652538E-2</c:v>
                </c:pt>
                <c:pt idx="203">
                  <c:v>0.10122080996965255</c:v>
                </c:pt>
                <c:pt idx="204">
                  <c:v>8.9636225074090081E-3</c:v>
                </c:pt>
                <c:pt idx="205">
                  <c:v>6.5072614800230077E-3</c:v>
                </c:pt>
                <c:pt idx="206">
                  <c:v>5.1836890604160413E-2</c:v>
                </c:pt>
                <c:pt idx="207">
                  <c:v>-1.0820707143117669E-2</c:v>
                </c:pt>
                <c:pt idx="208">
                  <c:v>-2.0538906051533967E-2</c:v>
                </c:pt>
                <c:pt idx="209">
                  <c:v>2.719957199621148E-2</c:v>
                </c:pt>
                <c:pt idx="210">
                  <c:v>2.588757524085139E-2</c:v>
                </c:pt>
                <c:pt idx="211">
                  <c:v>4.6864027807598241E-3</c:v>
                </c:pt>
                <c:pt idx="212">
                  <c:v>2.5870202464755465E-2</c:v>
                </c:pt>
                <c:pt idx="213">
                  <c:v>-2.1949577846071544E-2</c:v>
                </c:pt>
                <c:pt idx="214">
                  <c:v>3.4354395631983392E-2</c:v>
                </c:pt>
                <c:pt idx="215">
                  <c:v>5.1204335370060861E-3</c:v>
                </c:pt>
                <c:pt idx="216">
                  <c:v>7.114826591698753E-2</c:v>
                </c:pt>
                <c:pt idx="217">
                  <c:v>2.0309196884624292E-2</c:v>
                </c:pt>
                <c:pt idx="218">
                  <c:v>7.2060670864255938E-2</c:v>
                </c:pt>
                <c:pt idx="219">
                  <c:v>-3.9953718734315746E-3</c:v>
                </c:pt>
                <c:pt idx="220">
                  <c:v>-6.1204005401699679E-2</c:v>
                </c:pt>
                <c:pt idx="221">
                  <c:v>3.2110078169790945E-2</c:v>
                </c:pt>
                <c:pt idx="222">
                  <c:v>-6.7153812127517032E-2</c:v>
                </c:pt>
                <c:pt idx="223">
                  <c:v>4.7578652019942824E-2</c:v>
                </c:pt>
                <c:pt idx="224">
                  <c:v>2.3176208975298263E-2</c:v>
                </c:pt>
                <c:pt idx="225">
                  <c:v>1.4248258847618933E-2</c:v>
                </c:pt>
                <c:pt idx="226">
                  <c:v>-3.9202711925470868E-2</c:v>
                </c:pt>
                <c:pt idx="227">
                  <c:v>5.0611922769625561E-3</c:v>
                </c:pt>
                <c:pt idx="228">
                  <c:v>2.6173480602549315E-2</c:v>
                </c:pt>
                <c:pt idx="229">
                  <c:v>2.9201553102535138E-2</c:v>
                </c:pt>
                <c:pt idx="230">
                  <c:v>5.8688452032632288E-2</c:v>
                </c:pt>
                <c:pt idx="231">
                  <c:v>-2.6813615984546901E-2</c:v>
                </c:pt>
                <c:pt idx="232">
                  <c:v>4.1883660817311874E-2</c:v>
                </c:pt>
                <c:pt idx="233">
                  <c:v>-6.0408368691411418E-4</c:v>
                </c:pt>
                <c:pt idx="234">
                  <c:v>6.3193755888943937E-3</c:v>
                </c:pt>
                <c:pt idx="235">
                  <c:v>2.8394866290091247E-3</c:v>
                </c:pt>
                <c:pt idx="236">
                  <c:v>2.9893832834195555E-2</c:v>
                </c:pt>
                <c:pt idx="237">
                  <c:v>-1.9720866832345973E-2</c:v>
                </c:pt>
                <c:pt idx="238">
                  <c:v>2.6428046294306728E-3</c:v>
                </c:pt>
                <c:pt idx="239">
                  <c:v>-3.5502829478214482E-3</c:v>
                </c:pt>
                <c:pt idx="240">
                  <c:v>-5.1284819028916129E-3</c:v>
                </c:pt>
                <c:pt idx="241">
                  <c:v>3.299144131977072E-2</c:v>
                </c:pt>
                <c:pt idx="242">
                  <c:v>6.0093516249665857E-2</c:v>
                </c:pt>
                <c:pt idx="243">
                  <c:v>3.409143591407493E-2</c:v>
                </c:pt>
                <c:pt idx="244">
                  <c:v>2.3671545507600422E-2</c:v>
                </c:pt>
                <c:pt idx="245">
                  <c:v>1.956656324523931E-2</c:v>
                </c:pt>
                <c:pt idx="246">
                  <c:v>-2.0293004917719681E-2</c:v>
                </c:pt>
                <c:pt idx="247">
                  <c:v>3.0038943223120285E-2</c:v>
                </c:pt>
                <c:pt idx="248">
                  <c:v>0.12702454595086432</c:v>
                </c:pt>
                <c:pt idx="249">
                  <c:v>-1.3724786314704973E-3</c:v>
                </c:pt>
                <c:pt idx="250">
                  <c:v>3.4157974921342538E-2</c:v>
                </c:pt>
                <c:pt idx="251">
                  <c:v>-1.1022925173318154E-2</c:v>
                </c:pt>
                <c:pt idx="252">
                  <c:v>1.8180521804793681E-3</c:v>
                </c:pt>
                <c:pt idx="253">
                  <c:v>-7.8509900094083651E-3</c:v>
                </c:pt>
                <c:pt idx="254">
                  <c:v>2.2546505057168709E-2</c:v>
                </c:pt>
                <c:pt idx="255">
                  <c:v>6.5525957612288632E-2</c:v>
                </c:pt>
                <c:pt idx="256">
                  <c:v>3.8722663503649501E-2</c:v>
                </c:pt>
                <c:pt idx="257">
                  <c:v>6.4263341309930277E-2</c:v>
                </c:pt>
                <c:pt idx="258">
                  <c:v>-6.3816456916474085E-2</c:v>
                </c:pt>
                <c:pt idx="259">
                  <c:v>3.8791128067841019E-3</c:v>
                </c:pt>
                <c:pt idx="260">
                  <c:v>-3.969526184893768E-3</c:v>
                </c:pt>
              </c:numCache>
            </c:numRef>
          </c:xVal>
          <c:yVal>
            <c:numRef>
              <c:f>'BETA CLACULATION- VBL'!$F$6:$F$266</c:f>
              <c:numCache>
                <c:formatCode>0.00%</c:formatCode>
                <c:ptCount val="261"/>
                <c:pt idx="0">
                  <c:v>2.6298396345683095E-3</c:v>
                </c:pt>
                <c:pt idx="1">
                  <c:v>1.4576368328312217E-2</c:v>
                </c:pt>
                <c:pt idx="2">
                  <c:v>3.6175296230651632E-3</c:v>
                </c:pt>
                <c:pt idx="3">
                  <c:v>-1.9286898729984348E-3</c:v>
                </c:pt>
                <c:pt idx="4">
                  <c:v>9.3915126675216953E-3</c:v>
                </c:pt>
                <c:pt idx="5">
                  <c:v>1.5745916128095949E-4</c:v>
                </c:pt>
                <c:pt idx="6">
                  <c:v>-3.6071162977729943E-3</c:v>
                </c:pt>
                <c:pt idx="7">
                  <c:v>-3.6999689128903612E-2</c:v>
                </c:pt>
                <c:pt idx="8">
                  <c:v>1.1370789310484408E-2</c:v>
                </c:pt>
                <c:pt idx="9">
                  <c:v>3.83048529231933E-2</c:v>
                </c:pt>
                <c:pt idx="10">
                  <c:v>6.6446752896436312E-3</c:v>
                </c:pt>
                <c:pt idx="11">
                  <c:v>-4.3739234787899539E-3</c:v>
                </c:pt>
                <c:pt idx="12">
                  <c:v>-3.9888788263782171E-3</c:v>
                </c:pt>
                <c:pt idx="13">
                  <c:v>-8.3902292622275443E-3</c:v>
                </c:pt>
                <c:pt idx="14">
                  <c:v>5.5228121697545873E-3</c:v>
                </c:pt>
                <c:pt idx="15">
                  <c:v>1.8916843237166692E-3</c:v>
                </c:pt>
                <c:pt idx="16">
                  <c:v>-2.1898831395550489E-2</c:v>
                </c:pt>
                <c:pt idx="17">
                  <c:v>-1.153429993507904E-2</c:v>
                </c:pt>
                <c:pt idx="18">
                  <c:v>-1.1817780940079237E-2</c:v>
                </c:pt>
                <c:pt idx="19">
                  <c:v>-2.5429153864988008E-2</c:v>
                </c:pt>
                <c:pt idx="20">
                  <c:v>1.0211622435654322E-2</c:v>
                </c:pt>
                <c:pt idx="21">
                  <c:v>-5.5672846420176114E-3</c:v>
                </c:pt>
                <c:pt idx="22">
                  <c:v>-1.9773185598560006E-2</c:v>
                </c:pt>
                <c:pt idx="23">
                  <c:v>1.7905081837865211E-2</c:v>
                </c:pt>
                <c:pt idx="24">
                  <c:v>-6.9897539291952082E-3</c:v>
                </c:pt>
                <c:pt idx="25">
                  <c:v>1.1848878486549586E-2</c:v>
                </c:pt>
                <c:pt idx="26">
                  <c:v>1.7903718614256769E-2</c:v>
                </c:pt>
                <c:pt idx="27">
                  <c:v>2.1127901924753667E-2</c:v>
                </c:pt>
                <c:pt idx="28">
                  <c:v>-2.9329277955270072E-2</c:v>
                </c:pt>
                <c:pt idx="29">
                  <c:v>1.1660198662162502E-2</c:v>
                </c:pt>
                <c:pt idx="30">
                  <c:v>3.1561099699197737E-2</c:v>
                </c:pt>
                <c:pt idx="31">
                  <c:v>-6.6841213541155575E-3</c:v>
                </c:pt>
                <c:pt idx="32">
                  <c:v>2.6476334192090389E-2</c:v>
                </c:pt>
                <c:pt idx="33">
                  <c:v>1.4760216117877256E-3</c:v>
                </c:pt>
                <c:pt idx="34">
                  <c:v>-1.0665128994002959E-3</c:v>
                </c:pt>
                <c:pt idx="35">
                  <c:v>1.5930625314177771E-3</c:v>
                </c:pt>
                <c:pt idx="36">
                  <c:v>1.1888925111749771E-2</c:v>
                </c:pt>
                <c:pt idx="37">
                  <c:v>-1.1160355769615271E-2</c:v>
                </c:pt>
                <c:pt idx="38">
                  <c:v>1.3857332969844371E-2</c:v>
                </c:pt>
                <c:pt idx="39">
                  <c:v>1.5314321279895182E-2</c:v>
                </c:pt>
                <c:pt idx="40">
                  <c:v>-2.1186786301229388E-3</c:v>
                </c:pt>
                <c:pt idx="41">
                  <c:v>-1.5637536383849016E-3</c:v>
                </c:pt>
                <c:pt idx="42">
                  <c:v>2.465876837550951E-3</c:v>
                </c:pt>
                <c:pt idx="43">
                  <c:v>7.7956567391288534E-3</c:v>
                </c:pt>
                <c:pt idx="44">
                  <c:v>-8.4275147882920676E-3</c:v>
                </c:pt>
                <c:pt idx="45">
                  <c:v>-2.3362553099422256E-2</c:v>
                </c:pt>
                <c:pt idx="46">
                  <c:v>1.1390140899469658E-2</c:v>
                </c:pt>
                <c:pt idx="47">
                  <c:v>1.2481525570038343E-3</c:v>
                </c:pt>
                <c:pt idx="48">
                  <c:v>-2.6912717248348539E-3</c:v>
                </c:pt>
                <c:pt idx="49">
                  <c:v>-7.2768028528812145E-2</c:v>
                </c:pt>
                <c:pt idx="50">
                  <c:v>-1.8952378423014338E-2</c:v>
                </c:pt>
                <c:pt idx="51">
                  <c:v>-9.4112988516073859E-2</c:v>
                </c:pt>
                <c:pt idx="52">
                  <c:v>-0.12151940456281307</c:v>
                </c:pt>
                <c:pt idx="53">
                  <c:v>-9.7422308858051698E-3</c:v>
                </c:pt>
                <c:pt idx="54">
                  <c:v>-6.6562766086429415E-2</c:v>
                </c:pt>
                <c:pt idx="55">
                  <c:v>0.12718036205746919</c:v>
                </c:pt>
                <c:pt idx="56">
                  <c:v>1.6994216612919555E-2</c:v>
                </c:pt>
                <c:pt idx="57">
                  <c:v>-1.2123949496857134E-2</c:v>
                </c:pt>
                <c:pt idx="58">
                  <c:v>7.7066762416640788E-2</c:v>
                </c:pt>
                <c:pt idx="59">
                  <c:v>-6.1704516970104484E-2</c:v>
                </c:pt>
                <c:pt idx="60">
                  <c:v>-1.239262724963508E-2</c:v>
                </c:pt>
                <c:pt idx="61">
                  <c:v>-1.0681976083294908E-2</c:v>
                </c:pt>
                <c:pt idx="62">
                  <c:v>5.9855608042702624E-2</c:v>
                </c:pt>
                <c:pt idx="63">
                  <c:v>5.8646451304871006E-2</c:v>
                </c:pt>
                <c:pt idx="64">
                  <c:v>-1.6687782519000161E-2</c:v>
                </c:pt>
                <c:pt idx="65">
                  <c:v>2.7223775366794323E-2</c:v>
                </c:pt>
                <c:pt idx="66">
                  <c:v>1.3529304176920443E-2</c:v>
                </c:pt>
                <c:pt idx="67">
                  <c:v>2.1607397572955822E-2</c:v>
                </c:pt>
                <c:pt idx="68">
                  <c:v>1.514989153026991E-2</c:v>
                </c:pt>
                <c:pt idx="69">
                  <c:v>1.2411754442103407E-2</c:v>
                </c:pt>
                <c:pt idx="70">
                  <c:v>2.6826108842557428E-2</c:v>
                </c:pt>
                <c:pt idx="71">
                  <c:v>-1.0782434734577184E-2</c:v>
                </c:pt>
                <c:pt idx="72">
                  <c:v>1.2697001162608412E-2</c:v>
                </c:pt>
                <c:pt idx="73">
                  <c:v>-3.1789955118717295E-3</c:v>
                </c:pt>
                <c:pt idx="74">
                  <c:v>1.7283261579675635E-2</c:v>
                </c:pt>
                <c:pt idx="75">
                  <c:v>2.4270991724115953E-2</c:v>
                </c:pt>
                <c:pt idx="76">
                  <c:v>-2.6936880604787272E-2</c:v>
                </c:pt>
                <c:pt idx="77">
                  <c:v>1.1523056199395088E-2</c:v>
                </c:pt>
                <c:pt idx="78">
                  <c:v>3.5326595965032848E-3</c:v>
                </c:pt>
                <c:pt idx="79">
                  <c:v>-3.9522135019551041E-2</c:v>
                </c:pt>
                <c:pt idx="80">
                  <c:v>3.3184787222008572E-2</c:v>
                </c:pt>
                <c:pt idx="81">
                  <c:v>4.3553662887814593E-2</c:v>
                </c:pt>
                <c:pt idx="82">
                  <c:v>-1.2736901975483383E-2</c:v>
                </c:pt>
                <c:pt idx="83">
                  <c:v>1.4274187028768148E-2</c:v>
                </c:pt>
                <c:pt idx="84">
                  <c:v>-2.4135857492623591E-2</c:v>
                </c:pt>
                <c:pt idx="85">
                  <c:v>5.335234944162992E-2</c:v>
                </c:pt>
                <c:pt idx="86">
                  <c:v>3.72160098223695E-2</c:v>
                </c:pt>
                <c:pt idx="87">
                  <c:v>1.0935546748813474E-2</c:v>
                </c:pt>
                <c:pt idx="88">
                  <c:v>8.5465405038922526E-3</c:v>
                </c:pt>
                <c:pt idx="89">
                  <c:v>2.233022763181336E-2</c:v>
                </c:pt>
                <c:pt idx="90">
                  <c:v>1.9255484781881771E-2</c:v>
                </c:pt>
                <c:pt idx="91">
                  <c:v>1.825536047372478E-2</c:v>
                </c:pt>
                <c:pt idx="92">
                  <c:v>-8.2117394727165838E-4</c:v>
                </c:pt>
                <c:pt idx="93">
                  <c:v>1.9582886339254868E-2</c:v>
                </c:pt>
                <c:pt idx="94">
                  <c:v>2.3451153832435789E-2</c:v>
                </c:pt>
                <c:pt idx="95">
                  <c:v>6.0255585565176517E-3</c:v>
                </c:pt>
                <c:pt idx="96">
                  <c:v>-4.2816327875099258E-3</c:v>
                </c:pt>
                <c:pt idx="97">
                  <c:v>-5.1301551078221541E-2</c:v>
                </c:pt>
                <c:pt idx="98">
                  <c:v>9.4586597918777215E-2</c:v>
                </c:pt>
                <c:pt idx="99">
                  <c:v>1.6017542255054806E-2</c:v>
                </c:pt>
                <c:pt idx="100">
                  <c:v>-1.1972974704367201E-2</c:v>
                </c:pt>
                <c:pt idx="101">
                  <c:v>-3.0210062843125884E-2</c:v>
                </c:pt>
                <c:pt idx="102">
                  <c:v>2.8146808794361711E-2</c:v>
                </c:pt>
                <c:pt idx="103">
                  <c:v>6.2156893065605789E-3</c:v>
                </c:pt>
                <c:pt idx="104">
                  <c:v>-1.9090622434199345E-2</c:v>
                </c:pt>
                <c:pt idx="105">
                  <c:v>-1.6054001288659747E-2</c:v>
                </c:pt>
                <c:pt idx="106">
                  <c:v>2.4818526454930545E-2</c:v>
                </c:pt>
                <c:pt idx="107">
                  <c:v>-2.1859982347038898E-3</c:v>
                </c:pt>
                <c:pt idx="108">
                  <c:v>-1.4627718225626696E-2</c:v>
                </c:pt>
                <c:pt idx="109">
                  <c:v>-1.8915230857879606E-2</c:v>
                </c:pt>
                <c:pt idx="110">
                  <c:v>2.0203816788495699E-2</c:v>
                </c:pt>
                <c:pt idx="111">
                  <c:v>1.3126202891945438E-2</c:v>
                </c:pt>
                <c:pt idx="112">
                  <c:v>-9.8056473938393784E-3</c:v>
                </c:pt>
                <c:pt idx="113">
                  <c:v>3.3894725817865901E-2</c:v>
                </c:pt>
                <c:pt idx="114">
                  <c:v>1.7156207082921426E-2</c:v>
                </c:pt>
                <c:pt idx="115">
                  <c:v>1.5198556786229611E-2</c:v>
                </c:pt>
                <c:pt idx="116">
                  <c:v>8.2385162329892125E-3</c:v>
                </c:pt>
                <c:pt idx="117">
                  <c:v>-7.3420743809555766E-3</c:v>
                </c:pt>
                <c:pt idx="118">
                  <c:v>1.1285854387791394E-2</c:v>
                </c:pt>
                <c:pt idx="119">
                  <c:v>-8.7103637313018512E-3</c:v>
                </c:pt>
                <c:pt idx="120">
                  <c:v>-2.0608050780515086E-3</c:v>
                </c:pt>
                <c:pt idx="121">
                  <c:v>1.488869130921322E-2</c:v>
                </c:pt>
                <c:pt idx="122">
                  <c:v>-4.2296610237889665E-3</c:v>
                </c:pt>
                <c:pt idx="123">
                  <c:v>-5.8652691650018518E-3</c:v>
                </c:pt>
                <c:pt idx="124">
                  <c:v>3.0143303223547635E-2</c:v>
                </c:pt>
                <c:pt idx="125">
                  <c:v>1.79145108760006E-2</c:v>
                </c:pt>
                <c:pt idx="126">
                  <c:v>-4.7552262893499897E-3</c:v>
                </c:pt>
                <c:pt idx="127">
                  <c:v>1.5482764596820742E-2</c:v>
                </c:pt>
                <c:pt idx="128">
                  <c:v>3.7018438504860862E-2</c:v>
                </c:pt>
                <c:pt idx="129">
                  <c:v>2.6351562048503308E-3</c:v>
                </c:pt>
                <c:pt idx="130">
                  <c:v>1.2430035321041366E-2</c:v>
                </c:pt>
                <c:pt idx="131">
                  <c:v>1.5242907910368864E-2</c:v>
                </c:pt>
                <c:pt idx="132">
                  <c:v>-1.7988285128091697E-2</c:v>
                </c:pt>
                <c:pt idx="133">
                  <c:v>2.0713403271313213E-2</c:v>
                </c:pt>
                <c:pt idx="134">
                  <c:v>2.4774888313580767E-2</c:v>
                </c:pt>
                <c:pt idx="135">
                  <c:v>-1.2195641447944716E-2</c:v>
                </c:pt>
                <c:pt idx="136">
                  <c:v>-2.4468806917658736E-2</c:v>
                </c:pt>
                <c:pt idx="137">
                  <c:v>1.3872523764099309E-2</c:v>
                </c:pt>
                <c:pt idx="138">
                  <c:v>1.0378483372834646E-2</c:v>
                </c:pt>
                <c:pt idx="139">
                  <c:v>-1.8668391211279944E-2</c:v>
                </c:pt>
                <c:pt idx="140">
                  <c:v>-4.1562614245001406E-2</c:v>
                </c:pt>
                <c:pt idx="141">
                  <c:v>9.9991488424970854E-3</c:v>
                </c:pt>
                <c:pt idx="142">
                  <c:v>1.8294299271828462E-2</c:v>
                </c:pt>
                <c:pt idx="143">
                  <c:v>-3.0043545512668635E-2</c:v>
                </c:pt>
                <c:pt idx="144">
                  <c:v>1.0921732951623131E-3</c:v>
                </c:pt>
                <c:pt idx="145">
                  <c:v>2.0601383871204915E-2</c:v>
                </c:pt>
                <c:pt idx="146">
                  <c:v>2.6428898001275014E-2</c:v>
                </c:pt>
                <c:pt idx="147">
                  <c:v>2.4872748119354027E-2</c:v>
                </c:pt>
                <c:pt idx="148">
                  <c:v>-3.4980738068827621E-2</c:v>
                </c:pt>
                <c:pt idx="149">
                  <c:v>-2.9244296640800638E-2</c:v>
                </c:pt>
                <c:pt idx="150">
                  <c:v>2.4228323724623468E-2</c:v>
                </c:pt>
                <c:pt idx="151">
                  <c:v>-8.0810887395552644E-3</c:v>
                </c:pt>
                <c:pt idx="152">
                  <c:v>-5.66622362911684E-3</c:v>
                </c:pt>
                <c:pt idx="153">
                  <c:v>-3.5765780987070617E-2</c:v>
                </c:pt>
                <c:pt idx="154">
                  <c:v>-2.479534482933643E-2</c:v>
                </c:pt>
                <c:pt idx="155">
                  <c:v>2.3705221449137115E-2</c:v>
                </c:pt>
                <c:pt idx="156">
                  <c:v>3.9481889716475482E-2</c:v>
                </c:pt>
                <c:pt idx="157">
                  <c:v>-7.7544043051771538E-3</c:v>
                </c:pt>
                <c:pt idx="158">
                  <c:v>3.0166689150585846E-2</c:v>
                </c:pt>
                <c:pt idx="159">
                  <c:v>6.4458117950692007E-3</c:v>
                </c:pt>
                <c:pt idx="160">
                  <c:v>-1.7357914390289553E-2</c:v>
                </c:pt>
                <c:pt idx="161">
                  <c:v>-1.7378533285170805E-2</c:v>
                </c:pt>
                <c:pt idx="162">
                  <c:v>-4.041383835634127E-3</c:v>
                </c:pt>
                <c:pt idx="163">
                  <c:v>-4.0420916730619982E-2</c:v>
                </c:pt>
                <c:pt idx="164">
                  <c:v>-3.8333436453652281E-2</c:v>
                </c:pt>
                <c:pt idx="165">
                  <c:v>3.0667557209187901E-2</c:v>
                </c:pt>
                <c:pt idx="166">
                  <c:v>5.3054842064996777E-3</c:v>
                </c:pt>
                <c:pt idx="167">
                  <c:v>1.4178339223494207E-2</c:v>
                </c:pt>
                <c:pt idx="168">
                  <c:v>-2.3064039964724836E-2</c:v>
                </c:pt>
                <c:pt idx="169">
                  <c:v>-5.606166079892505E-2</c:v>
                </c:pt>
                <c:pt idx="170">
                  <c:v>2.6530879131657192E-2</c:v>
                </c:pt>
                <c:pt idx="171">
                  <c:v>3.3632055671448668E-3</c:v>
                </c:pt>
                <c:pt idx="172">
                  <c:v>2.9745322659611828E-2</c:v>
                </c:pt>
                <c:pt idx="173">
                  <c:v>-1.0566774233481513E-2</c:v>
                </c:pt>
                <c:pt idx="174">
                  <c:v>4.1762144895470144E-2</c:v>
                </c:pt>
                <c:pt idx="175">
                  <c:v>2.6244930395275645E-2</c:v>
                </c:pt>
                <c:pt idx="176">
                  <c:v>1.3943729692713402E-2</c:v>
                </c:pt>
                <c:pt idx="177">
                  <c:v>1.7281241040379314E-2</c:v>
                </c:pt>
                <c:pt idx="178">
                  <c:v>3.4070694771959342E-3</c:v>
                </c:pt>
                <c:pt idx="179">
                  <c:v>-1.1236838619134604E-2</c:v>
                </c:pt>
                <c:pt idx="180">
                  <c:v>-1.1077670905844661E-3</c:v>
                </c:pt>
                <c:pt idx="181">
                  <c:v>1.6756534730955508E-2</c:v>
                </c:pt>
                <c:pt idx="182">
                  <c:v>-1.6962601341440453E-2</c:v>
                </c:pt>
                <c:pt idx="183">
                  <c:v>-1.1608108251383698E-2</c:v>
                </c:pt>
                <c:pt idx="184">
                  <c:v>-1.3446949779265527E-2</c:v>
                </c:pt>
                <c:pt idx="185">
                  <c:v>1.2887345060733635E-2</c:v>
                </c:pt>
                <c:pt idx="186">
                  <c:v>-7.4475180894804094E-3</c:v>
                </c:pt>
                <c:pt idx="187">
                  <c:v>2.2728290366455628E-2</c:v>
                </c:pt>
                <c:pt idx="188">
                  <c:v>1.197635399068453E-2</c:v>
                </c:pt>
                <c:pt idx="189">
                  <c:v>1.8572739081492262E-2</c:v>
                </c:pt>
                <c:pt idx="190">
                  <c:v>1.2835839134808014E-2</c:v>
                </c:pt>
                <c:pt idx="191">
                  <c:v>-2.2915268254892762E-3</c:v>
                </c:pt>
                <c:pt idx="192">
                  <c:v>1.1202945469224623E-2</c:v>
                </c:pt>
                <c:pt idx="193">
                  <c:v>9.9039639707769744E-3</c:v>
                </c:pt>
                <c:pt idx="194">
                  <c:v>-1.0670674855838058E-2</c:v>
                </c:pt>
                <c:pt idx="195">
                  <c:v>-1.2304943276668867E-2</c:v>
                </c:pt>
                <c:pt idx="196">
                  <c:v>-2.529964524604511E-2</c:v>
                </c:pt>
                <c:pt idx="197">
                  <c:v>1.6763258244484991E-2</c:v>
                </c:pt>
                <c:pt idx="198">
                  <c:v>-1.3578982474458767E-2</c:v>
                </c:pt>
                <c:pt idx="199">
                  <c:v>5.4397192661825855E-3</c:v>
                </c:pt>
                <c:pt idx="200">
                  <c:v>3.9568060516528281E-3</c:v>
                </c:pt>
                <c:pt idx="201">
                  <c:v>-2.3480640727941093E-2</c:v>
                </c:pt>
                <c:pt idx="202">
                  <c:v>1.4184061186352848E-2</c:v>
                </c:pt>
                <c:pt idx="203">
                  <c:v>1.371800175793414E-4</c:v>
                </c:pt>
                <c:pt idx="204">
                  <c:v>4.9113330719905424E-3</c:v>
                </c:pt>
                <c:pt idx="205">
                  <c:v>-2.6660339208308015E-2</c:v>
                </c:pt>
                <c:pt idx="206">
                  <c:v>7.3600305884538031E-3</c:v>
                </c:pt>
                <c:pt idx="207">
                  <c:v>-1.0312925571695164E-2</c:v>
                </c:pt>
                <c:pt idx="208">
                  <c:v>-1.7966542217268788E-2</c:v>
                </c:pt>
                <c:pt idx="209">
                  <c:v>-9.0643005675878907E-3</c:v>
                </c:pt>
                <c:pt idx="210">
                  <c:v>2.4473176525678486E-2</c:v>
                </c:pt>
                <c:pt idx="211">
                  <c:v>1.3790543700226143E-2</c:v>
                </c:pt>
                <c:pt idx="212">
                  <c:v>1.3003446411653519E-2</c:v>
                </c:pt>
                <c:pt idx="213">
                  <c:v>-1.1439826060130054E-2</c:v>
                </c:pt>
                <c:pt idx="214">
                  <c:v>2.5019742877464557E-2</c:v>
                </c:pt>
                <c:pt idx="215">
                  <c:v>2.2142264046509652E-4</c:v>
                </c:pt>
                <c:pt idx="216">
                  <c:v>1.3603452376999448E-2</c:v>
                </c:pt>
                <c:pt idx="217">
                  <c:v>-6.0825335384249168E-3</c:v>
                </c:pt>
                <c:pt idx="218">
                  <c:v>1.6257908502980811E-2</c:v>
                </c:pt>
                <c:pt idx="219">
                  <c:v>1.8784444174779757E-3</c:v>
                </c:pt>
                <c:pt idx="220">
                  <c:v>1.5809120819534339E-3</c:v>
                </c:pt>
                <c:pt idx="221">
                  <c:v>1.4146094113625551E-2</c:v>
                </c:pt>
                <c:pt idx="222">
                  <c:v>-8.5254435355359703E-3</c:v>
                </c:pt>
                <c:pt idx="223">
                  <c:v>2.804911633762841E-2</c:v>
                </c:pt>
                <c:pt idx="224">
                  <c:v>7.4391381642151533E-3</c:v>
                </c:pt>
                <c:pt idx="225">
                  <c:v>1.2037120681933855E-2</c:v>
                </c:pt>
                <c:pt idx="226">
                  <c:v>9.225893838329613E-3</c:v>
                </c:pt>
                <c:pt idx="227">
                  <c:v>-5.0113557356291638E-3</c:v>
                </c:pt>
                <c:pt idx="228">
                  <c:v>-6.568789953694365E-3</c:v>
                </c:pt>
                <c:pt idx="229">
                  <c:v>-4.5447158374749552E-3</c:v>
                </c:pt>
                <c:pt idx="230">
                  <c:v>-6.0813547891717112E-3</c:v>
                </c:pt>
                <c:pt idx="231">
                  <c:v>-2.2966993576947203E-3</c:v>
                </c:pt>
                <c:pt idx="232">
                  <c:v>8.797973254616176E-3</c:v>
                </c:pt>
                <c:pt idx="233">
                  <c:v>1.9791226404688889E-2</c:v>
                </c:pt>
                <c:pt idx="234">
                  <c:v>1.8789169734249711E-2</c:v>
                </c:pt>
                <c:pt idx="235">
                  <c:v>-2.5658213087251469E-2</c:v>
                </c:pt>
                <c:pt idx="236">
                  <c:v>-1.8272218254824502E-3</c:v>
                </c:pt>
                <c:pt idx="237">
                  <c:v>7.7395794928980521E-4</c:v>
                </c:pt>
                <c:pt idx="238">
                  <c:v>4.96353224616497E-3</c:v>
                </c:pt>
                <c:pt idx="239">
                  <c:v>-1.0551357105540893E-2</c:v>
                </c:pt>
                <c:pt idx="240">
                  <c:v>-2.5349703396840506E-2</c:v>
                </c:pt>
                <c:pt idx="241">
                  <c:v>9.6260409770438926E-3</c:v>
                </c:pt>
                <c:pt idx="242">
                  <c:v>1.0127089324289962E-2</c:v>
                </c:pt>
                <c:pt idx="243">
                  <c:v>1.5775838178892609E-2</c:v>
                </c:pt>
                <c:pt idx="244">
                  <c:v>3.1876684088845142E-3</c:v>
                </c:pt>
                <c:pt idx="245">
                  <c:v>2.390544896715574E-2</c:v>
                </c:pt>
                <c:pt idx="246">
                  <c:v>3.4611379889724736E-2</c:v>
                </c:pt>
                <c:pt idx="247">
                  <c:v>2.3236239039487572E-2</c:v>
                </c:pt>
                <c:pt idx="248">
                  <c:v>-4.9984502727874469E-3</c:v>
                </c:pt>
                <c:pt idx="249">
                  <c:v>1.7892774176507364E-2</c:v>
                </c:pt>
                <c:pt idx="250">
                  <c:v>-9.4791912299074799E-4</c:v>
                </c:pt>
                <c:pt idx="251">
                  <c:v>8.4635293674109047E-3</c:v>
                </c:pt>
                <c:pt idx="252">
                  <c:v>-1.2430051327482539E-2</c:v>
                </c:pt>
                <c:pt idx="253">
                  <c:v>-1.2477836739731241E-2</c:v>
                </c:pt>
                <c:pt idx="254">
                  <c:v>2.3472606669810325E-2</c:v>
                </c:pt>
                <c:pt idx="255">
                  <c:v>-3.2626261085894059E-3</c:v>
                </c:pt>
                <c:pt idx="256">
                  <c:v>1.1853516308963474E-2</c:v>
                </c:pt>
                <c:pt idx="257">
                  <c:v>7.803745166656384E-3</c:v>
                </c:pt>
                <c:pt idx="258">
                  <c:v>5.6747169606556902E-3</c:v>
                </c:pt>
                <c:pt idx="259">
                  <c:v>6.9296975435062524E-3</c:v>
                </c:pt>
                <c:pt idx="260">
                  <c:v>-1.5422215610930823E-2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3-413B-BD12-8EDC2F5F8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491040"/>
        <c:axId val="852479808"/>
      </c:scatterChart>
      <c:valAx>
        <c:axId val="85249104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79808"/>
        <c:crosses val="autoZero"/>
        <c:crossBetween val="midCat"/>
      </c:valAx>
      <c:valAx>
        <c:axId val="85247980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9104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22</xdr:row>
      <xdr:rowOff>111125</xdr:rowOff>
    </xdr:from>
    <xdr:to>
      <xdr:col>12</xdr:col>
      <xdr:colOff>960437</xdr:colOff>
      <xdr:row>38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1"/>
  <sheetViews>
    <sheetView showGridLines="0" tabSelected="1" topLeftCell="B1" zoomScale="120" zoomScaleNormal="120" workbookViewId="0">
      <pane ySplit="4" topLeftCell="A5" activePane="bottomLeft" state="frozen"/>
      <selection pane="bottomLeft" activeCell="F7" sqref="F7"/>
    </sheetView>
  </sheetViews>
  <sheetFormatPr defaultRowHeight="15" x14ac:dyDescent="0.25"/>
  <cols>
    <col min="1" max="1" width="2.5703125" style="3" customWidth="1"/>
    <col min="2" max="2" width="13" style="3" customWidth="1"/>
    <col min="3" max="3" width="22.140625" style="3" bestFit="1" customWidth="1"/>
    <col min="4" max="4" width="21.85546875" style="3" customWidth="1"/>
    <col min="5" max="5" width="14.42578125" style="3" customWidth="1"/>
    <col min="6" max="6" width="16.7109375" style="3" customWidth="1"/>
    <col min="7" max="7" width="2.5703125" style="3" customWidth="1"/>
    <col min="8" max="8" width="19.5703125" bestFit="1" customWidth="1"/>
    <col min="9" max="9" width="14.28515625" bestFit="1" customWidth="1"/>
    <col min="10" max="10" width="15.7109375" bestFit="1" customWidth="1"/>
    <col min="11" max="12" width="14.28515625" bestFit="1" customWidth="1"/>
    <col min="13" max="13" width="15" bestFit="1" customWidth="1"/>
    <col min="14" max="14" width="14.28515625" bestFit="1" customWidth="1"/>
    <col min="15" max="15" width="15" bestFit="1" customWidth="1"/>
    <col min="16" max="16" width="14.28515625" bestFit="1" customWidth="1"/>
    <col min="17" max="16384" width="9.140625" style="3"/>
  </cols>
  <sheetData>
    <row r="2" spans="2:16" ht="15.75" thickBot="1" x14ac:dyDescent="0.3">
      <c r="C2" s="20" t="s">
        <v>40</v>
      </c>
    </row>
    <row r="3" spans="2:16" ht="10.5" customHeight="1" x14ac:dyDescent="0.25">
      <c r="E3" s="7" t="s">
        <v>12</v>
      </c>
      <c r="F3" s="7" t="s">
        <v>13</v>
      </c>
    </row>
    <row r="4" spans="2:16" s="4" customFormat="1" ht="15.75" x14ac:dyDescent="0.25"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</row>
    <row r="5" spans="2:16" ht="15.75" x14ac:dyDescent="0.25">
      <c r="B5" s="2">
        <f>+IFERROR('VBL.NS-DATA'!A2,0)</f>
        <v>43535</v>
      </c>
      <c r="C5" s="3">
        <f>+IFERROR('VBL.NS-DATA'!F2,0)</f>
        <v>120.16738100000001</v>
      </c>
      <c r="D5" s="3">
        <f>+IFERROR('NIFTY-DATA'!F2,0)</f>
        <v>11426.849609000001</v>
      </c>
      <c r="H5" s="15" t="s">
        <v>14</v>
      </c>
      <c r="I5" s="8"/>
      <c r="J5" s="8"/>
      <c r="K5" s="8"/>
      <c r="L5" s="8"/>
      <c r="M5" s="8"/>
      <c r="N5" s="8"/>
      <c r="O5" s="8"/>
      <c r="P5" s="8"/>
    </row>
    <row r="6" spans="2:16" ht="16.5" thickBot="1" x14ac:dyDescent="0.3">
      <c r="B6" s="2">
        <f>+IFERROR('VBL.NS-DATA'!A3,0)</f>
        <v>43542</v>
      </c>
      <c r="C6" s="3">
        <f>+IFERROR('VBL.NS-DATA'!F3,0)</f>
        <v>118.299576</v>
      </c>
      <c r="D6" s="3">
        <f>+IFERROR('NIFTY-DATA'!F3,0)</f>
        <v>11456.900390999999</v>
      </c>
      <c r="E6" s="6">
        <f t="shared" ref="E6:E69" si="0">+C6/C5-1</f>
        <v>-1.5543361138910083E-2</v>
      </c>
      <c r="F6" s="6">
        <f t="shared" ref="F6:F69" si="1">+D6/D5-1</f>
        <v>2.6298396345683095E-3</v>
      </c>
      <c r="H6" s="8"/>
      <c r="I6" s="8"/>
      <c r="J6" s="8"/>
      <c r="K6" s="8"/>
      <c r="L6" s="8"/>
      <c r="M6" s="8"/>
      <c r="N6" s="8"/>
      <c r="O6" s="8"/>
      <c r="P6" s="8"/>
    </row>
    <row r="7" spans="2:16" ht="15.75" x14ac:dyDescent="0.25">
      <c r="B7" s="2">
        <f>+IFERROR('VBL.NS-DATA'!A4,0)</f>
        <v>43549</v>
      </c>
      <c r="C7" s="3">
        <f>+IFERROR('VBL.NS-DATA'!F4,0)</f>
        <v>126.46395099999999</v>
      </c>
      <c r="D7" s="3">
        <f>+IFERROR('NIFTY-DATA'!F4,0)</f>
        <v>11623.900390999999</v>
      </c>
      <c r="E7" s="6">
        <f t="shared" si="0"/>
        <v>6.9014406273104401E-2</v>
      </c>
      <c r="F7" s="6">
        <f t="shared" si="1"/>
        <v>1.4576368328312217E-2</v>
      </c>
      <c r="H7" s="16" t="s">
        <v>15</v>
      </c>
      <c r="I7" s="9"/>
      <c r="J7" s="8"/>
      <c r="K7" s="8"/>
      <c r="L7" s="8"/>
      <c r="M7" s="8"/>
      <c r="N7" s="8"/>
      <c r="O7" s="8"/>
      <c r="P7" s="8"/>
    </row>
    <row r="8" spans="2:16" ht="15.75" x14ac:dyDescent="0.25">
      <c r="B8" s="2">
        <f>+IFERROR('VBL.NS-DATA'!A5,0)</f>
        <v>43556</v>
      </c>
      <c r="C8" s="3">
        <f>+IFERROR('VBL.NS-DATA'!F5,0)</f>
        <v>127.718918</v>
      </c>
      <c r="D8" s="3">
        <f>+IFERROR('NIFTY-DATA'!F5,0)</f>
        <v>11665.950194999999</v>
      </c>
      <c r="E8" s="6">
        <f t="shared" si="0"/>
        <v>9.9235156744392761E-3</v>
      </c>
      <c r="F8" s="6">
        <f t="shared" si="1"/>
        <v>3.6175296230651632E-3</v>
      </c>
      <c r="H8" s="18" t="s">
        <v>16</v>
      </c>
      <c r="I8" s="10">
        <v>0.33660171284092877</v>
      </c>
      <c r="J8" s="8"/>
      <c r="K8" s="13" t="s">
        <v>39</v>
      </c>
      <c r="L8" s="8"/>
      <c r="M8" s="8"/>
      <c r="N8" s="8"/>
      <c r="O8" s="8"/>
      <c r="P8" s="8"/>
    </row>
    <row r="9" spans="2:16" ht="16.5" thickBot="1" x14ac:dyDescent="0.3">
      <c r="B9" s="2">
        <f>+IFERROR('VBL.NS-DATA'!A6,0)</f>
        <v>43563</v>
      </c>
      <c r="C9" s="3">
        <f>+IFERROR('VBL.NS-DATA'!F6,0)</f>
        <v>124.012444</v>
      </c>
      <c r="D9" s="3">
        <f>+IFERROR('NIFTY-DATA'!F6,0)</f>
        <v>11643.450194999999</v>
      </c>
      <c r="E9" s="6">
        <f t="shared" si="0"/>
        <v>-2.9020555905429735E-2</v>
      </c>
      <c r="F9" s="6">
        <f t="shared" si="1"/>
        <v>-1.9286898729984348E-3</v>
      </c>
      <c r="H9" s="18" t="s">
        <v>17</v>
      </c>
      <c r="I9" s="10">
        <v>0.11330071308744707</v>
      </c>
      <c r="J9" s="8"/>
      <c r="K9" s="14">
        <f>+SLOPE('BETA CLACULATION- VBL'!F6:F266,'BETA CLACULATION- VBL'!E6:E266)</f>
        <v>0.16449573311478491</v>
      </c>
      <c r="L9" s="8"/>
      <c r="M9" s="8"/>
      <c r="N9" s="8"/>
      <c r="O9" s="8"/>
      <c r="P9" s="8"/>
    </row>
    <row r="10" spans="2:16" ht="15.75" x14ac:dyDescent="0.25">
      <c r="B10" s="2">
        <f>+IFERROR('VBL.NS-DATA'!A7,0)</f>
        <v>43570</v>
      </c>
      <c r="C10" s="3">
        <f>+IFERROR('VBL.NS-DATA'!F7,0)</f>
        <v>121.050217</v>
      </c>
      <c r="D10" s="3">
        <f>+IFERROR('NIFTY-DATA'!F7,0)</f>
        <v>11752.799805000001</v>
      </c>
      <c r="E10" s="6">
        <f t="shared" si="0"/>
        <v>-2.3886530290460173E-2</v>
      </c>
      <c r="F10" s="6">
        <f t="shared" si="1"/>
        <v>9.3915126675216953E-3</v>
      </c>
      <c r="H10" s="18" t="s">
        <v>18</v>
      </c>
      <c r="I10" s="10">
        <v>0.10987716371712834</v>
      </c>
      <c r="J10" s="8"/>
      <c r="K10" s="8"/>
      <c r="L10" s="8"/>
      <c r="M10" s="8"/>
      <c r="N10" s="8"/>
      <c r="O10" s="8"/>
      <c r="P10" s="8"/>
    </row>
    <row r="11" spans="2:16" ht="15.75" x14ac:dyDescent="0.25">
      <c r="B11" s="2">
        <f>+IFERROR('VBL.NS-DATA'!A8,0)</f>
        <v>43577</v>
      </c>
      <c r="C11" s="3">
        <f>+IFERROR('VBL.NS-DATA'!F8,0)</f>
        <v>121.823593</v>
      </c>
      <c r="D11" s="3">
        <f>+IFERROR('NIFTY-DATA'!F8,0)</f>
        <v>11754.650390999999</v>
      </c>
      <c r="E11" s="6">
        <f t="shared" si="0"/>
        <v>6.3888856969169794E-3</v>
      </c>
      <c r="F11" s="6">
        <f t="shared" si="1"/>
        <v>1.5745916128095949E-4</v>
      </c>
      <c r="H11" s="18" t="s">
        <v>19</v>
      </c>
      <c r="I11" s="10">
        <v>2.3417359936284205E-2</v>
      </c>
      <c r="J11" s="8"/>
      <c r="K11" s="8"/>
      <c r="L11" s="8"/>
      <c r="M11" s="8"/>
      <c r="N11" s="8"/>
      <c r="O11" s="8"/>
      <c r="P11" s="8"/>
    </row>
    <row r="12" spans="2:16" ht="16.5" thickBot="1" x14ac:dyDescent="0.3">
      <c r="B12" s="2">
        <f>+IFERROR('VBL.NS-DATA'!A9,0)</f>
        <v>43584</v>
      </c>
      <c r="C12" s="3">
        <f>+IFERROR('VBL.NS-DATA'!F9,0)</f>
        <v>132.023605</v>
      </c>
      <c r="D12" s="3">
        <f>+IFERROR('NIFTY-DATA'!F9,0)</f>
        <v>11712.25</v>
      </c>
      <c r="E12" s="6">
        <f t="shared" si="0"/>
        <v>8.3727722593110565E-2</v>
      </c>
      <c r="F12" s="6">
        <f t="shared" si="1"/>
        <v>-3.6071162977729943E-3</v>
      </c>
      <c r="H12" s="19" t="s">
        <v>20</v>
      </c>
      <c r="I12" s="11">
        <v>261</v>
      </c>
      <c r="J12" s="8"/>
      <c r="K12" s="8"/>
      <c r="L12" s="8"/>
      <c r="M12" s="8"/>
      <c r="N12" s="8"/>
      <c r="O12" s="8"/>
      <c r="P12" s="8"/>
    </row>
    <row r="13" spans="2:16" ht="15.75" x14ac:dyDescent="0.25">
      <c r="B13" s="2">
        <f>+IFERROR('VBL.NS-DATA'!A10,0)</f>
        <v>43591</v>
      </c>
      <c r="C13" s="3">
        <f>+IFERROR('VBL.NS-DATA'!F10,0)</f>
        <v>133.13992300000001</v>
      </c>
      <c r="D13" s="3">
        <f>+IFERROR('NIFTY-DATA'!F10,0)</f>
        <v>11278.900390999999</v>
      </c>
      <c r="E13" s="6">
        <f t="shared" si="0"/>
        <v>8.4554424945448847E-3</v>
      </c>
      <c r="F13" s="6">
        <f t="shared" si="1"/>
        <v>-3.6999689128903612E-2</v>
      </c>
      <c r="H13" s="8"/>
      <c r="I13" s="8"/>
      <c r="J13" s="8"/>
      <c r="K13" s="8"/>
      <c r="L13" s="8"/>
      <c r="M13" s="8"/>
      <c r="N13" s="8"/>
      <c r="O13" s="8"/>
      <c r="P13" s="8"/>
    </row>
    <row r="14" spans="2:16" ht="16.5" thickBot="1" x14ac:dyDescent="0.3">
      <c r="B14" s="2">
        <f>+IFERROR('VBL.NS-DATA'!A11,0)</f>
        <v>43598</v>
      </c>
      <c r="C14" s="3">
        <f>+IFERROR('VBL.NS-DATA'!F11,0)</f>
        <v>133.54119900000001</v>
      </c>
      <c r="D14" s="3">
        <f>+IFERROR('NIFTY-DATA'!F11,0)</f>
        <v>11407.150390999999</v>
      </c>
      <c r="E14" s="6">
        <f t="shared" si="0"/>
        <v>3.0139419563881553E-3</v>
      </c>
      <c r="F14" s="6">
        <f t="shared" si="1"/>
        <v>1.1370789310484408E-2</v>
      </c>
      <c r="H14" s="15" t="s">
        <v>21</v>
      </c>
      <c r="I14" s="8"/>
      <c r="J14" s="8"/>
      <c r="K14" s="8"/>
      <c r="L14" s="8"/>
      <c r="M14" s="8"/>
      <c r="N14" s="8"/>
      <c r="O14" s="8"/>
      <c r="P14" s="8"/>
    </row>
    <row r="15" spans="2:16" ht="15.75" x14ac:dyDescent="0.25">
      <c r="B15" s="2">
        <f>+IFERROR('VBL.NS-DATA'!A12,0)</f>
        <v>43605</v>
      </c>
      <c r="C15" s="3">
        <f>+IFERROR('VBL.NS-DATA'!F12,0)</f>
        <v>135.71545399999999</v>
      </c>
      <c r="D15" s="3">
        <f>+IFERROR('NIFTY-DATA'!F12,0)</f>
        <v>11844.099609000001</v>
      </c>
      <c r="E15" s="6">
        <f t="shared" si="0"/>
        <v>1.628152971728225E-2</v>
      </c>
      <c r="F15" s="6">
        <f t="shared" si="1"/>
        <v>3.83048529231933E-2</v>
      </c>
      <c r="H15" s="17"/>
      <c r="I15" s="17" t="s">
        <v>26</v>
      </c>
      <c r="J15" s="17" t="s">
        <v>27</v>
      </c>
      <c r="K15" s="17" t="s">
        <v>28</v>
      </c>
      <c r="L15" s="17" t="s">
        <v>29</v>
      </c>
      <c r="M15" s="17" t="s">
        <v>30</v>
      </c>
      <c r="N15" s="8"/>
      <c r="O15" s="8"/>
      <c r="P15" s="8"/>
    </row>
    <row r="16" spans="2:16" ht="15.75" x14ac:dyDescent="0.25">
      <c r="B16" s="2">
        <f>+IFERROR('VBL.NS-DATA'!A13,0)</f>
        <v>43612</v>
      </c>
      <c r="C16" s="3">
        <f>+IFERROR('VBL.NS-DATA'!F13,0)</f>
        <v>136.14591999999999</v>
      </c>
      <c r="D16" s="3">
        <f>+IFERROR('NIFTY-DATA'!F13,0)</f>
        <v>11922.799805000001</v>
      </c>
      <c r="E16" s="6">
        <f t="shared" si="0"/>
        <v>3.1718274324159523E-3</v>
      </c>
      <c r="F16" s="6">
        <f t="shared" si="1"/>
        <v>6.6446752896436312E-3</v>
      </c>
      <c r="H16" s="18" t="s">
        <v>22</v>
      </c>
      <c r="I16" s="10">
        <v>1</v>
      </c>
      <c r="J16" s="10">
        <v>1.8148131217810698E-2</v>
      </c>
      <c r="K16" s="10">
        <v>1.8148131217810698E-2</v>
      </c>
      <c r="L16" s="10">
        <v>33.094517073343276</v>
      </c>
      <c r="M16" s="10">
        <v>2.469567414340967E-8</v>
      </c>
      <c r="N16" s="8"/>
      <c r="O16" s="8"/>
      <c r="P16" s="8"/>
    </row>
    <row r="17" spans="2:16" ht="15.75" x14ac:dyDescent="0.25">
      <c r="B17" s="2">
        <f>+IFERROR('VBL.NS-DATA'!A14,0)</f>
        <v>43619</v>
      </c>
      <c r="C17" s="3">
        <f>+IFERROR('VBL.NS-DATA'!F14,0)</f>
        <v>136.85365300000001</v>
      </c>
      <c r="D17" s="3">
        <f>+IFERROR('NIFTY-DATA'!F14,0)</f>
        <v>11870.650390999999</v>
      </c>
      <c r="E17" s="6">
        <f t="shared" si="0"/>
        <v>5.1983416028920093E-3</v>
      </c>
      <c r="F17" s="6">
        <f t="shared" si="1"/>
        <v>-4.3739234787899539E-3</v>
      </c>
      <c r="H17" s="18" t="s">
        <v>23</v>
      </c>
      <c r="I17" s="10">
        <v>259</v>
      </c>
      <c r="J17" s="10">
        <v>0.14202854131384157</v>
      </c>
      <c r="K17" s="10">
        <v>5.4837274638548867E-4</v>
      </c>
      <c r="L17" s="10"/>
      <c r="M17" s="10"/>
      <c r="N17" s="8"/>
      <c r="O17" s="8"/>
      <c r="P17" s="8"/>
    </row>
    <row r="18" spans="2:16" ht="16.5" thickBot="1" x14ac:dyDescent="0.3">
      <c r="B18" s="2">
        <f>+IFERROR('VBL.NS-DATA'!A15,0)</f>
        <v>43626</v>
      </c>
      <c r="C18" s="3">
        <f>+IFERROR('VBL.NS-DATA'!F15,0)</f>
        <v>135.68626399999999</v>
      </c>
      <c r="D18" s="3">
        <f>+IFERROR('NIFTY-DATA'!F15,0)</f>
        <v>11823.299805000001</v>
      </c>
      <c r="E18" s="6">
        <f t="shared" si="0"/>
        <v>-8.5301997747916358E-3</v>
      </c>
      <c r="F18" s="6">
        <f t="shared" si="1"/>
        <v>-3.9888788263782171E-3</v>
      </c>
      <c r="H18" s="19" t="s">
        <v>24</v>
      </c>
      <c r="I18" s="11">
        <v>260</v>
      </c>
      <c r="J18" s="11">
        <v>0.16017667253165227</v>
      </c>
      <c r="K18" s="11"/>
      <c r="L18" s="11"/>
      <c r="M18" s="11"/>
      <c r="N18" s="8"/>
      <c r="O18" s="8"/>
      <c r="P18" s="8"/>
    </row>
    <row r="19" spans="2:16" ht="16.5" thickBot="1" x14ac:dyDescent="0.3">
      <c r="B19" s="2">
        <f>+IFERROR('VBL.NS-DATA'!A16,0)</f>
        <v>43633</v>
      </c>
      <c r="C19" s="3">
        <f>+IFERROR('VBL.NS-DATA'!F16,0)</f>
        <v>136.52534499999999</v>
      </c>
      <c r="D19" s="3">
        <f>+IFERROR('NIFTY-DATA'!F16,0)</f>
        <v>11724.099609000001</v>
      </c>
      <c r="E19" s="6">
        <f t="shared" si="0"/>
        <v>6.1839789471982431E-3</v>
      </c>
      <c r="F19" s="6">
        <f t="shared" si="1"/>
        <v>-8.3902292622275443E-3</v>
      </c>
      <c r="H19" s="8"/>
      <c r="I19" s="8"/>
      <c r="J19" s="8"/>
      <c r="K19" s="8"/>
      <c r="L19" s="8"/>
      <c r="M19" s="8"/>
      <c r="N19" s="8"/>
      <c r="O19" s="8"/>
      <c r="P19" s="8"/>
    </row>
    <row r="20" spans="2:16" ht="15.75" x14ac:dyDescent="0.25">
      <c r="B20" s="2">
        <f>+IFERROR('VBL.NS-DATA'!A17,0)</f>
        <v>43640</v>
      </c>
      <c r="C20" s="3">
        <f>+IFERROR('VBL.NS-DATA'!F17,0)</f>
        <v>138.15965299999999</v>
      </c>
      <c r="D20" s="3">
        <f>+IFERROR('NIFTY-DATA'!F17,0)</f>
        <v>11788.849609000001</v>
      </c>
      <c r="E20" s="6">
        <f t="shared" si="0"/>
        <v>1.1970729683927983E-2</v>
      </c>
      <c r="F20" s="6">
        <f t="shared" si="1"/>
        <v>5.5228121697545873E-3</v>
      </c>
      <c r="H20" s="17"/>
      <c r="I20" s="17" t="s">
        <v>31</v>
      </c>
      <c r="J20" s="17" t="s">
        <v>19</v>
      </c>
      <c r="K20" s="17" t="s">
        <v>32</v>
      </c>
      <c r="L20" s="17" t="s">
        <v>33</v>
      </c>
      <c r="M20" s="17" t="s">
        <v>34</v>
      </c>
      <c r="N20" s="17" t="s">
        <v>35</v>
      </c>
      <c r="O20" s="17" t="s">
        <v>36</v>
      </c>
      <c r="P20" s="17" t="s">
        <v>37</v>
      </c>
    </row>
    <row r="21" spans="2:16" ht="15.75" x14ac:dyDescent="0.25">
      <c r="B21" s="2">
        <f>+IFERROR('VBL.NS-DATA'!A18,0)</f>
        <v>43647</v>
      </c>
      <c r="C21" s="3">
        <f>+IFERROR('VBL.NS-DATA'!F18,0)</f>
        <v>138.393158</v>
      </c>
      <c r="D21" s="3">
        <f>+IFERROR('NIFTY-DATA'!F18,0)</f>
        <v>11811.150390999999</v>
      </c>
      <c r="E21" s="6">
        <f t="shared" si="0"/>
        <v>1.6901099194277514E-3</v>
      </c>
      <c r="F21" s="6">
        <f t="shared" si="1"/>
        <v>1.8916843237166692E-3</v>
      </c>
      <c r="H21" s="18" t="s">
        <v>25</v>
      </c>
      <c r="I21" s="10">
        <v>1.072993268929967E-3</v>
      </c>
      <c r="J21" s="10">
        <v>1.4819162975956148E-3</v>
      </c>
      <c r="K21" s="10">
        <v>0.72405794488587594</v>
      </c>
      <c r="L21" s="10">
        <v>0.46968365994823724</v>
      </c>
      <c r="M21" s="10">
        <v>-1.8451452617014813E-3</v>
      </c>
      <c r="N21" s="10">
        <v>3.9911317995614155E-3</v>
      </c>
      <c r="O21" s="10">
        <v>-1.8451452617014813E-3</v>
      </c>
      <c r="P21" s="10">
        <v>3.9911317995614155E-3</v>
      </c>
    </row>
    <row r="22" spans="2:16" ht="16.5" thickBot="1" x14ac:dyDescent="0.3">
      <c r="B22" s="2">
        <f>+IFERROR('VBL.NS-DATA'!A19,0)</f>
        <v>43654</v>
      </c>
      <c r="C22" s="3">
        <f>+IFERROR('VBL.NS-DATA'!F19,0)</f>
        <v>140.764374</v>
      </c>
      <c r="D22" s="3">
        <f>+IFERROR('NIFTY-DATA'!F19,0)</f>
        <v>11552.5</v>
      </c>
      <c r="E22" s="6">
        <f t="shared" si="0"/>
        <v>1.7133910622951554E-2</v>
      </c>
      <c r="F22" s="6">
        <f t="shared" si="1"/>
        <v>-2.1898831395550489E-2</v>
      </c>
      <c r="H22" s="19" t="s">
        <v>38</v>
      </c>
      <c r="I22" s="12">
        <v>0.16449573311478471</v>
      </c>
      <c r="J22" s="11">
        <v>2.8594111948148725E-2</v>
      </c>
      <c r="K22" s="11">
        <v>5.7527834196450609</v>
      </c>
      <c r="L22" s="11">
        <v>2.4695674143411251E-8</v>
      </c>
      <c r="M22" s="11">
        <v>0.10818919275183408</v>
      </c>
      <c r="N22" s="11">
        <v>0.22080227347773534</v>
      </c>
      <c r="O22" s="11">
        <v>0.10818919275183408</v>
      </c>
      <c r="P22" s="11">
        <v>0.22080227347773534</v>
      </c>
    </row>
    <row r="23" spans="2:16" x14ac:dyDescent="0.25">
      <c r="B23" s="2">
        <f>+IFERROR('VBL.NS-DATA'!A20,0)</f>
        <v>43661</v>
      </c>
      <c r="C23" s="3">
        <f>+IFERROR('VBL.NS-DATA'!F20,0)</f>
        <v>134.219742</v>
      </c>
      <c r="D23" s="3">
        <f>+IFERROR('NIFTY-DATA'!F20,0)</f>
        <v>11419.25</v>
      </c>
      <c r="E23" s="6">
        <f t="shared" si="0"/>
        <v>-4.6493525414321168E-2</v>
      </c>
      <c r="F23" s="6">
        <f t="shared" si="1"/>
        <v>-1.153429993507904E-2</v>
      </c>
    </row>
    <row r="24" spans="2:16" x14ac:dyDescent="0.25">
      <c r="B24" s="2">
        <f>+IFERROR('VBL.NS-DATA'!A21,0)</f>
        <v>43668</v>
      </c>
      <c r="C24" s="3">
        <f>+IFERROR('VBL.NS-DATA'!F21,0)</f>
        <v>143.47854599999999</v>
      </c>
      <c r="D24" s="3">
        <f>+IFERROR('NIFTY-DATA'!F21,0)</f>
        <v>11284.299805000001</v>
      </c>
      <c r="E24" s="6">
        <f t="shared" si="0"/>
        <v>6.8982430319378674E-2</v>
      </c>
      <c r="F24" s="6">
        <f t="shared" si="1"/>
        <v>-1.1817780940079237E-2</v>
      </c>
    </row>
    <row r="25" spans="2:16" x14ac:dyDescent="0.25">
      <c r="B25" s="2">
        <f>+IFERROR('VBL.NS-DATA'!A22,0)</f>
        <v>43675</v>
      </c>
      <c r="C25" s="3">
        <f>+IFERROR('VBL.NS-DATA'!F22,0)</f>
        <v>135.81759600000001</v>
      </c>
      <c r="D25" s="3">
        <f>+IFERROR('NIFTY-DATA'!F22,0)</f>
        <v>10997.349609000001</v>
      </c>
      <c r="E25" s="6">
        <f t="shared" si="0"/>
        <v>-5.3394393890777159E-2</v>
      </c>
      <c r="F25" s="6">
        <f t="shared" si="1"/>
        <v>-2.5429153864988008E-2</v>
      </c>
    </row>
    <row r="26" spans="2:16" x14ac:dyDescent="0.25">
      <c r="B26" s="2">
        <f>+IFERROR('VBL.NS-DATA'!A23,0)</f>
        <v>43682</v>
      </c>
      <c r="C26" s="3">
        <f>+IFERROR('VBL.NS-DATA'!F23,0)</f>
        <v>133.68348700000001</v>
      </c>
      <c r="D26" s="3">
        <f>+IFERROR('NIFTY-DATA'!F23,0)</f>
        <v>11109.650390999999</v>
      </c>
      <c r="E26" s="6">
        <f t="shared" si="0"/>
        <v>-1.5713052379457526E-2</v>
      </c>
      <c r="F26" s="6">
        <f t="shared" si="1"/>
        <v>1.0211622435654322E-2</v>
      </c>
    </row>
    <row r="27" spans="2:16" x14ac:dyDescent="0.25">
      <c r="B27" s="2">
        <f>+IFERROR('VBL.NS-DATA'!A24,0)</f>
        <v>43689</v>
      </c>
      <c r="C27" s="3">
        <f>+IFERROR('VBL.NS-DATA'!F24,0)</f>
        <v>143.095505</v>
      </c>
      <c r="D27" s="3">
        <f>+IFERROR('NIFTY-DATA'!F24,0)</f>
        <v>11047.799805000001</v>
      </c>
      <c r="E27" s="6">
        <f t="shared" si="0"/>
        <v>7.0405240102691113E-2</v>
      </c>
      <c r="F27" s="6">
        <f t="shared" si="1"/>
        <v>-5.5672846420176114E-3</v>
      </c>
    </row>
    <row r="28" spans="2:16" x14ac:dyDescent="0.25">
      <c r="B28" s="2">
        <f>+IFERROR('VBL.NS-DATA'!A25,0)</f>
        <v>43696</v>
      </c>
      <c r="C28" s="3">
        <f>+IFERROR('VBL.NS-DATA'!F25,0)</f>
        <v>140.184326</v>
      </c>
      <c r="D28" s="3">
        <f>+IFERROR('NIFTY-DATA'!F25,0)</f>
        <v>10829.349609000001</v>
      </c>
      <c r="E28" s="6">
        <f t="shared" si="0"/>
        <v>-2.0344307810367668E-2</v>
      </c>
      <c r="F28" s="6">
        <f t="shared" si="1"/>
        <v>-1.9773185598560006E-2</v>
      </c>
    </row>
    <row r="29" spans="2:16" x14ac:dyDescent="0.25">
      <c r="B29" s="2">
        <f>+IFERROR('VBL.NS-DATA'!A26,0)</f>
        <v>43703</v>
      </c>
      <c r="C29" s="3">
        <f>+IFERROR('VBL.NS-DATA'!F26,0)</f>
        <v>141.45387299999999</v>
      </c>
      <c r="D29" s="3">
        <f>+IFERROR('NIFTY-DATA'!F26,0)</f>
        <v>11023.25</v>
      </c>
      <c r="E29" s="6">
        <f t="shared" si="0"/>
        <v>9.056269243681303E-3</v>
      </c>
      <c r="F29" s="6">
        <f t="shared" si="1"/>
        <v>1.7905081837865211E-2</v>
      </c>
    </row>
    <row r="30" spans="2:16" x14ac:dyDescent="0.25">
      <c r="B30" s="2">
        <f>+IFERROR('VBL.NS-DATA'!A27,0)</f>
        <v>43710</v>
      </c>
      <c r="C30" s="3">
        <f>+IFERROR('VBL.NS-DATA'!F27,0)</f>
        <v>137.624359</v>
      </c>
      <c r="D30" s="3">
        <f>+IFERROR('NIFTY-DATA'!F27,0)</f>
        <v>10946.200194999999</v>
      </c>
      <c r="E30" s="6">
        <f t="shared" si="0"/>
        <v>-2.7072528441833388E-2</v>
      </c>
      <c r="F30" s="6">
        <f t="shared" si="1"/>
        <v>-6.9897539291952082E-3</v>
      </c>
    </row>
    <row r="31" spans="2:16" x14ac:dyDescent="0.25">
      <c r="B31" s="2">
        <f>+IFERROR('VBL.NS-DATA'!A28,0)</f>
        <v>43717</v>
      </c>
      <c r="C31" s="3">
        <f>+IFERROR('VBL.NS-DATA'!F28,0)</f>
        <v>137.93199200000001</v>
      </c>
      <c r="D31" s="3">
        <f>+IFERROR('NIFTY-DATA'!F28,0)</f>
        <v>11075.900390999999</v>
      </c>
      <c r="E31" s="6">
        <f t="shared" si="0"/>
        <v>2.2353092303959432E-3</v>
      </c>
      <c r="F31" s="6">
        <f t="shared" si="1"/>
        <v>1.1848878486549586E-2</v>
      </c>
    </row>
    <row r="32" spans="2:16" x14ac:dyDescent="0.25">
      <c r="B32" s="2">
        <f>+IFERROR('VBL.NS-DATA'!A29,0)</f>
        <v>43724</v>
      </c>
      <c r="C32" s="3">
        <f>+IFERROR('VBL.NS-DATA'!F29,0)</f>
        <v>136.075165</v>
      </c>
      <c r="D32" s="3">
        <f>+IFERROR('NIFTY-DATA'!F29,0)</f>
        <v>11274.200194999999</v>
      </c>
      <c r="E32" s="6">
        <f t="shared" si="0"/>
        <v>-1.3461902297474349E-2</v>
      </c>
      <c r="F32" s="6">
        <f t="shared" si="1"/>
        <v>1.7903718614256769E-2</v>
      </c>
    </row>
    <row r="33" spans="2:6" x14ac:dyDescent="0.25">
      <c r="B33" s="2">
        <f>+IFERROR('VBL.NS-DATA'!A30,0)</f>
        <v>43731</v>
      </c>
      <c r="C33" s="3">
        <f>+IFERROR('VBL.NS-DATA'!F30,0)</f>
        <v>141.524765</v>
      </c>
      <c r="D33" s="3">
        <f>+IFERROR('NIFTY-DATA'!F30,0)</f>
        <v>11512.400390999999</v>
      </c>
      <c r="E33" s="6">
        <f t="shared" si="0"/>
        <v>4.0048454102554309E-2</v>
      </c>
      <c r="F33" s="6">
        <f t="shared" si="1"/>
        <v>2.1127901924753667E-2</v>
      </c>
    </row>
    <row r="34" spans="2:6" x14ac:dyDescent="0.25">
      <c r="B34" s="2">
        <f>+IFERROR('VBL.NS-DATA'!A31,0)</f>
        <v>43738</v>
      </c>
      <c r="C34" s="3">
        <f>+IFERROR('VBL.NS-DATA'!F31,0)</f>
        <v>135.78949</v>
      </c>
      <c r="D34" s="3">
        <f>+IFERROR('NIFTY-DATA'!F31,0)</f>
        <v>11174.75</v>
      </c>
      <c r="E34" s="6">
        <f t="shared" si="0"/>
        <v>-4.0524886227509382E-2</v>
      </c>
      <c r="F34" s="6">
        <f t="shared" si="1"/>
        <v>-2.9329277955270072E-2</v>
      </c>
    </row>
    <row r="35" spans="2:6" x14ac:dyDescent="0.25">
      <c r="B35" s="2">
        <f>+IFERROR('VBL.NS-DATA'!A32,0)</f>
        <v>43745</v>
      </c>
      <c r="C35" s="3">
        <f>+IFERROR('VBL.NS-DATA'!F32,0)</f>
        <v>136.42674299999999</v>
      </c>
      <c r="D35" s="3">
        <f>+IFERROR('NIFTY-DATA'!F32,0)</f>
        <v>11305.049805000001</v>
      </c>
      <c r="E35" s="6">
        <f t="shared" si="0"/>
        <v>4.6929478857309359E-3</v>
      </c>
      <c r="F35" s="6">
        <f t="shared" si="1"/>
        <v>1.1660198662162502E-2</v>
      </c>
    </row>
    <row r="36" spans="2:6" x14ac:dyDescent="0.25">
      <c r="B36" s="2">
        <f>+IFERROR('VBL.NS-DATA'!A33,0)</f>
        <v>43752</v>
      </c>
      <c r="C36" s="3">
        <f>+IFERROR('VBL.NS-DATA'!F33,0)</f>
        <v>140.54690600000001</v>
      </c>
      <c r="D36" s="3">
        <f>+IFERROR('NIFTY-DATA'!F33,0)</f>
        <v>11661.849609000001</v>
      </c>
      <c r="E36" s="6">
        <f t="shared" si="0"/>
        <v>3.0200552394628488E-2</v>
      </c>
      <c r="F36" s="6">
        <f t="shared" si="1"/>
        <v>3.1561099699197737E-2</v>
      </c>
    </row>
    <row r="37" spans="2:6" x14ac:dyDescent="0.25">
      <c r="B37" s="2">
        <f>+IFERROR('VBL.NS-DATA'!A34,0)</f>
        <v>43759</v>
      </c>
      <c r="C37" s="3">
        <f>+IFERROR('VBL.NS-DATA'!F34,0)</f>
        <v>137.20683299999999</v>
      </c>
      <c r="D37" s="3">
        <f>+IFERROR('NIFTY-DATA'!F34,0)</f>
        <v>11583.900390999999</v>
      </c>
      <c r="E37" s="6">
        <f t="shared" si="0"/>
        <v>-2.3764827665434418E-2</v>
      </c>
      <c r="F37" s="6">
        <f t="shared" si="1"/>
        <v>-6.6841213541155575E-3</v>
      </c>
    </row>
    <row r="38" spans="2:6" x14ac:dyDescent="0.25">
      <c r="B38" s="2">
        <f>+IFERROR('VBL.NS-DATA'!A35,0)</f>
        <v>43766</v>
      </c>
      <c r="C38" s="3">
        <f>+IFERROR('VBL.NS-DATA'!F35,0)</f>
        <v>136.086151</v>
      </c>
      <c r="D38" s="3">
        <f>+IFERROR('NIFTY-DATA'!F35,0)</f>
        <v>11890.599609000001</v>
      </c>
      <c r="E38" s="6">
        <f t="shared" si="0"/>
        <v>-8.1678293675067071E-3</v>
      </c>
      <c r="F38" s="6">
        <f t="shared" si="1"/>
        <v>2.6476334192090389E-2</v>
      </c>
    </row>
    <row r="39" spans="2:6" x14ac:dyDescent="0.25">
      <c r="B39" s="2">
        <f>+IFERROR('VBL.NS-DATA'!A36,0)</f>
        <v>43773</v>
      </c>
      <c r="C39" s="3">
        <f>+IFERROR('VBL.NS-DATA'!F36,0)</f>
        <v>162.9496</v>
      </c>
      <c r="D39" s="3">
        <f>+IFERROR('NIFTY-DATA'!F36,0)</f>
        <v>11908.150390999999</v>
      </c>
      <c r="E39" s="6">
        <f t="shared" si="0"/>
        <v>0.19740031445227668</v>
      </c>
      <c r="F39" s="6">
        <f t="shared" si="1"/>
        <v>1.4760216117877256E-3</v>
      </c>
    </row>
    <row r="40" spans="2:6" x14ac:dyDescent="0.25">
      <c r="B40" s="2">
        <f>+IFERROR('VBL.NS-DATA'!A37,0)</f>
        <v>43780</v>
      </c>
      <c r="C40" s="3">
        <f>+IFERROR('VBL.NS-DATA'!F37,0)</f>
        <v>155.37948600000001</v>
      </c>
      <c r="D40" s="3">
        <f>+IFERROR('NIFTY-DATA'!F37,0)</f>
        <v>11895.450194999999</v>
      </c>
      <c r="E40" s="6">
        <f t="shared" si="0"/>
        <v>-4.6456781728828944E-2</v>
      </c>
      <c r="F40" s="6">
        <f t="shared" si="1"/>
        <v>-1.0665128994002959E-3</v>
      </c>
    </row>
    <row r="41" spans="2:6" x14ac:dyDescent="0.25">
      <c r="B41" s="2">
        <f>+IFERROR('VBL.NS-DATA'!A38,0)</f>
        <v>43787</v>
      </c>
      <c r="C41" s="3">
        <f>+IFERROR('VBL.NS-DATA'!F38,0)</f>
        <v>160.36762999999999</v>
      </c>
      <c r="D41" s="3">
        <f>+IFERROR('NIFTY-DATA'!F38,0)</f>
        <v>11914.400390999999</v>
      </c>
      <c r="E41" s="6">
        <f t="shared" si="0"/>
        <v>3.2102976579546416E-2</v>
      </c>
      <c r="F41" s="6">
        <f t="shared" si="1"/>
        <v>1.5930625314177771E-3</v>
      </c>
    </row>
    <row r="42" spans="2:6" x14ac:dyDescent="0.25">
      <c r="B42" s="2">
        <f>+IFERROR('VBL.NS-DATA'!A39,0)</f>
        <v>43794</v>
      </c>
      <c r="C42" s="3">
        <f>+IFERROR('VBL.NS-DATA'!F39,0)</f>
        <v>158.917328</v>
      </c>
      <c r="D42" s="3">
        <f>+IFERROR('NIFTY-DATA'!F39,0)</f>
        <v>12056.049805000001</v>
      </c>
      <c r="E42" s="6">
        <f t="shared" si="0"/>
        <v>-9.0436081146799685E-3</v>
      </c>
      <c r="F42" s="6">
        <f t="shared" si="1"/>
        <v>1.1888925111749771E-2</v>
      </c>
    </row>
    <row r="43" spans="2:6" x14ac:dyDescent="0.25">
      <c r="B43" s="2">
        <f>+IFERROR('VBL.NS-DATA'!A40,0)</f>
        <v>43801</v>
      </c>
      <c r="C43" s="3">
        <f>+IFERROR('VBL.NS-DATA'!F40,0)</f>
        <v>155.588257</v>
      </c>
      <c r="D43" s="3">
        <f>+IFERROR('NIFTY-DATA'!F40,0)</f>
        <v>11921.5</v>
      </c>
      <c r="E43" s="6">
        <f t="shared" si="0"/>
        <v>-2.0948445596819965E-2</v>
      </c>
      <c r="F43" s="6">
        <f t="shared" si="1"/>
        <v>-1.1160355769615271E-2</v>
      </c>
    </row>
    <row r="44" spans="2:6" x14ac:dyDescent="0.25">
      <c r="B44" s="2">
        <f>+IFERROR('VBL.NS-DATA'!A41,0)</f>
        <v>43808</v>
      </c>
      <c r="C44" s="3">
        <f>+IFERROR('VBL.NS-DATA'!F41,0)</f>
        <v>153.973129</v>
      </c>
      <c r="D44" s="3">
        <f>+IFERROR('NIFTY-DATA'!F41,0)</f>
        <v>12086.700194999999</v>
      </c>
      <c r="E44" s="6">
        <f t="shared" si="0"/>
        <v>-1.0380783428919016E-2</v>
      </c>
      <c r="F44" s="6">
        <f t="shared" si="1"/>
        <v>1.3857332969844371E-2</v>
      </c>
    </row>
    <row r="45" spans="2:6" x14ac:dyDescent="0.25">
      <c r="B45" s="2">
        <f>+IFERROR('VBL.NS-DATA'!A42,0)</f>
        <v>43815</v>
      </c>
      <c r="C45" s="3">
        <f>+IFERROR('VBL.NS-DATA'!F42,0)</f>
        <v>153.874268</v>
      </c>
      <c r="D45" s="3">
        <f>+IFERROR('NIFTY-DATA'!F42,0)</f>
        <v>12271.799805000001</v>
      </c>
      <c r="E45" s="6">
        <f t="shared" si="0"/>
        <v>-6.4206657773380194E-4</v>
      </c>
      <c r="F45" s="6">
        <f t="shared" si="1"/>
        <v>1.5314321279895182E-2</v>
      </c>
    </row>
    <row r="46" spans="2:6" x14ac:dyDescent="0.25">
      <c r="B46" s="2">
        <f>+IFERROR('VBL.NS-DATA'!A43,0)</f>
        <v>43822</v>
      </c>
      <c r="C46" s="3">
        <f>+IFERROR('VBL.NS-DATA'!F43,0)</f>
        <v>153.555634</v>
      </c>
      <c r="D46" s="3">
        <f>+IFERROR('NIFTY-DATA'!F43,0)</f>
        <v>12245.799805000001</v>
      </c>
      <c r="E46" s="6">
        <f t="shared" si="0"/>
        <v>-2.0707425883579322E-3</v>
      </c>
      <c r="F46" s="6">
        <f t="shared" si="1"/>
        <v>-2.1186786301229388E-3</v>
      </c>
    </row>
    <row r="47" spans="2:6" x14ac:dyDescent="0.25">
      <c r="B47" s="2">
        <f>+IFERROR('VBL.NS-DATA'!A44,0)</f>
        <v>43829</v>
      </c>
      <c r="C47" s="3">
        <f>+IFERROR('VBL.NS-DATA'!F44,0)</f>
        <v>154.34671</v>
      </c>
      <c r="D47" s="3">
        <f>+IFERROR('NIFTY-DATA'!F44,0)</f>
        <v>12226.650390999999</v>
      </c>
      <c r="E47" s="6">
        <f t="shared" si="0"/>
        <v>5.1517224044024257E-3</v>
      </c>
      <c r="F47" s="6">
        <f t="shared" si="1"/>
        <v>-1.5637536383849016E-3</v>
      </c>
    </row>
    <row r="48" spans="2:6" x14ac:dyDescent="0.25">
      <c r="B48" s="2">
        <f>+IFERROR('VBL.NS-DATA'!A45,0)</f>
        <v>43836</v>
      </c>
      <c r="C48" s="3">
        <f>+IFERROR('VBL.NS-DATA'!F45,0)</f>
        <v>161.477341</v>
      </c>
      <c r="D48" s="3">
        <f>+IFERROR('NIFTY-DATA'!F45,0)</f>
        <v>12256.799805000001</v>
      </c>
      <c r="E48" s="6">
        <f t="shared" si="0"/>
        <v>4.6198788428985615E-2</v>
      </c>
      <c r="F48" s="6">
        <f t="shared" si="1"/>
        <v>2.465876837550951E-3</v>
      </c>
    </row>
    <row r="49" spans="2:6" x14ac:dyDescent="0.25">
      <c r="B49" s="2">
        <f>+IFERROR('VBL.NS-DATA'!A46,0)</f>
        <v>43843</v>
      </c>
      <c r="C49" s="3">
        <f>+IFERROR('VBL.NS-DATA'!F46,0)</f>
        <v>165.179993</v>
      </c>
      <c r="D49" s="3">
        <f>+IFERROR('NIFTY-DATA'!F46,0)</f>
        <v>12352.349609000001</v>
      </c>
      <c r="E49" s="6">
        <f t="shared" si="0"/>
        <v>2.2929854907630665E-2</v>
      </c>
      <c r="F49" s="6">
        <f t="shared" si="1"/>
        <v>7.7956567391288534E-3</v>
      </c>
    </row>
    <row r="50" spans="2:6" x14ac:dyDescent="0.25">
      <c r="B50" s="2">
        <f>+IFERROR('VBL.NS-DATA'!A47,0)</f>
        <v>43850</v>
      </c>
      <c r="C50" s="3">
        <f>+IFERROR('VBL.NS-DATA'!F47,0)</f>
        <v>186.71469099999999</v>
      </c>
      <c r="D50" s="3">
        <f>+IFERROR('NIFTY-DATA'!F47,0)</f>
        <v>12248.25</v>
      </c>
      <c r="E50" s="6">
        <f t="shared" si="0"/>
        <v>0.13037110372077554</v>
      </c>
      <c r="F50" s="6">
        <f t="shared" si="1"/>
        <v>-8.4275147882920676E-3</v>
      </c>
    </row>
    <row r="51" spans="2:6" x14ac:dyDescent="0.25">
      <c r="B51" s="2">
        <f>+IFERROR('VBL.NS-DATA'!A48,0)</f>
        <v>43857</v>
      </c>
      <c r="C51" s="3">
        <f>+IFERROR('VBL.NS-DATA'!F48,0)</f>
        <v>168.20141599999999</v>
      </c>
      <c r="D51" s="3">
        <f>+IFERROR('NIFTY-DATA'!F48,0)</f>
        <v>11962.099609000001</v>
      </c>
      <c r="E51" s="6">
        <f t="shared" si="0"/>
        <v>-9.915274958198117E-2</v>
      </c>
      <c r="F51" s="6">
        <f t="shared" si="1"/>
        <v>-2.3362553099422256E-2</v>
      </c>
    </row>
    <row r="52" spans="2:6" x14ac:dyDescent="0.25">
      <c r="B52" s="2">
        <f>+IFERROR('VBL.NS-DATA'!A49,0)</f>
        <v>43864</v>
      </c>
      <c r="C52" s="3">
        <f>+IFERROR('VBL.NS-DATA'!F49,0)</f>
        <v>185.297348</v>
      </c>
      <c r="D52" s="3">
        <f>+IFERROR('NIFTY-DATA'!F49,0)</f>
        <v>12098.349609000001</v>
      </c>
      <c r="E52" s="6">
        <f t="shared" si="0"/>
        <v>0.10163964374711321</v>
      </c>
      <c r="F52" s="6">
        <f t="shared" si="1"/>
        <v>1.1390140899469658E-2</v>
      </c>
    </row>
    <row r="53" spans="2:6" x14ac:dyDescent="0.25">
      <c r="B53" s="2">
        <f>+IFERROR('VBL.NS-DATA'!A50,0)</f>
        <v>43871</v>
      </c>
      <c r="C53" s="3">
        <f>+IFERROR('VBL.NS-DATA'!F50,0)</f>
        <v>180.06748999999999</v>
      </c>
      <c r="D53" s="3">
        <f>+IFERROR('NIFTY-DATA'!F50,0)</f>
        <v>12113.450194999999</v>
      </c>
      <c r="E53" s="6">
        <f t="shared" si="0"/>
        <v>-2.8224138426417245E-2</v>
      </c>
      <c r="F53" s="6">
        <f t="shared" si="1"/>
        <v>1.2481525570038343E-3</v>
      </c>
    </row>
    <row r="54" spans="2:6" x14ac:dyDescent="0.25">
      <c r="B54" s="2">
        <f>+IFERROR('VBL.NS-DATA'!A51,0)</f>
        <v>43878</v>
      </c>
      <c r="C54" s="3">
        <f>+IFERROR('VBL.NS-DATA'!F51,0)</f>
        <v>179.97959900000001</v>
      </c>
      <c r="D54" s="3">
        <f>+IFERROR('NIFTY-DATA'!F51,0)</f>
        <v>12080.849609000001</v>
      </c>
      <c r="E54" s="6">
        <f t="shared" si="0"/>
        <v>-4.8810032282886606E-4</v>
      </c>
      <c r="F54" s="6">
        <f t="shared" si="1"/>
        <v>-2.6912717248348539E-3</v>
      </c>
    </row>
    <row r="55" spans="2:6" x14ac:dyDescent="0.25">
      <c r="B55" s="2">
        <f>+IFERROR('VBL.NS-DATA'!A52,0)</f>
        <v>43885</v>
      </c>
      <c r="C55" s="3">
        <f>+IFERROR('VBL.NS-DATA'!F52,0)</f>
        <v>178.67211900000001</v>
      </c>
      <c r="D55" s="3">
        <f>+IFERROR('NIFTY-DATA'!F52,0)</f>
        <v>11201.75</v>
      </c>
      <c r="E55" s="6">
        <f t="shared" si="0"/>
        <v>-7.2646011395991472E-3</v>
      </c>
      <c r="F55" s="6">
        <f t="shared" si="1"/>
        <v>-7.2768028528812145E-2</v>
      </c>
    </row>
    <row r="56" spans="2:6" x14ac:dyDescent="0.25">
      <c r="B56" s="2">
        <f>+IFERROR('VBL.NS-DATA'!A53,0)</f>
        <v>43892</v>
      </c>
      <c r="C56" s="3">
        <f>+IFERROR('VBL.NS-DATA'!F53,0)</f>
        <v>172.486389</v>
      </c>
      <c r="D56" s="3">
        <f>+IFERROR('NIFTY-DATA'!F53,0)</f>
        <v>10989.450194999999</v>
      </c>
      <c r="E56" s="6">
        <f t="shared" si="0"/>
        <v>-3.4620566625730875E-2</v>
      </c>
      <c r="F56" s="6">
        <f t="shared" si="1"/>
        <v>-1.8952378423014338E-2</v>
      </c>
    </row>
    <row r="57" spans="2:6" x14ac:dyDescent="0.25">
      <c r="B57" s="2">
        <f>+IFERROR('VBL.NS-DATA'!A54,0)</f>
        <v>43899</v>
      </c>
      <c r="C57" s="3">
        <f>+IFERROR('VBL.NS-DATA'!F54,0)</f>
        <v>170.37686199999999</v>
      </c>
      <c r="D57" s="3">
        <f>+IFERROR('NIFTY-DATA'!F54,0)</f>
        <v>9955.2001949999994</v>
      </c>
      <c r="E57" s="6">
        <f t="shared" si="0"/>
        <v>-1.2230107037605187E-2</v>
      </c>
      <c r="F57" s="6">
        <f t="shared" si="1"/>
        <v>-9.4112988516073859E-2</v>
      </c>
    </row>
    <row r="58" spans="2:6" x14ac:dyDescent="0.25">
      <c r="B58" s="2">
        <f>+IFERROR('VBL.NS-DATA'!A55,0)</f>
        <v>43906</v>
      </c>
      <c r="C58" s="3">
        <f>+IFERROR('VBL.NS-DATA'!F55,0)</f>
        <v>132.44940199999999</v>
      </c>
      <c r="D58" s="3">
        <f>+IFERROR('NIFTY-DATA'!F55,0)</f>
        <v>8745.4501949999994</v>
      </c>
      <c r="E58" s="6">
        <f t="shared" si="0"/>
        <v>-0.22260921791129129</v>
      </c>
      <c r="F58" s="6">
        <f t="shared" si="1"/>
        <v>-0.12151940456281307</v>
      </c>
    </row>
    <row r="59" spans="2:6" x14ac:dyDescent="0.25">
      <c r="B59" s="2">
        <f>+IFERROR('VBL.NS-DATA'!A56,0)</f>
        <v>43913</v>
      </c>
      <c r="C59" s="3">
        <f>+IFERROR('VBL.NS-DATA'!F56,0)</f>
        <v>124.604645</v>
      </c>
      <c r="D59" s="3">
        <f>+IFERROR('NIFTY-DATA'!F56,0)</f>
        <v>8660.25</v>
      </c>
      <c r="E59" s="6">
        <f t="shared" si="0"/>
        <v>-5.9228330830817799E-2</v>
      </c>
      <c r="F59" s="6">
        <f t="shared" si="1"/>
        <v>-9.7422308858051698E-3</v>
      </c>
    </row>
    <row r="60" spans="2:6" x14ac:dyDescent="0.25">
      <c r="B60" s="2">
        <f>+IFERROR('VBL.NS-DATA'!A57,0)</f>
        <v>43920</v>
      </c>
      <c r="C60" s="3">
        <f>+IFERROR('VBL.NS-DATA'!F57,0)</f>
        <v>118.111267</v>
      </c>
      <c r="D60" s="3">
        <f>+IFERROR('NIFTY-DATA'!F57,0)</f>
        <v>8083.7998049999997</v>
      </c>
      <c r="E60" s="6">
        <f t="shared" si="0"/>
        <v>-5.2111845429197334E-2</v>
      </c>
      <c r="F60" s="6">
        <f t="shared" si="1"/>
        <v>-6.6562766086429415E-2</v>
      </c>
    </row>
    <row r="61" spans="2:6" x14ac:dyDescent="0.25">
      <c r="B61" s="2">
        <f>+IFERROR('VBL.NS-DATA'!A58,0)</f>
        <v>43927</v>
      </c>
      <c r="C61" s="3">
        <f>+IFERROR('VBL.NS-DATA'!F58,0)</f>
        <v>127.010811</v>
      </c>
      <c r="D61" s="3">
        <f>+IFERROR('NIFTY-DATA'!F58,0)</f>
        <v>9111.9003909999992</v>
      </c>
      <c r="E61" s="6">
        <f t="shared" si="0"/>
        <v>7.534881494413237E-2</v>
      </c>
      <c r="F61" s="6">
        <f t="shared" si="1"/>
        <v>0.12718036205746919</v>
      </c>
    </row>
    <row r="62" spans="2:6" x14ac:dyDescent="0.25">
      <c r="B62" s="2">
        <f>+IFERROR('VBL.NS-DATA'!A59,0)</f>
        <v>43934</v>
      </c>
      <c r="C62" s="3">
        <f>+IFERROR('VBL.NS-DATA'!F59,0)</f>
        <v>132.96582000000001</v>
      </c>
      <c r="D62" s="3">
        <f>+IFERROR('NIFTY-DATA'!F59,0)</f>
        <v>9266.75</v>
      </c>
      <c r="E62" s="6">
        <f t="shared" si="0"/>
        <v>4.6885843442098896E-2</v>
      </c>
      <c r="F62" s="6">
        <f t="shared" si="1"/>
        <v>1.6994216612919555E-2</v>
      </c>
    </row>
    <row r="63" spans="2:6" x14ac:dyDescent="0.25">
      <c r="B63" s="2">
        <f>+IFERROR('VBL.NS-DATA'!A60,0)</f>
        <v>43941</v>
      </c>
      <c r="C63" s="3">
        <f>+IFERROR('VBL.NS-DATA'!F60,0)</f>
        <v>143.06295800000001</v>
      </c>
      <c r="D63" s="3">
        <f>+IFERROR('NIFTY-DATA'!F60,0)</f>
        <v>9154.4003909999992</v>
      </c>
      <c r="E63" s="6">
        <f t="shared" si="0"/>
        <v>7.5937846282601029E-2</v>
      </c>
      <c r="F63" s="6">
        <f t="shared" si="1"/>
        <v>-1.2123949496857134E-2</v>
      </c>
    </row>
    <row r="64" spans="2:6" x14ac:dyDescent="0.25">
      <c r="B64" s="2">
        <f>+IFERROR('VBL.NS-DATA'!A61,0)</f>
        <v>43948</v>
      </c>
      <c r="C64" s="3">
        <f>+IFERROR('VBL.NS-DATA'!F61,0)</f>
        <v>147.12818899999999</v>
      </c>
      <c r="D64" s="3">
        <f>+IFERROR('NIFTY-DATA'!F61,0)</f>
        <v>9859.9003909999992</v>
      </c>
      <c r="E64" s="6">
        <f t="shared" si="0"/>
        <v>2.8415678361690011E-2</v>
      </c>
      <c r="F64" s="6">
        <f t="shared" si="1"/>
        <v>7.7066762416640788E-2</v>
      </c>
    </row>
    <row r="65" spans="2:6" x14ac:dyDescent="0.25">
      <c r="B65" s="2">
        <f>+IFERROR('VBL.NS-DATA'!A62,0)</f>
        <v>43955</v>
      </c>
      <c r="C65" s="3">
        <f>+IFERROR('VBL.NS-DATA'!F62,0)</f>
        <v>136.327866</v>
      </c>
      <c r="D65" s="3">
        <f>+IFERROR('NIFTY-DATA'!F62,0)</f>
        <v>9251.5</v>
      </c>
      <c r="E65" s="6">
        <f t="shared" si="0"/>
        <v>-7.3407571135127525E-2</v>
      </c>
      <c r="F65" s="6">
        <f t="shared" si="1"/>
        <v>-6.1704516970104484E-2</v>
      </c>
    </row>
    <row r="66" spans="2:6" x14ac:dyDescent="0.25">
      <c r="B66" s="2">
        <f>+IFERROR('VBL.NS-DATA'!A63,0)</f>
        <v>43962</v>
      </c>
      <c r="C66" s="3">
        <f>+IFERROR('VBL.NS-DATA'!F63,0)</f>
        <v>139.074646</v>
      </c>
      <c r="D66" s="3">
        <f>+IFERROR('NIFTY-DATA'!F63,0)</f>
        <v>9136.8496090000008</v>
      </c>
      <c r="E66" s="6">
        <f t="shared" si="0"/>
        <v>2.0148338564912383E-2</v>
      </c>
      <c r="F66" s="6">
        <f t="shared" si="1"/>
        <v>-1.239262724963508E-2</v>
      </c>
    </row>
    <row r="67" spans="2:6" x14ac:dyDescent="0.25">
      <c r="B67" s="2">
        <f>+IFERROR('VBL.NS-DATA'!A64,0)</f>
        <v>43969</v>
      </c>
      <c r="C67" s="3">
        <f>+IFERROR('VBL.NS-DATA'!F64,0)</f>
        <v>128.04361</v>
      </c>
      <c r="D67" s="3">
        <f>+IFERROR('NIFTY-DATA'!F64,0)</f>
        <v>9039.25</v>
      </c>
      <c r="E67" s="6">
        <f t="shared" si="0"/>
        <v>-7.9317376080180746E-2</v>
      </c>
      <c r="F67" s="6">
        <f t="shared" si="1"/>
        <v>-1.0681976083294908E-2</v>
      </c>
    </row>
    <row r="68" spans="2:6" x14ac:dyDescent="0.25">
      <c r="B68" s="2">
        <f>+IFERROR('VBL.NS-DATA'!A65,0)</f>
        <v>43976</v>
      </c>
      <c r="C68" s="3">
        <f>+IFERROR('VBL.NS-DATA'!F65,0)</f>
        <v>138.79995700000001</v>
      </c>
      <c r="D68" s="3">
        <f>+IFERROR('NIFTY-DATA'!F65,0)</f>
        <v>9580.2998050000006</v>
      </c>
      <c r="E68" s="6">
        <f t="shared" si="0"/>
        <v>8.4005340055626432E-2</v>
      </c>
      <c r="F68" s="6">
        <f t="shared" si="1"/>
        <v>5.9855608042702624E-2</v>
      </c>
    </row>
    <row r="69" spans="2:6" x14ac:dyDescent="0.25">
      <c r="B69" s="2">
        <f>+IFERROR('VBL.NS-DATA'!A66,0)</f>
        <v>43983</v>
      </c>
      <c r="C69" s="3">
        <f>+IFERROR('VBL.NS-DATA'!F66,0)</f>
        <v>138.94278</v>
      </c>
      <c r="D69" s="3">
        <f>+IFERROR('NIFTY-DATA'!F66,0)</f>
        <v>10142.150390999999</v>
      </c>
      <c r="E69" s="6">
        <f t="shared" si="0"/>
        <v>1.0289844686335314E-3</v>
      </c>
      <c r="F69" s="6">
        <f t="shared" si="1"/>
        <v>5.8646451304871006E-2</v>
      </c>
    </row>
    <row r="70" spans="2:6" x14ac:dyDescent="0.25">
      <c r="B70" s="2">
        <f>+IFERROR('VBL.NS-DATA'!A67,0)</f>
        <v>43990</v>
      </c>
      <c r="C70" s="3">
        <f>+IFERROR('VBL.NS-DATA'!F67,0)</f>
        <v>138.84393299999999</v>
      </c>
      <c r="D70" s="3">
        <f>+IFERROR('NIFTY-DATA'!F67,0)</f>
        <v>9972.9003909999992</v>
      </c>
      <c r="E70" s="6">
        <f t="shared" ref="E70:E133" si="2">+C70/C69-1</f>
        <v>-7.1142235674281906E-4</v>
      </c>
      <c r="F70" s="6">
        <f t="shared" ref="F70:F133" si="3">+D70/D69-1</f>
        <v>-1.6687782519000161E-2</v>
      </c>
    </row>
    <row r="71" spans="2:6" x14ac:dyDescent="0.25">
      <c r="B71" s="2">
        <f>+IFERROR('VBL.NS-DATA'!A68,0)</f>
        <v>43997</v>
      </c>
      <c r="C71" s="3">
        <f>+IFERROR('VBL.NS-DATA'!F68,0)</f>
        <v>160.84007299999999</v>
      </c>
      <c r="D71" s="3">
        <f>+IFERROR('NIFTY-DATA'!F68,0)</f>
        <v>10244.400390999999</v>
      </c>
      <c r="E71" s="6">
        <f t="shared" si="2"/>
        <v>0.15842348689445429</v>
      </c>
      <c r="F71" s="6">
        <f t="shared" si="3"/>
        <v>2.7223775366794323E-2</v>
      </c>
    </row>
    <row r="72" spans="2:6" x14ac:dyDescent="0.25">
      <c r="B72" s="2">
        <f>+IFERROR('VBL.NS-DATA'!A69,0)</f>
        <v>44004</v>
      </c>
      <c r="C72" s="3">
        <f>+IFERROR('VBL.NS-DATA'!F69,0)</f>
        <v>149.82003800000001</v>
      </c>
      <c r="D72" s="3">
        <f>+IFERROR('NIFTY-DATA'!F69,0)</f>
        <v>10383</v>
      </c>
      <c r="E72" s="6">
        <f t="shared" si="2"/>
        <v>-6.8515481213440976E-2</v>
      </c>
      <c r="F72" s="6">
        <f t="shared" si="3"/>
        <v>1.3529304176920443E-2</v>
      </c>
    </row>
    <row r="73" spans="2:6" x14ac:dyDescent="0.25">
      <c r="B73" s="2">
        <f>+IFERROR('VBL.NS-DATA'!A70,0)</f>
        <v>44011</v>
      </c>
      <c r="C73" s="3">
        <f>+IFERROR('VBL.NS-DATA'!F70,0)</f>
        <v>153.40181000000001</v>
      </c>
      <c r="D73" s="3">
        <f>+IFERROR('NIFTY-DATA'!F70,0)</f>
        <v>10607.349609000001</v>
      </c>
      <c r="E73" s="6">
        <f t="shared" si="2"/>
        <v>2.3907162538565174E-2</v>
      </c>
      <c r="F73" s="6">
        <f t="shared" si="3"/>
        <v>2.1607397572955822E-2</v>
      </c>
    </row>
    <row r="74" spans="2:6" x14ac:dyDescent="0.25">
      <c r="B74" s="2">
        <f>+IFERROR('VBL.NS-DATA'!A71,0)</f>
        <v>44018</v>
      </c>
      <c r="C74" s="3">
        <f>+IFERROR('VBL.NS-DATA'!F71,0)</f>
        <v>149.47941599999999</v>
      </c>
      <c r="D74" s="3">
        <f>+IFERROR('NIFTY-DATA'!F71,0)</f>
        <v>10768.049805000001</v>
      </c>
      <c r="E74" s="6">
        <f t="shared" si="2"/>
        <v>-2.5569411469134717E-2</v>
      </c>
      <c r="F74" s="6">
        <f t="shared" si="3"/>
        <v>1.514989153026991E-2</v>
      </c>
    </row>
    <row r="75" spans="2:6" x14ac:dyDescent="0.25">
      <c r="B75" s="2">
        <f>+IFERROR('VBL.NS-DATA'!A72,0)</f>
        <v>44025</v>
      </c>
      <c r="C75" s="3">
        <f>+IFERROR('VBL.NS-DATA'!F72,0)</f>
        <v>151.73176599999999</v>
      </c>
      <c r="D75" s="3">
        <f>+IFERROR('NIFTY-DATA'!F72,0)</f>
        <v>10901.700194999999</v>
      </c>
      <c r="E75" s="6">
        <f t="shared" si="2"/>
        <v>1.5067960929149082E-2</v>
      </c>
      <c r="F75" s="6">
        <f t="shared" si="3"/>
        <v>1.2411754442103407E-2</v>
      </c>
    </row>
    <row r="76" spans="2:6" x14ac:dyDescent="0.25">
      <c r="B76" s="2">
        <f>+IFERROR('VBL.NS-DATA'!A73,0)</f>
        <v>44032</v>
      </c>
      <c r="C76" s="3">
        <f>+IFERROR('VBL.NS-DATA'!F73,0)</f>
        <v>152.808502</v>
      </c>
      <c r="D76" s="3">
        <f>+IFERROR('NIFTY-DATA'!F73,0)</f>
        <v>11194.150390999999</v>
      </c>
      <c r="E76" s="6">
        <f t="shared" si="2"/>
        <v>7.0963123173561904E-3</v>
      </c>
      <c r="F76" s="6">
        <f t="shared" si="3"/>
        <v>2.6826108842557428E-2</v>
      </c>
    </row>
    <row r="77" spans="2:6" x14ac:dyDescent="0.25">
      <c r="B77" s="2">
        <f>+IFERROR('VBL.NS-DATA'!A74,0)</f>
        <v>44039</v>
      </c>
      <c r="C77" s="3">
        <f>+IFERROR('VBL.NS-DATA'!F74,0)</f>
        <v>155.59922800000001</v>
      </c>
      <c r="D77" s="3">
        <f>+IFERROR('NIFTY-DATA'!F74,0)</f>
        <v>11073.450194999999</v>
      </c>
      <c r="E77" s="6">
        <f t="shared" si="2"/>
        <v>1.8262897440091352E-2</v>
      </c>
      <c r="F77" s="6">
        <f t="shared" si="3"/>
        <v>-1.0782434734577184E-2</v>
      </c>
    </row>
    <row r="78" spans="2:6" x14ac:dyDescent="0.25">
      <c r="B78" s="2">
        <f>+IFERROR('VBL.NS-DATA'!A75,0)</f>
        <v>44046</v>
      </c>
      <c r="C78" s="3">
        <f>+IFERROR('VBL.NS-DATA'!F75,0)</f>
        <v>163.72967499999999</v>
      </c>
      <c r="D78" s="3">
        <f>+IFERROR('NIFTY-DATA'!F75,0)</f>
        <v>11214.049805000001</v>
      </c>
      <c r="E78" s="6">
        <f t="shared" si="2"/>
        <v>5.2252489324689844E-2</v>
      </c>
      <c r="F78" s="6">
        <f t="shared" si="3"/>
        <v>1.2697001162608412E-2</v>
      </c>
    </row>
    <row r="79" spans="2:6" x14ac:dyDescent="0.25">
      <c r="B79" s="2">
        <f>+IFERROR('VBL.NS-DATA'!A76,0)</f>
        <v>44053</v>
      </c>
      <c r="C79" s="3">
        <f>+IFERROR('VBL.NS-DATA'!F76,0)</f>
        <v>168.212433</v>
      </c>
      <c r="D79" s="3">
        <f>+IFERROR('NIFTY-DATA'!F76,0)</f>
        <v>11178.400390999999</v>
      </c>
      <c r="E79" s="6">
        <f t="shared" si="2"/>
        <v>2.7379019716493147E-2</v>
      </c>
      <c r="F79" s="6">
        <f t="shared" si="3"/>
        <v>-3.1789955118717295E-3</v>
      </c>
    </row>
    <row r="80" spans="2:6" x14ac:dyDescent="0.25">
      <c r="B80" s="2">
        <f>+IFERROR('VBL.NS-DATA'!A77,0)</f>
        <v>44060</v>
      </c>
      <c r="C80" s="3">
        <f>+IFERROR('VBL.NS-DATA'!F77,0)</f>
        <v>165.36480700000001</v>
      </c>
      <c r="D80" s="3">
        <f>+IFERROR('NIFTY-DATA'!F77,0)</f>
        <v>11371.599609000001</v>
      </c>
      <c r="E80" s="6">
        <f t="shared" si="2"/>
        <v>-1.6928748661521276E-2</v>
      </c>
      <c r="F80" s="6">
        <f t="shared" si="3"/>
        <v>1.7283261579675635E-2</v>
      </c>
    </row>
    <row r="81" spans="2:6" x14ac:dyDescent="0.25">
      <c r="B81" s="2">
        <f>+IFERROR('VBL.NS-DATA'!A78,0)</f>
        <v>44067</v>
      </c>
      <c r="C81" s="3">
        <f>+IFERROR('VBL.NS-DATA'!F78,0)</f>
        <v>166.279709</v>
      </c>
      <c r="D81" s="3">
        <f>+IFERROR('NIFTY-DATA'!F78,0)</f>
        <v>11647.599609000001</v>
      </c>
      <c r="E81" s="6">
        <f t="shared" si="2"/>
        <v>5.5326282332852639E-3</v>
      </c>
      <c r="F81" s="6">
        <f t="shared" si="3"/>
        <v>2.4270991724115953E-2</v>
      </c>
    </row>
    <row r="82" spans="2:6" x14ac:dyDescent="0.25">
      <c r="B82" s="2">
        <f>+IFERROR('VBL.NS-DATA'!A79,0)</f>
        <v>44074</v>
      </c>
      <c r="C82" s="3">
        <f>+IFERROR('VBL.NS-DATA'!F79,0)</f>
        <v>163.248413</v>
      </c>
      <c r="D82" s="3">
        <f>+IFERROR('NIFTY-DATA'!F79,0)</f>
        <v>11333.849609000001</v>
      </c>
      <c r="E82" s="6">
        <f t="shared" si="2"/>
        <v>-1.8230101665621778E-2</v>
      </c>
      <c r="F82" s="6">
        <f t="shared" si="3"/>
        <v>-2.6936880604787272E-2</v>
      </c>
    </row>
    <row r="83" spans="2:6" x14ac:dyDescent="0.25">
      <c r="B83" s="2">
        <f>+IFERROR('VBL.NS-DATA'!A80,0)</f>
        <v>44081</v>
      </c>
      <c r="C83" s="3">
        <f>+IFERROR('VBL.NS-DATA'!F80,0)</f>
        <v>160.30529799999999</v>
      </c>
      <c r="D83" s="3">
        <f>+IFERROR('NIFTY-DATA'!F80,0)</f>
        <v>11464.450194999999</v>
      </c>
      <c r="E83" s="6">
        <f t="shared" si="2"/>
        <v>-1.8028444784942588E-2</v>
      </c>
      <c r="F83" s="6">
        <f t="shared" si="3"/>
        <v>1.1523056199395088E-2</v>
      </c>
    </row>
    <row r="84" spans="2:6" x14ac:dyDescent="0.25">
      <c r="B84" s="2">
        <f>+IFERROR('VBL.NS-DATA'!A81,0)</f>
        <v>44088</v>
      </c>
      <c r="C84" s="3">
        <f>+IFERROR('VBL.NS-DATA'!F81,0)</f>
        <v>155.47730999999999</v>
      </c>
      <c r="D84" s="3">
        <f>+IFERROR('NIFTY-DATA'!F81,0)</f>
        <v>11504.950194999999</v>
      </c>
      <c r="E84" s="6">
        <f t="shared" si="2"/>
        <v>-3.0117457502870537E-2</v>
      </c>
      <c r="F84" s="6">
        <f t="shared" si="3"/>
        <v>3.5326595965032848E-3</v>
      </c>
    </row>
    <row r="85" spans="2:6" x14ac:dyDescent="0.25">
      <c r="B85" s="2">
        <f>+IFERROR('VBL.NS-DATA'!A82,0)</f>
        <v>44095</v>
      </c>
      <c r="C85" s="3">
        <f>+IFERROR('VBL.NS-DATA'!F82,0)</f>
        <v>153.32783499999999</v>
      </c>
      <c r="D85" s="3">
        <f>+IFERROR('NIFTY-DATA'!F82,0)</f>
        <v>11050.25</v>
      </c>
      <c r="E85" s="6">
        <f t="shared" si="2"/>
        <v>-1.3825007649026055E-2</v>
      </c>
      <c r="F85" s="6">
        <f t="shared" si="3"/>
        <v>-3.9522135019551041E-2</v>
      </c>
    </row>
    <row r="86" spans="2:6" x14ac:dyDescent="0.25">
      <c r="B86" s="2">
        <f>+IFERROR('VBL.NS-DATA'!A83,0)</f>
        <v>44102</v>
      </c>
      <c r="C86" s="3">
        <f>+IFERROR('VBL.NS-DATA'!F83,0)</f>
        <v>154.176605</v>
      </c>
      <c r="D86" s="3">
        <f>+IFERROR('NIFTY-DATA'!F83,0)</f>
        <v>11416.950194999999</v>
      </c>
      <c r="E86" s="6">
        <f t="shared" si="2"/>
        <v>5.5356550231078216E-3</v>
      </c>
      <c r="F86" s="6">
        <f t="shared" si="3"/>
        <v>3.3184787222008572E-2</v>
      </c>
    </row>
    <row r="87" spans="2:6" x14ac:dyDescent="0.25">
      <c r="B87" s="2">
        <f>+IFERROR('VBL.NS-DATA'!A84,0)</f>
        <v>44109</v>
      </c>
      <c r="C87" s="3">
        <f>+IFERROR('VBL.NS-DATA'!F84,0)</f>
        <v>145.248108</v>
      </c>
      <c r="D87" s="3">
        <f>+IFERROR('NIFTY-DATA'!F84,0)</f>
        <v>11914.200194999999</v>
      </c>
      <c r="E87" s="6">
        <f t="shared" si="2"/>
        <v>-5.7910841920536527E-2</v>
      </c>
      <c r="F87" s="6">
        <f t="shared" si="3"/>
        <v>4.3553662887814593E-2</v>
      </c>
    </row>
    <row r="88" spans="2:6" x14ac:dyDescent="0.25">
      <c r="B88" s="2">
        <f>+IFERROR('VBL.NS-DATA'!A85,0)</f>
        <v>44116</v>
      </c>
      <c r="C88" s="3">
        <f>+IFERROR('VBL.NS-DATA'!F85,0)</f>
        <v>150.51702900000001</v>
      </c>
      <c r="D88" s="3">
        <f>+IFERROR('NIFTY-DATA'!F85,0)</f>
        <v>11762.450194999999</v>
      </c>
      <c r="E88" s="6">
        <f t="shared" si="2"/>
        <v>3.627531588914068E-2</v>
      </c>
      <c r="F88" s="6">
        <f t="shared" si="3"/>
        <v>-1.2736901975483383E-2</v>
      </c>
    </row>
    <row r="89" spans="2:6" x14ac:dyDescent="0.25">
      <c r="B89" s="2">
        <f>+IFERROR('VBL.NS-DATA'!A86,0)</f>
        <v>44123</v>
      </c>
      <c r="C89" s="3">
        <f>+IFERROR('VBL.NS-DATA'!F86,0)</f>
        <v>147.70620700000001</v>
      </c>
      <c r="D89" s="3">
        <f>+IFERROR('NIFTY-DATA'!F86,0)</f>
        <v>11930.349609000001</v>
      </c>
      <c r="E89" s="6">
        <f t="shared" si="2"/>
        <v>-1.8674445135373974E-2</v>
      </c>
      <c r="F89" s="6">
        <f t="shared" si="3"/>
        <v>1.4274187028768148E-2</v>
      </c>
    </row>
    <row r="90" spans="2:6" x14ac:dyDescent="0.25">
      <c r="B90" s="2">
        <f>+IFERROR('VBL.NS-DATA'!A87,0)</f>
        <v>44130</v>
      </c>
      <c r="C90" s="3">
        <f>+IFERROR('VBL.NS-DATA'!F87,0)</f>
        <v>144.37730400000001</v>
      </c>
      <c r="D90" s="3">
        <f>+IFERROR('NIFTY-DATA'!F87,0)</f>
        <v>11642.400390999999</v>
      </c>
      <c r="E90" s="6">
        <f t="shared" si="2"/>
        <v>-2.2537326410392522E-2</v>
      </c>
      <c r="F90" s="6">
        <f t="shared" si="3"/>
        <v>-2.4135857492623591E-2</v>
      </c>
    </row>
    <row r="91" spans="2:6" x14ac:dyDescent="0.25">
      <c r="B91" s="2">
        <f>+IFERROR('VBL.NS-DATA'!A88,0)</f>
        <v>44137</v>
      </c>
      <c r="C91" s="3">
        <f>+IFERROR('VBL.NS-DATA'!F88,0)</f>
        <v>153.063309</v>
      </c>
      <c r="D91" s="3">
        <f>+IFERROR('NIFTY-DATA'!F88,0)</f>
        <v>12263.549805000001</v>
      </c>
      <c r="E91" s="6">
        <f t="shared" si="2"/>
        <v>6.0161845105515921E-2</v>
      </c>
      <c r="F91" s="6">
        <f t="shared" si="3"/>
        <v>5.335234944162992E-2</v>
      </c>
    </row>
    <row r="92" spans="2:6" x14ac:dyDescent="0.25">
      <c r="B92" s="2">
        <f>+IFERROR('VBL.NS-DATA'!A89,0)</f>
        <v>44144</v>
      </c>
      <c r="C92" s="3">
        <f>+IFERROR('VBL.NS-DATA'!F89,0)</f>
        <v>163.105118</v>
      </c>
      <c r="D92" s="3">
        <f>+IFERROR('NIFTY-DATA'!F89,0)</f>
        <v>12719.950194999999</v>
      </c>
      <c r="E92" s="6">
        <f t="shared" si="2"/>
        <v>6.5605591997230484E-2</v>
      </c>
      <c r="F92" s="6">
        <f t="shared" si="3"/>
        <v>3.72160098223695E-2</v>
      </c>
    </row>
    <row r="93" spans="2:6" x14ac:dyDescent="0.25">
      <c r="B93" s="2">
        <f>+IFERROR('VBL.NS-DATA'!A90,0)</f>
        <v>44151</v>
      </c>
      <c r="C93" s="3">
        <f>+IFERROR('VBL.NS-DATA'!F90,0)</f>
        <v>169.70779400000001</v>
      </c>
      <c r="D93" s="3">
        <f>+IFERROR('NIFTY-DATA'!F90,0)</f>
        <v>12859.049805000001</v>
      </c>
      <c r="E93" s="6">
        <f t="shared" si="2"/>
        <v>4.0481108630815665E-2</v>
      </c>
      <c r="F93" s="6">
        <f t="shared" si="3"/>
        <v>1.0935546748813474E-2</v>
      </c>
    </row>
    <row r="94" spans="2:6" x14ac:dyDescent="0.25">
      <c r="B94" s="2">
        <f>+IFERROR('VBL.NS-DATA'!A91,0)</f>
        <v>44158</v>
      </c>
      <c r="C94" s="3">
        <f>+IFERROR('VBL.NS-DATA'!F91,0)</f>
        <v>192.10623200000001</v>
      </c>
      <c r="D94" s="3">
        <f>+IFERROR('NIFTY-DATA'!F91,0)</f>
        <v>12968.950194999999</v>
      </c>
      <c r="E94" s="6">
        <f t="shared" si="2"/>
        <v>0.13198237671983404</v>
      </c>
      <c r="F94" s="6">
        <f t="shared" si="3"/>
        <v>8.5465405038922526E-3</v>
      </c>
    </row>
    <row r="95" spans="2:6" x14ac:dyDescent="0.25">
      <c r="B95" s="2">
        <f>+IFERROR('VBL.NS-DATA'!A92,0)</f>
        <v>44165</v>
      </c>
      <c r="C95" s="3">
        <f>+IFERROR('VBL.NS-DATA'!F92,0)</f>
        <v>184.169769</v>
      </c>
      <c r="D95" s="3">
        <f>+IFERROR('NIFTY-DATA'!F92,0)</f>
        <v>13258.549805000001</v>
      </c>
      <c r="E95" s="6">
        <f t="shared" si="2"/>
        <v>-4.1312886715720976E-2</v>
      </c>
      <c r="F95" s="6">
        <f t="shared" si="3"/>
        <v>2.233022763181336E-2</v>
      </c>
    </row>
    <row r="96" spans="2:6" x14ac:dyDescent="0.25">
      <c r="B96" s="2">
        <f>+IFERROR('VBL.NS-DATA'!A93,0)</f>
        <v>44172</v>
      </c>
      <c r="C96" s="3">
        <f>+IFERROR('VBL.NS-DATA'!F93,0)</f>
        <v>200.62690699999999</v>
      </c>
      <c r="D96" s="3">
        <f>+IFERROR('NIFTY-DATA'!F93,0)</f>
        <v>13513.849609000001</v>
      </c>
      <c r="E96" s="6">
        <f t="shared" si="2"/>
        <v>8.9358520072857273E-2</v>
      </c>
      <c r="F96" s="6">
        <f t="shared" si="3"/>
        <v>1.9255484781881771E-2</v>
      </c>
    </row>
    <row r="97" spans="2:6" x14ac:dyDescent="0.25">
      <c r="B97" s="2">
        <f>+IFERROR('VBL.NS-DATA'!A94,0)</f>
        <v>44179</v>
      </c>
      <c r="C97" s="3">
        <f>+IFERROR('VBL.NS-DATA'!F94,0)</f>
        <v>213.63385</v>
      </c>
      <c r="D97" s="3">
        <f>+IFERROR('NIFTY-DATA'!F94,0)</f>
        <v>13760.549805000001</v>
      </c>
      <c r="E97" s="6">
        <f t="shared" si="2"/>
        <v>6.4831498399165355E-2</v>
      </c>
      <c r="F97" s="6">
        <f t="shared" si="3"/>
        <v>1.825536047372478E-2</v>
      </c>
    </row>
    <row r="98" spans="2:6" x14ac:dyDescent="0.25">
      <c r="B98" s="2">
        <f>+IFERROR('VBL.NS-DATA'!A95,0)</f>
        <v>44186</v>
      </c>
      <c r="C98" s="3">
        <f>+IFERROR('VBL.NS-DATA'!F95,0)</f>
        <v>202.357483</v>
      </c>
      <c r="D98" s="3">
        <f>+IFERROR('NIFTY-DATA'!F95,0)</f>
        <v>13749.25</v>
      </c>
      <c r="E98" s="6">
        <f t="shared" si="2"/>
        <v>-5.278361551785915E-2</v>
      </c>
      <c r="F98" s="6">
        <f t="shared" si="3"/>
        <v>-8.2117394727165838E-4</v>
      </c>
    </row>
    <row r="99" spans="2:6" x14ac:dyDescent="0.25">
      <c r="B99" s="2">
        <f>+IFERROR('VBL.NS-DATA'!A96,0)</f>
        <v>44193</v>
      </c>
      <c r="C99" s="3">
        <f>+IFERROR('VBL.NS-DATA'!F96,0)</f>
        <v>200.16392500000001</v>
      </c>
      <c r="D99" s="3">
        <f>+IFERROR('NIFTY-DATA'!F96,0)</f>
        <v>14018.5</v>
      </c>
      <c r="E99" s="6">
        <f t="shared" si="2"/>
        <v>-1.0840014253389318E-2</v>
      </c>
      <c r="F99" s="6">
        <f t="shared" si="3"/>
        <v>1.9582886339254868E-2</v>
      </c>
    </row>
    <row r="100" spans="2:6" x14ac:dyDescent="0.25">
      <c r="B100" s="2">
        <f>+IFERROR('VBL.NS-DATA'!A97,0)</f>
        <v>44200</v>
      </c>
      <c r="C100" s="3">
        <f>+IFERROR('VBL.NS-DATA'!F97,0)</f>
        <v>218.274475</v>
      </c>
      <c r="D100" s="3">
        <f>+IFERROR('NIFTY-DATA'!F97,0)</f>
        <v>14347.25</v>
      </c>
      <c r="E100" s="6">
        <f t="shared" si="2"/>
        <v>9.0478591484454585E-2</v>
      </c>
      <c r="F100" s="6">
        <f t="shared" si="3"/>
        <v>2.3451153832435789E-2</v>
      </c>
    </row>
    <row r="101" spans="2:6" x14ac:dyDescent="0.25">
      <c r="B101" s="2">
        <f>+IFERROR('VBL.NS-DATA'!A98,0)</f>
        <v>44207</v>
      </c>
      <c r="C101" s="3">
        <f>+IFERROR('VBL.NS-DATA'!F98,0)</f>
        <v>197.45233200000001</v>
      </c>
      <c r="D101" s="3">
        <f>+IFERROR('NIFTY-DATA'!F98,0)</f>
        <v>14433.700194999999</v>
      </c>
      <c r="E101" s="6">
        <f t="shared" si="2"/>
        <v>-9.5394310305865981E-2</v>
      </c>
      <c r="F101" s="6">
        <f t="shared" si="3"/>
        <v>6.0255585565176517E-3</v>
      </c>
    </row>
    <row r="102" spans="2:6" x14ac:dyDescent="0.25">
      <c r="B102" s="2">
        <f>+IFERROR('VBL.NS-DATA'!A99,0)</f>
        <v>44214</v>
      </c>
      <c r="C102" s="3">
        <f>+IFERROR('VBL.NS-DATA'!F99,0)</f>
        <v>199.293137</v>
      </c>
      <c r="D102" s="3">
        <f>+IFERROR('NIFTY-DATA'!F99,0)</f>
        <v>14371.900390999999</v>
      </c>
      <c r="E102" s="6">
        <f t="shared" si="2"/>
        <v>9.3227817638537047E-3</v>
      </c>
      <c r="F102" s="6">
        <f t="shared" si="3"/>
        <v>-4.2816327875099258E-3</v>
      </c>
    </row>
    <row r="103" spans="2:6" x14ac:dyDescent="0.25">
      <c r="B103" s="2">
        <f>+IFERROR('VBL.NS-DATA'!A100,0)</f>
        <v>44221</v>
      </c>
      <c r="C103" s="3">
        <f>+IFERROR('VBL.NS-DATA'!F100,0)</f>
        <v>198.102676</v>
      </c>
      <c r="D103" s="3">
        <f>+IFERROR('NIFTY-DATA'!F100,0)</f>
        <v>13634.599609000001</v>
      </c>
      <c r="E103" s="6">
        <f t="shared" si="2"/>
        <v>-5.9734169370819767E-3</v>
      </c>
      <c r="F103" s="6">
        <f t="shared" si="3"/>
        <v>-5.1301551078221541E-2</v>
      </c>
    </row>
    <row r="104" spans="2:6" x14ac:dyDescent="0.25">
      <c r="B104" s="2">
        <f>+IFERROR('VBL.NS-DATA'!A101,0)</f>
        <v>44228</v>
      </c>
      <c r="C104" s="3">
        <f>+IFERROR('VBL.NS-DATA'!F101,0)</f>
        <v>198.686859</v>
      </c>
      <c r="D104" s="3">
        <f>+IFERROR('NIFTY-DATA'!F101,0)</f>
        <v>14924.25</v>
      </c>
      <c r="E104" s="6">
        <f t="shared" si="2"/>
        <v>2.9488899988407979E-3</v>
      </c>
      <c r="F104" s="6">
        <f t="shared" si="3"/>
        <v>9.4586597918777215E-2</v>
      </c>
    </row>
    <row r="105" spans="2:6" x14ac:dyDescent="0.25">
      <c r="B105" s="2">
        <f>+IFERROR('VBL.NS-DATA'!A102,0)</f>
        <v>44235</v>
      </c>
      <c r="C105" s="3">
        <f>+IFERROR('VBL.NS-DATA'!F102,0)</f>
        <v>201.20010400000001</v>
      </c>
      <c r="D105" s="3">
        <f>+IFERROR('NIFTY-DATA'!F102,0)</f>
        <v>15163.299805000001</v>
      </c>
      <c r="E105" s="6">
        <f t="shared" si="2"/>
        <v>1.2649276417420197E-2</v>
      </c>
      <c r="F105" s="6">
        <f t="shared" si="3"/>
        <v>1.6017542255054806E-2</v>
      </c>
    </row>
    <row r="106" spans="2:6" x14ac:dyDescent="0.25">
      <c r="B106" s="2">
        <f>+IFERROR('VBL.NS-DATA'!A103,0)</f>
        <v>44242</v>
      </c>
      <c r="C106" s="3">
        <f>+IFERROR('VBL.NS-DATA'!F103,0)</f>
        <v>214.73614499999999</v>
      </c>
      <c r="D106" s="3">
        <f>+IFERROR('NIFTY-DATA'!F103,0)</f>
        <v>14981.75</v>
      </c>
      <c r="E106" s="6">
        <f t="shared" si="2"/>
        <v>6.7276510950511126E-2</v>
      </c>
      <c r="F106" s="6">
        <f t="shared" si="3"/>
        <v>-1.1972974704367201E-2</v>
      </c>
    </row>
    <row r="107" spans="2:6" x14ac:dyDescent="0.25">
      <c r="B107" s="2">
        <f>+IFERROR('VBL.NS-DATA'!A104,0)</f>
        <v>44249</v>
      </c>
      <c r="C107" s="3">
        <f>+IFERROR('VBL.NS-DATA'!F104,0)</f>
        <v>229.92562899999999</v>
      </c>
      <c r="D107" s="3">
        <f>+IFERROR('NIFTY-DATA'!F104,0)</f>
        <v>14529.150390999999</v>
      </c>
      <c r="E107" s="6">
        <f t="shared" si="2"/>
        <v>7.0735571787413853E-2</v>
      </c>
      <c r="F107" s="6">
        <f t="shared" si="3"/>
        <v>-3.0210062843125884E-2</v>
      </c>
    </row>
    <row r="108" spans="2:6" x14ac:dyDescent="0.25">
      <c r="B108" s="2">
        <f>+IFERROR('VBL.NS-DATA'!A105,0)</f>
        <v>44256</v>
      </c>
      <c r="C108" s="3">
        <f>+IFERROR('VBL.NS-DATA'!F105,0)</f>
        <v>230.04690600000001</v>
      </c>
      <c r="D108" s="3">
        <f>+IFERROR('NIFTY-DATA'!F105,0)</f>
        <v>14938.099609000001</v>
      </c>
      <c r="E108" s="6">
        <f t="shared" si="2"/>
        <v>5.2746186028707065E-4</v>
      </c>
      <c r="F108" s="6">
        <f t="shared" si="3"/>
        <v>2.8146808794361711E-2</v>
      </c>
    </row>
    <row r="109" spans="2:6" x14ac:dyDescent="0.25">
      <c r="B109" s="2">
        <f>+IFERROR('VBL.NS-DATA'!A106,0)</f>
        <v>44263</v>
      </c>
      <c r="C109" s="3">
        <f>+IFERROR('VBL.NS-DATA'!F106,0)</f>
        <v>215.199127</v>
      </c>
      <c r="D109" s="3">
        <f>+IFERROR('NIFTY-DATA'!F106,0)</f>
        <v>15030.950194999999</v>
      </c>
      <c r="E109" s="6">
        <f t="shared" si="2"/>
        <v>-6.4542398149010527E-2</v>
      </c>
      <c r="F109" s="6">
        <f t="shared" si="3"/>
        <v>6.2156893065605789E-3</v>
      </c>
    </row>
    <row r="110" spans="2:6" x14ac:dyDescent="0.25">
      <c r="B110" s="2">
        <f>+IFERROR('VBL.NS-DATA'!A107,0)</f>
        <v>44270</v>
      </c>
      <c r="C110" s="3">
        <f>+IFERROR('VBL.NS-DATA'!F107,0)</f>
        <v>215.17707799999999</v>
      </c>
      <c r="D110" s="3">
        <f>+IFERROR('NIFTY-DATA'!F107,0)</f>
        <v>14744</v>
      </c>
      <c r="E110" s="6">
        <f t="shared" si="2"/>
        <v>-1.024585940816447E-4</v>
      </c>
      <c r="F110" s="6">
        <f t="shared" si="3"/>
        <v>-1.9090622434199345E-2</v>
      </c>
    </row>
    <row r="111" spans="2:6" x14ac:dyDescent="0.25">
      <c r="B111" s="2">
        <f>+IFERROR('VBL.NS-DATA'!A108,0)</f>
        <v>44277</v>
      </c>
      <c r="C111" s="3">
        <f>+IFERROR('VBL.NS-DATA'!F108,0)</f>
        <v>219.04608200000001</v>
      </c>
      <c r="D111" s="3">
        <f>+IFERROR('NIFTY-DATA'!F108,0)</f>
        <v>14507.299805000001</v>
      </c>
      <c r="E111" s="6">
        <f t="shared" si="2"/>
        <v>1.7980558319506512E-2</v>
      </c>
      <c r="F111" s="6">
        <f t="shared" si="3"/>
        <v>-1.6054001288659747E-2</v>
      </c>
    </row>
    <row r="112" spans="2:6" x14ac:dyDescent="0.25">
      <c r="B112" s="2">
        <f>+IFERROR('VBL.NS-DATA'!A109,0)</f>
        <v>44284</v>
      </c>
      <c r="C112" s="3">
        <f>+IFERROR('VBL.NS-DATA'!F109,0)</f>
        <v>222.44111599999999</v>
      </c>
      <c r="D112" s="3">
        <f>+IFERROR('NIFTY-DATA'!F109,0)</f>
        <v>14867.349609000001</v>
      </c>
      <c r="E112" s="6">
        <f t="shared" si="2"/>
        <v>1.5499177017920696E-2</v>
      </c>
      <c r="F112" s="6">
        <f t="shared" si="3"/>
        <v>2.4818526454930545E-2</v>
      </c>
    </row>
    <row r="113" spans="2:6" x14ac:dyDescent="0.25">
      <c r="B113" s="2">
        <f>+IFERROR('VBL.NS-DATA'!A110,0)</f>
        <v>44291</v>
      </c>
      <c r="C113" s="3">
        <f>+IFERROR('VBL.NS-DATA'!F110,0)</f>
        <v>218.17527799999999</v>
      </c>
      <c r="D113" s="3">
        <f>+IFERROR('NIFTY-DATA'!F110,0)</f>
        <v>14834.849609000001</v>
      </c>
      <c r="E113" s="6">
        <f t="shared" si="2"/>
        <v>-1.9177380857952508E-2</v>
      </c>
      <c r="F113" s="6">
        <f t="shared" si="3"/>
        <v>-2.1859982347038898E-3</v>
      </c>
    </row>
    <row r="114" spans="2:6" x14ac:dyDescent="0.25">
      <c r="B114" s="2">
        <f>+IFERROR('VBL.NS-DATA'!A111,0)</f>
        <v>44298</v>
      </c>
      <c r="C114" s="3">
        <f>+IFERROR('VBL.NS-DATA'!F111,0)</f>
        <v>218.109161</v>
      </c>
      <c r="D114" s="3">
        <f>+IFERROR('NIFTY-DATA'!F111,0)</f>
        <v>14617.849609000001</v>
      </c>
      <c r="E114" s="6">
        <f t="shared" si="2"/>
        <v>-3.0304533403635592E-4</v>
      </c>
      <c r="F114" s="6">
        <f t="shared" si="3"/>
        <v>-1.4627718225626696E-2</v>
      </c>
    </row>
    <row r="115" spans="2:6" x14ac:dyDescent="0.25">
      <c r="B115" s="2">
        <f>+IFERROR('VBL.NS-DATA'!A112,0)</f>
        <v>44305</v>
      </c>
      <c r="C115" s="3">
        <f>+IFERROR('VBL.NS-DATA'!F112,0)</f>
        <v>193.980118</v>
      </c>
      <c r="D115" s="3">
        <f>+IFERROR('NIFTY-DATA'!F112,0)</f>
        <v>14341.349609000001</v>
      </c>
      <c r="E115" s="6">
        <f t="shared" si="2"/>
        <v>-0.11062828763987587</v>
      </c>
      <c r="F115" s="6">
        <f t="shared" si="3"/>
        <v>-1.8915230857879606E-2</v>
      </c>
    </row>
    <row r="116" spans="2:6" x14ac:dyDescent="0.25">
      <c r="B116" s="2">
        <f>+IFERROR('VBL.NS-DATA'!A113,0)</f>
        <v>44312</v>
      </c>
      <c r="C116" s="3">
        <f>+IFERROR('VBL.NS-DATA'!F113,0)</f>
        <v>209.55540500000001</v>
      </c>
      <c r="D116" s="3">
        <f>+IFERROR('NIFTY-DATA'!F113,0)</f>
        <v>14631.099609000001</v>
      </c>
      <c r="E116" s="6">
        <f t="shared" si="2"/>
        <v>8.0293213348803016E-2</v>
      </c>
      <c r="F116" s="6">
        <f t="shared" si="3"/>
        <v>2.0203816788495699E-2</v>
      </c>
    </row>
    <row r="117" spans="2:6" x14ac:dyDescent="0.25">
      <c r="B117" s="2">
        <f>+IFERROR('VBL.NS-DATA'!A114,0)</f>
        <v>44319</v>
      </c>
      <c r="C117" s="3">
        <f>+IFERROR('VBL.NS-DATA'!F114,0)</f>
        <v>220.181442</v>
      </c>
      <c r="D117" s="3">
        <f>+IFERROR('NIFTY-DATA'!F114,0)</f>
        <v>14823.150390999999</v>
      </c>
      <c r="E117" s="6">
        <f t="shared" si="2"/>
        <v>5.0707530068241358E-2</v>
      </c>
      <c r="F117" s="6">
        <f t="shared" si="3"/>
        <v>1.3126202891945438E-2</v>
      </c>
    </row>
    <row r="118" spans="2:6" x14ac:dyDescent="0.25">
      <c r="B118" s="2">
        <f>+IFERROR('VBL.NS-DATA'!A115,0)</f>
        <v>44326</v>
      </c>
      <c r="C118" s="3">
        <f>+IFERROR('VBL.NS-DATA'!F115,0)</f>
        <v>214.73614499999999</v>
      </c>
      <c r="D118" s="3">
        <f>+IFERROR('NIFTY-DATA'!F115,0)</f>
        <v>14677.799805000001</v>
      </c>
      <c r="E118" s="6">
        <f t="shared" si="2"/>
        <v>-2.4730953483354967E-2</v>
      </c>
      <c r="F118" s="6">
        <f t="shared" si="3"/>
        <v>-9.8056473938393784E-3</v>
      </c>
    </row>
    <row r="119" spans="2:6" x14ac:dyDescent="0.25">
      <c r="B119" s="2">
        <f>+IFERROR('VBL.NS-DATA'!A116,0)</f>
        <v>44333</v>
      </c>
      <c r="C119" s="3">
        <f>+IFERROR('VBL.NS-DATA'!F116,0)</f>
        <v>218.627228</v>
      </c>
      <c r="D119" s="3">
        <f>+IFERROR('NIFTY-DATA'!F116,0)</f>
        <v>15175.299805000001</v>
      </c>
      <c r="E119" s="6">
        <f t="shared" si="2"/>
        <v>1.812029828513495E-2</v>
      </c>
      <c r="F119" s="6">
        <f t="shared" si="3"/>
        <v>3.3894725817865901E-2</v>
      </c>
    </row>
    <row r="120" spans="2:6" x14ac:dyDescent="0.25">
      <c r="B120" s="2">
        <f>+IFERROR('VBL.NS-DATA'!A117,0)</f>
        <v>44340</v>
      </c>
      <c r="C120" s="3">
        <f>+IFERROR('VBL.NS-DATA'!F117,0)</f>
        <v>222.12144499999999</v>
      </c>
      <c r="D120" s="3">
        <f>+IFERROR('NIFTY-DATA'!F117,0)</f>
        <v>15435.650390999999</v>
      </c>
      <c r="E120" s="6">
        <f t="shared" si="2"/>
        <v>1.5982533520481734E-2</v>
      </c>
      <c r="F120" s="6">
        <f t="shared" si="3"/>
        <v>1.7156207082921426E-2</v>
      </c>
    </row>
    <row r="121" spans="2:6" x14ac:dyDescent="0.25">
      <c r="B121" s="2">
        <f>+IFERROR('VBL.NS-DATA'!A118,0)</f>
        <v>44347</v>
      </c>
      <c r="C121" s="3">
        <f>+IFERROR('VBL.NS-DATA'!F118,0)</f>
        <v>233.287598</v>
      </c>
      <c r="D121" s="3">
        <f>+IFERROR('NIFTY-DATA'!F118,0)</f>
        <v>15670.25</v>
      </c>
      <c r="E121" s="6">
        <f t="shared" si="2"/>
        <v>5.0270486039742934E-2</v>
      </c>
      <c r="F121" s="6">
        <f t="shared" si="3"/>
        <v>1.5198556786229611E-2</v>
      </c>
    </row>
    <row r="122" spans="2:6" x14ac:dyDescent="0.25">
      <c r="B122" s="2">
        <f>+IFERROR('VBL.NS-DATA'!A119,0)</f>
        <v>44354</v>
      </c>
      <c r="C122" s="3">
        <f>+IFERROR('VBL.NS-DATA'!F119,0)</f>
        <v>261.32421900000003</v>
      </c>
      <c r="D122" s="3">
        <f>+IFERROR('NIFTY-DATA'!F119,0)</f>
        <v>15799.349609000001</v>
      </c>
      <c r="E122" s="6">
        <f t="shared" si="2"/>
        <v>0.12018050355167187</v>
      </c>
      <c r="F122" s="6">
        <f t="shared" si="3"/>
        <v>8.2385162329892125E-3</v>
      </c>
    </row>
    <row r="123" spans="2:6" x14ac:dyDescent="0.25">
      <c r="B123" s="2">
        <f>+IFERROR('VBL.NS-DATA'!A120,0)</f>
        <v>44361</v>
      </c>
      <c r="C123" s="3">
        <f>+IFERROR('VBL.NS-DATA'!F120,0)</f>
        <v>263.374481</v>
      </c>
      <c r="D123" s="3">
        <f>+IFERROR('NIFTY-DATA'!F120,0)</f>
        <v>15683.349609000001</v>
      </c>
      <c r="E123" s="6">
        <f t="shared" si="2"/>
        <v>7.8456639336592637E-3</v>
      </c>
      <c r="F123" s="6">
        <f t="shared" si="3"/>
        <v>-7.3420743809555766E-3</v>
      </c>
    </row>
    <row r="124" spans="2:6" x14ac:dyDescent="0.25">
      <c r="B124" s="2">
        <f>+IFERROR('VBL.NS-DATA'!A121,0)</f>
        <v>44368</v>
      </c>
      <c r="C124" s="3">
        <f>+IFERROR('VBL.NS-DATA'!F121,0)</f>
        <v>236.91963200000001</v>
      </c>
      <c r="D124" s="3">
        <f>+IFERROR('NIFTY-DATA'!F121,0)</f>
        <v>15860.349609000001</v>
      </c>
      <c r="E124" s="6">
        <f t="shared" si="2"/>
        <v>-0.10044575654996735</v>
      </c>
      <c r="F124" s="6">
        <f t="shared" si="3"/>
        <v>1.1285854387791394E-2</v>
      </c>
    </row>
    <row r="125" spans="2:6" x14ac:dyDescent="0.25">
      <c r="B125" s="2">
        <f>+IFERROR('VBL.NS-DATA'!A122,0)</f>
        <v>44375</v>
      </c>
      <c r="C125" s="3">
        <f>+IFERROR('VBL.NS-DATA'!F122,0)</f>
        <v>237.81248500000001</v>
      </c>
      <c r="D125" s="3">
        <f>+IFERROR('NIFTY-DATA'!F122,0)</f>
        <v>15722.200194999999</v>
      </c>
      <c r="E125" s="6">
        <f t="shared" si="2"/>
        <v>3.7685901858905968E-3</v>
      </c>
      <c r="F125" s="6">
        <f t="shared" si="3"/>
        <v>-8.7103637313018512E-3</v>
      </c>
    </row>
    <row r="126" spans="2:6" x14ac:dyDescent="0.25">
      <c r="B126" s="2">
        <f>+IFERROR('VBL.NS-DATA'!A123,0)</f>
        <v>44382</v>
      </c>
      <c r="C126" s="3">
        <f>+IFERROR('VBL.NS-DATA'!F123,0)</f>
        <v>254.64437899999999</v>
      </c>
      <c r="D126" s="3">
        <f>+IFERROR('NIFTY-DATA'!F123,0)</f>
        <v>15689.799805000001</v>
      </c>
      <c r="E126" s="6">
        <f t="shared" si="2"/>
        <v>7.0778008143685067E-2</v>
      </c>
      <c r="F126" s="6">
        <f t="shared" si="3"/>
        <v>-2.0608050780515086E-3</v>
      </c>
    </row>
    <row r="127" spans="2:6" x14ac:dyDescent="0.25">
      <c r="B127" s="2">
        <f>+IFERROR('VBL.NS-DATA'!A124,0)</f>
        <v>44389</v>
      </c>
      <c r="C127" s="3">
        <f>+IFERROR('VBL.NS-DATA'!F124,0)</f>
        <v>263.78784200000001</v>
      </c>
      <c r="D127" s="3">
        <f>+IFERROR('NIFTY-DATA'!F124,0)</f>
        <v>15923.400390999999</v>
      </c>
      <c r="E127" s="6">
        <f t="shared" si="2"/>
        <v>3.5906792978925406E-2</v>
      </c>
      <c r="F127" s="6">
        <f t="shared" si="3"/>
        <v>1.488869130921322E-2</v>
      </c>
    </row>
    <row r="128" spans="2:6" x14ac:dyDescent="0.25">
      <c r="B128" s="2">
        <f>+IFERROR('VBL.NS-DATA'!A125,0)</f>
        <v>44396</v>
      </c>
      <c r="C128" s="3">
        <f>+IFERROR('VBL.NS-DATA'!F125,0)</f>
        <v>242.19407699999999</v>
      </c>
      <c r="D128" s="3">
        <f>+IFERROR('NIFTY-DATA'!F125,0)</f>
        <v>15856.049805000001</v>
      </c>
      <c r="E128" s="6">
        <f t="shared" si="2"/>
        <v>-8.1860349727566395E-2</v>
      </c>
      <c r="F128" s="6">
        <f t="shared" si="3"/>
        <v>-4.2296610237889665E-3</v>
      </c>
    </row>
    <row r="129" spans="2:6" x14ac:dyDescent="0.25">
      <c r="B129" s="2">
        <f>+IFERROR('VBL.NS-DATA'!A126,0)</f>
        <v>44403</v>
      </c>
      <c r="C129" s="3">
        <f>+IFERROR('VBL.NS-DATA'!F126,0)</f>
        <v>251.916214</v>
      </c>
      <c r="D129" s="3">
        <f>+IFERROR('NIFTY-DATA'!F126,0)</f>
        <v>15763.049805000001</v>
      </c>
      <c r="E129" s="6">
        <f t="shared" si="2"/>
        <v>4.0141927170250336E-2</v>
      </c>
      <c r="F129" s="6">
        <f t="shared" si="3"/>
        <v>-5.8652691650018518E-3</v>
      </c>
    </row>
    <row r="130" spans="2:6" x14ac:dyDescent="0.25">
      <c r="B130" s="2">
        <f>+IFERROR('VBL.NS-DATA'!A127,0)</f>
        <v>44410</v>
      </c>
      <c r="C130" s="3">
        <f>+IFERROR('VBL.NS-DATA'!F127,0)</f>
        <v>255.652985</v>
      </c>
      <c r="D130" s="3">
        <f>+IFERROR('NIFTY-DATA'!F127,0)</f>
        <v>16238.200194999999</v>
      </c>
      <c r="E130" s="6">
        <f t="shared" si="2"/>
        <v>1.4833388215337306E-2</v>
      </c>
      <c r="F130" s="6">
        <f t="shared" si="3"/>
        <v>3.0143303223547635E-2</v>
      </c>
    </row>
    <row r="131" spans="2:6" x14ac:dyDescent="0.25">
      <c r="B131" s="2">
        <f>+IFERROR('VBL.NS-DATA'!A128,0)</f>
        <v>44417</v>
      </c>
      <c r="C131" s="3">
        <f>+IFERROR('VBL.NS-DATA'!F128,0)</f>
        <v>256.413544</v>
      </c>
      <c r="D131" s="3">
        <f>+IFERROR('NIFTY-DATA'!F128,0)</f>
        <v>16529.099609000001</v>
      </c>
      <c r="E131" s="6">
        <f t="shared" si="2"/>
        <v>2.9749662418374623E-3</v>
      </c>
      <c r="F131" s="6">
        <f t="shared" si="3"/>
        <v>1.79145108760006E-2</v>
      </c>
    </row>
    <row r="132" spans="2:6" x14ac:dyDescent="0.25">
      <c r="B132" s="2">
        <f>+IFERROR('VBL.NS-DATA'!A129,0)</f>
        <v>44424</v>
      </c>
      <c r="C132" s="3">
        <f>+IFERROR('VBL.NS-DATA'!F129,0)</f>
        <v>267.63220200000001</v>
      </c>
      <c r="D132" s="3">
        <f>+IFERROR('NIFTY-DATA'!F129,0)</f>
        <v>16450.5</v>
      </c>
      <c r="E132" s="6">
        <f t="shared" si="2"/>
        <v>4.3752205226725405E-2</v>
      </c>
      <c r="F132" s="6">
        <f t="shared" si="3"/>
        <v>-4.7552262893499897E-3</v>
      </c>
    </row>
    <row r="133" spans="2:6" x14ac:dyDescent="0.25">
      <c r="B133" s="2">
        <f>+IFERROR('VBL.NS-DATA'!A130,0)</f>
        <v>44431</v>
      </c>
      <c r="C133" s="3">
        <f>+IFERROR('VBL.NS-DATA'!F130,0)</f>
        <v>282.82781999999997</v>
      </c>
      <c r="D133" s="3">
        <f>+IFERROR('NIFTY-DATA'!F130,0)</f>
        <v>16705.199218999998</v>
      </c>
      <c r="E133" s="6">
        <f t="shared" si="2"/>
        <v>5.6777988173485783E-2</v>
      </c>
      <c r="F133" s="6">
        <f t="shared" si="3"/>
        <v>1.5482764596820742E-2</v>
      </c>
    </row>
    <row r="134" spans="2:6" x14ac:dyDescent="0.25">
      <c r="B134" s="2">
        <f>+IFERROR('VBL.NS-DATA'!A131,0)</f>
        <v>44438</v>
      </c>
      <c r="C134" s="3">
        <f>+IFERROR('VBL.NS-DATA'!F131,0)</f>
        <v>301.17541499999999</v>
      </c>
      <c r="D134" s="3">
        <f>+IFERROR('NIFTY-DATA'!F131,0)</f>
        <v>17323.599609000001</v>
      </c>
      <c r="E134" s="6">
        <f t="shared" ref="E134:E197" si="4">+C134/C133-1</f>
        <v>6.4871959908328725E-2</v>
      </c>
      <c r="F134" s="6">
        <f t="shared" ref="F134:F197" si="5">+D134/D133-1</f>
        <v>3.7018438504860862E-2</v>
      </c>
    </row>
    <row r="135" spans="2:6" x14ac:dyDescent="0.25">
      <c r="B135" s="2">
        <f>+IFERROR('VBL.NS-DATA'!A132,0)</f>
        <v>44445</v>
      </c>
      <c r="C135" s="3">
        <f>+IFERROR('VBL.NS-DATA'!F132,0)</f>
        <v>310.36578400000002</v>
      </c>
      <c r="D135" s="3">
        <f>+IFERROR('NIFTY-DATA'!F132,0)</f>
        <v>17369.25</v>
      </c>
      <c r="E135" s="6">
        <f t="shared" si="4"/>
        <v>3.0515004021825831E-2</v>
      </c>
      <c r="F135" s="6">
        <f t="shared" si="5"/>
        <v>2.6351562048503308E-3</v>
      </c>
    </row>
    <row r="136" spans="2:6" x14ac:dyDescent="0.25">
      <c r="B136" s="2">
        <f>+IFERROR('VBL.NS-DATA'!A133,0)</f>
        <v>44452</v>
      </c>
      <c r="C136" s="3">
        <f>+IFERROR('VBL.NS-DATA'!F133,0)</f>
        <v>292.66519199999999</v>
      </c>
      <c r="D136" s="3">
        <f>+IFERROR('NIFTY-DATA'!F133,0)</f>
        <v>17585.150390999999</v>
      </c>
      <c r="E136" s="6">
        <f t="shared" si="4"/>
        <v>-5.7031389774589436E-2</v>
      </c>
      <c r="F136" s="6">
        <f t="shared" si="5"/>
        <v>1.2430035321041366E-2</v>
      </c>
    </row>
    <row r="137" spans="2:6" x14ac:dyDescent="0.25">
      <c r="B137" s="2">
        <f>+IFERROR('VBL.NS-DATA'!A134,0)</f>
        <v>44459</v>
      </c>
      <c r="C137" s="3">
        <f>+IFERROR('VBL.NS-DATA'!F134,0)</f>
        <v>307.99353000000002</v>
      </c>
      <c r="D137" s="3">
        <f>+IFERROR('NIFTY-DATA'!F134,0)</f>
        <v>17853.199218999998</v>
      </c>
      <c r="E137" s="6">
        <f t="shared" si="4"/>
        <v>5.2374995110453737E-2</v>
      </c>
      <c r="F137" s="6">
        <f t="shared" si="5"/>
        <v>1.5242907910368864E-2</v>
      </c>
    </row>
    <row r="138" spans="2:6" x14ac:dyDescent="0.25">
      <c r="B138" s="2">
        <f>+IFERROR('VBL.NS-DATA'!A135,0)</f>
        <v>44466</v>
      </c>
      <c r="C138" s="3">
        <f>+IFERROR('VBL.NS-DATA'!F135,0)</f>
        <v>301.98825099999999</v>
      </c>
      <c r="D138" s="3">
        <f>+IFERROR('NIFTY-DATA'!F135,0)</f>
        <v>17532.050781000002</v>
      </c>
      <c r="E138" s="6">
        <f t="shared" si="4"/>
        <v>-1.9498068676962244E-2</v>
      </c>
      <c r="F138" s="6">
        <f t="shared" si="5"/>
        <v>-1.7988285128091697E-2</v>
      </c>
    </row>
    <row r="139" spans="2:6" x14ac:dyDescent="0.25">
      <c r="B139" s="2">
        <f>+IFERROR('VBL.NS-DATA'!A136,0)</f>
        <v>44473</v>
      </c>
      <c r="C139" s="3">
        <f>+IFERROR('VBL.NS-DATA'!F136,0)</f>
        <v>298.85290500000002</v>
      </c>
      <c r="D139" s="3">
        <f>+IFERROR('NIFTY-DATA'!F136,0)</f>
        <v>17895.199218999998</v>
      </c>
      <c r="E139" s="6">
        <f t="shared" si="4"/>
        <v>-1.0382344311798963E-2</v>
      </c>
      <c r="F139" s="6">
        <f t="shared" si="5"/>
        <v>2.0713403271313213E-2</v>
      </c>
    </row>
    <row r="140" spans="2:6" x14ac:dyDescent="0.25">
      <c r="B140" s="2">
        <f>+IFERROR('VBL.NS-DATA'!A137,0)</f>
        <v>44480</v>
      </c>
      <c r="C140" s="3">
        <f>+IFERROR('VBL.NS-DATA'!F137,0)</f>
        <v>297.95712300000002</v>
      </c>
      <c r="D140" s="3">
        <f>+IFERROR('NIFTY-DATA'!F137,0)</f>
        <v>18338.550781000002</v>
      </c>
      <c r="E140" s="6">
        <f t="shared" si="4"/>
        <v>-2.9974010123809958E-3</v>
      </c>
      <c r="F140" s="6">
        <f t="shared" si="5"/>
        <v>2.4774888313580767E-2</v>
      </c>
    </row>
    <row r="141" spans="2:6" x14ac:dyDescent="0.25">
      <c r="B141" s="2">
        <f>+IFERROR('VBL.NS-DATA'!A138,0)</f>
        <v>44487</v>
      </c>
      <c r="C141" s="3">
        <f>+IFERROR('VBL.NS-DATA'!F138,0)</f>
        <v>275.54522700000001</v>
      </c>
      <c r="D141" s="3">
        <f>+IFERROR('NIFTY-DATA'!F138,0)</f>
        <v>18114.900390999999</v>
      </c>
      <c r="E141" s="6">
        <f t="shared" si="4"/>
        <v>-7.5218527331531559E-2</v>
      </c>
      <c r="F141" s="6">
        <f t="shared" si="5"/>
        <v>-1.2195641447944716E-2</v>
      </c>
    </row>
    <row r="142" spans="2:6" x14ac:dyDescent="0.25">
      <c r="B142" s="2">
        <f>+IFERROR('VBL.NS-DATA'!A139,0)</f>
        <v>44494</v>
      </c>
      <c r="C142" s="3">
        <f>+IFERROR('VBL.NS-DATA'!F139,0)</f>
        <v>281.79931599999998</v>
      </c>
      <c r="D142" s="3">
        <f>+IFERROR('NIFTY-DATA'!F139,0)</f>
        <v>17671.650390999999</v>
      </c>
      <c r="E142" s="6">
        <f t="shared" si="4"/>
        <v>2.2697141475072513E-2</v>
      </c>
      <c r="F142" s="6">
        <f t="shared" si="5"/>
        <v>-2.4468806917658736E-2</v>
      </c>
    </row>
    <row r="143" spans="2:6" x14ac:dyDescent="0.25">
      <c r="B143" s="2">
        <f>+IFERROR('VBL.NS-DATA'!A140,0)</f>
        <v>44501</v>
      </c>
      <c r="C143" s="3">
        <f>+IFERROR('VBL.NS-DATA'!F140,0)</f>
        <v>310.86346400000002</v>
      </c>
      <c r="D143" s="3">
        <f>+IFERROR('NIFTY-DATA'!F140,0)</f>
        <v>17916.800781000002</v>
      </c>
      <c r="E143" s="6">
        <f t="shared" si="4"/>
        <v>0.10313775211576481</v>
      </c>
      <c r="F143" s="6">
        <f t="shared" si="5"/>
        <v>1.3872523764099309E-2</v>
      </c>
    </row>
    <row r="144" spans="2:6" x14ac:dyDescent="0.25">
      <c r="B144" s="2">
        <f>+IFERROR('VBL.NS-DATA'!A141,0)</f>
        <v>44508</v>
      </c>
      <c r="C144" s="3">
        <f>+IFERROR('VBL.NS-DATA'!F141,0)</f>
        <v>322.44262700000002</v>
      </c>
      <c r="D144" s="3">
        <f>+IFERROR('NIFTY-DATA'!F141,0)</f>
        <v>18102.75</v>
      </c>
      <c r="E144" s="6">
        <f t="shared" si="4"/>
        <v>3.7248388250605169E-2</v>
      </c>
      <c r="F144" s="6">
        <f t="shared" si="5"/>
        <v>1.0378483372834646E-2</v>
      </c>
    </row>
    <row r="145" spans="2:6" x14ac:dyDescent="0.25">
      <c r="B145" s="2">
        <f>+IFERROR('VBL.NS-DATA'!A142,0)</f>
        <v>44515</v>
      </c>
      <c r="C145" s="3">
        <f>+IFERROR('VBL.NS-DATA'!F142,0)</f>
        <v>315.07708700000001</v>
      </c>
      <c r="D145" s="3">
        <f>+IFERROR('NIFTY-DATA'!F142,0)</f>
        <v>17764.800781000002</v>
      </c>
      <c r="E145" s="6">
        <f t="shared" si="4"/>
        <v>-2.2842947498998067E-2</v>
      </c>
      <c r="F145" s="6">
        <f t="shared" si="5"/>
        <v>-1.8668391211279944E-2</v>
      </c>
    </row>
    <row r="146" spans="2:6" x14ac:dyDescent="0.25">
      <c r="B146" s="2">
        <f>+IFERROR('VBL.NS-DATA'!A143,0)</f>
        <v>44522</v>
      </c>
      <c r="C146" s="3">
        <f>+IFERROR('VBL.NS-DATA'!F143,0)</f>
        <v>293.24581899999998</v>
      </c>
      <c r="D146" s="3">
        <f>+IFERROR('NIFTY-DATA'!F143,0)</f>
        <v>17026.449218999998</v>
      </c>
      <c r="E146" s="6">
        <f t="shared" si="4"/>
        <v>-6.9288656334441812E-2</v>
      </c>
      <c r="F146" s="6">
        <f t="shared" si="5"/>
        <v>-4.1562614245001406E-2</v>
      </c>
    </row>
    <row r="147" spans="2:6" x14ac:dyDescent="0.25">
      <c r="B147" s="2">
        <f>+IFERROR('VBL.NS-DATA'!A144,0)</f>
        <v>44529</v>
      </c>
      <c r="C147" s="3">
        <f>+IFERROR('VBL.NS-DATA'!F144,0)</f>
        <v>291.354645</v>
      </c>
      <c r="D147" s="3">
        <f>+IFERROR('NIFTY-DATA'!F144,0)</f>
        <v>17196.699218999998</v>
      </c>
      <c r="E147" s="6">
        <f t="shared" si="4"/>
        <v>-6.4491081456816701E-3</v>
      </c>
      <c r="F147" s="6">
        <f t="shared" si="5"/>
        <v>9.9991488424970854E-3</v>
      </c>
    </row>
    <row r="148" spans="2:6" x14ac:dyDescent="0.25">
      <c r="B148" s="2">
        <f>+IFERROR('VBL.NS-DATA'!A145,0)</f>
        <v>44536</v>
      </c>
      <c r="C148" s="3">
        <f>+IFERROR('VBL.NS-DATA'!F145,0)</f>
        <v>295.70098899999999</v>
      </c>
      <c r="D148" s="3">
        <f>+IFERROR('NIFTY-DATA'!F145,0)</f>
        <v>17511.300781000002</v>
      </c>
      <c r="E148" s="6">
        <f t="shared" si="4"/>
        <v>1.491770965244088E-2</v>
      </c>
      <c r="F148" s="6">
        <f t="shared" si="5"/>
        <v>1.8294299271828462E-2</v>
      </c>
    </row>
    <row r="149" spans="2:6" x14ac:dyDescent="0.25">
      <c r="B149" s="2">
        <f>+IFERROR('VBL.NS-DATA'!A146,0)</f>
        <v>44543</v>
      </c>
      <c r="C149" s="3">
        <f>+IFERROR('VBL.NS-DATA'!F146,0)</f>
        <v>287.38986199999999</v>
      </c>
      <c r="D149" s="3">
        <f>+IFERROR('NIFTY-DATA'!F146,0)</f>
        <v>16985.199218999998</v>
      </c>
      <c r="E149" s="6">
        <f t="shared" si="4"/>
        <v>-2.8106524188865611E-2</v>
      </c>
      <c r="F149" s="6">
        <f t="shared" si="5"/>
        <v>-3.0043545512668635E-2</v>
      </c>
    </row>
    <row r="150" spans="2:6" x14ac:dyDescent="0.25">
      <c r="B150" s="2">
        <f>+IFERROR('VBL.NS-DATA'!A147,0)</f>
        <v>44550</v>
      </c>
      <c r="C150" s="3">
        <f>+IFERROR('VBL.NS-DATA'!F147,0)</f>
        <v>278.49807700000002</v>
      </c>
      <c r="D150" s="3">
        <f>+IFERROR('NIFTY-DATA'!F147,0)</f>
        <v>17003.75</v>
      </c>
      <c r="E150" s="6">
        <f t="shared" si="4"/>
        <v>-3.0939800513909432E-2</v>
      </c>
      <c r="F150" s="6">
        <f t="shared" si="5"/>
        <v>1.0921732951623131E-3</v>
      </c>
    </row>
    <row r="151" spans="2:6" x14ac:dyDescent="0.25">
      <c r="B151" s="2">
        <f>+IFERROR('VBL.NS-DATA'!A148,0)</f>
        <v>44557</v>
      </c>
      <c r="C151" s="3">
        <f>+IFERROR('VBL.NS-DATA'!F148,0)</f>
        <v>294.72222900000003</v>
      </c>
      <c r="D151" s="3">
        <f>+IFERROR('NIFTY-DATA'!F148,0)</f>
        <v>17354.050781000002</v>
      </c>
      <c r="E151" s="6">
        <f t="shared" si="4"/>
        <v>5.8255885192342038E-2</v>
      </c>
      <c r="F151" s="6">
        <f t="shared" si="5"/>
        <v>2.0601383871204915E-2</v>
      </c>
    </row>
    <row r="152" spans="2:6" x14ac:dyDescent="0.25">
      <c r="B152" s="2">
        <f>+IFERROR('VBL.NS-DATA'!A149,0)</f>
        <v>44564</v>
      </c>
      <c r="C152" s="3">
        <f>+IFERROR('VBL.NS-DATA'!F149,0)</f>
        <v>282.44628899999998</v>
      </c>
      <c r="D152" s="3">
        <f>+IFERROR('NIFTY-DATA'!F149,0)</f>
        <v>17812.699218999998</v>
      </c>
      <c r="E152" s="6">
        <f t="shared" si="4"/>
        <v>-4.1652575856434781E-2</v>
      </c>
      <c r="F152" s="6">
        <f t="shared" si="5"/>
        <v>2.6428898001275014E-2</v>
      </c>
    </row>
    <row r="153" spans="2:6" x14ac:dyDescent="0.25">
      <c r="B153" s="2">
        <f>+IFERROR('VBL.NS-DATA'!A150,0)</f>
        <v>44571</v>
      </c>
      <c r="C153" s="3">
        <f>+IFERROR('VBL.NS-DATA'!F150,0)</f>
        <v>308.10961900000001</v>
      </c>
      <c r="D153" s="3">
        <f>+IFERROR('NIFTY-DATA'!F150,0)</f>
        <v>18255.75</v>
      </c>
      <c r="E153" s="6">
        <f t="shared" si="4"/>
        <v>9.0860921171458608E-2</v>
      </c>
      <c r="F153" s="6">
        <f t="shared" si="5"/>
        <v>2.4872748119354027E-2</v>
      </c>
    </row>
    <row r="154" spans="2:6" x14ac:dyDescent="0.25">
      <c r="B154" s="2">
        <f>+IFERROR('VBL.NS-DATA'!A151,0)</f>
        <v>44578</v>
      </c>
      <c r="C154" s="3">
        <f>+IFERROR('VBL.NS-DATA'!F151,0)</f>
        <v>303.86285400000003</v>
      </c>
      <c r="D154" s="3">
        <f>+IFERROR('NIFTY-DATA'!F151,0)</f>
        <v>17617.150390999999</v>
      </c>
      <c r="E154" s="6">
        <f t="shared" si="4"/>
        <v>-1.3783292497596356E-2</v>
      </c>
      <c r="F154" s="6">
        <f t="shared" si="5"/>
        <v>-3.4980738068827621E-2</v>
      </c>
    </row>
    <row r="155" spans="2:6" x14ac:dyDescent="0.25">
      <c r="B155" s="2">
        <f>+IFERROR('VBL.NS-DATA'!A152,0)</f>
        <v>44585</v>
      </c>
      <c r="C155" s="3">
        <f>+IFERROR('VBL.NS-DATA'!F152,0)</f>
        <v>294.12503099999998</v>
      </c>
      <c r="D155" s="3">
        <f>+IFERROR('NIFTY-DATA'!F152,0)</f>
        <v>17101.949218999998</v>
      </c>
      <c r="E155" s="6">
        <f t="shared" si="4"/>
        <v>-3.2046770020793813E-2</v>
      </c>
      <c r="F155" s="6">
        <f t="shared" si="5"/>
        <v>-2.9244296640800638E-2</v>
      </c>
    </row>
    <row r="156" spans="2:6" x14ac:dyDescent="0.25">
      <c r="B156" s="2">
        <f>+IFERROR('VBL.NS-DATA'!A153,0)</f>
        <v>44592</v>
      </c>
      <c r="C156" s="3">
        <f>+IFERROR('VBL.NS-DATA'!F153,0)</f>
        <v>315.25958300000002</v>
      </c>
      <c r="D156" s="3">
        <f>+IFERROR('NIFTY-DATA'!F153,0)</f>
        <v>17516.300781000002</v>
      </c>
      <c r="E156" s="6">
        <f t="shared" si="4"/>
        <v>7.1855672834591378E-2</v>
      </c>
      <c r="F156" s="6">
        <f t="shared" si="5"/>
        <v>2.4228323724623468E-2</v>
      </c>
    </row>
    <row r="157" spans="2:6" x14ac:dyDescent="0.25">
      <c r="B157" s="2">
        <f>+IFERROR('VBL.NS-DATA'!A154,0)</f>
        <v>44599</v>
      </c>
      <c r="C157" s="3">
        <f>+IFERROR('VBL.NS-DATA'!F154,0)</f>
        <v>310.71414199999998</v>
      </c>
      <c r="D157" s="3">
        <f>+IFERROR('NIFTY-DATA'!F154,0)</f>
        <v>17374.75</v>
      </c>
      <c r="E157" s="6">
        <f t="shared" si="4"/>
        <v>-1.4418089869769446E-2</v>
      </c>
      <c r="F157" s="6">
        <f t="shared" si="5"/>
        <v>-8.0810887395552644E-3</v>
      </c>
    </row>
    <row r="158" spans="2:6" x14ac:dyDescent="0.25">
      <c r="B158" s="2">
        <f>+IFERROR('VBL.NS-DATA'!A155,0)</f>
        <v>44606</v>
      </c>
      <c r="C158" s="3">
        <f>+IFERROR('VBL.NS-DATA'!F155,0)</f>
        <v>316.45394900000002</v>
      </c>
      <c r="D158" s="3">
        <f>+IFERROR('NIFTY-DATA'!F155,0)</f>
        <v>17276.300781000002</v>
      </c>
      <c r="E158" s="6">
        <f t="shared" si="4"/>
        <v>1.8472950613236172E-2</v>
      </c>
      <c r="F158" s="6">
        <f t="shared" si="5"/>
        <v>-5.66622362911684E-3</v>
      </c>
    </row>
    <row r="159" spans="2:6" x14ac:dyDescent="0.25">
      <c r="B159" s="2">
        <f>+IFERROR('VBL.NS-DATA'!A156,0)</f>
        <v>44613</v>
      </c>
      <c r="C159" s="3">
        <f>+IFERROR('VBL.NS-DATA'!F156,0)</f>
        <v>309.28747600000003</v>
      </c>
      <c r="D159" s="3">
        <f>+IFERROR('NIFTY-DATA'!F156,0)</f>
        <v>16658.400390999999</v>
      </c>
      <c r="E159" s="6">
        <f t="shared" si="4"/>
        <v>-2.2646179713181613E-2</v>
      </c>
      <c r="F159" s="6">
        <f t="shared" si="5"/>
        <v>-3.5765780987070617E-2</v>
      </c>
    </row>
    <row r="160" spans="2:6" x14ac:dyDescent="0.25">
      <c r="B160" s="2">
        <f>+IFERROR('VBL.NS-DATA'!A157,0)</f>
        <v>44620</v>
      </c>
      <c r="C160" s="3">
        <f>+IFERROR('VBL.NS-DATA'!F157,0)</f>
        <v>309.022064</v>
      </c>
      <c r="D160" s="3">
        <f>+IFERROR('NIFTY-DATA'!F157,0)</f>
        <v>16245.349609000001</v>
      </c>
      <c r="E160" s="6">
        <f t="shared" si="4"/>
        <v>-8.5814014661245164E-4</v>
      </c>
      <c r="F160" s="6">
        <f t="shared" si="5"/>
        <v>-2.479534482933643E-2</v>
      </c>
    </row>
    <row r="161" spans="2:6" x14ac:dyDescent="0.25">
      <c r="B161" s="2">
        <f>+IFERROR('VBL.NS-DATA'!A158,0)</f>
        <v>44627</v>
      </c>
      <c r="C161" s="3">
        <f>+IFERROR('VBL.NS-DATA'!F158,0)</f>
        <v>302.038025</v>
      </c>
      <c r="D161" s="3">
        <f>+IFERROR('NIFTY-DATA'!F158,0)</f>
        <v>16630.449218999998</v>
      </c>
      <c r="E161" s="6">
        <f t="shared" si="4"/>
        <v>-2.2600454186339269E-2</v>
      </c>
      <c r="F161" s="6">
        <f t="shared" si="5"/>
        <v>2.3705221449137115E-2</v>
      </c>
    </row>
    <row r="162" spans="2:6" x14ac:dyDescent="0.25">
      <c r="B162" s="2">
        <f>+IFERROR('VBL.NS-DATA'!A159,0)</f>
        <v>44634</v>
      </c>
      <c r="C162" s="3">
        <f>+IFERROR('VBL.NS-DATA'!F159,0)</f>
        <v>314.82824699999998</v>
      </c>
      <c r="D162" s="3">
        <f>+IFERROR('NIFTY-DATA'!F159,0)</f>
        <v>17287.050781000002</v>
      </c>
      <c r="E162" s="6">
        <f t="shared" si="4"/>
        <v>4.234639661678341E-2</v>
      </c>
      <c r="F162" s="6">
        <f t="shared" si="5"/>
        <v>3.9481889716475482E-2</v>
      </c>
    </row>
    <row r="163" spans="2:6" x14ac:dyDescent="0.25">
      <c r="B163" s="2">
        <f>+IFERROR('VBL.NS-DATA'!A160,0)</f>
        <v>44641</v>
      </c>
      <c r="C163" s="3">
        <f>+IFERROR('VBL.NS-DATA'!F160,0)</f>
        <v>317.71478300000001</v>
      </c>
      <c r="D163" s="3">
        <f>+IFERROR('NIFTY-DATA'!F160,0)</f>
        <v>17153</v>
      </c>
      <c r="E163" s="6">
        <f t="shared" si="4"/>
        <v>9.1686055095305807E-3</v>
      </c>
      <c r="F163" s="6">
        <f t="shared" si="5"/>
        <v>-7.7544043051771538E-3</v>
      </c>
    </row>
    <row r="164" spans="2:6" x14ac:dyDescent="0.25">
      <c r="B164" s="2">
        <f>+IFERROR('VBL.NS-DATA'!A161,0)</f>
        <v>44648</v>
      </c>
      <c r="C164" s="3">
        <f>+IFERROR('VBL.NS-DATA'!F161,0)</f>
        <v>311.51043700000002</v>
      </c>
      <c r="D164" s="3">
        <f>+IFERROR('NIFTY-DATA'!F161,0)</f>
        <v>17670.449218999998</v>
      </c>
      <c r="E164" s="6">
        <f t="shared" si="4"/>
        <v>-1.9528036880801958E-2</v>
      </c>
      <c r="F164" s="6">
        <f t="shared" si="5"/>
        <v>3.0166689150585846E-2</v>
      </c>
    </row>
    <row r="165" spans="2:6" x14ac:dyDescent="0.25">
      <c r="B165" s="2">
        <f>+IFERROR('VBL.NS-DATA'!A162,0)</f>
        <v>44655</v>
      </c>
      <c r="C165" s="3">
        <f>+IFERROR('VBL.NS-DATA'!F162,0)</f>
        <v>319.25750699999998</v>
      </c>
      <c r="D165" s="3">
        <f>+IFERROR('NIFTY-DATA'!F162,0)</f>
        <v>17784.349609000001</v>
      </c>
      <c r="E165" s="6">
        <f t="shared" si="4"/>
        <v>2.4869375403945071E-2</v>
      </c>
      <c r="F165" s="6">
        <f t="shared" si="5"/>
        <v>6.4458117950692007E-3</v>
      </c>
    </row>
    <row r="166" spans="2:6" x14ac:dyDescent="0.25">
      <c r="B166" s="2">
        <f>+IFERROR('VBL.NS-DATA'!A163,0)</f>
        <v>44662</v>
      </c>
      <c r="C166" s="3">
        <f>+IFERROR('VBL.NS-DATA'!F163,0)</f>
        <v>335.44851699999998</v>
      </c>
      <c r="D166" s="3">
        <f>+IFERROR('NIFTY-DATA'!F163,0)</f>
        <v>17475.650390999999</v>
      </c>
      <c r="E166" s="6">
        <f t="shared" si="4"/>
        <v>5.0714578811767774E-2</v>
      </c>
      <c r="F166" s="6">
        <f t="shared" si="5"/>
        <v>-1.7357914390289553E-2</v>
      </c>
    </row>
    <row r="167" spans="2:6" x14ac:dyDescent="0.25">
      <c r="B167" s="2">
        <f>+IFERROR('VBL.NS-DATA'!A164,0)</f>
        <v>44669</v>
      </c>
      <c r="C167" s="3">
        <f>+IFERROR('VBL.NS-DATA'!F164,0)</f>
        <v>345.02044699999999</v>
      </c>
      <c r="D167" s="3">
        <f>+IFERROR('NIFTY-DATA'!F164,0)</f>
        <v>17171.949218999998</v>
      </c>
      <c r="E167" s="6">
        <f t="shared" si="4"/>
        <v>2.8534721469643642E-2</v>
      </c>
      <c r="F167" s="6">
        <f t="shared" si="5"/>
        <v>-1.7378533285170805E-2</v>
      </c>
    </row>
    <row r="168" spans="2:6" x14ac:dyDescent="0.25">
      <c r="B168" s="2">
        <f>+IFERROR('VBL.NS-DATA'!A165,0)</f>
        <v>44676</v>
      </c>
      <c r="C168" s="3">
        <f>+IFERROR('VBL.NS-DATA'!F165,0)</f>
        <v>359.50271600000002</v>
      </c>
      <c r="D168" s="3">
        <f>+IFERROR('NIFTY-DATA'!F165,0)</f>
        <v>17102.550781000002</v>
      </c>
      <c r="E168" s="6">
        <f t="shared" si="4"/>
        <v>4.1975103579875661E-2</v>
      </c>
      <c r="F168" s="6">
        <f t="shared" si="5"/>
        <v>-4.041383835634127E-3</v>
      </c>
    </row>
    <row r="169" spans="2:6" x14ac:dyDescent="0.25">
      <c r="B169" s="2">
        <f>+IFERROR('VBL.NS-DATA'!A166,0)</f>
        <v>44683</v>
      </c>
      <c r="C169" s="3">
        <f>+IFERROR('VBL.NS-DATA'!F166,0)</f>
        <v>356.86505099999999</v>
      </c>
      <c r="D169" s="3">
        <f>+IFERROR('NIFTY-DATA'!F166,0)</f>
        <v>16411.25</v>
      </c>
      <c r="E169" s="6">
        <f t="shared" si="4"/>
        <v>-7.3369821217150744E-3</v>
      </c>
      <c r="F169" s="6">
        <f t="shared" si="5"/>
        <v>-4.0420916730619982E-2</v>
      </c>
    </row>
    <row r="170" spans="2:6" x14ac:dyDescent="0.25">
      <c r="B170" s="2">
        <f>+IFERROR('VBL.NS-DATA'!A167,0)</f>
        <v>44690</v>
      </c>
      <c r="C170" s="3">
        <f>+IFERROR('VBL.NS-DATA'!F167,0)</f>
        <v>361.99105800000001</v>
      </c>
      <c r="D170" s="3">
        <f>+IFERROR('NIFTY-DATA'!F167,0)</f>
        <v>15782.150390999999</v>
      </c>
      <c r="E170" s="6">
        <f t="shared" si="4"/>
        <v>1.4363992735169751E-2</v>
      </c>
      <c r="F170" s="6">
        <f t="shared" si="5"/>
        <v>-3.8333436453652281E-2</v>
      </c>
    </row>
    <row r="171" spans="2:6" x14ac:dyDescent="0.25">
      <c r="B171" s="2">
        <f>+IFERROR('VBL.NS-DATA'!A168,0)</f>
        <v>44697</v>
      </c>
      <c r="C171" s="3">
        <f>+IFERROR('VBL.NS-DATA'!F168,0)</f>
        <v>366.07202100000001</v>
      </c>
      <c r="D171" s="3">
        <f>+IFERROR('NIFTY-DATA'!F168,0)</f>
        <v>16266.150390999999</v>
      </c>
      <c r="E171" s="6">
        <f t="shared" si="4"/>
        <v>1.1273656931050535E-2</v>
      </c>
      <c r="F171" s="6">
        <f t="shared" si="5"/>
        <v>3.0667557209187901E-2</v>
      </c>
    </row>
    <row r="172" spans="2:6" x14ac:dyDescent="0.25">
      <c r="B172" s="2">
        <f>+IFERROR('VBL.NS-DATA'!A169,0)</f>
        <v>44704</v>
      </c>
      <c r="C172" s="3">
        <f>+IFERROR('VBL.NS-DATA'!F169,0)</f>
        <v>361.51004</v>
      </c>
      <c r="D172" s="3">
        <f>+IFERROR('NIFTY-DATA'!F169,0)</f>
        <v>16352.450194999999</v>
      </c>
      <c r="E172" s="6">
        <f t="shared" si="4"/>
        <v>-1.2461976710315126E-2</v>
      </c>
      <c r="F172" s="6">
        <f t="shared" si="5"/>
        <v>5.3054842064996777E-3</v>
      </c>
    </row>
    <row r="173" spans="2:6" x14ac:dyDescent="0.25">
      <c r="B173" s="2">
        <f>+IFERROR('VBL.NS-DATA'!A170,0)</f>
        <v>44711</v>
      </c>
      <c r="C173" s="3">
        <f>+IFERROR('VBL.NS-DATA'!F170,0)</f>
        <v>365.10986300000002</v>
      </c>
      <c r="D173" s="3">
        <f>+IFERROR('NIFTY-DATA'!F170,0)</f>
        <v>16584.300781000002</v>
      </c>
      <c r="E173" s="6">
        <f t="shared" si="4"/>
        <v>9.9577400395298721E-3</v>
      </c>
      <c r="F173" s="6">
        <f t="shared" si="5"/>
        <v>1.4178339223494207E-2</v>
      </c>
    </row>
    <row r="174" spans="2:6" x14ac:dyDescent="0.25">
      <c r="B174" s="2">
        <f>+IFERROR('VBL.NS-DATA'!A171,0)</f>
        <v>44718</v>
      </c>
      <c r="C174" s="3">
        <f>+IFERROR('VBL.NS-DATA'!F171,0)</f>
        <v>375.49465900000001</v>
      </c>
      <c r="D174" s="3">
        <f>+IFERROR('NIFTY-DATA'!F171,0)</f>
        <v>16201.799805000001</v>
      </c>
      <c r="E174" s="6">
        <f t="shared" si="4"/>
        <v>2.8442934722911151E-2</v>
      </c>
      <c r="F174" s="6">
        <f t="shared" si="5"/>
        <v>-2.3064039964724836E-2</v>
      </c>
    </row>
    <row r="175" spans="2:6" x14ac:dyDescent="0.25">
      <c r="B175" s="2">
        <f>+IFERROR('VBL.NS-DATA'!A172,0)</f>
        <v>44725</v>
      </c>
      <c r="C175" s="3">
        <f>+IFERROR('VBL.NS-DATA'!F172,0)</f>
        <v>373.777649</v>
      </c>
      <c r="D175" s="3">
        <f>+IFERROR('NIFTY-DATA'!F172,0)</f>
        <v>15293.5</v>
      </c>
      <c r="E175" s="6">
        <f t="shared" si="4"/>
        <v>-4.57266157812386E-3</v>
      </c>
      <c r="F175" s="6">
        <f t="shared" si="5"/>
        <v>-5.606166079892505E-2</v>
      </c>
    </row>
    <row r="176" spans="2:6" x14ac:dyDescent="0.25">
      <c r="B176" s="2">
        <f>+IFERROR('VBL.NS-DATA'!A173,0)</f>
        <v>44732</v>
      </c>
      <c r="C176" s="3">
        <f>+IFERROR('VBL.NS-DATA'!F173,0)</f>
        <v>383.45742799999999</v>
      </c>
      <c r="D176" s="3">
        <f>+IFERROR('NIFTY-DATA'!F173,0)</f>
        <v>15699.25</v>
      </c>
      <c r="E176" s="6">
        <f t="shared" si="4"/>
        <v>2.5897158446732016E-2</v>
      </c>
      <c r="F176" s="6">
        <f t="shared" si="5"/>
        <v>2.6530879131657192E-2</v>
      </c>
    </row>
    <row r="177" spans="2:6" x14ac:dyDescent="0.25">
      <c r="B177" s="2">
        <f>+IFERROR('VBL.NS-DATA'!A174,0)</f>
        <v>44739</v>
      </c>
      <c r="C177" s="3">
        <f>+IFERROR('VBL.NS-DATA'!F174,0)</f>
        <v>395.15273999999999</v>
      </c>
      <c r="D177" s="3">
        <f>+IFERROR('NIFTY-DATA'!F174,0)</f>
        <v>15752.049805000001</v>
      </c>
      <c r="E177" s="6">
        <f t="shared" si="4"/>
        <v>3.0499636063902269E-2</v>
      </c>
      <c r="F177" s="6">
        <f t="shared" si="5"/>
        <v>3.3632055671448668E-3</v>
      </c>
    </row>
    <row r="178" spans="2:6" x14ac:dyDescent="0.25">
      <c r="B178" s="2">
        <f>+IFERROR('VBL.NS-DATA'!A175,0)</f>
        <v>44746</v>
      </c>
      <c r="C178" s="3">
        <f>+IFERROR('VBL.NS-DATA'!F175,0)</f>
        <v>422.30084199999999</v>
      </c>
      <c r="D178" s="3">
        <f>+IFERROR('NIFTY-DATA'!F175,0)</f>
        <v>16220.599609000001</v>
      </c>
      <c r="E178" s="6">
        <f t="shared" si="4"/>
        <v>6.870280590740685E-2</v>
      </c>
      <c r="F178" s="6">
        <f t="shared" si="5"/>
        <v>2.9745322659611828E-2</v>
      </c>
    </row>
    <row r="179" spans="2:6" x14ac:dyDescent="0.25">
      <c r="B179" s="2">
        <f>+IFERROR('VBL.NS-DATA'!A176,0)</f>
        <v>44753</v>
      </c>
      <c r="C179" s="3">
        <f>+IFERROR('VBL.NS-DATA'!F176,0)</f>
        <v>411.376892</v>
      </c>
      <c r="D179" s="3">
        <f>+IFERROR('NIFTY-DATA'!F176,0)</f>
        <v>16049.200194999999</v>
      </c>
      <c r="E179" s="6">
        <f t="shared" si="4"/>
        <v>-2.5867696470280754E-2</v>
      </c>
      <c r="F179" s="6">
        <f t="shared" si="5"/>
        <v>-1.0566774233481513E-2</v>
      </c>
    </row>
    <row r="180" spans="2:6" x14ac:dyDescent="0.25">
      <c r="B180" s="2">
        <f>+IFERROR('VBL.NS-DATA'!A177,0)</f>
        <v>44760</v>
      </c>
      <c r="C180" s="3">
        <f>+IFERROR('VBL.NS-DATA'!F177,0)</f>
        <v>434.120544</v>
      </c>
      <c r="D180" s="3">
        <f>+IFERROR('NIFTY-DATA'!F177,0)</f>
        <v>16719.449218999998</v>
      </c>
      <c r="E180" s="6">
        <f t="shared" si="4"/>
        <v>5.5286654263506874E-2</v>
      </c>
      <c r="F180" s="6">
        <f t="shared" si="5"/>
        <v>4.1762144895470144E-2</v>
      </c>
    </row>
    <row r="181" spans="2:6" x14ac:dyDescent="0.25">
      <c r="B181" s="2">
        <f>+IFERROR('VBL.NS-DATA'!A178,0)</f>
        <v>44767</v>
      </c>
      <c r="C181" s="3">
        <f>+IFERROR('VBL.NS-DATA'!F178,0)</f>
        <v>439.29638699999998</v>
      </c>
      <c r="D181" s="3">
        <f>+IFERROR('NIFTY-DATA'!F178,0)</f>
        <v>17158.25</v>
      </c>
      <c r="E181" s="6">
        <f t="shared" si="4"/>
        <v>1.192259401573037E-2</v>
      </c>
      <c r="F181" s="6">
        <f t="shared" si="5"/>
        <v>2.6244930395275645E-2</v>
      </c>
    </row>
    <row r="182" spans="2:6" x14ac:dyDescent="0.25">
      <c r="B182" s="2">
        <f>+IFERROR('VBL.NS-DATA'!A179,0)</f>
        <v>44774</v>
      </c>
      <c r="C182" s="3">
        <f>+IFERROR('VBL.NS-DATA'!F179,0)</f>
        <v>510.23971599999999</v>
      </c>
      <c r="D182" s="3">
        <f>+IFERROR('NIFTY-DATA'!F179,0)</f>
        <v>17397.5</v>
      </c>
      <c r="E182" s="6">
        <f t="shared" si="4"/>
        <v>0.16149308553270658</v>
      </c>
      <c r="F182" s="6">
        <f t="shared" si="5"/>
        <v>1.3943729692713402E-2</v>
      </c>
    </row>
    <row r="183" spans="2:6" x14ac:dyDescent="0.25">
      <c r="B183" s="2">
        <f>+IFERROR('VBL.NS-DATA'!A180,0)</f>
        <v>44781</v>
      </c>
      <c r="C183" s="3">
        <f>+IFERROR('VBL.NS-DATA'!F180,0)</f>
        <v>510.36413599999997</v>
      </c>
      <c r="D183" s="3">
        <f>+IFERROR('NIFTY-DATA'!F180,0)</f>
        <v>17698.150390999999</v>
      </c>
      <c r="E183" s="6">
        <f t="shared" si="4"/>
        <v>2.4384616896422351E-4</v>
      </c>
      <c r="F183" s="6">
        <f t="shared" si="5"/>
        <v>1.7281241040379314E-2</v>
      </c>
    </row>
    <row r="184" spans="2:6" x14ac:dyDescent="0.25">
      <c r="B184" s="2">
        <f>+IFERROR('VBL.NS-DATA'!A181,0)</f>
        <v>44788</v>
      </c>
      <c r="C184" s="3">
        <f>+IFERROR('VBL.NS-DATA'!F181,0)</f>
        <v>493.00488300000001</v>
      </c>
      <c r="D184" s="3">
        <f>+IFERROR('NIFTY-DATA'!F181,0)</f>
        <v>17758.449218999998</v>
      </c>
      <c r="E184" s="6">
        <f t="shared" si="4"/>
        <v>-3.4013465632702578E-2</v>
      </c>
      <c r="F184" s="6">
        <f t="shared" si="5"/>
        <v>3.4070694771959342E-3</v>
      </c>
    </row>
    <row r="185" spans="2:6" x14ac:dyDescent="0.25">
      <c r="B185" s="2">
        <f>+IFERROR('VBL.NS-DATA'!A182,0)</f>
        <v>44795</v>
      </c>
      <c r="C185" s="3">
        <f>+IFERROR('VBL.NS-DATA'!F182,0)</f>
        <v>510.59173600000003</v>
      </c>
      <c r="D185" s="3">
        <f>+IFERROR('NIFTY-DATA'!F182,0)</f>
        <v>17558.900390999999</v>
      </c>
      <c r="E185" s="6">
        <f t="shared" si="4"/>
        <v>3.5672776490532243E-2</v>
      </c>
      <c r="F185" s="6">
        <f t="shared" si="5"/>
        <v>-1.1236838619134604E-2</v>
      </c>
    </row>
    <row r="186" spans="2:6" x14ac:dyDescent="0.25">
      <c r="B186" s="2">
        <f>+IFERROR('VBL.NS-DATA'!A183,0)</f>
        <v>44802</v>
      </c>
      <c r="C186" s="3">
        <f>+IFERROR('VBL.NS-DATA'!F183,0)</f>
        <v>514.68280000000004</v>
      </c>
      <c r="D186" s="3">
        <f>+IFERROR('NIFTY-DATA'!F183,0)</f>
        <v>17539.449218999998</v>
      </c>
      <c r="E186" s="6">
        <f t="shared" si="4"/>
        <v>8.0123975997918873E-3</v>
      </c>
      <c r="F186" s="6">
        <f t="shared" si="5"/>
        <v>-1.1077670905844661E-3</v>
      </c>
    </row>
    <row r="187" spans="2:6" x14ac:dyDescent="0.25">
      <c r="B187" s="2">
        <f>+IFERROR('VBL.NS-DATA'!A184,0)</f>
        <v>44809</v>
      </c>
      <c r="C187" s="3">
        <f>+IFERROR('VBL.NS-DATA'!F184,0)</f>
        <v>538.93017599999996</v>
      </c>
      <c r="D187" s="3">
        <f>+IFERROR('NIFTY-DATA'!F184,0)</f>
        <v>17833.349609000001</v>
      </c>
      <c r="E187" s="6">
        <f t="shared" si="4"/>
        <v>4.7111300397060019E-2</v>
      </c>
      <c r="F187" s="6">
        <f t="shared" si="5"/>
        <v>1.6756534730955508E-2</v>
      </c>
    </row>
    <row r="188" spans="2:6" x14ac:dyDescent="0.25">
      <c r="B188" s="2">
        <f>+IFERROR('VBL.NS-DATA'!A185,0)</f>
        <v>44816</v>
      </c>
      <c r="C188" s="3">
        <f>+IFERROR('VBL.NS-DATA'!F185,0)</f>
        <v>549.98120100000006</v>
      </c>
      <c r="D188" s="3">
        <f>+IFERROR('NIFTY-DATA'!F185,0)</f>
        <v>17530.849609000001</v>
      </c>
      <c r="E188" s="6">
        <f t="shared" si="4"/>
        <v>2.0505485667961842E-2</v>
      </c>
      <c r="F188" s="6">
        <f t="shared" si="5"/>
        <v>-1.6962601341440453E-2</v>
      </c>
    </row>
    <row r="189" spans="2:6" x14ac:dyDescent="0.25">
      <c r="B189" s="2">
        <f>+IFERROR('VBL.NS-DATA'!A186,0)</f>
        <v>44823</v>
      </c>
      <c r="C189" s="3">
        <f>+IFERROR('VBL.NS-DATA'!F186,0)</f>
        <v>578.21991000000003</v>
      </c>
      <c r="D189" s="3">
        <f>+IFERROR('NIFTY-DATA'!F186,0)</f>
        <v>17327.349609000001</v>
      </c>
      <c r="E189" s="6">
        <f t="shared" si="4"/>
        <v>5.1344862240118694E-2</v>
      </c>
      <c r="F189" s="6">
        <f t="shared" si="5"/>
        <v>-1.1608108251383698E-2</v>
      </c>
    </row>
    <row r="190" spans="2:6" x14ac:dyDescent="0.25">
      <c r="B190" s="2">
        <f>+IFERROR('VBL.NS-DATA'!A187,0)</f>
        <v>44830</v>
      </c>
      <c r="C190" s="3">
        <f>+IFERROR('VBL.NS-DATA'!F187,0)</f>
        <v>520.96911599999999</v>
      </c>
      <c r="D190" s="3">
        <f>+IFERROR('NIFTY-DATA'!F187,0)</f>
        <v>17094.349609000001</v>
      </c>
      <c r="E190" s="6">
        <f t="shared" si="4"/>
        <v>-9.9012145742266244E-2</v>
      </c>
      <c r="F190" s="6">
        <f t="shared" si="5"/>
        <v>-1.3446949779265527E-2</v>
      </c>
    </row>
    <row r="191" spans="2:6" x14ac:dyDescent="0.25">
      <c r="B191" s="2">
        <f>+IFERROR('VBL.NS-DATA'!A188,0)</f>
        <v>44837</v>
      </c>
      <c r="C191" s="3">
        <f>+IFERROR('VBL.NS-DATA'!F188,0)</f>
        <v>566.39556900000002</v>
      </c>
      <c r="D191" s="3">
        <f>+IFERROR('NIFTY-DATA'!F188,0)</f>
        <v>17314.650390999999</v>
      </c>
      <c r="E191" s="6">
        <f t="shared" si="4"/>
        <v>8.7196057510633862E-2</v>
      </c>
      <c r="F191" s="6">
        <f t="shared" si="5"/>
        <v>1.2887345060733635E-2</v>
      </c>
    </row>
    <row r="192" spans="2:6" x14ac:dyDescent="0.25">
      <c r="B192" s="2">
        <f>+IFERROR('VBL.NS-DATA'!A189,0)</f>
        <v>44844</v>
      </c>
      <c r="C192" s="3">
        <f>+IFERROR('VBL.NS-DATA'!F189,0)</f>
        <v>512.13830600000006</v>
      </c>
      <c r="D192" s="3">
        <f>+IFERROR('NIFTY-DATA'!F189,0)</f>
        <v>17185.699218999998</v>
      </c>
      <c r="E192" s="6">
        <f t="shared" si="4"/>
        <v>-9.5793939729779121E-2</v>
      </c>
      <c r="F192" s="6">
        <f t="shared" si="5"/>
        <v>-7.4475180894804094E-3</v>
      </c>
    </row>
    <row r="193" spans="2:6" x14ac:dyDescent="0.25">
      <c r="B193" s="2">
        <f>+IFERROR('VBL.NS-DATA'!A190,0)</f>
        <v>44851</v>
      </c>
      <c r="C193" s="3">
        <f>+IFERROR('VBL.NS-DATA'!F190,0)</f>
        <v>505.45285000000001</v>
      </c>
      <c r="D193" s="3">
        <f>+IFERROR('NIFTY-DATA'!F190,0)</f>
        <v>17576.300781000002</v>
      </c>
      <c r="E193" s="6">
        <f t="shared" si="4"/>
        <v>-1.3054004985911027E-2</v>
      </c>
      <c r="F193" s="6">
        <f t="shared" si="5"/>
        <v>2.2728290366455628E-2</v>
      </c>
    </row>
    <row r="194" spans="2:6" x14ac:dyDescent="0.25">
      <c r="B194" s="2">
        <f>+IFERROR('VBL.NS-DATA'!A191,0)</f>
        <v>44858</v>
      </c>
      <c r="C194" s="3">
        <f>+IFERROR('VBL.NS-DATA'!F191,0)</f>
        <v>518.89868200000001</v>
      </c>
      <c r="D194" s="3">
        <f>+IFERROR('NIFTY-DATA'!F191,0)</f>
        <v>17786.800781000002</v>
      </c>
      <c r="E194" s="6">
        <f t="shared" si="4"/>
        <v>2.6601555417087752E-2</v>
      </c>
      <c r="F194" s="6">
        <f t="shared" si="5"/>
        <v>1.197635399068453E-2</v>
      </c>
    </row>
    <row r="195" spans="2:6" x14ac:dyDescent="0.25">
      <c r="B195" s="2">
        <f>+IFERROR('VBL.NS-DATA'!A192,0)</f>
        <v>44865</v>
      </c>
      <c r="C195" s="3">
        <f>+IFERROR('VBL.NS-DATA'!F192,0)</f>
        <v>568.21661400000005</v>
      </c>
      <c r="D195" s="3">
        <f>+IFERROR('NIFTY-DATA'!F192,0)</f>
        <v>18117.150390999999</v>
      </c>
      <c r="E195" s="6">
        <f t="shared" si="4"/>
        <v>9.5043471318742023E-2</v>
      </c>
      <c r="F195" s="6">
        <f t="shared" si="5"/>
        <v>1.8572739081492262E-2</v>
      </c>
    </row>
    <row r="196" spans="2:6" x14ac:dyDescent="0.25">
      <c r="B196" s="2">
        <f>+IFERROR('VBL.NS-DATA'!A193,0)</f>
        <v>44872</v>
      </c>
      <c r="C196" s="3">
        <f>+IFERROR('VBL.NS-DATA'!F193,0)</f>
        <v>552.00183100000004</v>
      </c>
      <c r="D196" s="3">
        <f>+IFERROR('NIFTY-DATA'!F193,0)</f>
        <v>18349.699218999998</v>
      </c>
      <c r="E196" s="6">
        <f t="shared" si="4"/>
        <v>-2.8536270500531313E-2</v>
      </c>
      <c r="F196" s="6">
        <f t="shared" si="5"/>
        <v>1.2835839134808014E-2</v>
      </c>
    </row>
    <row r="197" spans="2:6" x14ac:dyDescent="0.25">
      <c r="B197" s="2">
        <f>+IFERROR('VBL.NS-DATA'!A194,0)</f>
        <v>44879</v>
      </c>
      <c r="C197" s="3">
        <f>+IFERROR('VBL.NS-DATA'!F194,0)</f>
        <v>570.71124299999997</v>
      </c>
      <c r="D197" s="3">
        <f>+IFERROR('NIFTY-DATA'!F194,0)</f>
        <v>18307.650390999999</v>
      </c>
      <c r="E197" s="6">
        <f t="shared" si="4"/>
        <v>3.3893749892289549E-2</v>
      </c>
      <c r="F197" s="6">
        <f t="shared" si="5"/>
        <v>-2.2915268254892762E-3</v>
      </c>
    </row>
    <row r="198" spans="2:6" x14ac:dyDescent="0.25">
      <c r="B198" s="2">
        <f>+IFERROR('VBL.NS-DATA'!A195,0)</f>
        <v>44886</v>
      </c>
      <c r="C198" s="3">
        <f>+IFERROR('VBL.NS-DATA'!F195,0)</f>
        <v>574.72747800000002</v>
      </c>
      <c r="D198" s="3">
        <f>+IFERROR('NIFTY-DATA'!F195,0)</f>
        <v>18512.75</v>
      </c>
      <c r="E198" s="6">
        <f t="shared" ref="E198:E266" si="6">+C198/C197-1</f>
        <v>7.0372452781695127E-3</v>
      </c>
      <c r="F198" s="6">
        <f t="shared" ref="F198:F266" si="7">+D198/D197-1</f>
        <v>1.1202945469224623E-2</v>
      </c>
    </row>
    <row r="199" spans="2:6" x14ac:dyDescent="0.25">
      <c r="B199" s="2">
        <f>+IFERROR('VBL.NS-DATA'!A196,0)</f>
        <v>44893</v>
      </c>
      <c r="C199" s="3">
        <f>+IFERROR('VBL.NS-DATA'!F196,0)</f>
        <v>657.87200900000005</v>
      </c>
      <c r="D199" s="3">
        <f>+IFERROR('NIFTY-DATA'!F196,0)</f>
        <v>18696.099609000001</v>
      </c>
      <c r="E199" s="6">
        <f t="shared" si="6"/>
        <v>0.14466774981654873</v>
      </c>
      <c r="F199" s="6">
        <f t="shared" si="7"/>
        <v>9.9039639707769744E-3</v>
      </c>
    </row>
    <row r="200" spans="2:6" x14ac:dyDescent="0.25">
      <c r="B200" s="2">
        <f>+IFERROR('VBL.NS-DATA'!A197,0)</f>
        <v>44900</v>
      </c>
      <c r="C200" s="3">
        <f>+IFERROR('VBL.NS-DATA'!F197,0)</f>
        <v>703.59771699999999</v>
      </c>
      <c r="D200" s="3">
        <f>+IFERROR('NIFTY-DATA'!F197,0)</f>
        <v>18496.599609000001</v>
      </c>
      <c r="E200" s="6">
        <f t="shared" si="6"/>
        <v>6.9505477318461129E-2</v>
      </c>
      <c r="F200" s="6">
        <f t="shared" si="7"/>
        <v>-1.0670674855838058E-2</v>
      </c>
    </row>
    <row r="201" spans="2:6" x14ac:dyDescent="0.25">
      <c r="B201" s="2">
        <f>+IFERROR('VBL.NS-DATA'!A198,0)</f>
        <v>44907</v>
      </c>
      <c r="C201" s="3">
        <f>+IFERROR('VBL.NS-DATA'!F198,0)</f>
        <v>696.8125</v>
      </c>
      <c r="D201" s="3">
        <f>+IFERROR('NIFTY-DATA'!F198,0)</f>
        <v>18269</v>
      </c>
      <c r="E201" s="6">
        <f t="shared" si="6"/>
        <v>-9.6436029226057984E-3</v>
      </c>
      <c r="F201" s="6">
        <f t="shared" si="7"/>
        <v>-1.2304943276668867E-2</v>
      </c>
    </row>
    <row r="202" spans="2:6" x14ac:dyDescent="0.25">
      <c r="B202" s="2">
        <f>+IFERROR('VBL.NS-DATA'!A199,0)</f>
        <v>44914</v>
      </c>
      <c r="C202" s="3">
        <f>+IFERROR('VBL.NS-DATA'!F199,0)</f>
        <v>642.40557899999999</v>
      </c>
      <c r="D202" s="3">
        <f>+IFERROR('NIFTY-DATA'!F199,0)</f>
        <v>17806.800781000002</v>
      </c>
      <c r="E202" s="6">
        <f t="shared" si="6"/>
        <v>-7.8079714413848755E-2</v>
      </c>
      <c r="F202" s="6">
        <f t="shared" si="7"/>
        <v>-2.529964524604511E-2</v>
      </c>
    </row>
    <row r="203" spans="2:6" x14ac:dyDescent="0.25">
      <c r="B203" s="2">
        <f>+IFERROR('VBL.NS-DATA'!A200,0)</f>
        <v>44921</v>
      </c>
      <c r="C203" s="3">
        <f>+IFERROR('VBL.NS-DATA'!F200,0)</f>
        <v>659.84277299999997</v>
      </c>
      <c r="D203" s="3">
        <f>+IFERROR('NIFTY-DATA'!F200,0)</f>
        <v>18105.300781000002</v>
      </c>
      <c r="E203" s="6">
        <f t="shared" si="6"/>
        <v>2.7143590544689289E-2</v>
      </c>
      <c r="F203" s="6">
        <f t="shared" si="7"/>
        <v>1.6763258244484991E-2</v>
      </c>
    </row>
    <row r="204" spans="2:6" x14ac:dyDescent="0.25">
      <c r="B204" s="2">
        <f>+IFERROR('VBL.NS-DATA'!A201,0)</f>
        <v>44928</v>
      </c>
      <c r="C204" s="3">
        <f>+IFERROR('VBL.NS-DATA'!F201,0)</f>
        <v>649.04119900000001</v>
      </c>
      <c r="D204" s="3">
        <f>+IFERROR('NIFTY-DATA'!F201,0)</f>
        <v>17859.449218999998</v>
      </c>
      <c r="E204" s="6">
        <f t="shared" si="6"/>
        <v>-1.6369920899322987E-2</v>
      </c>
      <c r="F204" s="6">
        <f t="shared" si="7"/>
        <v>-1.3578982474458767E-2</v>
      </c>
    </row>
    <row r="205" spans="2:6" x14ac:dyDescent="0.25">
      <c r="B205" s="2">
        <f>+IFERROR('VBL.NS-DATA'!A202,0)</f>
        <v>44935</v>
      </c>
      <c r="C205" s="3">
        <f>+IFERROR('VBL.NS-DATA'!F202,0)</f>
        <v>566.64502000000005</v>
      </c>
      <c r="D205" s="3">
        <f>+IFERROR('NIFTY-DATA'!F202,0)</f>
        <v>17956.599609000001</v>
      </c>
      <c r="E205" s="6">
        <f t="shared" si="6"/>
        <v>-0.12695061442470923</v>
      </c>
      <c r="F205" s="6">
        <f t="shared" si="7"/>
        <v>5.4397192661825855E-3</v>
      </c>
    </row>
    <row r="206" spans="2:6" x14ac:dyDescent="0.25">
      <c r="B206" s="2">
        <f>+IFERROR('VBL.NS-DATA'!A203,0)</f>
        <v>44942</v>
      </c>
      <c r="C206" s="3">
        <f>+IFERROR('VBL.NS-DATA'!F203,0)</f>
        <v>614.99011199999995</v>
      </c>
      <c r="D206" s="3">
        <f>+IFERROR('NIFTY-DATA'!F203,0)</f>
        <v>18027.650390999999</v>
      </c>
      <c r="E206" s="6">
        <f t="shared" si="6"/>
        <v>8.5318127387760123E-2</v>
      </c>
      <c r="F206" s="6">
        <f t="shared" si="7"/>
        <v>3.9568060516528281E-3</v>
      </c>
    </row>
    <row r="207" spans="2:6" x14ac:dyDescent="0.25">
      <c r="B207" s="2">
        <f>+IFERROR('VBL.NS-DATA'!A204,0)</f>
        <v>44949</v>
      </c>
      <c r="C207" s="3">
        <f>+IFERROR('VBL.NS-DATA'!F204,0)</f>
        <v>619.92944299999999</v>
      </c>
      <c r="D207" s="3">
        <f>+IFERROR('NIFTY-DATA'!F204,0)</f>
        <v>17604.349609000001</v>
      </c>
      <c r="E207" s="6">
        <f t="shared" si="6"/>
        <v>8.0315616521653421E-3</v>
      </c>
      <c r="F207" s="6">
        <f t="shared" si="7"/>
        <v>-2.3480640727941093E-2</v>
      </c>
    </row>
    <row r="208" spans="2:6" x14ac:dyDescent="0.25">
      <c r="B208" s="2">
        <f>+IFERROR('VBL.NS-DATA'!A205,0)</f>
        <v>44956</v>
      </c>
      <c r="C208" s="3">
        <f>+IFERROR('VBL.NS-DATA'!F205,0)</f>
        <v>576.199341</v>
      </c>
      <c r="D208" s="3">
        <f>+IFERROR('NIFTY-DATA'!F205,0)</f>
        <v>17854.050781000002</v>
      </c>
      <c r="E208" s="6">
        <f t="shared" si="6"/>
        <v>-7.0540450197652538E-2</v>
      </c>
      <c r="F208" s="6">
        <f t="shared" si="7"/>
        <v>1.4184061186352848E-2</v>
      </c>
    </row>
    <row r="209" spans="2:6" x14ac:dyDescent="0.25">
      <c r="B209" s="2">
        <f>+IFERROR('VBL.NS-DATA'!A206,0)</f>
        <v>44963</v>
      </c>
      <c r="C209" s="3">
        <f>+IFERROR('VBL.NS-DATA'!F206,0)</f>
        <v>634.52270499999997</v>
      </c>
      <c r="D209" s="3">
        <f>+IFERROR('NIFTY-DATA'!F206,0)</f>
        <v>17856.5</v>
      </c>
      <c r="E209" s="6">
        <f t="shared" si="6"/>
        <v>0.10122080996965255</v>
      </c>
      <c r="F209" s="6">
        <f t="shared" si="7"/>
        <v>1.371800175793414E-4</v>
      </c>
    </row>
    <row r="210" spans="2:6" x14ac:dyDescent="0.25">
      <c r="B210" s="2">
        <f>+IFERROR('VBL.NS-DATA'!A207,0)</f>
        <v>44970</v>
      </c>
      <c r="C210" s="3">
        <f>+IFERROR('VBL.NS-DATA'!F207,0)</f>
        <v>640.21032700000001</v>
      </c>
      <c r="D210" s="3">
        <f>+IFERROR('NIFTY-DATA'!F207,0)</f>
        <v>17944.199218999998</v>
      </c>
      <c r="E210" s="6">
        <f t="shared" si="6"/>
        <v>8.9636225074090081E-3</v>
      </c>
      <c r="F210" s="6">
        <f t="shared" si="7"/>
        <v>4.9113330719905424E-3</v>
      </c>
    </row>
    <row r="211" spans="2:6" x14ac:dyDescent="0.25">
      <c r="B211" s="2">
        <f>+IFERROR('VBL.NS-DATA'!A208,0)</f>
        <v>44977</v>
      </c>
      <c r="C211" s="3">
        <f>+IFERROR('VBL.NS-DATA'!F208,0)</f>
        <v>644.37634300000002</v>
      </c>
      <c r="D211" s="3">
        <f>+IFERROR('NIFTY-DATA'!F208,0)</f>
        <v>17465.800781000002</v>
      </c>
      <c r="E211" s="6">
        <f t="shared" si="6"/>
        <v>6.5072614800230077E-3</v>
      </c>
      <c r="F211" s="6">
        <f t="shared" si="7"/>
        <v>-2.6660339208308015E-2</v>
      </c>
    </row>
    <row r="212" spans="2:6" x14ac:dyDescent="0.25">
      <c r="B212" s="2">
        <f>+IFERROR('VBL.NS-DATA'!A209,0)</f>
        <v>44984</v>
      </c>
      <c r="C212" s="3">
        <f>+IFERROR('VBL.NS-DATA'!F209,0)</f>
        <v>677.77880900000002</v>
      </c>
      <c r="D212" s="3">
        <f>+IFERROR('NIFTY-DATA'!F209,0)</f>
        <v>17594.349609000001</v>
      </c>
      <c r="E212" s="6">
        <f t="shared" si="6"/>
        <v>5.1836890604160413E-2</v>
      </c>
      <c r="F212" s="6">
        <f t="shared" si="7"/>
        <v>7.3600305884538031E-3</v>
      </c>
    </row>
    <row r="213" spans="2:6" x14ac:dyDescent="0.25">
      <c r="B213" s="2">
        <f>+IFERROR('VBL.NS-DATA'!A210,0)</f>
        <v>44991</v>
      </c>
      <c r="C213" s="3">
        <f>+IFERROR('VBL.NS-DATA'!F210,0)</f>
        <v>670.44476299999997</v>
      </c>
      <c r="D213" s="3">
        <f>+IFERROR('NIFTY-DATA'!F210,0)</f>
        <v>17412.900390999999</v>
      </c>
      <c r="E213" s="6">
        <f t="shared" si="6"/>
        <v>-1.0820707143117669E-2</v>
      </c>
      <c r="F213" s="6">
        <f t="shared" si="7"/>
        <v>-1.0312925571695164E-2</v>
      </c>
    </row>
    <row r="214" spans="2:6" x14ac:dyDescent="0.25">
      <c r="B214" s="2">
        <f>+IFERROR('VBL.NS-DATA'!A211,0)</f>
        <v>44998</v>
      </c>
      <c r="C214" s="3">
        <f>+IFERROR('VBL.NS-DATA'!F211,0)</f>
        <v>656.67456100000004</v>
      </c>
      <c r="D214" s="3">
        <f>+IFERROR('NIFTY-DATA'!F211,0)</f>
        <v>17100.050781000002</v>
      </c>
      <c r="E214" s="6">
        <f t="shared" si="6"/>
        <v>-2.0538906051533967E-2</v>
      </c>
      <c r="F214" s="6">
        <f t="shared" si="7"/>
        <v>-1.7966542217268788E-2</v>
      </c>
    </row>
    <row r="215" spans="2:6" x14ac:dyDescent="0.25">
      <c r="B215" s="2">
        <f>+IFERROR('VBL.NS-DATA'!A212,0)</f>
        <v>45005</v>
      </c>
      <c r="C215" s="3">
        <f>+IFERROR('VBL.NS-DATA'!F212,0)</f>
        <v>674.53582800000004</v>
      </c>
      <c r="D215" s="3">
        <f>+IFERROR('NIFTY-DATA'!F212,0)</f>
        <v>16945.050781000002</v>
      </c>
      <c r="E215" s="6">
        <f t="shared" si="6"/>
        <v>2.719957199621148E-2</v>
      </c>
      <c r="F215" s="6">
        <f t="shared" si="7"/>
        <v>-9.0643005675878907E-3</v>
      </c>
    </row>
    <row r="216" spans="2:6" x14ac:dyDescent="0.25">
      <c r="B216" s="2">
        <f>+IFERROR('VBL.NS-DATA'!A213,0)</f>
        <v>45012</v>
      </c>
      <c r="C216" s="3">
        <f>+IFERROR('VBL.NS-DATA'!F213,0)</f>
        <v>691.99792500000001</v>
      </c>
      <c r="D216" s="3">
        <f>+IFERROR('NIFTY-DATA'!F213,0)</f>
        <v>17359.75</v>
      </c>
      <c r="E216" s="6">
        <f t="shared" si="6"/>
        <v>2.588757524085139E-2</v>
      </c>
      <c r="F216" s="6">
        <f t="shared" si="7"/>
        <v>2.4473176525678486E-2</v>
      </c>
    </row>
    <row r="217" spans="2:6" x14ac:dyDescent="0.25">
      <c r="B217" s="2">
        <f>+IFERROR('VBL.NS-DATA'!A214,0)</f>
        <v>45019</v>
      </c>
      <c r="C217" s="3">
        <f>+IFERROR('VBL.NS-DATA'!F214,0)</f>
        <v>695.240906</v>
      </c>
      <c r="D217" s="3">
        <f>+IFERROR('NIFTY-DATA'!F214,0)</f>
        <v>17599.150390999999</v>
      </c>
      <c r="E217" s="6">
        <f t="shared" si="6"/>
        <v>4.6864027807598241E-3</v>
      </c>
      <c r="F217" s="6">
        <f t="shared" si="7"/>
        <v>1.3790543700226143E-2</v>
      </c>
    </row>
    <row r="218" spans="2:6" x14ac:dyDescent="0.25">
      <c r="B218" s="2">
        <f>+IFERROR('VBL.NS-DATA'!A215,0)</f>
        <v>45026</v>
      </c>
      <c r="C218" s="3">
        <f>+IFERROR('VBL.NS-DATA'!F215,0)</f>
        <v>713.22692900000004</v>
      </c>
      <c r="D218" s="3">
        <f>+IFERROR('NIFTY-DATA'!F215,0)</f>
        <v>17828</v>
      </c>
      <c r="E218" s="6">
        <f t="shared" si="6"/>
        <v>2.5870202464755465E-2</v>
      </c>
      <c r="F218" s="6">
        <f t="shared" si="7"/>
        <v>1.3003446411653519E-2</v>
      </c>
    </row>
    <row r="219" spans="2:6" x14ac:dyDescent="0.25">
      <c r="B219" s="2">
        <f>+IFERROR('VBL.NS-DATA'!A216,0)</f>
        <v>45033</v>
      </c>
      <c r="C219" s="3">
        <f>+IFERROR('VBL.NS-DATA'!F216,0)</f>
        <v>697.57189900000003</v>
      </c>
      <c r="D219" s="3">
        <f>+IFERROR('NIFTY-DATA'!F216,0)</f>
        <v>17624.050781000002</v>
      </c>
      <c r="E219" s="6">
        <f t="shared" si="6"/>
        <v>-2.1949577846071544E-2</v>
      </c>
      <c r="F219" s="6">
        <f t="shared" si="7"/>
        <v>-1.1439826060130054E-2</v>
      </c>
    </row>
    <row r="220" spans="2:6" x14ac:dyDescent="0.25">
      <c r="B220" s="2">
        <f>+IFERROR('VBL.NS-DATA'!A217,0)</f>
        <v>45040</v>
      </c>
      <c r="C220" s="3">
        <f>+IFERROR('VBL.NS-DATA'!F217,0)</f>
        <v>721.53656000000001</v>
      </c>
      <c r="D220" s="3">
        <f>+IFERROR('NIFTY-DATA'!F217,0)</f>
        <v>18065</v>
      </c>
      <c r="E220" s="6">
        <f t="shared" si="6"/>
        <v>3.4354395631983392E-2</v>
      </c>
      <c r="F220" s="6">
        <f t="shared" si="7"/>
        <v>2.5019742877464557E-2</v>
      </c>
    </row>
    <row r="221" spans="2:6" x14ac:dyDescent="0.25">
      <c r="B221" s="2">
        <f>+IFERROR('VBL.NS-DATA'!A218,0)</f>
        <v>45047</v>
      </c>
      <c r="C221" s="3">
        <f>+IFERROR('VBL.NS-DATA'!F218,0)</f>
        <v>725.23113999999998</v>
      </c>
      <c r="D221" s="3">
        <f>+IFERROR('NIFTY-DATA'!F218,0)</f>
        <v>18069</v>
      </c>
      <c r="E221" s="6">
        <f t="shared" si="6"/>
        <v>5.1204335370060861E-3</v>
      </c>
      <c r="F221" s="6">
        <f t="shared" si="7"/>
        <v>2.2142264046509652E-4</v>
      </c>
    </row>
    <row r="222" spans="2:6" x14ac:dyDescent="0.25">
      <c r="B222" s="2">
        <f>+IFERROR('VBL.NS-DATA'!A219,0)</f>
        <v>45054</v>
      </c>
      <c r="C222" s="3">
        <f>+IFERROR('VBL.NS-DATA'!F219,0)</f>
        <v>776.83007799999996</v>
      </c>
      <c r="D222" s="3">
        <f>+IFERROR('NIFTY-DATA'!F219,0)</f>
        <v>18314.800781000002</v>
      </c>
      <c r="E222" s="6">
        <f t="shared" si="6"/>
        <v>7.114826591698753E-2</v>
      </c>
      <c r="F222" s="6">
        <f t="shared" si="7"/>
        <v>1.3603452376999448E-2</v>
      </c>
    </row>
    <row r="223" spans="2:6" x14ac:dyDescent="0.25">
      <c r="B223" s="2">
        <f>+IFERROR('VBL.NS-DATA'!A220,0)</f>
        <v>45061</v>
      </c>
      <c r="C223" s="3">
        <f>+IFERROR('VBL.NS-DATA'!F220,0)</f>
        <v>792.60687299999995</v>
      </c>
      <c r="D223" s="3">
        <f>+IFERROR('NIFTY-DATA'!F220,0)</f>
        <v>18203.400390999999</v>
      </c>
      <c r="E223" s="6">
        <f t="shared" si="6"/>
        <v>2.0309196884624292E-2</v>
      </c>
      <c r="F223" s="6">
        <f t="shared" si="7"/>
        <v>-6.0825335384249168E-3</v>
      </c>
    </row>
    <row r="224" spans="2:6" x14ac:dyDescent="0.25">
      <c r="B224" s="2">
        <f>+IFERROR('VBL.NS-DATA'!A221,0)</f>
        <v>45068</v>
      </c>
      <c r="C224" s="3">
        <f>+IFERROR('VBL.NS-DATA'!F221,0)</f>
        <v>849.72265600000003</v>
      </c>
      <c r="D224" s="3">
        <f>+IFERROR('NIFTY-DATA'!F221,0)</f>
        <v>18499.349609000001</v>
      </c>
      <c r="E224" s="6">
        <f t="shared" si="6"/>
        <v>7.2060670864255938E-2</v>
      </c>
      <c r="F224" s="6">
        <f t="shared" si="7"/>
        <v>1.6257908502980811E-2</v>
      </c>
    </row>
    <row r="225" spans="2:6" x14ac:dyDescent="0.25">
      <c r="B225" s="2">
        <f>+IFERROR('VBL.NS-DATA'!A222,0)</f>
        <v>45075</v>
      </c>
      <c r="C225" s="3">
        <f>+IFERROR('VBL.NS-DATA'!F222,0)</f>
        <v>846.32769800000005</v>
      </c>
      <c r="D225" s="3">
        <f>+IFERROR('NIFTY-DATA'!F222,0)</f>
        <v>18534.099609000001</v>
      </c>
      <c r="E225" s="6">
        <f t="shared" si="6"/>
        <v>-3.9953718734315746E-3</v>
      </c>
      <c r="F225" s="6">
        <f t="shared" si="7"/>
        <v>1.8784444174779757E-3</v>
      </c>
    </row>
    <row r="226" spans="2:6" x14ac:dyDescent="0.25">
      <c r="B226" s="2">
        <f>+IFERROR('VBL.NS-DATA'!A223,0)</f>
        <v>45082</v>
      </c>
      <c r="C226" s="3">
        <f>+IFERROR('VBL.NS-DATA'!F223,0)</f>
        <v>794.52905299999998</v>
      </c>
      <c r="D226" s="3">
        <f>+IFERROR('NIFTY-DATA'!F223,0)</f>
        <v>18563.400390999999</v>
      </c>
      <c r="E226" s="6">
        <f t="shared" si="6"/>
        <v>-6.1204005401699679E-2</v>
      </c>
      <c r="F226" s="6">
        <f t="shared" si="7"/>
        <v>1.5809120819534339E-3</v>
      </c>
    </row>
    <row r="227" spans="2:6" x14ac:dyDescent="0.25">
      <c r="B227" s="2">
        <f>+IFERROR('VBL.NS-DATA'!A224,0)</f>
        <v>45089</v>
      </c>
      <c r="C227" s="3">
        <f>+IFERROR('VBL.NS-DATA'!F224,0)</f>
        <v>820.04144299999996</v>
      </c>
      <c r="D227" s="3">
        <f>+IFERROR('NIFTY-DATA'!F224,0)</f>
        <v>18826</v>
      </c>
      <c r="E227" s="6">
        <f t="shared" si="6"/>
        <v>3.2110078169790945E-2</v>
      </c>
      <c r="F227" s="6">
        <f t="shared" si="7"/>
        <v>1.4146094113625551E-2</v>
      </c>
    </row>
    <row r="228" spans="2:6" x14ac:dyDescent="0.25">
      <c r="B228" s="2">
        <f>+IFERROR('VBL.NS-DATA'!A225,0)</f>
        <v>45096</v>
      </c>
      <c r="C228" s="3">
        <f>+IFERROR('VBL.NS-DATA'!F225,0)</f>
        <v>764.972534</v>
      </c>
      <c r="D228" s="3">
        <f>+IFERROR('NIFTY-DATA'!F225,0)</f>
        <v>18665.5</v>
      </c>
      <c r="E228" s="6">
        <f t="shared" si="6"/>
        <v>-6.7153812127517032E-2</v>
      </c>
      <c r="F228" s="6">
        <f t="shared" si="7"/>
        <v>-8.5254435355359703E-3</v>
      </c>
    </row>
    <row r="229" spans="2:6" x14ac:dyDescent="0.25">
      <c r="B229" s="2">
        <f>+IFERROR('VBL.NS-DATA'!A226,0)</f>
        <v>45103</v>
      </c>
      <c r="C229" s="3">
        <f>+IFERROR('VBL.NS-DATA'!F226,0)</f>
        <v>801.36889599999995</v>
      </c>
      <c r="D229" s="3">
        <f>+IFERROR('NIFTY-DATA'!F226,0)</f>
        <v>19189.050781000002</v>
      </c>
      <c r="E229" s="6">
        <f t="shared" si="6"/>
        <v>4.7578652019942824E-2</v>
      </c>
      <c r="F229" s="6">
        <f t="shared" si="7"/>
        <v>2.804911633762841E-2</v>
      </c>
    </row>
    <row r="230" spans="2:6" x14ac:dyDescent="0.25">
      <c r="B230" s="2">
        <f>+IFERROR('VBL.NS-DATA'!A227,0)</f>
        <v>45110</v>
      </c>
      <c r="C230" s="3">
        <f>+IFERROR('VBL.NS-DATA'!F227,0)</f>
        <v>819.94158900000002</v>
      </c>
      <c r="D230" s="3">
        <f>+IFERROR('NIFTY-DATA'!F227,0)</f>
        <v>19331.800781000002</v>
      </c>
      <c r="E230" s="6">
        <f t="shared" si="6"/>
        <v>2.3176208975298263E-2</v>
      </c>
      <c r="F230" s="6">
        <f t="shared" si="7"/>
        <v>7.4391381642151533E-3</v>
      </c>
    </row>
    <row r="231" spans="2:6" x14ac:dyDescent="0.25">
      <c r="B231" s="2">
        <f>+IFERROR('VBL.NS-DATA'!A228,0)</f>
        <v>45117</v>
      </c>
      <c r="C231" s="3">
        <f>+IFERROR('VBL.NS-DATA'!F228,0)</f>
        <v>831.62432899999999</v>
      </c>
      <c r="D231" s="3">
        <f>+IFERROR('NIFTY-DATA'!F228,0)</f>
        <v>19564.5</v>
      </c>
      <c r="E231" s="6">
        <f t="shared" si="6"/>
        <v>1.4248258847618933E-2</v>
      </c>
      <c r="F231" s="6">
        <f t="shared" si="7"/>
        <v>1.2037120681933855E-2</v>
      </c>
    </row>
    <row r="232" spans="2:6" x14ac:dyDescent="0.25">
      <c r="B232" s="2">
        <f>+IFERROR('VBL.NS-DATA'!A229,0)</f>
        <v>45124</v>
      </c>
      <c r="C232" s="3">
        <f>+IFERROR('VBL.NS-DATA'!F229,0)</f>
        <v>799.02239999999995</v>
      </c>
      <c r="D232" s="3">
        <f>+IFERROR('NIFTY-DATA'!F229,0)</f>
        <v>19745</v>
      </c>
      <c r="E232" s="6">
        <f t="shared" si="6"/>
        <v>-3.9202711925470868E-2</v>
      </c>
      <c r="F232" s="6">
        <f t="shared" si="7"/>
        <v>9.225893838329613E-3</v>
      </c>
    </row>
    <row r="233" spans="2:6" x14ac:dyDescent="0.25">
      <c r="B233" s="2">
        <f>+IFERROR('VBL.NS-DATA'!A230,0)</f>
        <v>45131</v>
      </c>
      <c r="C233" s="3">
        <f>+IFERROR('VBL.NS-DATA'!F230,0)</f>
        <v>803.06640600000003</v>
      </c>
      <c r="D233" s="3">
        <f>+IFERROR('NIFTY-DATA'!F230,0)</f>
        <v>19646.050781000002</v>
      </c>
      <c r="E233" s="6">
        <f t="shared" si="6"/>
        <v>5.0611922769625561E-3</v>
      </c>
      <c r="F233" s="6">
        <f t="shared" si="7"/>
        <v>-5.0113557356291638E-3</v>
      </c>
    </row>
    <row r="234" spans="2:6" x14ac:dyDescent="0.25">
      <c r="B234" s="2">
        <f>+IFERROR('VBL.NS-DATA'!A231,0)</f>
        <v>45138</v>
      </c>
      <c r="C234" s="3">
        <f>+IFERROR('VBL.NS-DATA'!F231,0)</f>
        <v>824.08544900000004</v>
      </c>
      <c r="D234" s="3">
        <f>+IFERROR('NIFTY-DATA'!F231,0)</f>
        <v>19517</v>
      </c>
      <c r="E234" s="6">
        <f t="shared" si="6"/>
        <v>2.6173480602549315E-2</v>
      </c>
      <c r="F234" s="6">
        <f t="shared" si="7"/>
        <v>-6.568789953694365E-3</v>
      </c>
    </row>
    <row r="235" spans="2:6" x14ac:dyDescent="0.25">
      <c r="B235" s="2">
        <f>+IFERROR('VBL.NS-DATA'!A232,0)</f>
        <v>45145</v>
      </c>
      <c r="C235" s="3">
        <f>+IFERROR('VBL.NS-DATA'!F232,0)</f>
        <v>848.15002400000003</v>
      </c>
      <c r="D235" s="3">
        <f>+IFERROR('NIFTY-DATA'!F232,0)</f>
        <v>19428.300781000002</v>
      </c>
      <c r="E235" s="6">
        <f t="shared" si="6"/>
        <v>2.9201553102535138E-2</v>
      </c>
      <c r="F235" s="6">
        <f t="shared" si="7"/>
        <v>-4.5447158374749552E-3</v>
      </c>
    </row>
    <row r="236" spans="2:6" x14ac:dyDescent="0.25">
      <c r="B236" s="2">
        <f>+IFERROR('VBL.NS-DATA'!A233,0)</f>
        <v>45152</v>
      </c>
      <c r="C236" s="3">
        <f>+IFERROR('VBL.NS-DATA'!F233,0)</f>
        <v>897.92663600000003</v>
      </c>
      <c r="D236" s="3">
        <f>+IFERROR('NIFTY-DATA'!F233,0)</f>
        <v>19310.150390999999</v>
      </c>
      <c r="E236" s="6">
        <f t="shared" si="6"/>
        <v>5.8688452032632288E-2</v>
      </c>
      <c r="F236" s="6">
        <f t="shared" si="7"/>
        <v>-6.0813547891717112E-3</v>
      </c>
    </row>
    <row r="237" spans="2:6" x14ac:dyDescent="0.25">
      <c r="B237" s="2">
        <f>+IFERROR('VBL.NS-DATA'!A234,0)</f>
        <v>45159</v>
      </c>
      <c r="C237" s="3">
        <f>+IFERROR('VBL.NS-DATA'!F234,0)</f>
        <v>873.84997599999997</v>
      </c>
      <c r="D237" s="3">
        <f>+IFERROR('NIFTY-DATA'!F234,0)</f>
        <v>19265.800781000002</v>
      </c>
      <c r="E237" s="6">
        <f t="shared" si="6"/>
        <v>-2.6813615984546901E-2</v>
      </c>
      <c r="F237" s="6">
        <f t="shared" si="7"/>
        <v>-2.2966993576947203E-3</v>
      </c>
    </row>
    <row r="238" spans="2:6" x14ac:dyDescent="0.25">
      <c r="B238" s="2">
        <f>+IFERROR('VBL.NS-DATA'!A235,0)</f>
        <v>45166</v>
      </c>
      <c r="C238" s="3">
        <f>+IFERROR('VBL.NS-DATA'!F235,0)</f>
        <v>910.45001200000002</v>
      </c>
      <c r="D238" s="3">
        <f>+IFERROR('NIFTY-DATA'!F235,0)</f>
        <v>19435.300781000002</v>
      </c>
      <c r="E238" s="6">
        <f t="shared" si="6"/>
        <v>4.1883660817311874E-2</v>
      </c>
      <c r="F238" s="6">
        <f t="shared" si="7"/>
        <v>8.797973254616176E-3</v>
      </c>
    </row>
    <row r="239" spans="2:6" x14ac:dyDescent="0.25">
      <c r="B239" s="2">
        <f>+IFERROR('VBL.NS-DATA'!A236,0)</f>
        <v>45173</v>
      </c>
      <c r="C239" s="3">
        <f>+IFERROR('VBL.NS-DATA'!F236,0)</f>
        <v>909.90002400000003</v>
      </c>
      <c r="D239" s="3">
        <f>+IFERROR('NIFTY-DATA'!F236,0)</f>
        <v>19819.949218999998</v>
      </c>
      <c r="E239" s="6">
        <f t="shared" si="6"/>
        <v>-6.0408368691411418E-4</v>
      </c>
      <c r="F239" s="6">
        <f t="shared" si="7"/>
        <v>1.9791226404688889E-2</v>
      </c>
    </row>
    <row r="240" spans="2:6" x14ac:dyDescent="0.25">
      <c r="B240" s="2">
        <f>+IFERROR('VBL.NS-DATA'!A237,0)</f>
        <v>45180</v>
      </c>
      <c r="C240" s="3">
        <f>+IFERROR('VBL.NS-DATA'!F237,0)</f>
        <v>915.65002400000003</v>
      </c>
      <c r="D240" s="3">
        <f>+IFERROR('NIFTY-DATA'!F237,0)</f>
        <v>20192.349609000001</v>
      </c>
      <c r="E240" s="6">
        <f t="shared" si="6"/>
        <v>6.3193755888943937E-3</v>
      </c>
      <c r="F240" s="6">
        <f t="shared" si="7"/>
        <v>1.8789169734249711E-2</v>
      </c>
    </row>
    <row r="241" spans="2:6" x14ac:dyDescent="0.25">
      <c r="B241" s="2">
        <f>+IFERROR('VBL.NS-DATA'!A238,0)</f>
        <v>45187</v>
      </c>
      <c r="C241" s="3">
        <f>+IFERROR('VBL.NS-DATA'!F238,0)</f>
        <v>918.25</v>
      </c>
      <c r="D241" s="3">
        <f>+IFERROR('NIFTY-DATA'!F238,0)</f>
        <v>19674.25</v>
      </c>
      <c r="E241" s="6">
        <f t="shared" si="6"/>
        <v>2.8394866290091247E-3</v>
      </c>
      <c r="F241" s="6">
        <f t="shared" si="7"/>
        <v>-2.5658213087251469E-2</v>
      </c>
    </row>
    <row r="242" spans="2:6" x14ac:dyDescent="0.25">
      <c r="B242" s="2">
        <f>+IFERROR('VBL.NS-DATA'!A239,0)</f>
        <v>45194</v>
      </c>
      <c r="C242" s="3">
        <f>+IFERROR('VBL.NS-DATA'!F239,0)</f>
        <v>945.70001200000002</v>
      </c>
      <c r="D242" s="3">
        <f>+IFERROR('NIFTY-DATA'!F239,0)</f>
        <v>19638.300781000002</v>
      </c>
      <c r="E242" s="6">
        <f t="shared" si="6"/>
        <v>2.9893832834195555E-2</v>
      </c>
      <c r="F242" s="6">
        <f t="shared" si="7"/>
        <v>-1.8272218254824502E-3</v>
      </c>
    </row>
    <row r="243" spans="2:6" x14ac:dyDescent="0.25">
      <c r="B243" s="2">
        <f>+IFERROR('VBL.NS-DATA'!A240,0)</f>
        <v>45201</v>
      </c>
      <c r="C243" s="3">
        <f>+IFERROR('VBL.NS-DATA'!F240,0)</f>
        <v>927.04998799999998</v>
      </c>
      <c r="D243" s="3">
        <f>+IFERROR('NIFTY-DATA'!F240,0)</f>
        <v>19653.5</v>
      </c>
      <c r="E243" s="6">
        <f t="shared" si="6"/>
        <v>-1.9720866832345973E-2</v>
      </c>
      <c r="F243" s="6">
        <f t="shared" si="7"/>
        <v>7.7395794928980521E-4</v>
      </c>
    </row>
    <row r="244" spans="2:6" x14ac:dyDescent="0.25">
      <c r="B244" s="2">
        <f>+IFERROR('VBL.NS-DATA'!A241,0)</f>
        <v>45208</v>
      </c>
      <c r="C244" s="3">
        <f>+IFERROR('VBL.NS-DATA'!F241,0)</f>
        <v>929.5</v>
      </c>
      <c r="D244" s="3">
        <f>+IFERROR('NIFTY-DATA'!F241,0)</f>
        <v>19751.050781000002</v>
      </c>
      <c r="E244" s="6">
        <f t="shared" si="6"/>
        <v>2.6428046294306728E-3</v>
      </c>
      <c r="F244" s="6">
        <f t="shared" si="7"/>
        <v>4.96353224616497E-3</v>
      </c>
    </row>
    <row r="245" spans="2:6" x14ac:dyDescent="0.25">
      <c r="B245" s="2">
        <f>+IFERROR('VBL.NS-DATA'!A242,0)</f>
        <v>45215</v>
      </c>
      <c r="C245" s="3">
        <f>+IFERROR('VBL.NS-DATA'!F242,0)</f>
        <v>926.20001200000002</v>
      </c>
      <c r="D245" s="3">
        <f>+IFERROR('NIFTY-DATA'!F242,0)</f>
        <v>19542.650390999999</v>
      </c>
      <c r="E245" s="6">
        <f t="shared" si="6"/>
        <v>-3.5502829478214482E-3</v>
      </c>
      <c r="F245" s="6">
        <f t="shared" si="7"/>
        <v>-1.0551357105540893E-2</v>
      </c>
    </row>
    <row r="246" spans="2:6" x14ac:dyDescent="0.25">
      <c r="B246" s="2">
        <f>+IFERROR('VBL.NS-DATA'!A243,0)</f>
        <v>45222</v>
      </c>
      <c r="C246" s="3">
        <f>+IFERROR('VBL.NS-DATA'!F243,0)</f>
        <v>921.45001200000002</v>
      </c>
      <c r="D246" s="3">
        <f>+IFERROR('NIFTY-DATA'!F243,0)</f>
        <v>19047.25</v>
      </c>
      <c r="E246" s="6">
        <f t="shared" si="6"/>
        <v>-5.1284819028916129E-3</v>
      </c>
      <c r="F246" s="6">
        <f t="shared" si="7"/>
        <v>-2.5349703396840506E-2</v>
      </c>
    </row>
    <row r="247" spans="2:6" x14ac:dyDescent="0.25">
      <c r="B247" s="2">
        <f>+IFERROR('VBL.NS-DATA'!A244,0)</f>
        <v>45229</v>
      </c>
      <c r="C247" s="3">
        <f>+IFERROR('VBL.NS-DATA'!F244,0)</f>
        <v>951.84997599999997</v>
      </c>
      <c r="D247" s="3">
        <f>+IFERROR('NIFTY-DATA'!F244,0)</f>
        <v>19230.599609000001</v>
      </c>
      <c r="E247" s="6">
        <f t="shared" si="6"/>
        <v>3.299144131977072E-2</v>
      </c>
      <c r="F247" s="6">
        <f t="shared" si="7"/>
        <v>9.6260409770438926E-3</v>
      </c>
    </row>
    <row r="248" spans="2:6" x14ac:dyDescent="0.25">
      <c r="B248" s="2">
        <f>+IFERROR('VBL.NS-DATA'!A245,0)</f>
        <v>45236</v>
      </c>
      <c r="C248" s="3">
        <f>+IFERROR('VBL.NS-DATA'!F245,0)</f>
        <v>1009.049988</v>
      </c>
      <c r="D248" s="3">
        <f>+IFERROR('NIFTY-DATA'!F245,0)</f>
        <v>19425.349609000001</v>
      </c>
      <c r="E248" s="6">
        <f t="shared" si="6"/>
        <v>6.0093516249665857E-2</v>
      </c>
      <c r="F248" s="6">
        <f t="shared" si="7"/>
        <v>1.0127089324289962E-2</v>
      </c>
    </row>
    <row r="249" spans="2:6" x14ac:dyDescent="0.25">
      <c r="B249" s="2">
        <f>+IFERROR('VBL.NS-DATA'!A246,0)</f>
        <v>45243</v>
      </c>
      <c r="C249" s="3">
        <f>+IFERROR('VBL.NS-DATA'!F246,0)</f>
        <v>1043.4499510000001</v>
      </c>
      <c r="D249" s="3">
        <f>+IFERROR('NIFTY-DATA'!F246,0)</f>
        <v>19731.800781000002</v>
      </c>
      <c r="E249" s="6">
        <f t="shared" si="6"/>
        <v>3.409143591407493E-2</v>
      </c>
      <c r="F249" s="6">
        <f t="shared" si="7"/>
        <v>1.5775838178892609E-2</v>
      </c>
    </row>
    <row r="250" spans="2:6" x14ac:dyDescent="0.25">
      <c r="B250" s="2">
        <f>+IFERROR('VBL.NS-DATA'!A247,0)</f>
        <v>45250</v>
      </c>
      <c r="C250" s="3">
        <f>+IFERROR('VBL.NS-DATA'!F247,0)</f>
        <v>1068.150024</v>
      </c>
      <c r="D250" s="3">
        <f>+IFERROR('NIFTY-DATA'!F247,0)</f>
        <v>19794.699218999998</v>
      </c>
      <c r="E250" s="6">
        <f t="shared" si="6"/>
        <v>2.3671545507600422E-2</v>
      </c>
      <c r="F250" s="6">
        <f t="shared" si="7"/>
        <v>3.1876684088845142E-3</v>
      </c>
    </row>
    <row r="251" spans="2:6" x14ac:dyDescent="0.25">
      <c r="B251" s="2">
        <f>+IFERROR('VBL.NS-DATA'!A248,0)</f>
        <v>45257</v>
      </c>
      <c r="C251" s="3">
        <f>+IFERROR('VBL.NS-DATA'!F248,0)</f>
        <v>1089.0500489999999</v>
      </c>
      <c r="D251" s="3">
        <f>+IFERROR('NIFTY-DATA'!F248,0)</f>
        <v>20267.900390999999</v>
      </c>
      <c r="E251" s="6">
        <f t="shared" si="6"/>
        <v>1.956656324523931E-2</v>
      </c>
      <c r="F251" s="6">
        <f t="shared" si="7"/>
        <v>2.390544896715574E-2</v>
      </c>
    </row>
    <row r="252" spans="2:6" x14ac:dyDescent="0.25">
      <c r="B252" s="2">
        <f>+IFERROR('VBL.NS-DATA'!A249,0)</f>
        <v>45264</v>
      </c>
      <c r="C252" s="3">
        <f>+IFERROR('VBL.NS-DATA'!F249,0)</f>
        <v>1066.9499510000001</v>
      </c>
      <c r="D252" s="3">
        <f>+IFERROR('NIFTY-DATA'!F249,0)</f>
        <v>20969.400390999999</v>
      </c>
      <c r="E252" s="6">
        <f t="shared" si="6"/>
        <v>-2.0293004917719681E-2</v>
      </c>
      <c r="F252" s="6">
        <f t="shared" si="7"/>
        <v>3.4611379889724736E-2</v>
      </c>
    </row>
    <row r="253" spans="2:6" x14ac:dyDescent="0.25">
      <c r="B253" s="2">
        <f>+IFERROR('VBL.NS-DATA'!A250,0)</f>
        <v>45271</v>
      </c>
      <c r="C253" s="3">
        <f>+IFERROR('VBL.NS-DATA'!F250,0)</f>
        <v>1099</v>
      </c>
      <c r="D253" s="3">
        <f>+IFERROR('NIFTY-DATA'!F250,0)</f>
        <v>21456.650390999999</v>
      </c>
      <c r="E253" s="6">
        <f t="shared" si="6"/>
        <v>3.0038943223120285E-2</v>
      </c>
      <c r="F253" s="6">
        <f t="shared" si="7"/>
        <v>2.3236239039487572E-2</v>
      </c>
    </row>
    <row r="254" spans="2:6" x14ac:dyDescent="0.25">
      <c r="B254" s="2">
        <f>+IFERROR('VBL.NS-DATA'!A251,0)</f>
        <v>45278</v>
      </c>
      <c r="C254" s="3">
        <f>+IFERROR('VBL.NS-DATA'!F251,0)</f>
        <v>1238.599976</v>
      </c>
      <c r="D254" s="3">
        <f>+IFERROR('NIFTY-DATA'!F251,0)</f>
        <v>21349.400390999999</v>
      </c>
      <c r="E254" s="6">
        <f t="shared" si="6"/>
        <v>0.12702454595086432</v>
      </c>
      <c r="F254" s="6">
        <f t="shared" si="7"/>
        <v>-4.9984502727874469E-3</v>
      </c>
    </row>
    <row r="255" spans="2:6" x14ac:dyDescent="0.25">
      <c r="B255" s="2">
        <f>+IFERROR('VBL.NS-DATA'!A252,0)</f>
        <v>45285</v>
      </c>
      <c r="C255" s="3">
        <f>+IFERROR('VBL.NS-DATA'!F252,0)</f>
        <v>1236.900024</v>
      </c>
      <c r="D255" s="3">
        <f>+IFERROR('NIFTY-DATA'!F252,0)</f>
        <v>21731.400390999999</v>
      </c>
      <c r="E255" s="6">
        <f t="shared" si="6"/>
        <v>-1.3724786314704973E-3</v>
      </c>
      <c r="F255" s="6">
        <f t="shared" si="7"/>
        <v>1.7892774176507364E-2</v>
      </c>
    </row>
    <row r="256" spans="2:6" x14ac:dyDescent="0.25">
      <c r="B256" s="2">
        <f>+IFERROR('VBL.NS-DATA'!A253,0)</f>
        <v>45292</v>
      </c>
      <c r="C256" s="3">
        <f>+IFERROR('VBL.NS-DATA'!F253,0)</f>
        <v>1279.150024</v>
      </c>
      <c r="D256" s="3">
        <f>+IFERROR('NIFTY-DATA'!F253,0)</f>
        <v>21710.800781000002</v>
      </c>
      <c r="E256" s="6">
        <f t="shared" si="6"/>
        <v>3.4157974921342538E-2</v>
      </c>
      <c r="F256" s="6">
        <f t="shared" si="7"/>
        <v>-9.4791912299074799E-4</v>
      </c>
    </row>
    <row r="257" spans="2:6" x14ac:dyDescent="0.25">
      <c r="B257" s="2">
        <f>+IFERROR('VBL.NS-DATA'!A254,0)</f>
        <v>45299</v>
      </c>
      <c r="C257" s="3">
        <f>+IFERROR('VBL.NS-DATA'!F254,0)</f>
        <v>1265.0500489999999</v>
      </c>
      <c r="D257" s="3">
        <f>+IFERROR('NIFTY-DATA'!F254,0)</f>
        <v>21894.550781000002</v>
      </c>
      <c r="E257" s="6">
        <f t="shared" si="6"/>
        <v>-1.1022925173318154E-2</v>
      </c>
      <c r="F257" s="6">
        <f t="shared" si="7"/>
        <v>8.4635293674109047E-3</v>
      </c>
    </row>
    <row r="258" spans="2:6" x14ac:dyDescent="0.25">
      <c r="B258" s="2">
        <f>+IFERROR('VBL.NS-DATA'!A255,0)</f>
        <v>45306</v>
      </c>
      <c r="C258" s="3">
        <f>+IFERROR('VBL.NS-DATA'!F255,0)</f>
        <v>1267.349976</v>
      </c>
      <c r="D258" s="3">
        <f>+IFERROR('NIFTY-DATA'!F255,0)</f>
        <v>21622.400390999999</v>
      </c>
      <c r="E258" s="6">
        <f t="shared" si="6"/>
        <v>1.8180521804793681E-3</v>
      </c>
      <c r="F258" s="6">
        <f t="shared" si="7"/>
        <v>-1.2430051327482539E-2</v>
      </c>
    </row>
    <row r="259" spans="2:6" x14ac:dyDescent="0.25">
      <c r="B259" s="2">
        <f>+IFERROR('VBL.NS-DATA'!A256,0)</f>
        <v>45313</v>
      </c>
      <c r="C259" s="3">
        <f>+IFERROR('VBL.NS-DATA'!F256,0)</f>
        <v>1257.400024</v>
      </c>
      <c r="D259" s="3">
        <f>+IFERROR('NIFTY-DATA'!F256,0)</f>
        <v>21352.599609000001</v>
      </c>
      <c r="E259" s="6">
        <f t="shared" si="6"/>
        <v>-7.8509900094083651E-3</v>
      </c>
      <c r="F259" s="6">
        <f t="shared" si="7"/>
        <v>-1.2477836739731241E-2</v>
      </c>
    </row>
    <row r="260" spans="2:6" x14ac:dyDescent="0.25">
      <c r="B260" s="2">
        <f>+IFERROR('VBL.NS-DATA'!A257,0)</f>
        <v>45320</v>
      </c>
      <c r="C260" s="3">
        <f>+IFERROR('VBL.NS-DATA'!F257,0)</f>
        <v>1285.75</v>
      </c>
      <c r="D260" s="3">
        <f>+IFERROR('NIFTY-DATA'!F257,0)</f>
        <v>21853.800781000002</v>
      </c>
      <c r="E260" s="6">
        <f t="shared" si="6"/>
        <v>2.2546505057168709E-2</v>
      </c>
      <c r="F260" s="6">
        <f t="shared" si="7"/>
        <v>2.3472606669810325E-2</v>
      </c>
    </row>
    <row r="261" spans="2:6" x14ac:dyDescent="0.25">
      <c r="B261" s="2">
        <f>+IFERROR('VBL.NS-DATA'!A258,0)</f>
        <v>45327</v>
      </c>
      <c r="C261" s="3">
        <f>+IFERROR('VBL.NS-DATA'!F258,0)</f>
        <v>1370</v>
      </c>
      <c r="D261" s="3">
        <f>+IFERROR('NIFTY-DATA'!F258,0)</f>
        <v>21782.5</v>
      </c>
      <c r="E261" s="6">
        <f t="shared" si="6"/>
        <v>6.5525957612288632E-2</v>
      </c>
      <c r="F261" s="6">
        <f t="shared" si="7"/>
        <v>-3.2626261085894059E-3</v>
      </c>
    </row>
    <row r="262" spans="2:6" x14ac:dyDescent="0.25">
      <c r="B262" s="2">
        <f>+IFERROR('VBL.NS-DATA'!A259,0)</f>
        <v>45334</v>
      </c>
      <c r="C262" s="3">
        <f>+IFERROR('VBL.NS-DATA'!F259,0)</f>
        <v>1423.0500489999999</v>
      </c>
      <c r="D262" s="3">
        <f>+IFERROR('NIFTY-DATA'!F259,0)</f>
        <v>22040.699218999998</v>
      </c>
      <c r="E262" s="6">
        <f t="shared" si="6"/>
        <v>3.8722663503649501E-2</v>
      </c>
      <c r="F262" s="6">
        <f t="shared" si="7"/>
        <v>1.1853516308963474E-2</v>
      </c>
    </row>
    <row r="263" spans="2:6" x14ac:dyDescent="0.25">
      <c r="B263" s="2">
        <f>+IFERROR('VBL.NS-DATA'!A260,0)</f>
        <v>45341</v>
      </c>
      <c r="C263" s="3">
        <f>+IFERROR('VBL.NS-DATA'!F260,0)</f>
        <v>1514.5</v>
      </c>
      <c r="D263" s="3">
        <f>+IFERROR('NIFTY-DATA'!F260,0)</f>
        <v>22212.699218999998</v>
      </c>
      <c r="E263" s="6">
        <f t="shared" si="6"/>
        <v>6.4263341309930277E-2</v>
      </c>
      <c r="F263" s="6">
        <f t="shared" si="7"/>
        <v>7.803745166656384E-3</v>
      </c>
    </row>
    <row r="264" spans="2:6" x14ac:dyDescent="0.25">
      <c r="B264" s="2">
        <f>+IFERROR('VBL.NS-DATA'!A261,0)</f>
        <v>45348</v>
      </c>
      <c r="C264" s="3">
        <f>+IFERROR('VBL.NS-DATA'!F261,0)</f>
        <v>1417.849976</v>
      </c>
      <c r="D264" s="3">
        <f>+IFERROR('NIFTY-DATA'!F261,0)</f>
        <v>22338.75</v>
      </c>
      <c r="E264" s="6">
        <f t="shared" si="6"/>
        <v>-6.3816456916474085E-2</v>
      </c>
      <c r="F264" s="6">
        <f t="shared" si="7"/>
        <v>5.6747169606556902E-3</v>
      </c>
    </row>
    <row r="265" spans="2:6" x14ac:dyDescent="0.25">
      <c r="B265" s="2">
        <f>+IFERROR('VBL.NS-DATA'!A262,0)</f>
        <v>45355</v>
      </c>
      <c r="C265" s="3">
        <f>+IFERROR('VBL.NS-DATA'!F262,0)</f>
        <v>1423.349976</v>
      </c>
      <c r="D265" s="3">
        <f>+IFERROR('NIFTY-DATA'!F262,0)</f>
        <v>22493.550781000002</v>
      </c>
      <c r="E265" s="6">
        <f t="shared" si="6"/>
        <v>3.8791128067841019E-3</v>
      </c>
      <c r="F265" s="6">
        <f t="shared" si="7"/>
        <v>6.9296975435062524E-3</v>
      </c>
    </row>
    <row r="266" spans="2:6" x14ac:dyDescent="0.25">
      <c r="B266" s="2">
        <f>+IFERROR('VBL.NS-DATA'!A263,0)</f>
        <v>45362</v>
      </c>
      <c r="C266" s="3">
        <f>+IFERROR('VBL.NS-DATA'!F263,0)</f>
        <v>1417.6999510000001</v>
      </c>
      <c r="D266" s="3">
        <f>+IFERROR('NIFTY-DATA'!F263,0)</f>
        <v>22146.650390999999</v>
      </c>
      <c r="E266" s="6">
        <f t="shared" si="6"/>
        <v>-3.969526184893768E-3</v>
      </c>
      <c r="F266" s="6">
        <f t="shared" si="7"/>
        <v>-1.5422215610930823E-2</v>
      </c>
    </row>
    <row r="267" spans="2:6" x14ac:dyDescent="0.25">
      <c r="B267" s="2"/>
    </row>
    <row r="268" spans="2:6" x14ac:dyDescent="0.25">
      <c r="B268" s="2"/>
    </row>
    <row r="269" spans="2:6" x14ac:dyDescent="0.25">
      <c r="B269" s="2"/>
    </row>
    <row r="270" spans="2:6" x14ac:dyDescent="0.25">
      <c r="B270" s="2"/>
    </row>
    <row r="271" spans="2:6" x14ac:dyDescent="0.25">
      <c r="B271" s="2"/>
    </row>
    <row r="272" spans="2:6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</sheetData>
  <sheetProtection algorithmName="SHA-512" hashValue="b0LsDLsEHor7/oFe4j1HekcoZUWMSiolmavOZzD91zvqYFJ/MLK+AWfJ4TanMM7y1IaPnhfyGbhcXXK8lP4nrQ==" saltValue="PMS8p0drelmWVKtcOlTTog==" spinCount="100000" sheet="1" objects="1" scenarios="1"/>
  <conditionalFormatting sqref="H8:H12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workbookViewId="0">
      <selection activeCell="K18" sqref="K18"/>
    </sheetView>
  </sheetViews>
  <sheetFormatPr defaultRowHeight="15" x14ac:dyDescent="0.25"/>
  <cols>
    <col min="1" max="1" width="10.42578125" bestFit="1" customWidth="1"/>
    <col min="2" max="6" width="12" bestFit="1" customWidth="1"/>
    <col min="7" max="7" width="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43535</v>
      </c>
      <c r="B2">
        <v>121.629631</v>
      </c>
      <c r="C2">
        <v>122.970367</v>
      </c>
      <c r="D2">
        <v>120.44444300000001</v>
      </c>
      <c r="E2">
        <v>122</v>
      </c>
      <c r="F2">
        <v>120.16738100000001</v>
      </c>
      <c r="G2">
        <v>2112763</v>
      </c>
    </row>
    <row r="3" spans="1:7" x14ac:dyDescent="0.25">
      <c r="A3" s="1">
        <v>43542</v>
      </c>
      <c r="B3">
        <v>122.948151</v>
      </c>
      <c r="C3">
        <v>122.948151</v>
      </c>
      <c r="D3">
        <v>118.91110999999999</v>
      </c>
      <c r="E3">
        <v>120.103706</v>
      </c>
      <c r="F3">
        <v>118.299576</v>
      </c>
      <c r="G3">
        <v>1590953</v>
      </c>
    </row>
    <row r="4" spans="1:7" x14ac:dyDescent="0.25">
      <c r="A4" s="1">
        <v>43549</v>
      </c>
      <c r="B4">
        <v>119.703705</v>
      </c>
      <c r="C4">
        <v>129.92591899999999</v>
      </c>
      <c r="D4">
        <v>117.703705</v>
      </c>
      <c r="E4">
        <v>128.39259300000001</v>
      </c>
      <c r="F4">
        <v>126.46395099999999</v>
      </c>
      <c r="G4">
        <v>5565488</v>
      </c>
    </row>
    <row r="5" spans="1:7" x14ac:dyDescent="0.25">
      <c r="A5" s="1">
        <v>43556</v>
      </c>
      <c r="B5">
        <v>129.31111100000001</v>
      </c>
      <c r="C5">
        <v>141.39999399999999</v>
      </c>
      <c r="D5">
        <v>128.97036700000001</v>
      </c>
      <c r="E5">
        <v>129.66667200000001</v>
      </c>
      <c r="F5">
        <v>127.718918</v>
      </c>
      <c r="G5">
        <v>5451892</v>
      </c>
    </row>
    <row r="6" spans="1:7" x14ac:dyDescent="0.25">
      <c r="A6" s="1">
        <v>43563</v>
      </c>
      <c r="B6">
        <v>130.35556</v>
      </c>
      <c r="C6">
        <v>131.02963299999999</v>
      </c>
      <c r="D6">
        <v>125.222221</v>
      </c>
      <c r="E6">
        <v>125.903702</v>
      </c>
      <c r="F6">
        <v>124.012444</v>
      </c>
      <c r="G6">
        <v>2744170</v>
      </c>
    </row>
    <row r="7" spans="1:7" x14ac:dyDescent="0.25">
      <c r="A7" s="1">
        <v>43570</v>
      </c>
      <c r="B7">
        <v>126.666664</v>
      </c>
      <c r="C7">
        <v>126.814812</v>
      </c>
      <c r="D7">
        <v>122.296295</v>
      </c>
      <c r="E7">
        <v>122.896294</v>
      </c>
      <c r="F7">
        <v>121.050217</v>
      </c>
      <c r="G7">
        <v>5677909</v>
      </c>
    </row>
    <row r="8" spans="1:7" x14ac:dyDescent="0.25">
      <c r="A8" s="1">
        <v>43577</v>
      </c>
      <c r="B8">
        <v>123.25185399999999</v>
      </c>
      <c r="C8">
        <v>125.481483</v>
      </c>
      <c r="D8">
        <v>120.37777699999999</v>
      </c>
      <c r="E8">
        <v>123.68147999999999</v>
      </c>
      <c r="F8">
        <v>121.823593</v>
      </c>
      <c r="G8">
        <v>3519881</v>
      </c>
    </row>
    <row r="9" spans="1:7" x14ac:dyDescent="0.25">
      <c r="A9" s="1">
        <v>43584</v>
      </c>
      <c r="B9">
        <v>123.68147999999999</v>
      </c>
      <c r="C9">
        <v>135.459259</v>
      </c>
      <c r="D9">
        <v>122.97777600000001</v>
      </c>
      <c r="E9">
        <v>134.03703300000001</v>
      </c>
      <c r="F9">
        <v>132.023605</v>
      </c>
      <c r="G9">
        <v>2357950</v>
      </c>
    </row>
    <row r="10" spans="1:7" x14ac:dyDescent="0.25">
      <c r="A10" s="1">
        <v>43591</v>
      </c>
      <c r="B10">
        <v>133.185181</v>
      </c>
      <c r="C10">
        <v>138.96296699999999</v>
      </c>
      <c r="D10">
        <v>131.70370500000001</v>
      </c>
      <c r="E10">
        <v>135.17036400000001</v>
      </c>
      <c r="F10">
        <v>133.13992300000001</v>
      </c>
      <c r="G10">
        <v>6145651</v>
      </c>
    </row>
    <row r="11" spans="1:7" x14ac:dyDescent="0.25">
      <c r="A11" s="1">
        <v>43598</v>
      </c>
      <c r="B11">
        <v>135.17036400000001</v>
      </c>
      <c r="C11">
        <v>142.51110800000001</v>
      </c>
      <c r="D11">
        <v>130.37037699999999</v>
      </c>
      <c r="E11">
        <v>135.57777400000001</v>
      </c>
      <c r="F11">
        <v>133.54119900000001</v>
      </c>
      <c r="G11">
        <v>6450738</v>
      </c>
    </row>
    <row r="12" spans="1:7" x14ac:dyDescent="0.25">
      <c r="A12" s="1">
        <v>43605</v>
      </c>
      <c r="B12">
        <v>137.85185200000001</v>
      </c>
      <c r="C12">
        <v>140.59259</v>
      </c>
      <c r="D12">
        <v>133.50370799999999</v>
      </c>
      <c r="E12">
        <v>137.78518700000001</v>
      </c>
      <c r="F12">
        <v>135.71545399999999</v>
      </c>
      <c r="G12">
        <v>4676216</v>
      </c>
    </row>
    <row r="13" spans="1:7" x14ac:dyDescent="0.25">
      <c r="A13" s="1">
        <v>43612</v>
      </c>
      <c r="B13">
        <v>138.07408100000001</v>
      </c>
      <c r="C13">
        <v>142.185181</v>
      </c>
      <c r="D13">
        <v>136.02221700000001</v>
      </c>
      <c r="E13">
        <v>138.222229</v>
      </c>
      <c r="F13">
        <v>136.14591999999999</v>
      </c>
      <c r="G13">
        <v>3085505</v>
      </c>
    </row>
    <row r="14" spans="1:7" x14ac:dyDescent="0.25">
      <c r="A14" s="1">
        <v>43619</v>
      </c>
      <c r="B14">
        <v>139.11111500000001</v>
      </c>
      <c r="C14">
        <v>140.92591899999999</v>
      </c>
      <c r="D14">
        <v>137.04444899999999</v>
      </c>
      <c r="E14">
        <v>138.94073499999999</v>
      </c>
      <c r="F14">
        <v>136.85365300000001</v>
      </c>
      <c r="G14">
        <v>2622596</v>
      </c>
    </row>
    <row r="15" spans="1:7" x14ac:dyDescent="0.25">
      <c r="A15" s="1">
        <v>43626</v>
      </c>
      <c r="B15">
        <v>139.25926200000001</v>
      </c>
      <c r="C15">
        <v>140.859253</v>
      </c>
      <c r="D15">
        <v>136.59259</v>
      </c>
      <c r="E15">
        <v>137.75555399999999</v>
      </c>
      <c r="F15">
        <v>135.68626399999999</v>
      </c>
      <c r="G15">
        <v>2806142</v>
      </c>
    </row>
    <row r="16" spans="1:7" x14ac:dyDescent="0.25">
      <c r="A16" s="1">
        <v>43633</v>
      </c>
      <c r="B16">
        <v>138.207413</v>
      </c>
      <c r="C16">
        <v>139.61480700000001</v>
      </c>
      <c r="D16">
        <v>117.355553</v>
      </c>
      <c r="E16">
        <v>138.60740699999999</v>
      </c>
      <c r="F16">
        <v>136.52534499999999</v>
      </c>
      <c r="G16">
        <v>6460585</v>
      </c>
    </row>
    <row r="17" spans="1:7" x14ac:dyDescent="0.25">
      <c r="A17" s="1">
        <v>43640</v>
      </c>
      <c r="B17">
        <v>139.25926200000001</v>
      </c>
      <c r="C17">
        <v>141.474075</v>
      </c>
      <c r="D17">
        <v>135.55555699999999</v>
      </c>
      <c r="E17">
        <v>140.26666299999999</v>
      </c>
      <c r="F17">
        <v>138.15965299999999</v>
      </c>
      <c r="G17">
        <v>2217462</v>
      </c>
    </row>
    <row r="18" spans="1:7" x14ac:dyDescent="0.25">
      <c r="A18" s="1">
        <v>43647</v>
      </c>
      <c r="B18">
        <v>141.03703300000001</v>
      </c>
      <c r="C18">
        <v>143.68888899999999</v>
      </c>
      <c r="D18">
        <v>137.222229</v>
      </c>
      <c r="E18">
        <v>140.50370799999999</v>
      </c>
      <c r="F18">
        <v>138.393158</v>
      </c>
      <c r="G18">
        <v>2785041</v>
      </c>
    </row>
    <row r="19" spans="1:7" x14ac:dyDescent="0.25">
      <c r="A19" s="1">
        <v>43654</v>
      </c>
      <c r="B19">
        <v>140</v>
      </c>
      <c r="C19">
        <v>144.42962600000001</v>
      </c>
      <c r="D19">
        <v>138.51852400000001</v>
      </c>
      <c r="E19">
        <v>142.91111799999999</v>
      </c>
      <c r="F19">
        <v>140.764374</v>
      </c>
      <c r="G19">
        <v>3719950</v>
      </c>
    </row>
    <row r="20" spans="1:7" x14ac:dyDescent="0.25">
      <c r="A20" s="1">
        <v>43661</v>
      </c>
      <c r="B20">
        <v>143.251846</v>
      </c>
      <c r="C20">
        <v>143.51110800000001</v>
      </c>
      <c r="D20">
        <v>135.46665999999999</v>
      </c>
      <c r="E20">
        <v>136.26666299999999</v>
      </c>
      <c r="F20">
        <v>134.219742</v>
      </c>
      <c r="G20">
        <v>1545303</v>
      </c>
    </row>
    <row r="21" spans="1:7" x14ac:dyDescent="0.25">
      <c r="A21" s="1">
        <v>43668</v>
      </c>
      <c r="B21">
        <v>133.525925</v>
      </c>
      <c r="C21">
        <v>148.066666</v>
      </c>
      <c r="D21">
        <v>114.725922</v>
      </c>
      <c r="E21">
        <v>145.66667200000001</v>
      </c>
      <c r="F21">
        <v>143.47854599999999</v>
      </c>
      <c r="G21">
        <v>3304923</v>
      </c>
    </row>
    <row r="22" spans="1:7" x14ac:dyDescent="0.25">
      <c r="A22" s="1">
        <v>43675</v>
      </c>
      <c r="B22">
        <v>146.83332799999999</v>
      </c>
      <c r="C22">
        <v>149.777771</v>
      </c>
      <c r="D22">
        <v>133.89999399999999</v>
      </c>
      <c r="E22">
        <v>137.88888499999999</v>
      </c>
      <c r="F22">
        <v>135.81759600000001</v>
      </c>
      <c r="G22">
        <v>3641367</v>
      </c>
    </row>
    <row r="23" spans="1:7" x14ac:dyDescent="0.25">
      <c r="A23" s="1">
        <v>43682</v>
      </c>
      <c r="B23">
        <v>135.777771</v>
      </c>
      <c r="C23">
        <v>142.199997</v>
      </c>
      <c r="D23">
        <v>130</v>
      </c>
      <c r="E23">
        <v>135.722229</v>
      </c>
      <c r="F23">
        <v>133.68348700000001</v>
      </c>
      <c r="G23">
        <v>4694372</v>
      </c>
    </row>
    <row r="24" spans="1:7" x14ac:dyDescent="0.25">
      <c r="A24" s="1">
        <v>43689</v>
      </c>
      <c r="B24">
        <v>135.722229</v>
      </c>
      <c r="C24">
        <v>145.53334000000001</v>
      </c>
      <c r="D24">
        <v>134.277771</v>
      </c>
      <c r="E24">
        <v>145.277771</v>
      </c>
      <c r="F24">
        <v>143.095505</v>
      </c>
      <c r="G24">
        <v>1020667</v>
      </c>
    </row>
    <row r="25" spans="1:7" x14ac:dyDescent="0.25">
      <c r="A25" s="1">
        <v>43696</v>
      </c>
      <c r="B25">
        <v>145.33332799999999</v>
      </c>
      <c r="C25">
        <v>146.65554800000001</v>
      </c>
      <c r="D25">
        <v>138.94444300000001</v>
      </c>
      <c r="E25">
        <v>142.32221999999999</v>
      </c>
      <c r="F25">
        <v>140.184326</v>
      </c>
      <c r="G25">
        <v>1473137</v>
      </c>
    </row>
    <row r="26" spans="1:7" x14ac:dyDescent="0.25">
      <c r="A26" s="1">
        <v>43703</v>
      </c>
      <c r="B26">
        <v>143.32221999999999</v>
      </c>
      <c r="C26">
        <v>144.88888499999999</v>
      </c>
      <c r="D26">
        <v>140.42222599999999</v>
      </c>
      <c r="E26">
        <v>143.61111500000001</v>
      </c>
      <c r="F26">
        <v>141.45387299999999</v>
      </c>
      <c r="G26">
        <v>5141190</v>
      </c>
    </row>
    <row r="27" spans="1:7" x14ac:dyDescent="0.25">
      <c r="A27" s="1">
        <v>43710</v>
      </c>
      <c r="B27">
        <v>143.61111500000001</v>
      </c>
      <c r="C27">
        <v>144.16667200000001</v>
      </c>
      <c r="D27">
        <v>136.17778000000001</v>
      </c>
      <c r="E27">
        <v>139.17778000000001</v>
      </c>
      <c r="F27">
        <v>137.624359</v>
      </c>
      <c r="G27">
        <v>774067</v>
      </c>
    </row>
    <row r="28" spans="1:7" x14ac:dyDescent="0.25">
      <c r="A28" s="1">
        <v>43717</v>
      </c>
      <c r="B28">
        <v>137.777771</v>
      </c>
      <c r="C28">
        <v>140.44444300000001</v>
      </c>
      <c r="D28">
        <v>127.800003</v>
      </c>
      <c r="E28">
        <v>139.48889199999999</v>
      </c>
      <c r="F28">
        <v>137.93199200000001</v>
      </c>
      <c r="G28">
        <v>2705709</v>
      </c>
    </row>
    <row r="29" spans="1:7" x14ac:dyDescent="0.25">
      <c r="A29" s="1">
        <v>43724</v>
      </c>
      <c r="B29">
        <v>139.31111100000001</v>
      </c>
      <c r="C29">
        <v>141.76666299999999</v>
      </c>
      <c r="D29">
        <v>134.23333700000001</v>
      </c>
      <c r="E29">
        <v>137.61111500000001</v>
      </c>
      <c r="F29">
        <v>136.075165</v>
      </c>
      <c r="G29">
        <v>2349579</v>
      </c>
    </row>
    <row r="30" spans="1:7" x14ac:dyDescent="0.25">
      <c r="A30" s="1">
        <v>43731</v>
      </c>
      <c r="B30">
        <v>135.800003</v>
      </c>
      <c r="C30">
        <v>147.344437</v>
      </c>
      <c r="D30">
        <v>134.94444300000001</v>
      </c>
      <c r="E30">
        <v>143.12222299999999</v>
      </c>
      <c r="F30">
        <v>141.524765</v>
      </c>
      <c r="G30">
        <v>6264966</v>
      </c>
    </row>
    <row r="31" spans="1:7" x14ac:dyDescent="0.25">
      <c r="A31" s="1">
        <v>43738</v>
      </c>
      <c r="B31">
        <v>143.35556</v>
      </c>
      <c r="C31">
        <v>143.35556</v>
      </c>
      <c r="D31">
        <v>130.933334</v>
      </c>
      <c r="E31">
        <v>137.32221999999999</v>
      </c>
      <c r="F31">
        <v>135.78949</v>
      </c>
      <c r="G31">
        <v>1988905</v>
      </c>
    </row>
    <row r="32" spans="1:7" x14ac:dyDescent="0.25">
      <c r="A32" s="1">
        <v>43745</v>
      </c>
      <c r="B32">
        <v>137.11111500000001</v>
      </c>
      <c r="C32">
        <v>138.844437</v>
      </c>
      <c r="D32">
        <v>134.24444600000001</v>
      </c>
      <c r="E32">
        <v>137.96665999999999</v>
      </c>
      <c r="F32">
        <v>136.42674299999999</v>
      </c>
      <c r="G32">
        <v>1360416</v>
      </c>
    </row>
    <row r="33" spans="1:7" x14ac:dyDescent="0.25">
      <c r="A33" s="1">
        <v>43752</v>
      </c>
      <c r="B33">
        <v>139.08888200000001</v>
      </c>
      <c r="C33">
        <v>143.96665999999999</v>
      </c>
      <c r="D33">
        <v>135.800003</v>
      </c>
      <c r="E33">
        <v>142.133331</v>
      </c>
      <c r="F33">
        <v>140.54690600000001</v>
      </c>
      <c r="G33">
        <v>5377724</v>
      </c>
    </row>
    <row r="34" spans="1:7" x14ac:dyDescent="0.25">
      <c r="A34" s="1">
        <v>43759</v>
      </c>
      <c r="B34">
        <v>142.133331</v>
      </c>
      <c r="C34">
        <v>143.35556</v>
      </c>
      <c r="D34">
        <v>134.44444300000001</v>
      </c>
      <c r="E34">
        <v>138.75555399999999</v>
      </c>
      <c r="F34">
        <v>137.20683299999999</v>
      </c>
      <c r="G34">
        <v>9537016</v>
      </c>
    </row>
    <row r="35" spans="1:7" x14ac:dyDescent="0.25">
      <c r="A35" s="1">
        <v>43766</v>
      </c>
      <c r="B35">
        <v>138.75555399999999</v>
      </c>
      <c r="C35">
        <v>141.11111500000001</v>
      </c>
      <c r="D35">
        <v>135.57777400000001</v>
      </c>
      <c r="E35">
        <v>137.62222299999999</v>
      </c>
      <c r="F35">
        <v>136.086151</v>
      </c>
      <c r="G35">
        <v>3675568</v>
      </c>
    </row>
    <row r="36" spans="1:7" x14ac:dyDescent="0.25">
      <c r="A36" s="1">
        <v>43773</v>
      </c>
      <c r="B36">
        <v>138.24444600000001</v>
      </c>
      <c r="C36">
        <v>175.33332799999999</v>
      </c>
      <c r="D36">
        <v>138.03334000000001</v>
      </c>
      <c r="E36">
        <v>164.788895</v>
      </c>
      <c r="F36">
        <v>162.9496</v>
      </c>
      <c r="G36">
        <v>32200703</v>
      </c>
    </row>
    <row r="37" spans="1:7" x14ac:dyDescent="0.25">
      <c r="A37" s="1">
        <v>43780</v>
      </c>
      <c r="B37">
        <v>165.777771</v>
      </c>
      <c r="C37">
        <v>171.31111100000001</v>
      </c>
      <c r="D37">
        <v>153.699997</v>
      </c>
      <c r="E37">
        <v>157.133331</v>
      </c>
      <c r="F37">
        <v>155.37948600000001</v>
      </c>
      <c r="G37">
        <v>9065771</v>
      </c>
    </row>
    <row r="38" spans="1:7" x14ac:dyDescent="0.25">
      <c r="A38" s="1">
        <v>43787</v>
      </c>
      <c r="B38">
        <v>158.17778000000001</v>
      </c>
      <c r="C38">
        <v>164.44444300000001</v>
      </c>
      <c r="D38">
        <v>152.88888499999999</v>
      </c>
      <c r="E38">
        <v>162.17778000000001</v>
      </c>
      <c r="F38">
        <v>160.36762999999999</v>
      </c>
      <c r="G38">
        <v>4349897</v>
      </c>
    </row>
    <row r="39" spans="1:7" x14ac:dyDescent="0.25">
      <c r="A39" s="1">
        <v>43794</v>
      </c>
      <c r="B39">
        <v>162.23333700000001</v>
      </c>
      <c r="C39">
        <v>166.60000600000001</v>
      </c>
      <c r="D39">
        <v>158.24444600000001</v>
      </c>
      <c r="E39">
        <v>160.711105</v>
      </c>
      <c r="F39">
        <v>158.917328</v>
      </c>
      <c r="G39">
        <v>4472418</v>
      </c>
    </row>
    <row r="40" spans="1:7" x14ac:dyDescent="0.25">
      <c r="A40" s="1">
        <v>43801</v>
      </c>
      <c r="B40">
        <v>162.88888499999999</v>
      </c>
      <c r="C40">
        <v>167.75555399999999</v>
      </c>
      <c r="D40">
        <v>156.10000600000001</v>
      </c>
      <c r="E40">
        <v>157.344437</v>
      </c>
      <c r="F40">
        <v>155.588257</v>
      </c>
      <c r="G40">
        <v>3890928</v>
      </c>
    </row>
    <row r="41" spans="1:7" x14ac:dyDescent="0.25">
      <c r="A41" s="1">
        <v>43808</v>
      </c>
      <c r="B41">
        <v>157.51110800000001</v>
      </c>
      <c r="C41">
        <v>158.81111100000001</v>
      </c>
      <c r="D41">
        <v>151.35556</v>
      </c>
      <c r="E41">
        <v>155.711105</v>
      </c>
      <c r="F41">
        <v>153.973129</v>
      </c>
      <c r="G41">
        <v>2453552</v>
      </c>
    </row>
    <row r="42" spans="1:7" x14ac:dyDescent="0.25">
      <c r="A42" s="1">
        <v>43815</v>
      </c>
      <c r="B42">
        <v>154.66667200000001</v>
      </c>
      <c r="C42">
        <v>159.64444</v>
      </c>
      <c r="D42">
        <v>153.57777400000001</v>
      </c>
      <c r="E42">
        <v>155.61111500000001</v>
      </c>
      <c r="F42">
        <v>153.874268</v>
      </c>
      <c r="G42">
        <v>3939011</v>
      </c>
    </row>
    <row r="43" spans="1:7" x14ac:dyDescent="0.25">
      <c r="A43" s="1">
        <v>43822</v>
      </c>
      <c r="B43">
        <v>153.88888499999999</v>
      </c>
      <c r="C43">
        <v>157.08888200000001</v>
      </c>
      <c r="D43">
        <v>153.566666</v>
      </c>
      <c r="E43">
        <v>155.288895</v>
      </c>
      <c r="F43">
        <v>153.555634</v>
      </c>
      <c r="G43">
        <v>2746421</v>
      </c>
    </row>
    <row r="44" spans="1:7" x14ac:dyDescent="0.25">
      <c r="A44" s="1">
        <v>43829</v>
      </c>
      <c r="B44">
        <v>154.83332799999999</v>
      </c>
      <c r="C44">
        <v>161.711105</v>
      </c>
      <c r="D44">
        <v>154.83332799999999</v>
      </c>
      <c r="E44">
        <v>156.08888200000001</v>
      </c>
      <c r="F44">
        <v>154.34671</v>
      </c>
      <c r="G44">
        <v>2695219</v>
      </c>
    </row>
    <row r="45" spans="1:7" x14ac:dyDescent="0.25">
      <c r="A45" s="1">
        <v>43836</v>
      </c>
      <c r="B45">
        <v>156</v>
      </c>
      <c r="C45">
        <v>165.55555699999999</v>
      </c>
      <c r="D45">
        <v>152.16667200000001</v>
      </c>
      <c r="E45">
        <v>163.300003</v>
      </c>
      <c r="F45">
        <v>161.477341</v>
      </c>
      <c r="G45">
        <v>3596413</v>
      </c>
    </row>
    <row r="46" spans="1:7" x14ac:dyDescent="0.25">
      <c r="A46" s="1">
        <v>43843</v>
      </c>
      <c r="B46">
        <v>164.75555399999999</v>
      </c>
      <c r="C46">
        <v>169.777771</v>
      </c>
      <c r="D46">
        <v>160</v>
      </c>
      <c r="E46">
        <v>167.04444899999999</v>
      </c>
      <c r="F46">
        <v>165.179993</v>
      </c>
      <c r="G46">
        <v>3112631</v>
      </c>
    </row>
    <row r="47" spans="1:7" x14ac:dyDescent="0.25">
      <c r="A47" s="1">
        <v>43850</v>
      </c>
      <c r="B47">
        <v>166.88888499999999</v>
      </c>
      <c r="C47">
        <v>189.75555399999999</v>
      </c>
      <c r="D47">
        <v>165.66667200000001</v>
      </c>
      <c r="E47">
        <v>188.82221999999999</v>
      </c>
      <c r="F47">
        <v>186.71469099999999</v>
      </c>
      <c r="G47">
        <v>8211829</v>
      </c>
    </row>
    <row r="48" spans="1:7" x14ac:dyDescent="0.25">
      <c r="A48" s="1">
        <v>43857</v>
      </c>
      <c r="B48">
        <v>188.42222599999999</v>
      </c>
      <c r="C48">
        <v>193.33332799999999</v>
      </c>
      <c r="D48">
        <v>165.844437</v>
      </c>
      <c r="E48">
        <v>170.10000600000001</v>
      </c>
      <c r="F48">
        <v>168.20141599999999</v>
      </c>
      <c r="G48">
        <v>5169990</v>
      </c>
    </row>
    <row r="49" spans="1:7" x14ac:dyDescent="0.25">
      <c r="A49" s="1">
        <v>43864</v>
      </c>
      <c r="B49">
        <v>168.88888499999999</v>
      </c>
      <c r="C49">
        <v>188.88888499999999</v>
      </c>
      <c r="D49">
        <v>168.87777700000001</v>
      </c>
      <c r="E49">
        <v>187.38888499999999</v>
      </c>
      <c r="F49">
        <v>185.297348</v>
      </c>
      <c r="G49">
        <v>11315578</v>
      </c>
    </row>
    <row r="50" spans="1:7" x14ac:dyDescent="0.25">
      <c r="A50" s="1">
        <v>43871</v>
      </c>
      <c r="B50">
        <v>187.38888499999999</v>
      </c>
      <c r="C50">
        <v>191.76666299999999</v>
      </c>
      <c r="D50">
        <v>178.44444300000001</v>
      </c>
      <c r="E50">
        <v>182.10000600000001</v>
      </c>
      <c r="F50">
        <v>180.06748999999999</v>
      </c>
      <c r="G50">
        <v>4050678</v>
      </c>
    </row>
    <row r="51" spans="1:7" x14ac:dyDescent="0.25">
      <c r="A51" s="1">
        <v>43878</v>
      </c>
      <c r="B51">
        <v>183.31111100000001</v>
      </c>
      <c r="C51">
        <v>185.92222599999999</v>
      </c>
      <c r="D51">
        <v>173.566666</v>
      </c>
      <c r="E51">
        <v>182.01110800000001</v>
      </c>
      <c r="F51">
        <v>179.97959900000001</v>
      </c>
      <c r="G51">
        <v>3255682</v>
      </c>
    </row>
    <row r="52" spans="1:7" x14ac:dyDescent="0.25">
      <c r="A52" s="1">
        <v>43885</v>
      </c>
      <c r="B52">
        <v>181.066666</v>
      </c>
      <c r="C52">
        <v>190.88888499999999</v>
      </c>
      <c r="D52">
        <v>175.57777400000001</v>
      </c>
      <c r="E52">
        <v>180.68888899999999</v>
      </c>
      <c r="F52">
        <v>178.67211900000001</v>
      </c>
      <c r="G52">
        <v>7892076</v>
      </c>
    </row>
    <row r="53" spans="1:7" x14ac:dyDescent="0.25">
      <c r="A53" s="1">
        <v>43892</v>
      </c>
      <c r="B53">
        <v>182.222229</v>
      </c>
      <c r="C53">
        <v>185.10000600000001</v>
      </c>
      <c r="D53">
        <v>164.88888499999999</v>
      </c>
      <c r="E53">
        <v>174.433334</v>
      </c>
      <c r="F53">
        <v>172.486389</v>
      </c>
      <c r="G53">
        <v>7737308</v>
      </c>
    </row>
    <row r="54" spans="1:7" x14ac:dyDescent="0.25">
      <c r="A54" s="1">
        <v>43899</v>
      </c>
      <c r="B54">
        <v>166.94444300000001</v>
      </c>
      <c r="C54">
        <v>177.03334000000001</v>
      </c>
      <c r="D54">
        <v>134.46665999999999</v>
      </c>
      <c r="E54">
        <v>172.300003</v>
      </c>
      <c r="F54">
        <v>170.37686199999999</v>
      </c>
      <c r="G54">
        <v>6437006</v>
      </c>
    </row>
    <row r="55" spans="1:7" x14ac:dyDescent="0.25">
      <c r="A55" s="1">
        <v>43906</v>
      </c>
      <c r="B55">
        <v>165.55555699999999</v>
      </c>
      <c r="C55">
        <v>166.211105</v>
      </c>
      <c r="D55">
        <v>121.17778</v>
      </c>
      <c r="E55">
        <v>133.94444300000001</v>
      </c>
      <c r="F55">
        <v>132.44940199999999</v>
      </c>
      <c r="G55">
        <v>5782315</v>
      </c>
    </row>
    <row r="56" spans="1:7" x14ac:dyDescent="0.25">
      <c r="A56" s="1">
        <v>43913</v>
      </c>
      <c r="B56">
        <v>107.155556</v>
      </c>
      <c r="C56">
        <v>139.07777400000001</v>
      </c>
      <c r="D56">
        <v>107.155556</v>
      </c>
      <c r="E56">
        <v>126.01110799999999</v>
      </c>
      <c r="F56">
        <v>124.604645</v>
      </c>
      <c r="G56">
        <v>4824436</v>
      </c>
    </row>
    <row r="57" spans="1:7" x14ac:dyDescent="0.25">
      <c r="A57" s="1">
        <v>43920</v>
      </c>
      <c r="B57">
        <v>119.711113</v>
      </c>
      <c r="C57">
        <v>128.88888499999999</v>
      </c>
      <c r="D57">
        <v>111.111115</v>
      </c>
      <c r="E57">
        <v>119.44444300000001</v>
      </c>
      <c r="F57">
        <v>118.111267</v>
      </c>
      <c r="G57">
        <v>3758178</v>
      </c>
    </row>
    <row r="58" spans="1:7" x14ac:dyDescent="0.25">
      <c r="A58" s="1">
        <v>43927</v>
      </c>
      <c r="B58">
        <v>119.44444300000001</v>
      </c>
      <c r="C58">
        <v>131.08888200000001</v>
      </c>
      <c r="D58">
        <v>116.666664</v>
      </c>
      <c r="E58">
        <v>128.44444300000001</v>
      </c>
      <c r="F58">
        <v>127.010811</v>
      </c>
      <c r="G58">
        <v>3463843</v>
      </c>
    </row>
    <row r="59" spans="1:7" x14ac:dyDescent="0.25">
      <c r="A59" s="1">
        <v>43934</v>
      </c>
      <c r="B59">
        <v>128.88888499999999</v>
      </c>
      <c r="C59">
        <v>137.08888200000001</v>
      </c>
      <c r="D59">
        <v>121.12222300000001</v>
      </c>
      <c r="E59">
        <v>134.46665999999999</v>
      </c>
      <c r="F59">
        <v>132.96582000000001</v>
      </c>
      <c r="G59">
        <v>4282131</v>
      </c>
    </row>
    <row r="60" spans="1:7" x14ac:dyDescent="0.25">
      <c r="A60" s="1">
        <v>43941</v>
      </c>
      <c r="B60">
        <v>135.33332799999999</v>
      </c>
      <c r="C60">
        <v>149.18888899999999</v>
      </c>
      <c r="D60">
        <v>131.14444</v>
      </c>
      <c r="E60">
        <v>144.67778000000001</v>
      </c>
      <c r="F60">
        <v>143.06295800000001</v>
      </c>
      <c r="G60">
        <v>6213240</v>
      </c>
    </row>
    <row r="61" spans="1:7" x14ac:dyDescent="0.25">
      <c r="A61" s="1">
        <v>43948</v>
      </c>
      <c r="B61">
        <v>147.53334000000001</v>
      </c>
      <c r="C61">
        <v>152.88888499999999</v>
      </c>
      <c r="D61">
        <v>141.75555399999999</v>
      </c>
      <c r="E61">
        <v>148.788895</v>
      </c>
      <c r="F61">
        <v>147.12818899999999</v>
      </c>
      <c r="G61">
        <v>3602604</v>
      </c>
    </row>
    <row r="62" spans="1:7" x14ac:dyDescent="0.25">
      <c r="A62" s="1">
        <v>43955</v>
      </c>
      <c r="B62">
        <v>147.44444300000001</v>
      </c>
      <c r="C62">
        <v>153.777771</v>
      </c>
      <c r="D62">
        <v>127.111115</v>
      </c>
      <c r="E62">
        <v>137.866669</v>
      </c>
      <c r="F62">
        <v>136.327866</v>
      </c>
      <c r="G62">
        <v>10646693</v>
      </c>
    </row>
    <row r="63" spans="1:7" x14ac:dyDescent="0.25">
      <c r="A63" s="1">
        <v>43962</v>
      </c>
      <c r="B63">
        <v>138.88888499999999</v>
      </c>
      <c r="C63">
        <v>148.64444</v>
      </c>
      <c r="D63">
        <v>133.37777700000001</v>
      </c>
      <c r="E63">
        <v>140.64444</v>
      </c>
      <c r="F63">
        <v>139.074646</v>
      </c>
      <c r="G63">
        <v>5485714</v>
      </c>
    </row>
    <row r="64" spans="1:7" x14ac:dyDescent="0.25">
      <c r="A64" s="1">
        <v>43969</v>
      </c>
      <c r="B64">
        <v>140.47778299999999</v>
      </c>
      <c r="C64">
        <v>142.15554800000001</v>
      </c>
      <c r="D64">
        <v>126.94444300000001</v>
      </c>
      <c r="E64">
        <v>129.48889199999999</v>
      </c>
      <c r="F64">
        <v>128.04361</v>
      </c>
      <c r="G64">
        <v>4938250</v>
      </c>
    </row>
    <row r="65" spans="1:7" x14ac:dyDescent="0.25">
      <c r="A65" s="1">
        <v>43976</v>
      </c>
      <c r="B65">
        <v>129.48889199999999</v>
      </c>
      <c r="C65">
        <v>141.11111500000001</v>
      </c>
      <c r="D65">
        <v>129.48889199999999</v>
      </c>
      <c r="E65">
        <v>140.366669</v>
      </c>
      <c r="F65">
        <v>138.79995700000001</v>
      </c>
      <c r="G65">
        <v>4179716</v>
      </c>
    </row>
    <row r="66" spans="1:7" x14ac:dyDescent="0.25">
      <c r="A66" s="1">
        <v>43983</v>
      </c>
      <c r="B66">
        <v>142.222229</v>
      </c>
      <c r="C66">
        <v>143.31111100000001</v>
      </c>
      <c r="D66">
        <v>133.41111799999999</v>
      </c>
      <c r="E66">
        <v>140.51110800000001</v>
      </c>
      <c r="F66">
        <v>138.94278</v>
      </c>
      <c r="G66">
        <v>5056937</v>
      </c>
    </row>
    <row r="67" spans="1:7" x14ac:dyDescent="0.25">
      <c r="A67" s="1">
        <v>43990</v>
      </c>
      <c r="B67">
        <v>142.64444</v>
      </c>
      <c r="C67">
        <v>143.33332799999999</v>
      </c>
      <c r="D67">
        <v>130.222229</v>
      </c>
      <c r="E67">
        <v>140.41111799999999</v>
      </c>
      <c r="F67">
        <v>138.84393299999999</v>
      </c>
      <c r="G67">
        <v>4753160</v>
      </c>
    </row>
    <row r="68" spans="1:7" x14ac:dyDescent="0.25">
      <c r="A68" s="1">
        <v>43997</v>
      </c>
      <c r="B68">
        <v>140.88888499999999</v>
      </c>
      <c r="C68">
        <v>163.98889199999999</v>
      </c>
      <c r="D68">
        <v>138.94444300000001</v>
      </c>
      <c r="E68">
        <v>162.65554800000001</v>
      </c>
      <c r="F68">
        <v>160.84007299999999</v>
      </c>
      <c r="G68">
        <v>8429254</v>
      </c>
    </row>
    <row r="69" spans="1:7" x14ac:dyDescent="0.25">
      <c r="A69" s="1">
        <v>44004</v>
      </c>
      <c r="B69">
        <v>163.55555699999999</v>
      </c>
      <c r="C69">
        <v>164.23333700000001</v>
      </c>
      <c r="D69">
        <v>149.18888899999999</v>
      </c>
      <c r="E69">
        <v>151.51110800000001</v>
      </c>
      <c r="F69">
        <v>149.82003800000001</v>
      </c>
      <c r="G69">
        <v>17737663</v>
      </c>
    </row>
    <row r="70" spans="1:7" x14ac:dyDescent="0.25">
      <c r="A70" s="1">
        <v>44011</v>
      </c>
      <c r="B70">
        <v>151.11111500000001</v>
      </c>
      <c r="C70">
        <v>156.44444300000001</v>
      </c>
      <c r="D70">
        <v>149.33332799999999</v>
      </c>
      <c r="E70">
        <v>155.133331</v>
      </c>
      <c r="F70">
        <v>153.40181000000001</v>
      </c>
      <c r="G70">
        <v>4273658</v>
      </c>
    </row>
    <row r="71" spans="1:7" x14ac:dyDescent="0.25">
      <c r="A71" s="1">
        <v>44018</v>
      </c>
      <c r="B71">
        <v>155.566666</v>
      </c>
      <c r="C71">
        <v>160</v>
      </c>
      <c r="D71">
        <v>150.55555699999999</v>
      </c>
      <c r="E71">
        <v>151.16667200000001</v>
      </c>
      <c r="F71">
        <v>149.47941599999999</v>
      </c>
      <c r="G71">
        <v>9871109</v>
      </c>
    </row>
    <row r="72" spans="1:7" x14ac:dyDescent="0.25">
      <c r="A72" s="1">
        <v>44025</v>
      </c>
      <c r="B72">
        <v>152.844437</v>
      </c>
      <c r="C72">
        <v>154.844437</v>
      </c>
      <c r="D72">
        <v>146.96665999999999</v>
      </c>
      <c r="E72">
        <v>153.44444300000001</v>
      </c>
      <c r="F72">
        <v>151.73176599999999</v>
      </c>
      <c r="G72">
        <v>4474402</v>
      </c>
    </row>
    <row r="73" spans="1:7" x14ac:dyDescent="0.25">
      <c r="A73" s="1">
        <v>44032</v>
      </c>
      <c r="B73">
        <v>153.58888200000001</v>
      </c>
      <c r="C73">
        <v>162.66667200000001</v>
      </c>
      <c r="D73">
        <v>153.02221700000001</v>
      </c>
      <c r="E73">
        <v>154.53334000000001</v>
      </c>
      <c r="F73">
        <v>152.808502</v>
      </c>
      <c r="G73">
        <v>6560494</v>
      </c>
    </row>
    <row r="74" spans="1:7" x14ac:dyDescent="0.25">
      <c r="A74" s="1">
        <v>44039</v>
      </c>
      <c r="B74">
        <v>154.88888499999999</v>
      </c>
      <c r="C74">
        <v>158.75555399999999</v>
      </c>
      <c r="D74">
        <v>150.87777700000001</v>
      </c>
      <c r="E74">
        <v>157.35556</v>
      </c>
      <c r="F74">
        <v>155.59922800000001</v>
      </c>
      <c r="G74">
        <v>4784245</v>
      </c>
    </row>
    <row r="75" spans="1:7" x14ac:dyDescent="0.25">
      <c r="A75" s="1">
        <v>44046</v>
      </c>
      <c r="B75">
        <v>158.133331</v>
      </c>
      <c r="C75">
        <v>177.066666</v>
      </c>
      <c r="D75">
        <v>151.11111500000001</v>
      </c>
      <c r="E75">
        <v>165.57777400000001</v>
      </c>
      <c r="F75">
        <v>163.72967499999999</v>
      </c>
      <c r="G75">
        <v>10377232</v>
      </c>
    </row>
    <row r="76" spans="1:7" x14ac:dyDescent="0.25">
      <c r="A76" s="1">
        <v>44053</v>
      </c>
      <c r="B76">
        <v>167.52221700000001</v>
      </c>
      <c r="C76">
        <v>175.54444899999999</v>
      </c>
      <c r="D76">
        <v>163.33332799999999</v>
      </c>
      <c r="E76">
        <v>170.11111500000001</v>
      </c>
      <c r="F76">
        <v>168.212433</v>
      </c>
      <c r="G76">
        <v>3938481</v>
      </c>
    </row>
    <row r="77" spans="1:7" x14ac:dyDescent="0.25">
      <c r="A77" s="1">
        <v>44060</v>
      </c>
      <c r="B77">
        <v>172.53334000000001</v>
      </c>
      <c r="C77">
        <v>174.88888499999999</v>
      </c>
      <c r="D77">
        <v>165.566666</v>
      </c>
      <c r="E77">
        <v>166.68888899999999</v>
      </c>
      <c r="F77">
        <v>165.36480700000001</v>
      </c>
      <c r="G77">
        <v>3935600</v>
      </c>
    </row>
    <row r="78" spans="1:7" x14ac:dyDescent="0.25">
      <c r="A78" s="1">
        <v>44067</v>
      </c>
      <c r="B78">
        <v>167.711105</v>
      </c>
      <c r="C78">
        <v>175.222229</v>
      </c>
      <c r="D78">
        <v>165.55555699999999</v>
      </c>
      <c r="E78">
        <v>167.61111500000001</v>
      </c>
      <c r="F78">
        <v>166.279709</v>
      </c>
      <c r="G78">
        <v>4775867</v>
      </c>
    </row>
    <row r="79" spans="1:7" x14ac:dyDescent="0.25">
      <c r="A79" s="1">
        <v>44074</v>
      </c>
      <c r="B79">
        <v>167.777771</v>
      </c>
      <c r="C79">
        <v>172.88888499999999</v>
      </c>
      <c r="D79">
        <v>153.46665999999999</v>
      </c>
      <c r="E79">
        <v>164.55555699999999</v>
      </c>
      <c r="F79">
        <v>163.248413</v>
      </c>
      <c r="G79">
        <v>4578051</v>
      </c>
    </row>
    <row r="80" spans="1:7" x14ac:dyDescent="0.25">
      <c r="A80" s="1">
        <v>44081</v>
      </c>
      <c r="B80">
        <v>165.777771</v>
      </c>
      <c r="C80">
        <v>167.11111500000001</v>
      </c>
      <c r="D80">
        <v>159.777771</v>
      </c>
      <c r="E80">
        <v>161.58888200000001</v>
      </c>
      <c r="F80">
        <v>160.30529799999999</v>
      </c>
      <c r="G80">
        <v>2355410</v>
      </c>
    </row>
    <row r="81" spans="1:7" x14ac:dyDescent="0.25">
      <c r="A81" s="1">
        <v>44088</v>
      </c>
      <c r="B81">
        <v>162.222229</v>
      </c>
      <c r="C81">
        <v>167.05555699999999</v>
      </c>
      <c r="D81">
        <v>153.37777700000001</v>
      </c>
      <c r="E81">
        <v>156.722229</v>
      </c>
      <c r="F81">
        <v>155.47730999999999</v>
      </c>
      <c r="G81">
        <v>3240953</v>
      </c>
    </row>
    <row r="82" spans="1:7" x14ac:dyDescent="0.25">
      <c r="A82" s="1">
        <v>44095</v>
      </c>
      <c r="B82">
        <v>155.55555699999999</v>
      </c>
      <c r="C82">
        <v>156.222229</v>
      </c>
      <c r="D82">
        <v>147.94444300000001</v>
      </c>
      <c r="E82">
        <v>154.55555699999999</v>
      </c>
      <c r="F82">
        <v>153.32783499999999</v>
      </c>
      <c r="G82">
        <v>7948354</v>
      </c>
    </row>
    <row r="83" spans="1:7" x14ac:dyDescent="0.25">
      <c r="A83" s="1">
        <v>44102</v>
      </c>
      <c r="B83">
        <v>157.32221999999999</v>
      </c>
      <c r="C83">
        <v>161.05555699999999</v>
      </c>
      <c r="D83">
        <v>154.44444300000001</v>
      </c>
      <c r="E83">
        <v>155.41111799999999</v>
      </c>
      <c r="F83">
        <v>154.176605</v>
      </c>
      <c r="G83">
        <v>2804565</v>
      </c>
    </row>
    <row r="84" spans="1:7" x14ac:dyDescent="0.25">
      <c r="A84" s="1">
        <v>44109</v>
      </c>
      <c r="B84">
        <v>156.64444</v>
      </c>
      <c r="C84">
        <v>157.777771</v>
      </c>
      <c r="D84">
        <v>145.55555699999999</v>
      </c>
      <c r="E84">
        <v>146.41111799999999</v>
      </c>
      <c r="F84">
        <v>145.248108</v>
      </c>
      <c r="G84">
        <v>8585743</v>
      </c>
    </row>
    <row r="85" spans="1:7" x14ac:dyDescent="0.25">
      <c r="A85" s="1">
        <v>44116</v>
      </c>
      <c r="B85">
        <v>146.44444300000001</v>
      </c>
      <c r="C85">
        <v>155.11111500000001</v>
      </c>
      <c r="D85">
        <v>146.44444300000001</v>
      </c>
      <c r="E85">
        <v>151.722229</v>
      </c>
      <c r="F85">
        <v>150.51702900000001</v>
      </c>
      <c r="G85">
        <v>10274065</v>
      </c>
    </row>
    <row r="86" spans="1:7" x14ac:dyDescent="0.25">
      <c r="A86" s="1">
        <v>44123</v>
      </c>
      <c r="B86">
        <v>152.222229</v>
      </c>
      <c r="C86">
        <v>153.68888899999999</v>
      </c>
      <c r="D86">
        <v>148</v>
      </c>
      <c r="E86">
        <v>148.88888499999999</v>
      </c>
      <c r="F86">
        <v>147.70620700000001</v>
      </c>
      <c r="G86">
        <v>5574526</v>
      </c>
    </row>
    <row r="87" spans="1:7" x14ac:dyDescent="0.25">
      <c r="A87" s="1">
        <v>44130</v>
      </c>
      <c r="B87">
        <v>149.94444300000001</v>
      </c>
      <c r="C87">
        <v>151.11111500000001</v>
      </c>
      <c r="D87">
        <v>143.633331</v>
      </c>
      <c r="E87">
        <v>145.53334000000001</v>
      </c>
      <c r="F87">
        <v>144.37730400000001</v>
      </c>
      <c r="G87">
        <v>4550335</v>
      </c>
    </row>
    <row r="88" spans="1:7" x14ac:dyDescent="0.25">
      <c r="A88" s="1">
        <v>44137</v>
      </c>
      <c r="B88">
        <v>148</v>
      </c>
      <c r="C88">
        <v>156.66667200000001</v>
      </c>
      <c r="D88">
        <v>145.53334000000001</v>
      </c>
      <c r="E88">
        <v>154.288895</v>
      </c>
      <c r="F88">
        <v>153.063309</v>
      </c>
      <c r="G88">
        <v>15692183</v>
      </c>
    </row>
    <row r="89" spans="1:7" x14ac:dyDescent="0.25">
      <c r="A89" s="1">
        <v>44144</v>
      </c>
      <c r="B89">
        <v>155.55555699999999</v>
      </c>
      <c r="C89">
        <v>166.66667200000001</v>
      </c>
      <c r="D89">
        <v>152.88888499999999</v>
      </c>
      <c r="E89">
        <v>164.41111799999999</v>
      </c>
      <c r="F89">
        <v>163.105118</v>
      </c>
      <c r="G89">
        <v>6526524</v>
      </c>
    </row>
    <row r="90" spans="1:7" x14ac:dyDescent="0.25">
      <c r="A90" s="1">
        <v>44151</v>
      </c>
      <c r="B90">
        <v>164.97778299999999</v>
      </c>
      <c r="C90">
        <v>173.31111100000001</v>
      </c>
      <c r="D90">
        <v>161.57777400000001</v>
      </c>
      <c r="E90">
        <v>171.066666</v>
      </c>
      <c r="F90">
        <v>169.70779400000001</v>
      </c>
      <c r="G90">
        <v>5719063</v>
      </c>
    </row>
    <row r="91" spans="1:7" x14ac:dyDescent="0.25">
      <c r="A91" s="1">
        <v>44158</v>
      </c>
      <c r="B91">
        <v>171.11111500000001</v>
      </c>
      <c r="C91">
        <v>205.33332799999999</v>
      </c>
      <c r="D91">
        <v>166.61111500000001</v>
      </c>
      <c r="E91">
        <v>193.64444</v>
      </c>
      <c r="F91">
        <v>192.10623200000001</v>
      </c>
      <c r="G91">
        <v>15050898</v>
      </c>
    </row>
    <row r="92" spans="1:7" x14ac:dyDescent="0.25">
      <c r="A92" s="1">
        <v>44165</v>
      </c>
      <c r="B92">
        <v>193.64444</v>
      </c>
      <c r="C92">
        <v>200</v>
      </c>
      <c r="D92">
        <v>182.633331</v>
      </c>
      <c r="E92">
        <v>185.64444</v>
      </c>
      <c r="F92">
        <v>184.169769</v>
      </c>
      <c r="G92">
        <v>7198343</v>
      </c>
    </row>
    <row r="93" spans="1:7" x14ac:dyDescent="0.25">
      <c r="A93" s="1">
        <v>44172</v>
      </c>
      <c r="B93">
        <v>186.66667200000001</v>
      </c>
      <c r="C93">
        <v>204.55555699999999</v>
      </c>
      <c r="D93">
        <v>185.55555699999999</v>
      </c>
      <c r="E93">
        <v>202.23333700000001</v>
      </c>
      <c r="F93">
        <v>200.62690699999999</v>
      </c>
      <c r="G93">
        <v>10962198</v>
      </c>
    </row>
    <row r="94" spans="1:7" x14ac:dyDescent="0.25">
      <c r="A94" s="1">
        <v>44179</v>
      </c>
      <c r="B94">
        <v>203.32221999999999</v>
      </c>
      <c r="C94">
        <v>222.16667200000001</v>
      </c>
      <c r="D94">
        <v>197.48889199999999</v>
      </c>
      <c r="E94">
        <v>215.344437</v>
      </c>
      <c r="F94">
        <v>213.63385</v>
      </c>
      <c r="G94">
        <v>11105922</v>
      </c>
    </row>
    <row r="95" spans="1:7" x14ac:dyDescent="0.25">
      <c r="A95" s="1">
        <v>44186</v>
      </c>
      <c r="B95">
        <v>214.66667200000001</v>
      </c>
      <c r="C95">
        <v>215.02221700000001</v>
      </c>
      <c r="D95">
        <v>191.788895</v>
      </c>
      <c r="E95">
        <v>203.97778299999999</v>
      </c>
      <c r="F95">
        <v>202.357483</v>
      </c>
      <c r="G95">
        <v>4461051</v>
      </c>
    </row>
    <row r="96" spans="1:7" x14ac:dyDescent="0.25">
      <c r="A96" s="1">
        <v>44193</v>
      </c>
      <c r="B96">
        <v>204.33332799999999</v>
      </c>
      <c r="C96">
        <v>205.777771</v>
      </c>
      <c r="D96">
        <v>197.11111500000001</v>
      </c>
      <c r="E96">
        <v>201.76666299999999</v>
      </c>
      <c r="F96">
        <v>200.16392500000001</v>
      </c>
      <c r="G96">
        <v>4920420</v>
      </c>
    </row>
    <row r="97" spans="1:7" x14ac:dyDescent="0.25">
      <c r="A97" s="1">
        <v>44200</v>
      </c>
      <c r="B97">
        <v>202.222229</v>
      </c>
      <c r="C97">
        <v>225.57777400000001</v>
      </c>
      <c r="D97">
        <v>201.24444600000001</v>
      </c>
      <c r="E97">
        <v>220.02221700000001</v>
      </c>
      <c r="F97">
        <v>218.274475</v>
      </c>
      <c r="G97">
        <v>7203797</v>
      </c>
    </row>
    <row r="98" spans="1:7" x14ac:dyDescent="0.25">
      <c r="A98" s="1">
        <v>44207</v>
      </c>
      <c r="B98">
        <v>222</v>
      </c>
      <c r="C98">
        <v>236.97778299999999</v>
      </c>
      <c r="D98">
        <v>198</v>
      </c>
      <c r="E98">
        <v>199.03334000000001</v>
      </c>
      <c r="F98">
        <v>197.45233200000001</v>
      </c>
      <c r="G98">
        <v>9460609</v>
      </c>
    </row>
    <row r="99" spans="1:7" x14ac:dyDescent="0.25">
      <c r="A99" s="1">
        <v>44214</v>
      </c>
      <c r="B99">
        <v>199.03334000000001</v>
      </c>
      <c r="C99">
        <v>209.54444899999999</v>
      </c>
      <c r="D99">
        <v>192.33332799999999</v>
      </c>
      <c r="E99">
        <v>200.88888499999999</v>
      </c>
      <c r="F99">
        <v>199.293137</v>
      </c>
      <c r="G99">
        <v>6225362</v>
      </c>
    </row>
    <row r="100" spans="1:7" x14ac:dyDescent="0.25">
      <c r="A100" s="1">
        <v>44221</v>
      </c>
      <c r="B100">
        <v>202.800003</v>
      </c>
      <c r="C100">
        <v>205.11111500000001</v>
      </c>
      <c r="D100">
        <v>189.788895</v>
      </c>
      <c r="E100">
        <v>199.68888899999999</v>
      </c>
      <c r="F100">
        <v>198.102676</v>
      </c>
      <c r="G100">
        <v>5109142</v>
      </c>
    </row>
    <row r="101" spans="1:7" x14ac:dyDescent="0.25">
      <c r="A101" s="1">
        <v>44228</v>
      </c>
      <c r="B101">
        <v>199.54444899999999</v>
      </c>
      <c r="C101">
        <v>203.55555699999999</v>
      </c>
      <c r="D101">
        <v>192.44444300000001</v>
      </c>
      <c r="E101">
        <v>200.277771</v>
      </c>
      <c r="F101">
        <v>198.686859</v>
      </c>
      <c r="G101">
        <v>6549195</v>
      </c>
    </row>
    <row r="102" spans="1:7" x14ac:dyDescent="0.25">
      <c r="A102" s="1">
        <v>44235</v>
      </c>
      <c r="B102">
        <v>200.51110800000001</v>
      </c>
      <c r="C102">
        <v>205.55555699999999</v>
      </c>
      <c r="D102">
        <v>195.65554800000001</v>
      </c>
      <c r="E102">
        <v>202.81111100000001</v>
      </c>
      <c r="F102">
        <v>201.20010400000001</v>
      </c>
      <c r="G102">
        <v>5769485</v>
      </c>
    </row>
    <row r="103" spans="1:7" x14ac:dyDescent="0.25">
      <c r="A103" s="1">
        <v>44242</v>
      </c>
      <c r="B103">
        <v>204.81111100000001</v>
      </c>
      <c r="C103">
        <v>218.222229</v>
      </c>
      <c r="D103">
        <v>198.44444300000001</v>
      </c>
      <c r="E103">
        <v>216.45555100000001</v>
      </c>
      <c r="F103">
        <v>214.73614499999999</v>
      </c>
      <c r="G103">
        <v>15314935</v>
      </c>
    </row>
    <row r="104" spans="1:7" x14ac:dyDescent="0.25">
      <c r="A104" s="1">
        <v>44249</v>
      </c>
      <c r="B104">
        <v>218</v>
      </c>
      <c r="C104">
        <v>251.11111500000001</v>
      </c>
      <c r="D104">
        <v>217.02221700000001</v>
      </c>
      <c r="E104">
        <v>231.76666299999999</v>
      </c>
      <c r="F104">
        <v>229.92562899999999</v>
      </c>
      <c r="G104">
        <v>16847486</v>
      </c>
    </row>
    <row r="105" spans="1:7" x14ac:dyDescent="0.25">
      <c r="A105" s="1">
        <v>44256</v>
      </c>
      <c r="B105">
        <v>237.777771</v>
      </c>
      <c r="C105">
        <v>237.777771</v>
      </c>
      <c r="D105">
        <v>224.02221700000001</v>
      </c>
      <c r="E105">
        <v>231.88888499999999</v>
      </c>
      <c r="F105">
        <v>230.04690600000001</v>
      </c>
      <c r="G105">
        <v>5972138</v>
      </c>
    </row>
    <row r="106" spans="1:7" x14ac:dyDescent="0.25">
      <c r="A106" s="1">
        <v>44263</v>
      </c>
      <c r="B106">
        <v>231.55555699999999</v>
      </c>
      <c r="C106">
        <v>231.55555699999999</v>
      </c>
      <c r="D106">
        <v>215.777771</v>
      </c>
      <c r="E106">
        <v>216.92222599999999</v>
      </c>
      <c r="F106">
        <v>215.199127</v>
      </c>
      <c r="G106">
        <v>6133616</v>
      </c>
    </row>
    <row r="107" spans="1:7" x14ac:dyDescent="0.25">
      <c r="A107" s="1">
        <v>44270</v>
      </c>
      <c r="B107">
        <v>219.35556</v>
      </c>
      <c r="C107">
        <v>227.788895</v>
      </c>
      <c r="D107">
        <v>212.88888499999999</v>
      </c>
      <c r="E107">
        <v>216.89999399999999</v>
      </c>
      <c r="F107">
        <v>215.17707799999999</v>
      </c>
      <c r="G107">
        <v>11658064</v>
      </c>
    </row>
    <row r="108" spans="1:7" x14ac:dyDescent="0.25">
      <c r="A108" s="1">
        <v>44277</v>
      </c>
      <c r="B108">
        <v>218.91111799999999</v>
      </c>
      <c r="C108">
        <v>227.55555699999999</v>
      </c>
      <c r="D108">
        <v>216.66667200000001</v>
      </c>
      <c r="E108">
        <v>220.800003</v>
      </c>
      <c r="F108">
        <v>219.04608200000001</v>
      </c>
      <c r="G108">
        <v>6639753</v>
      </c>
    </row>
    <row r="109" spans="1:7" x14ac:dyDescent="0.25">
      <c r="A109" s="1">
        <v>44284</v>
      </c>
      <c r="B109">
        <v>220.800003</v>
      </c>
      <c r="C109">
        <v>226.66667200000001</v>
      </c>
      <c r="D109">
        <v>218.222229</v>
      </c>
      <c r="E109">
        <v>224.222229</v>
      </c>
      <c r="F109">
        <v>222.44111599999999</v>
      </c>
      <c r="G109">
        <v>3622936</v>
      </c>
    </row>
    <row r="110" spans="1:7" x14ac:dyDescent="0.25">
      <c r="A110" s="1">
        <v>44291</v>
      </c>
      <c r="B110">
        <v>224.222229</v>
      </c>
      <c r="C110">
        <v>228.88888499999999</v>
      </c>
      <c r="D110">
        <v>215.777771</v>
      </c>
      <c r="E110">
        <v>219.92222599999999</v>
      </c>
      <c r="F110">
        <v>218.17527799999999</v>
      </c>
      <c r="G110">
        <v>3200434</v>
      </c>
    </row>
    <row r="111" spans="1:7" x14ac:dyDescent="0.25">
      <c r="A111" s="1">
        <v>44298</v>
      </c>
      <c r="B111">
        <v>220.75555399999999</v>
      </c>
      <c r="C111">
        <v>225.800003</v>
      </c>
      <c r="D111">
        <v>218.54444899999999</v>
      </c>
      <c r="E111">
        <v>219.85556</v>
      </c>
      <c r="F111">
        <v>218.109161</v>
      </c>
      <c r="G111">
        <v>5462436</v>
      </c>
    </row>
    <row r="112" spans="1:7" x14ac:dyDescent="0.25">
      <c r="A112" s="1">
        <v>44305</v>
      </c>
      <c r="B112">
        <v>217.777771</v>
      </c>
      <c r="C112">
        <v>217.777771</v>
      </c>
      <c r="D112">
        <v>194.10000600000001</v>
      </c>
      <c r="E112">
        <v>195.53334000000001</v>
      </c>
      <c r="F112">
        <v>193.980118</v>
      </c>
      <c r="G112">
        <v>8500251</v>
      </c>
    </row>
    <row r="113" spans="1:7" x14ac:dyDescent="0.25">
      <c r="A113" s="1">
        <v>44312</v>
      </c>
      <c r="B113">
        <v>196.88888499999999</v>
      </c>
      <c r="C113">
        <v>221.11111500000001</v>
      </c>
      <c r="D113">
        <v>196.66667200000001</v>
      </c>
      <c r="E113">
        <v>211.23333700000001</v>
      </c>
      <c r="F113">
        <v>209.55540500000001</v>
      </c>
      <c r="G113">
        <v>9160658</v>
      </c>
    </row>
    <row r="114" spans="1:7" x14ac:dyDescent="0.25">
      <c r="A114" s="1">
        <v>44319</v>
      </c>
      <c r="B114">
        <v>215.55555699999999</v>
      </c>
      <c r="C114">
        <v>234.41111799999999</v>
      </c>
      <c r="D114">
        <v>213.62222299999999</v>
      </c>
      <c r="E114">
        <v>221.94444300000001</v>
      </c>
      <c r="F114">
        <v>220.181442</v>
      </c>
      <c r="G114">
        <v>14937821</v>
      </c>
    </row>
    <row r="115" spans="1:7" x14ac:dyDescent="0.25">
      <c r="A115" s="1">
        <v>44326</v>
      </c>
      <c r="B115">
        <v>222.66667200000001</v>
      </c>
      <c r="C115">
        <v>223.91111799999999</v>
      </c>
      <c r="D115">
        <v>215.566666</v>
      </c>
      <c r="E115">
        <v>216.45555100000001</v>
      </c>
      <c r="F115">
        <v>214.73614499999999</v>
      </c>
      <c r="G115">
        <v>2414748</v>
      </c>
    </row>
    <row r="116" spans="1:7" x14ac:dyDescent="0.25">
      <c r="A116" s="1">
        <v>44333</v>
      </c>
      <c r="B116">
        <v>218.35556</v>
      </c>
      <c r="C116">
        <v>226.37777700000001</v>
      </c>
      <c r="D116">
        <v>215.65554800000001</v>
      </c>
      <c r="E116">
        <v>220.37777700000001</v>
      </c>
      <c r="F116">
        <v>218.627228</v>
      </c>
      <c r="G116">
        <v>8267705</v>
      </c>
    </row>
    <row r="117" spans="1:7" x14ac:dyDescent="0.25">
      <c r="A117" s="1">
        <v>44340</v>
      </c>
      <c r="B117">
        <v>226.88888499999999</v>
      </c>
      <c r="C117">
        <v>230.52221700000001</v>
      </c>
      <c r="D117">
        <v>221.94444300000001</v>
      </c>
      <c r="E117">
        <v>223.89999399999999</v>
      </c>
      <c r="F117">
        <v>222.12144499999999</v>
      </c>
      <c r="G117">
        <v>6134808</v>
      </c>
    </row>
    <row r="118" spans="1:7" x14ac:dyDescent="0.25">
      <c r="A118" s="1">
        <v>44347</v>
      </c>
      <c r="B118">
        <v>226.61111500000001</v>
      </c>
      <c r="C118">
        <v>237.55555699999999</v>
      </c>
      <c r="D118">
        <v>222.44444300000001</v>
      </c>
      <c r="E118">
        <v>235.15554800000001</v>
      </c>
      <c r="F118">
        <v>233.287598</v>
      </c>
      <c r="G118">
        <v>5920473</v>
      </c>
    </row>
    <row r="119" spans="1:7" x14ac:dyDescent="0.25">
      <c r="A119" s="1">
        <v>44354</v>
      </c>
      <c r="B119">
        <v>240.26666299999999</v>
      </c>
      <c r="C119">
        <v>306.133331</v>
      </c>
      <c r="D119">
        <v>239.33332799999999</v>
      </c>
      <c r="E119">
        <v>263.41665599999999</v>
      </c>
      <c r="F119">
        <v>261.32421900000003</v>
      </c>
      <c r="G119">
        <v>22032912</v>
      </c>
    </row>
    <row r="120" spans="1:7" x14ac:dyDescent="0.25">
      <c r="A120" s="1">
        <v>44361</v>
      </c>
      <c r="B120">
        <v>263.33334400000001</v>
      </c>
      <c r="C120">
        <v>266.66665599999999</v>
      </c>
      <c r="D120">
        <v>255</v>
      </c>
      <c r="E120">
        <v>265.48333700000001</v>
      </c>
      <c r="F120">
        <v>263.374481</v>
      </c>
      <c r="G120">
        <v>7450578</v>
      </c>
    </row>
    <row r="121" spans="1:7" x14ac:dyDescent="0.25">
      <c r="A121" s="1">
        <v>44368</v>
      </c>
      <c r="B121">
        <v>265</v>
      </c>
      <c r="C121">
        <v>265.96667500000001</v>
      </c>
      <c r="D121">
        <v>238</v>
      </c>
      <c r="E121">
        <v>238.816666</v>
      </c>
      <c r="F121">
        <v>236.91963200000001</v>
      </c>
      <c r="G121">
        <v>7362888</v>
      </c>
    </row>
    <row r="122" spans="1:7" x14ac:dyDescent="0.25">
      <c r="A122" s="1">
        <v>44375</v>
      </c>
      <c r="B122">
        <v>240</v>
      </c>
      <c r="C122">
        <v>245.5</v>
      </c>
      <c r="D122">
        <v>237.66667200000001</v>
      </c>
      <c r="E122">
        <v>239.71665999999999</v>
      </c>
      <c r="F122">
        <v>237.81248500000001</v>
      </c>
      <c r="G122">
        <v>5743233</v>
      </c>
    </row>
    <row r="123" spans="1:7" x14ac:dyDescent="0.25">
      <c r="A123" s="1">
        <v>44382</v>
      </c>
      <c r="B123">
        <v>241.66667200000001</v>
      </c>
      <c r="C123">
        <v>258.33334400000001</v>
      </c>
      <c r="D123">
        <v>236.33332799999999</v>
      </c>
      <c r="E123">
        <v>256.68331899999998</v>
      </c>
      <c r="F123">
        <v>254.64437899999999</v>
      </c>
      <c r="G123">
        <v>7263816</v>
      </c>
    </row>
    <row r="124" spans="1:7" x14ac:dyDescent="0.25">
      <c r="A124" s="1">
        <v>44389</v>
      </c>
      <c r="B124">
        <v>258.33334400000001</v>
      </c>
      <c r="C124">
        <v>268</v>
      </c>
      <c r="D124">
        <v>256.70001200000002</v>
      </c>
      <c r="E124">
        <v>265.89999399999999</v>
      </c>
      <c r="F124">
        <v>263.78784200000001</v>
      </c>
      <c r="G124">
        <v>4695747</v>
      </c>
    </row>
    <row r="125" spans="1:7" x14ac:dyDescent="0.25">
      <c r="A125" s="1">
        <v>44396</v>
      </c>
      <c r="B125">
        <v>263.33334400000001</v>
      </c>
      <c r="C125">
        <v>264</v>
      </c>
      <c r="D125">
        <v>243.33332799999999</v>
      </c>
      <c r="E125">
        <v>244.133331</v>
      </c>
      <c r="F125">
        <v>242.19407699999999</v>
      </c>
      <c r="G125">
        <v>2937939</v>
      </c>
    </row>
    <row r="126" spans="1:7" x14ac:dyDescent="0.25">
      <c r="A126" s="1">
        <v>44403</v>
      </c>
      <c r="B126">
        <v>245.33332799999999</v>
      </c>
      <c r="C126">
        <v>256.29998799999998</v>
      </c>
      <c r="D126">
        <v>245.33332799999999</v>
      </c>
      <c r="E126">
        <v>253.933334</v>
      </c>
      <c r="F126">
        <v>251.916214</v>
      </c>
      <c r="G126">
        <v>6339285</v>
      </c>
    </row>
    <row r="127" spans="1:7" x14ac:dyDescent="0.25">
      <c r="A127" s="1">
        <v>44410</v>
      </c>
      <c r="B127">
        <v>256.66665599999999</v>
      </c>
      <c r="C127">
        <v>269.26666299999999</v>
      </c>
      <c r="D127">
        <v>254</v>
      </c>
      <c r="E127">
        <v>257.70001200000002</v>
      </c>
      <c r="F127">
        <v>255.652985</v>
      </c>
      <c r="G127">
        <v>14539293</v>
      </c>
    </row>
    <row r="128" spans="1:7" x14ac:dyDescent="0.25">
      <c r="A128" s="1">
        <v>44417</v>
      </c>
      <c r="B128">
        <v>257.01666299999999</v>
      </c>
      <c r="C128">
        <v>266</v>
      </c>
      <c r="D128">
        <v>240.21665999999999</v>
      </c>
      <c r="E128">
        <v>258.46667500000001</v>
      </c>
      <c r="F128">
        <v>256.413544</v>
      </c>
      <c r="G128">
        <v>5429838</v>
      </c>
    </row>
    <row r="129" spans="1:7" x14ac:dyDescent="0.25">
      <c r="A129" s="1">
        <v>44424</v>
      </c>
      <c r="B129">
        <v>260.46667500000001</v>
      </c>
      <c r="C129">
        <v>270</v>
      </c>
      <c r="D129">
        <v>250.816666</v>
      </c>
      <c r="E129">
        <v>268.883331</v>
      </c>
      <c r="F129">
        <v>267.63220200000001</v>
      </c>
      <c r="G129">
        <v>8224227</v>
      </c>
    </row>
    <row r="130" spans="1:7" x14ac:dyDescent="0.25">
      <c r="A130" s="1">
        <v>44431</v>
      </c>
      <c r="B130">
        <v>273</v>
      </c>
      <c r="C130">
        <v>286.66665599999999</v>
      </c>
      <c r="D130">
        <v>266.95001200000002</v>
      </c>
      <c r="E130">
        <v>284.14999399999999</v>
      </c>
      <c r="F130">
        <v>282.82781999999997</v>
      </c>
      <c r="G130">
        <v>14498460</v>
      </c>
    </row>
    <row r="131" spans="1:7" x14ac:dyDescent="0.25">
      <c r="A131" s="1">
        <v>44438</v>
      </c>
      <c r="B131">
        <v>285.33334400000001</v>
      </c>
      <c r="C131">
        <v>304.66665599999999</v>
      </c>
      <c r="D131">
        <v>276.66665599999999</v>
      </c>
      <c r="E131">
        <v>302.58334400000001</v>
      </c>
      <c r="F131">
        <v>301.17541499999999</v>
      </c>
      <c r="G131">
        <v>8867202</v>
      </c>
    </row>
    <row r="132" spans="1:7" x14ac:dyDescent="0.25">
      <c r="A132" s="1">
        <v>44445</v>
      </c>
      <c r="B132">
        <v>306.73333700000001</v>
      </c>
      <c r="C132">
        <v>317.33334400000001</v>
      </c>
      <c r="D132">
        <v>303.366669</v>
      </c>
      <c r="E132">
        <v>311.81668100000002</v>
      </c>
      <c r="F132">
        <v>310.36578400000002</v>
      </c>
      <c r="G132">
        <v>8521899</v>
      </c>
    </row>
    <row r="133" spans="1:7" x14ac:dyDescent="0.25">
      <c r="A133" s="1">
        <v>44452</v>
      </c>
      <c r="B133">
        <v>313.76666299999999</v>
      </c>
      <c r="C133">
        <v>315</v>
      </c>
      <c r="D133">
        <v>290.04998799999998</v>
      </c>
      <c r="E133">
        <v>294.03332499999999</v>
      </c>
      <c r="F133">
        <v>292.66519199999999</v>
      </c>
      <c r="G133">
        <v>5148282</v>
      </c>
    </row>
    <row r="134" spans="1:7" x14ac:dyDescent="0.25">
      <c r="A134" s="1">
        <v>44459</v>
      </c>
      <c r="B134">
        <v>294.03332499999999</v>
      </c>
      <c r="C134">
        <v>314</v>
      </c>
      <c r="D134">
        <v>290.70001200000002</v>
      </c>
      <c r="E134">
        <v>309.43331899999998</v>
      </c>
      <c r="F134">
        <v>307.99353000000002</v>
      </c>
      <c r="G134">
        <v>18384273</v>
      </c>
    </row>
    <row r="135" spans="1:7" x14ac:dyDescent="0.25">
      <c r="A135" s="1">
        <v>44466</v>
      </c>
      <c r="B135">
        <v>312.31668100000002</v>
      </c>
      <c r="C135">
        <v>313.28332499999999</v>
      </c>
      <c r="D135">
        <v>294.5</v>
      </c>
      <c r="E135">
        <v>303.39999399999999</v>
      </c>
      <c r="F135">
        <v>301.98825099999999</v>
      </c>
      <c r="G135">
        <v>6778323</v>
      </c>
    </row>
    <row r="136" spans="1:7" x14ac:dyDescent="0.25">
      <c r="A136" s="1">
        <v>44473</v>
      </c>
      <c r="B136">
        <v>305</v>
      </c>
      <c r="C136">
        <v>308.133331</v>
      </c>
      <c r="D136">
        <v>297.48333700000001</v>
      </c>
      <c r="E136">
        <v>300.25</v>
      </c>
      <c r="F136">
        <v>298.85290500000002</v>
      </c>
      <c r="G136">
        <v>4383231</v>
      </c>
    </row>
    <row r="137" spans="1:7" x14ac:dyDescent="0.25">
      <c r="A137" s="1">
        <v>44480</v>
      </c>
      <c r="B137">
        <v>308.116669</v>
      </c>
      <c r="C137">
        <v>308.133331</v>
      </c>
      <c r="D137">
        <v>297.01666299999999</v>
      </c>
      <c r="E137">
        <v>299.35000600000001</v>
      </c>
      <c r="F137">
        <v>297.95712300000002</v>
      </c>
      <c r="G137">
        <v>5439282</v>
      </c>
    </row>
    <row r="138" spans="1:7" x14ac:dyDescent="0.25">
      <c r="A138" s="1">
        <v>44487</v>
      </c>
      <c r="B138">
        <v>301.66665599999999</v>
      </c>
      <c r="C138">
        <v>306.60000600000001</v>
      </c>
      <c r="D138">
        <v>271.75</v>
      </c>
      <c r="E138">
        <v>276.83334400000001</v>
      </c>
      <c r="F138">
        <v>275.54522700000001</v>
      </c>
      <c r="G138">
        <v>8917386</v>
      </c>
    </row>
    <row r="139" spans="1:7" x14ac:dyDescent="0.25">
      <c r="A139" s="1">
        <v>44494</v>
      </c>
      <c r="B139">
        <v>279.76666299999999</v>
      </c>
      <c r="C139">
        <v>284.73333700000001</v>
      </c>
      <c r="D139">
        <v>269.60000600000001</v>
      </c>
      <c r="E139">
        <v>283.116669</v>
      </c>
      <c r="F139">
        <v>281.79931599999998</v>
      </c>
      <c r="G139">
        <v>9539868</v>
      </c>
    </row>
    <row r="140" spans="1:7" x14ac:dyDescent="0.25">
      <c r="A140" s="1">
        <v>44501</v>
      </c>
      <c r="B140">
        <v>286.16665599999999</v>
      </c>
      <c r="C140">
        <v>317.33334400000001</v>
      </c>
      <c r="D140">
        <v>284.33334400000001</v>
      </c>
      <c r="E140">
        <v>312.31668100000002</v>
      </c>
      <c r="F140">
        <v>310.86346400000002</v>
      </c>
      <c r="G140">
        <v>7116462</v>
      </c>
    </row>
    <row r="141" spans="1:7" x14ac:dyDescent="0.25">
      <c r="A141" s="1">
        <v>44508</v>
      </c>
      <c r="B141">
        <v>312.96667500000001</v>
      </c>
      <c r="C141">
        <v>338.66665599999999</v>
      </c>
      <c r="D141">
        <v>304.33334400000001</v>
      </c>
      <c r="E141">
        <v>323.95001200000002</v>
      </c>
      <c r="F141">
        <v>322.44262700000002</v>
      </c>
      <c r="G141">
        <v>12289377</v>
      </c>
    </row>
    <row r="142" spans="1:7" x14ac:dyDescent="0.25">
      <c r="A142" s="1">
        <v>44515</v>
      </c>
      <c r="B142">
        <v>326.66665599999999</v>
      </c>
      <c r="C142">
        <v>331.48333700000001</v>
      </c>
      <c r="D142">
        <v>305.33334400000001</v>
      </c>
      <c r="E142">
        <v>316.54998799999998</v>
      </c>
      <c r="F142">
        <v>315.07708700000001</v>
      </c>
      <c r="G142">
        <v>5514108</v>
      </c>
    </row>
    <row r="143" spans="1:7" x14ac:dyDescent="0.25">
      <c r="A143" s="1">
        <v>44522</v>
      </c>
      <c r="B143">
        <v>318.43331899999998</v>
      </c>
      <c r="C143">
        <v>319.633331</v>
      </c>
      <c r="D143">
        <v>294.03332499999999</v>
      </c>
      <c r="E143">
        <v>294.616669</v>
      </c>
      <c r="F143">
        <v>293.24581899999998</v>
      </c>
      <c r="G143">
        <v>5019711</v>
      </c>
    </row>
    <row r="144" spans="1:7" x14ac:dyDescent="0.25">
      <c r="A144" s="1">
        <v>44529</v>
      </c>
      <c r="B144">
        <v>294.33334400000001</v>
      </c>
      <c r="C144">
        <v>306</v>
      </c>
      <c r="D144">
        <v>281.133331</v>
      </c>
      <c r="E144">
        <v>292.71667500000001</v>
      </c>
      <c r="F144">
        <v>291.354645</v>
      </c>
      <c r="G144">
        <v>4297728</v>
      </c>
    </row>
    <row r="145" spans="1:7" x14ac:dyDescent="0.25">
      <c r="A145" s="1">
        <v>44536</v>
      </c>
      <c r="B145">
        <v>292.08334400000001</v>
      </c>
      <c r="C145">
        <v>300.81668100000002</v>
      </c>
      <c r="D145">
        <v>289.16665599999999</v>
      </c>
      <c r="E145">
        <v>297.08334400000001</v>
      </c>
      <c r="F145">
        <v>295.70098899999999</v>
      </c>
      <c r="G145">
        <v>2844606</v>
      </c>
    </row>
    <row r="146" spans="1:7" x14ac:dyDescent="0.25">
      <c r="A146" s="1">
        <v>44543</v>
      </c>
      <c r="B146">
        <v>298.56668100000002</v>
      </c>
      <c r="C146">
        <v>307.93331899999998</v>
      </c>
      <c r="D146">
        <v>285.76666299999999</v>
      </c>
      <c r="E146">
        <v>288.73333700000001</v>
      </c>
      <c r="F146">
        <v>287.38986199999999</v>
      </c>
      <c r="G146">
        <v>4052709</v>
      </c>
    </row>
    <row r="147" spans="1:7" x14ac:dyDescent="0.25">
      <c r="A147" s="1">
        <v>44550</v>
      </c>
      <c r="B147">
        <v>286</v>
      </c>
      <c r="C147">
        <v>288.31668100000002</v>
      </c>
      <c r="D147">
        <v>272.43331899999998</v>
      </c>
      <c r="E147">
        <v>279.79998799999998</v>
      </c>
      <c r="F147">
        <v>278.49807700000002</v>
      </c>
      <c r="G147">
        <v>4764876</v>
      </c>
    </row>
    <row r="148" spans="1:7" x14ac:dyDescent="0.25">
      <c r="A148" s="1">
        <v>44557</v>
      </c>
      <c r="B148">
        <v>279</v>
      </c>
      <c r="C148">
        <v>300.133331</v>
      </c>
      <c r="D148">
        <v>275.10000600000001</v>
      </c>
      <c r="E148">
        <v>296.10000600000001</v>
      </c>
      <c r="F148">
        <v>294.72222900000003</v>
      </c>
      <c r="G148">
        <v>3460641</v>
      </c>
    </row>
    <row r="149" spans="1:7" x14ac:dyDescent="0.25">
      <c r="A149" s="1">
        <v>44564</v>
      </c>
      <c r="B149">
        <v>295.83334400000001</v>
      </c>
      <c r="C149">
        <v>295.883331</v>
      </c>
      <c r="D149">
        <v>278.53332499999999</v>
      </c>
      <c r="E149">
        <v>283.76666299999999</v>
      </c>
      <c r="F149">
        <v>282.44628899999998</v>
      </c>
      <c r="G149">
        <v>4164906</v>
      </c>
    </row>
    <row r="150" spans="1:7" x14ac:dyDescent="0.25">
      <c r="A150" s="1">
        <v>44571</v>
      </c>
      <c r="B150">
        <v>284.66665599999999</v>
      </c>
      <c r="C150">
        <v>310</v>
      </c>
      <c r="D150">
        <v>279.68331899999998</v>
      </c>
      <c r="E150">
        <v>309.54998799999998</v>
      </c>
      <c r="F150">
        <v>308.10961900000001</v>
      </c>
      <c r="G150">
        <v>9257991</v>
      </c>
    </row>
    <row r="151" spans="1:7" x14ac:dyDescent="0.25">
      <c r="A151" s="1">
        <v>44578</v>
      </c>
      <c r="B151">
        <v>311.08334400000001</v>
      </c>
      <c r="C151">
        <v>317</v>
      </c>
      <c r="D151">
        <v>300.03332499999999</v>
      </c>
      <c r="E151">
        <v>305.28332499999999</v>
      </c>
      <c r="F151">
        <v>303.86285400000003</v>
      </c>
      <c r="G151">
        <v>5905647</v>
      </c>
    </row>
    <row r="152" spans="1:7" x14ac:dyDescent="0.25">
      <c r="A152" s="1">
        <v>44585</v>
      </c>
      <c r="B152">
        <v>302</v>
      </c>
      <c r="C152">
        <v>304</v>
      </c>
      <c r="D152">
        <v>281.70001200000002</v>
      </c>
      <c r="E152">
        <v>295.5</v>
      </c>
      <c r="F152">
        <v>294.12503099999998</v>
      </c>
      <c r="G152">
        <v>6539754</v>
      </c>
    </row>
    <row r="153" spans="1:7" x14ac:dyDescent="0.25">
      <c r="A153" s="1">
        <v>44592</v>
      </c>
      <c r="B153">
        <v>296.616669</v>
      </c>
      <c r="C153">
        <v>318.08334400000001</v>
      </c>
      <c r="D153">
        <v>294.383331</v>
      </c>
      <c r="E153">
        <v>316.73333700000001</v>
      </c>
      <c r="F153">
        <v>315.25958300000002</v>
      </c>
      <c r="G153">
        <v>7106436</v>
      </c>
    </row>
    <row r="154" spans="1:7" x14ac:dyDescent="0.25">
      <c r="A154" s="1">
        <v>44599</v>
      </c>
      <c r="B154">
        <v>316.73333700000001</v>
      </c>
      <c r="C154">
        <v>319.21667500000001</v>
      </c>
      <c r="D154">
        <v>295.43331899999998</v>
      </c>
      <c r="E154">
        <v>312.16665599999999</v>
      </c>
      <c r="F154">
        <v>310.71414199999998</v>
      </c>
      <c r="G154">
        <v>7617993</v>
      </c>
    </row>
    <row r="155" spans="1:7" x14ac:dyDescent="0.25">
      <c r="A155" s="1">
        <v>44606</v>
      </c>
      <c r="B155">
        <v>309.81668100000002</v>
      </c>
      <c r="C155">
        <v>319.96667500000001</v>
      </c>
      <c r="D155">
        <v>299.56668100000002</v>
      </c>
      <c r="E155">
        <v>317.93331899999998</v>
      </c>
      <c r="F155">
        <v>316.45394900000002</v>
      </c>
      <c r="G155">
        <v>6584439</v>
      </c>
    </row>
    <row r="156" spans="1:7" x14ac:dyDescent="0.25">
      <c r="A156" s="1">
        <v>44613</v>
      </c>
      <c r="B156">
        <v>318.83334400000001</v>
      </c>
      <c r="C156">
        <v>323</v>
      </c>
      <c r="D156">
        <v>293.21667500000001</v>
      </c>
      <c r="E156">
        <v>310.73333700000001</v>
      </c>
      <c r="F156">
        <v>309.28747600000003</v>
      </c>
      <c r="G156">
        <v>5299416</v>
      </c>
    </row>
    <row r="157" spans="1:7" x14ac:dyDescent="0.25">
      <c r="A157" s="1">
        <v>44620</v>
      </c>
      <c r="B157">
        <v>310</v>
      </c>
      <c r="C157">
        <v>338.26666299999999</v>
      </c>
      <c r="D157">
        <v>306</v>
      </c>
      <c r="E157">
        <v>310.46667500000001</v>
      </c>
      <c r="F157">
        <v>309.022064</v>
      </c>
      <c r="G157">
        <v>8246904</v>
      </c>
    </row>
    <row r="158" spans="1:7" x14ac:dyDescent="0.25">
      <c r="A158" s="1">
        <v>44627</v>
      </c>
      <c r="B158">
        <v>303.83334400000001</v>
      </c>
      <c r="C158">
        <v>312.96667500000001</v>
      </c>
      <c r="D158">
        <v>291.79998799999998</v>
      </c>
      <c r="E158">
        <v>303.45001200000002</v>
      </c>
      <c r="F158">
        <v>302.038025</v>
      </c>
      <c r="G158">
        <v>7488285</v>
      </c>
    </row>
    <row r="159" spans="1:7" x14ac:dyDescent="0.25">
      <c r="A159" s="1">
        <v>44634</v>
      </c>
      <c r="B159">
        <v>303.45001200000002</v>
      </c>
      <c r="C159">
        <v>322</v>
      </c>
      <c r="D159">
        <v>296.75</v>
      </c>
      <c r="E159">
        <v>316.29998799999998</v>
      </c>
      <c r="F159">
        <v>314.82824699999998</v>
      </c>
      <c r="G159">
        <v>6493206</v>
      </c>
    </row>
    <row r="160" spans="1:7" x14ac:dyDescent="0.25">
      <c r="A160" s="1">
        <v>44641</v>
      </c>
      <c r="B160">
        <v>313.31668100000002</v>
      </c>
      <c r="C160">
        <v>329.96667500000001</v>
      </c>
      <c r="D160">
        <v>306.883331</v>
      </c>
      <c r="E160">
        <v>319.20001200000002</v>
      </c>
      <c r="F160">
        <v>317.71478300000001</v>
      </c>
      <c r="G160">
        <v>6274335</v>
      </c>
    </row>
    <row r="161" spans="1:7" x14ac:dyDescent="0.25">
      <c r="A161" s="1">
        <v>44648</v>
      </c>
      <c r="B161">
        <v>319.96667500000001</v>
      </c>
      <c r="C161">
        <v>327.89999399999999</v>
      </c>
      <c r="D161">
        <v>308.33334400000001</v>
      </c>
      <c r="E161">
        <v>312.96667500000001</v>
      </c>
      <c r="F161">
        <v>311.51043700000002</v>
      </c>
      <c r="G161">
        <v>5794644</v>
      </c>
    </row>
    <row r="162" spans="1:7" x14ac:dyDescent="0.25">
      <c r="A162" s="1">
        <v>44655</v>
      </c>
      <c r="B162">
        <v>315.26666299999999</v>
      </c>
      <c r="C162">
        <v>333</v>
      </c>
      <c r="D162">
        <v>313.71667500000001</v>
      </c>
      <c r="E162">
        <v>320.75</v>
      </c>
      <c r="F162">
        <v>319.25750699999998</v>
      </c>
      <c r="G162">
        <v>7419315</v>
      </c>
    </row>
    <row r="163" spans="1:7" x14ac:dyDescent="0.25">
      <c r="A163" s="1">
        <v>44662</v>
      </c>
      <c r="B163">
        <v>323.16665599999999</v>
      </c>
      <c r="C163">
        <v>350.28332499999999</v>
      </c>
      <c r="D163">
        <v>315.03332499999999</v>
      </c>
      <c r="E163">
        <v>337.01666299999999</v>
      </c>
      <c r="F163">
        <v>335.44851699999998</v>
      </c>
      <c r="G163">
        <v>8268282</v>
      </c>
    </row>
    <row r="164" spans="1:7" x14ac:dyDescent="0.25">
      <c r="A164" s="1">
        <v>44669</v>
      </c>
      <c r="B164">
        <v>337.98333700000001</v>
      </c>
      <c r="C164">
        <v>373</v>
      </c>
      <c r="D164">
        <v>337.33334400000001</v>
      </c>
      <c r="E164">
        <v>346.633331</v>
      </c>
      <c r="F164">
        <v>345.02044699999999</v>
      </c>
      <c r="G164">
        <v>15411252</v>
      </c>
    </row>
    <row r="165" spans="1:7" x14ac:dyDescent="0.25">
      <c r="A165" s="1">
        <v>44676</v>
      </c>
      <c r="B165">
        <v>346.33334400000001</v>
      </c>
      <c r="C165">
        <v>384.64999399999999</v>
      </c>
      <c r="D165">
        <v>344.33334400000001</v>
      </c>
      <c r="E165">
        <v>361.18331899999998</v>
      </c>
      <c r="F165">
        <v>359.50271600000002</v>
      </c>
      <c r="G165">
        <v>29646753</v>
      </c>
    </row>
    <row r="166" spans="1:7" x14ac:dyDescent="0.25">
      <c r="A166" s="1">
        <v>44683</v>
      </c>
      <c r="B166">
        <v>360.66665599999999</v>
      </c>
      <c r="C166">
        <v>377.33334400000001</v>
      </c>
      <c r="D166">
        <v>350.66665599999999</v>
      </c>
      <c r="E166">
        <v>358.53332499999999</v>
      </c>
      <c r="F166">
        <v>356.86505099999999</v>
      </c>
      <c r="G166">
        <v>17936709</v>
      </c>
    </row>
    <row r="167" spans="1:7" x14ac:dyDescent="0.25">
      <c r="A167" s="1">
        <v>44690</v>
      </c>
      <c r="B167">
        <v>353.33334400000001</v>
      </c>
      <c r="C167">
        <v>370.33334400000001</v>
      </c>
      <c r="D167">
        <v>343.33334400000001</v>
      </c>
      <c r="E167">
        <v>363.68331899999998</v>
      </c>
      <c r="F167">
        <v>361.99105800000001</v>
      </c>
      <c r="G167">
        <v>18466977</v>
      </c>
    </row>
    <row r="168" spans="1:7" x14ac:dyDescent="0.25">
      <c r="A168" s="1">
        <v>44697</v>
      </c>
      <c r="B168">
        <v>366.66665599999999</v>
      </c>
      <c r="C168">
        <v>381.66665599999999</v>
      </c>
      <c r="D168">
        <v>349.28332499999999</v>
      </c>
      <c r="E168">
        <v>367.78332499999999</v>
      </c>
      <c r="F168">
        <v>366.07202100000001</v>
      </c>
      <c r="G168">
        <v>10153242</v>
      </c>
    </row>
    <row r="169" spans="1:7" x14ac:dyDescent="0.25">
      <c r="A169" s="1">
        <v>44704</v>
      </c>
      <c r="B169">
        <v>363.33334400000001</v>
      </c>
      <c r="C169">
        <v>374.66665599999999</v>
      </c>
      <c r="D169">
        <v>351.66665599999999</v>
      </c>
      <c r="E169">
        <v>363.20001200000002</v>
      </c>
      <c r="F169">
        <v>361.51004</v>
      </c>
      <c r="G169">
        <v>10498572</v>
      </c>
    </row>
    <row r="170" spans="1:7" x14ac:dyDescent="0.25">
      <c r="A170" s="1">
        <v>44711</v>
      </c>
      <c r="B170">
        <v>366.66665599999999</v>
      </c>
      <c r="C170">
        <v>388.96667500000001</v>
      </c>
      <c r="D170">
        <v>348.133331</v>
      </c>
      <c r="E170">
        <v>366.81668100000002</v>
      </c>
      <c r="F170">
        <v>365.10986300000002</v>
      </c>
      <c r="G170">
        <v>25898151</v>
      </c>
    </row>
    <row r="171" spans="1:7" x14ac:dyDescent="0.25">
      <c r="A171" s="1">
        <v>44718</v>
      </c>
      <c r="B171">
        <v>374.95001200000002</v>
      </c>
      <c r="C171">
        <v>380</v>
      </c>
      <c r="D171">
        <v>360.02499399999999</v>
      </c>
      <c r="E171">
        <v>377.25</v>
      </c>
      <c r="F171">
        <v>375.49465900000001</v>
      </c>
      <c r="G171">
        <v>7326784</v>
      </c>
    </row>
    <row r="172" spans="1:7" x14ac:dyDescent="0.25">
      <c r="A172" s="1">
        <v>44725</v>
      </c>
      <c r="B172">
        <v>374.25</v>
      </c>
      <c r="C172">
        <v>402.79998799999998</v>
      </c>
      <c r="D172">
        <v>367.625</v>
      </c>
      <c r="E172">
        <v>375.52499399999999</v>
      </c>
      <c r="F172">
        <v>373.777649</v>
      </c>
      <c r="G172">
        <v>13729448</v>
      </c>
    </row>
    <row r="173" spans="1:7" x14ac:dyDescent="0.25">
      <c r="A173" s="1">
        <v>44732</v>
      </c>
      <c r="B173">
        <v>375.52499399999999</v>
      </c>
      <c r="C173">
        <v>390</v>
      </c>
      <c r="D173">
        <v>360.5</v>
      </c>
      <c r="E173">
        <v>385.25</v>
      </c>
      <c r="F173">
        <v>383.45742799999999</v>
      </c>
      <c r="G173">
        <v>10331424</v>
      </c>
    </row>
    <row r="174" spans="1:7" x14ac:dyDescent="0.25">
      <c r="A174" s="1">
        <v>44739</v>
      </c>
      <c r="B174">
        <v>389.95001200000002</v>
      </c>
      <c r="C174">
        <v>404.5</v>
      </c>
      <c r="D174">
        <v>364.04998799999998</v>
      </c>
      <c r="E174">
        <v>397</v>
      </c>
      <c r="F174">
        <v>395.15273999999999</v>
      </c>
      <c r="G174">
        <v>6551704</v>
      </c>
    </row>
    <row r="175" spans="1:7" x14ac:dyDescent="0.25">
      <c r="A175" s="1">
        <v>44746</v>
      </c>
      <c r="B175">
        <v>397</v>
      </c>
      <c r="C175">
        <v>425.89999399999999</v>
      </c>
      <c r="D175">
        <v>390.27499399999999</v>
      </c>
      <c r="E175">
        <v>424.27499399999999</v>
      </c>
      <c r="F175">
        <v>422.30084199999999</v>
      </c>
      <c r="G175">
        <v>11704498</v>
      </c>
    </row>
    <row r="176" spans="1:7" x14ac:dyDescent="0.25">
      <c r="A176" s="1">
        <v>44753</v>
      </c>
      <c r="B176">
        <v>425.64999399999999</v>
      </c>
      <c r="C176">
        <v>441.70001200000002</v>
      </c>
      <c r="D176">
        <v>408.85000600000001</v>
      </c>
      <c r="E176">
        <v>413.29998799999998</v>
      </c>
      <c r="F176">
        <v>411.376892</v>
      </c>
      <c r="G176">
        <v>10759830</v>
      </c>
    </row>
    <row r="177" spans="1:7" x14ac:dyDescent="0.25">
      <c r="A177" s="1">
        <v>44760</v>
      </c>
      <c r="B177">
        <v>418.35000600000001</v>
      </c>
      <c r="C177">
        <v>455.29998799999998</v>
      </c>
      <c r="D177">
        <v>413.77499399999999</v>
      </c>
      <c r="E177">
        <v>436.14999399999999</v>
      </c>
      <c r="F177">
        <v>434.120544</v>
      </c>
      <c r="G177">
        <v>12692654</v>
      </c>
    </row>
    <row r="178" spans="1:7" x14ac:dyDescent="0.25">
      <c r="A178" s="1">
        <v>44767</v>
      </c>
      <c r="B178">
        <v>438.79998799999998</v>
      </c>
      <c r="C178">
        <v>446.25</v>
      </c>
      <c r="D178">
        <v>429.5</v>
      </c>
      <c r="E178">
        <v>441.35000600000001</v>
      </c>
      <c r="F178">
        <v>439.29638699999998</v>
      </c>
      <c r="G178">
        <v>6907876</v>
      </c>
    </row>
    <row r="179" spans="1:7" x14ac:dyDescent="0.25">
      <c r="A179" s="1">
        <v>44774</v>
      </c>
      <c r="B179">
        <v>445.89999399999999</v>
      </c>
      <c r="C179">
        <v>523.90002400000003</v>
      </c>
      <c r="D179">
        <v>445</v>
      </c>
      <c r="E179">
        <v>512.625</v>
      </c>
      <c r="F179">
        <v>510.23971599999999</v>
      </c>
      <c r="G179">
        <v>30933882</v>
      </c>
    </row>
    <row r="180" spans="1:7" x14ac:dyDescent="0.25">
      <c r="A180" s="1">
        <v>44781</v>
      </c>
      <c r="B180">
        <v>512</v>
      </c>
      <c r="C180">
        <v>517.125</v>
      </c>
      <c r="D180">
        <v>496.10000600000001</v>
      </c>
      <c r="E180">
        <v>512.75</v>
      </c>
      <c r="F180">
        <v>510.36413599999997</v>
      </c>
      <c r="G180">
        <v>12926116</v>
      </c>
    </row>
    <row r="181" spans="1:7" x14ac:dyDescent="0.25">
      <c r="A181" s="1">
        <v>44788</v>
      </c>
      <c r="B181">
        <v>512.75</v>
      </c>
      <c r="C181">
        <v>542.07501200000002</v>
      </c>
      <c r="D181">
        <v>492.77499399999999</v>
      </c>
      <c r="E181">
        <v>494.07501200000002</v>
      </c>
      <c r="F181">
        <v>493.00488300000001</v>
      </c>
      <c r="G181">
        <v>11856826</v>
      </c>
    </row>
    <row r="182" spans="1:7" x14ac:dyDescent="0.25">
      <c r="A182" s="1">
        <v>44795</v>
      </c>
      <c r="B182">
        <v>498.5</v>
      </c>
      <c r="C182">
        <v>522.5</v>
      </c>
      <c r="D182">
        <v>453.95001200000002</v>
      </c>
      <c r="E182">
        <v>511.70001200000002</v>
      </c>
      <c r="F182">
        <v>510.59173600000003</v>
      </c>
      <c r="G182">
        <v>23431310</v>
      </c>
    </row>
    <row r="183" spans="1:7" x14ac:dyDescent="0.25">
      <c r="A183" s="1">
        <v>44802</v>
      </c>
      <c r="B183">
        <v>487</v>
      </c>
      <c r="C183">
        <v>525.5</v>
      </c>
      <c r="D183">
        <v>480</v>
      </c>
      <c r="E183">
        <v>515.79998799999998</v>
      </c>
      <c r="F183">
        <v>514.68280000000004</v>
      </c>
      <c r="G183">
        <v>10220390</v>
      </c>
    </row>
    <row r="184" spans="1:7" x14ac:dyDescent="0.25">
      <c r="A184" s="1">
        <v>44809</v>
      </c>
      <c r="B184">
        <v>523</v>
      </c>
      <c r="C184">
        <v>555</v>
      </c>
      <c r="D184">
        <v>510.32501200000002</v>
      </c>
      <c r="E184">
        <v>540.09997599999997</v>
      </c>
      <c r="F184">
        <v>538.93017599999996</v>
      </c>
      <c r="G184">
        <v>13985664</v>
      </c>
    </row>
    <row r="185" spans="1:7" x14ac:dyDescent="0.25">
      <c r="A185" s="1">
        <v>44816</v>
      </c>
      <c r="B185">
        <v>544.25</v>
      </c>
      <c r="C185">
        <v>555</v>
      </c>
      <c r="D185">
        <v>530</v>
      </c>
      <c r="E185">
        <v>551.17498799999998</v>
      </c>
      <c r="F185">
        <v>549.98120100000006</v>
      </c>
      <c r="G185">
        <v>13501846</v>
      </c>
    </row>
    <row r="186" spans="1:7" x14ac:dyDescent="0.25">
      <c r="A186" s="1">
        <v>44823</v>
      </c>
      <c r="B186">
        <v>540</v>
      </c>
      <c r="C186">
        <v>597.34997599999997</v>
      </c>
      <c r="D186">
        <v>534.17498799999998</v>
      </c>
      <c r="E186">
        <v>579.47497599999997</v>
      </c>
      <c r="F186">
        <v>578.21991000000003</v>
      </c>
      <c r="G186">
        <v>12808478</v>
      </c>
    </row>
    <row r="187" spans="1:7" x14ac:dyDescent="0.25">
      <c r="A187" s="1">
        <v>44830</v>
      </c>
      <c r="B187">
        <v>572.70001200000002</v>
      </c>
      <c r="C187">
        <v>572.70001200000002</v>
      </c>
      <c r="D187">
        <v>507.5</v>
      </c>
      <c r="E187">
        <v>522.09997599999997</v>
      </c>
      <c r="F187">
        <v>520.96911599999999</v>
      </c>
      <c r="G187">
        <v>17834448</v>
      </c>
    </row>
    <row r="188" spans="1:7" x14ac:dyDescent="0.25">
      <c r="A188" s="1">
        <v>44837</v>
      </c>
      <c r="B188">
        <v>522.5</v>
      </c>
      <c r="C188">
        <v>577.5</v>
      </c>
      <c r="D188">
        <v>521.29998799999998</v>
      </c>
      <c r="E188">
        <v>567.625</v>
      </c>
      <c r="F188">
        <v>566.39556900000002</v>
      </c>
      <c r="G188">
        <v>12766018</v>
      </c>
    </row>
    <row r="189" spans="1:7" x14ac:dyDescent="0.25">
      <c r="A189" s="1">
        <v>44844</v>
      </c>
      <c r="B189">
        <v>554.125</v>
      </c>
      <c r="C189">
        <v>562.45001200000002</v>
      </c>
      <c r="D189">
        <v>510</v>
      </c>
      <c r="E189">
        <v>513.25</v>
      </c>
      <c r="F189">
        <v>512.13830600000006</v>
      </c>
      <c r="G189">
        <v>16972332</v>
      </c>
    </row>
    <row r="190" spans="1:7" x14ac:dyDescent="0.25">
      <c r="A190" s="1">
        <v>44851</v>
      </c>
      <c r="B190">
        <v>505</v>
      </c>
      <c r="C190">
        <v>518</v>
      </c>
      <c r="D190">
        <v>482.54998799999998</v>
      </c>
      <c r="E190">
        <v>506.54998799999998</v>
      </c>
      <c r="F190">
        <v>505.45285000000001</v>
      </c>
      <c r="G190">
        <v>21323140</v>
      </c>
    </row>
    <row r="191" spans="1:7" x14ac:dyDescent="0.25">
      <c r="A191" s="1">
        <v>44858</v>
      </c>
      <c r="B191">
        <v>513.5</v>
      </c>
      <c r="C191">
        <v>533.84997599999997</v>
      </c>
      <c r="D191">
        <v>509.97500600000001</v>
      </c>
      <c r="E191">
        <v>520.02502400000003</v>
      </c>
      <c r="F191">
        <v>518.89868200000001</v>
      </c>
      <c r="G191">
        <v>13757628</v>
      </c>
    </row>
    <row r="192" spans="1:7" x14ac:dyDescent="0.25">
      <c r="A192" s="1">
        <v>44865</v>
      </c>
      <c r="B192">
        <v>523.42498799999998</v>
      </c>
      <c r="C192">
        <v>616.5</v>
      </c>
      <c r="D192">
        <v>516.04998799999998</v>
      </c>
      <c r="E192">
        <v>569.45001200000002</v>
      </c>
      <c r="F192">
        <v>568.21661400000005</v>
      </c>
      <c r="G192">
        <v>38095410</v>
      </c>
    </row>
    <row r="193" spans="1:7" x14ac:dyDescent="0.25">
      <c r="A193" s="1">
        <v>44872</v>
      </c>
      <c r="B193">
        <v>576.45001200000002</v>
      </c>
      <c r="C193">
        <v>589.75</v>
      </c>
      <c r="D193">
        <v>547.57501200000002</v>
      </c>
      <c r="E193">
        <v>553.20001200000002</v>
      </c>
      <c r="F193">
        <v>552.00183100000004</v>
      </c>
      <c r="G193">
        <v>15468048</v>
      </c>
    </row>
    <row r="194" spans="1:7" x14ac:dyDescent="0.25">
      <c r="A194" s="1">
        <v>44879</v>
      </c>
      <c r="B194">
        <v>555.5</v>
      </c>
      <c r="C194">
        <v>576.5</v>
      </c>
      <c r="D194">
        <v>537.77502400000003</v>
      </c>
      <c r="E194">
        <v>571.95001200000002</v>
      </c>
      <c r="F194">
        <v>570.71124299999997</v>
      </c>
      <c r="G194">
        <v>18174032</v>
      </c>
    </row>
    <row r="195" spans="1:7" x14ac:dyDescent="0.25">
      <c r="A195" s="1">
        <v>44886</v>
      </c>
      <c r="B195">
        <v>571.95001200000002</v>
      </c>
      <c r="C195">
        <v>592.5</v>
      </c>
      <c r="D195">
        <v>548.32501200000002</v>
      </c>
      <c r="E195">
        <v>575.97497599999997</v>
      </c>
      <c r="F195">
        <v>574.72747800000002</v>
      </c>
      <c r="G195">
        <v>15762796</v>
      </c>
    </row>
    <row r="196" spans="1:7" x14ac:dyDescent="0.25">
      <c r="A196" s="1">
        <v>44893</v>
      </c>
      <c r="B196">
        <v>575.97497599999997</v>
      </c>
      <c r="C196">
        <v>677</v>
      </c>
      <c r="D196">
        <v>565.5</v>
      </c>
      <c r="E196">
        <v>659.29998799999998</v>
      </c>
      <c r="F196">
        <v>657.87200900000005</v>
      </c>
      <c r="G196">
        <v>98947048</v>
      </c>
    </row>
    <row r="197" spans="1:7" x14ac:dyDescent="0.25">
      <c r="A197" s="1">
        <v>44900</v>
      </c>
      <c r="B197">
        <v>658.5</v>
      </c>
      <c r="C197">
        <v>714.79998799999998</v>
      </c>
      <c r="D197">
        <v>646.17498799999998</v>
      </c>
      <c r="E197">
        <v>705.125</v>
      </c>
      <c r="F197">
        <v>703.59771699999999</v>
      </c>
      <c r="G197">
        <v>25566148</v>
      </c>
    </row>
    <row r="198" spans="1:7" x14ac:dyDescent="0.25">
      <c r="A198" s="1">
        <v>44907</v>
      </c>
      <c r="B198">
        <v>707.5</v>
      </c>
      <c r="C198">
        <v>716.22497599999997</v>
      </c>
      <c r="D198">
        <v>670</v>
      </c>
      <c r="E198">
        <v>698.32501200000002</v>
      </c>
      <c r="F198">
        <v>696.8125</v>
      </c>
      <c r="G198">
        <v>15828412</v>
      </c>
    </row>
    <row r="199" spans="1:7" x14ac:dyDescent="0.25">
      <c r="A199" s="1">
        <v>44914</v>
      </c>
      <c r="B199">
        <v>710.5</v>
      </c>
      <c r="C199">
        <v>711.22497599999997</v>
      </c>
      <c r="D199">
        <v>631.52502400000003</v>
      </c>
      <c r="E199">
        <v>643.79998799999998</v>
      </c>
      <c r="F199">
        <v>642.40557899999999</v>
      </c>
      <c r="G199">
        <v>13563580</v>
      </c>
    </row>
    <row r="200" spans="1:7" x14ac:dyDescent="0.25">
      <c r="A200" s="1">
        <v>44921</v>
      </c>
      <c r="B200">
        <v>645.02502400000003</v>
      </c>
      <c r="C200">
        <v>690.07501200000002</v>
      </c>
      <c r="D200">
        <v>630.09997599999997</v>
      </c>
      <c r="E200">
        <v>661.27502400000003</v>
      </c>
      <c r="F200">
        <v>659.84277299999997</v>
      </c>
      <c r="G200">
        <v>9426108</v>
      </c>
    </row>
    <row r="201" spans="1:7" x14ac:dyDescent="0.25">
      <c r="A201" s="1">
        <v>44928</v>
      </c>
      <c r="B201">
        <v>669.72497599999997</v>
      </c>
      <c r="C201">
        <v>678.75</v>
      </c>
      <c r="D201">
        <v>635.5</v>
      </c>
      <c r="E201">
        <v>650.45001200000002</v>
      </c>
      <c r="F201">
        <v>649.04119900000001</v>
      </c>
      <c r="G201">
        <v>11167518</v>
      </c>
    </row>
    <row r="202" spans="1:7" x14ac:dyDescent="0.25">
      <c r="A202" s="1">
        <v>44935</v>
      </c>
      <c r="B202">
        <v>655.875</v>
      </c>
      <c r="C202">
        <v>662.27502400000003</v>
      </c>
      <c r="D202">
        <v>561.32501200000002</v>
      </c>
      <c r="E202">
        <v>567.875</v>
      </c>
      <c r="F202">
        <v>566.64502000000005</v>
      </c>
      <c r="G202">
        <v>20452866</v>
      </c>
    </row>
    <row r="203" spans="1:7" x14ac:dyDescent="0.25">
      <c r="A203" s="1">
        <v>44942</v>
      </c>
      <c r="B203">
        <v>572.67498799999998</v>
      </c>
      <c r="C203">
        <v>618.95001200000002</v>
      </c>
      <c r="D203">
        <v>571.82501200000002</v>
      </c>
      <c r="E203">
        <v>616.32501200000002</v>
      </c>
      <c r="F203">
        <v>614.99011199999995</v>
      </c>
      <c r="G203">
        <v>17250770</v>
      </c>
    </row>
    <row r="204" spans="1:7" x14ac:dyDescent="0.25">
      <c r="A204" s="1">
        <v>44949</v>
      </c>
      <c r="B204">
        <v>619</v>
      </c>
      <c r="C204">
        <v>625.65002400000003</v>
      </c>
      <c r="D204">
        <v>605.02502400000003</v>
      </c>
      <c r="E204">
        <v>621.27502400000003</v>
      </c>
      <c r="F204">
        <v>619.92944299999999</v>
      </c>
      <c r="G204">
        <v>4923604</v>
      </c>
    </row>
    <row r="205" spans="1:7" x14ac:dyDescent="0.25">
      <c r="A205" s="1">
        <v>44956</v>
      </c>
      <c r="B205">
        <v>622.5</v>
      </c>
      <c r="C205">
        <v>622.5</v>
      </c>
      <c r="D205">
        <v>550</v>
      </c>
      <c r="E205">
        <v>577.45001200000002</v>
      </c>
      <c r="F205">
        <v>576.199341</v>
      </c>
      <c r="G205">
        <v>19303330</v>
      </c>
    </row>
    <row r="206" spans="1:7" x14ac:dyDescent="0.25">
      <c r="A206" s="1">
        <v>44963</v>
      </c>
      <c r="B206">
        <v>576.72497599999997</v>
      </c>
      <c r="C206">
        <v>675.5</v>
      </c>
      <c r="D206">
        <v>570</v>
      </c>
      <c r="E206">
        <v>635.90002400000003</v>
      </c>
      <c r="F206">
        <v>634.52270499999997</v>
      </c>
      <c r="G206">
        <v>23554472</v>
      </c>
    </row>
    <row r="207" spans="1:7" x14ac:dyDescent="0.25">
      <c r="A207" s="1">
        <v>44970</v>
      </c>
      <c r="B207">
        <v>635.90002400000003</v>
      </c>
      <c r="C207">
        <v>653.59997599999997</v>
      </c>
      <c r="D207">
        <v>624</v>
      </c>
      <c r="E207">
        <v>641.59997599999997</v>
      </c>
      <c r="F207">
        <v>640.21032700000001</v>
      </c>
      <c r="G207">
        <v>7640756</v>
      </c>
    </row>
    <row r="208" spans="1:7" x14ac:dyDescent="0.25">
      <c r="A208" s="1">
        <v>44977</v>
      </c>
      <c r="B208">
        <v>644.95001200000002</v>
      </c>
      <c r="C208">
        <v>673</v>
      </c>
      <c r="D208">
        <v>640.04998799999998</v>
      </c>
      <c r="E208">
        <v>645.77502400000003</v>
      </c>
      <c r="F208">
        <v>644.37634300000002</v>
      </c>
      <c r="G208">
        <v>14441412</v>
      </c>
    </row>
    <row r="209" spans="1:7" x14ac:dyDescent="0.25">
      <c r="A209" s="1">
        <v>44984</v>
      </c>
      <c r="B209">
        <v>648</v>
      </c>
      <c r="C209">
        <v>681</v>
      </c>
      <c r="D209">
        <v>640.5</v>
      </c>
      <c r="E209">
        <v>679.25</v>
      </c>
      <c r="F209">
        <v>677.77880900000002</v>
      </c>
      <c r="G209">
        <v>14684814</v>
      </c>
    </row>
    <row r="210" spans="1:7" x14ac:dyDescent="0.25">
      <c r="A210" s="1">
        <v>44991</v>
      </c>
      <c r="B210">
        <v>681.5</v>
      </c>
      <c r="C210">
        <v>689.15002400000003</v>
      </c>
      <c r="D210">
        <v>660.09997599999997</v>
      </c>
      <c r="E210">
        <v>671.90002400000003</v>
      </c>
      <c r="F210">
        <v>670.44476299999997</v>
      </c>
      <c r="G210">
        <v>8817944</v>
      </c>
    </row>
    <row r="211" spans="1:7" x14ac:dyDescent="0.25">
      <c r="A211" s="1">
        <v>44998</v>
      </c>
      <c r="B211">
        <v>672.5</v>
      </c>
      <c r="C211">
        <v>689.25</v>
      </c>
      <c r="D211">
        <v>633.42498799999998</v>
      </c>
      <c r="E211">
        <v>658.09997599999997</v>
      </c>
      <c r="F211">
        <v>656.67456100000004</v>
      </c>
      <c r="G211">
        <v>17148402</v>
      </c>
    </row>
    <row r="212" spans="1:7" x14ac:dyDescent="0.25">
      <c r="A212" s="1">
        <v>45005</v>
      </c>
      <c r="B212">
        <v>657.70001200000002</v>
      </c>
      <c r="C212">
        <v>697</v>
      </c>
      <c r="D212">
        <v>645.75</v>
      </c>
      <c r="E212">
        <v>676</v>
      </c>
      <c r="F212">
        <v>674.53582800000004</v>
      </c>
      <c r="G212">
        <v>10481422</v>
      </c>
    </row>
    <row r="213" spans="1:7" x14ac:dyDescent="0.25">
      <c r="A213" s="1">
        <v>45012</v>
      </c>
      <c r="B213">
        <v>678.5</v>
      </c>
      <c r="C213">
        <v>697.47497599999997</v>
      </c>
      <c r="D213">
        <v>667.5</v>
      </c>
      <c r="E213">
        <v>693.5</v>
      </c>
      <c r="F213">
        <v>691.99792500000001</v>
      </c>
      <c r="G213">
        <v>12192314</v>
      </c>
    </row>
    <row r="214" spans="1:7" x14ac:dyDescent="0.25">
      <c r="A214" s="1">
        <v>45019</v>
      </c>
      <c r="B214">
        <v>697.5</v>
      </c>
      <c r="C214">
        <v>737</v>
      </c>
      <c r="D214">
        <v>691.07501200000002</v>
      </c>
      <c r="E214">
        <v>696.75</v>
      </c>
      <c r="F214">
        <v>695.240906</v>
      </c>
      <c r="G214">
        <v>14228418</v>
      </c>
    </row>
    <row r="215" spans="1:7" x14ac:dyDescent="0.25">
      <c r="A215" s="1">
        <v>45026</v>
      </c>
      <c r="B215">
        <v>699.5</v>
      </c>
      <c r="C215">
        <v>730.625</v>
      </c>
      <c r="D215">
        <v>698.22497599999997</v>
      </c>
      <c r="E215">
        <v>714.77502400000003</v>
      </c>
      <c r="F215">
        <v>713.22692900000004</v>
      </c>
      <c r="G215">
        <v>7970310</v>
      </c>
    </row>
    <row r="216" spans="1:7" x14ac:dyDescent="0.25">
      <c r="A216" s="1">
        <v>45033</v>
      </c>
      <c r="B216">
        <v>717.95001200000002</v>
      </c>
      <c r="C216">
        <v>729.97497599999997</v>
      </c>
      <c r="D216">
        <v>687.5</v>
      </c>
      <c r="E216">
        <v>698.59997599999997</v>
      </c>
      <c r="F216">
        <v>697.57189900000003</v>
      </c>
      <c r="G216">
        <v>20695586</v>
      </c>
    </row>
    <row r="217" spans="1:7" x14ac:dyDescent="0.25">
      <c r="A217" s="1">
        <v>45040</v>
      </c>
      <c r="B217">
        <v>701.22497599999997</v>
      </c>
      <c r="C217">
        <v>733.75</v>
      </c>
      <c r="D217">
        <v>699.02502400000003</v>
      </c>
      <c r="E217">
        <v>722.59997599999997</v>
      </c>
      <c r="F217">
        <v>721.53656000000001</v>
      </c>
      <c r="G217">
        <v>16581256</v>
      </c>
    </row>
    <row r="218" spans="1:7" x14ac:dyDescent="0.25">
      <c r="A218" s="1">
        <v>45047</v>
      </c>
      <c r="B218">
        <v>722.59997599999997</v>
      </c>
      <c r="C218">
        <v>739.92498799999998</v>
      </c>
      <c r="D218">
        <v>700</v>
      </c>
      <c r="E218">
        <v>726.29998799999998</v>
      </c>
      <c r="F218">
        <v>725.23113999999998</v>
      </c>
      <c r="G218">
        <v>17117034</v>
      </c>
    </row>
    <row r="219" spans="1:7" x14ac:dyDescent="0.25">
      <c r="A219" s="1">
        <v>45054</v>
      </c>
      <c r="B219">
        <v>727.5</v>
      </c>
      <c r="C219">
        <v>827</v>
      </c>
      <c r="D219">
        <v>725.75</v>
      </c>
      <c r="E219">
        <v>777.97497599999997</v>
      </c>
      <c r="F219">
        <v>776.83007799999996</v>
      </c>
      <c r="G219">
        <v>16916884</v>
      </c>
    </row>
    <row r="220" spans="1:7" x14ac:dyDescent="0.25">
      <c r="A220" s="1">
        <v>45061</v>
      </c>
      <c r="B220">
        <v>778</v>
      </c>
      <c r="C220">
        <v>812</v>
      </c>
      <c r="D220">
        <v>775.5</v>
      </c>
      <c r="E220">
        <v>793.77502400000003</v>
      </c>
      <c r="F220">
        <v>792.60687299999995</v>
      </c>
      <c r="G220">
        <v>10180804</v>
      </c>
    </row>
    <row r="221" spans="1:7" x14ac:dyDescent="0.25">
      <c r="A221" s="1">
        <v>45068</v>
      </c>
      <c r="B221">
        <v>796.92498799999998</v>
      </c>
      <c r="C221">
        <v>873.5</v>
      </c>
      <c r="D221">
        <v>770.5</v>
      </c>
      <c r="E221">
        <v>850.97497599999997</v>
      </c>
      <c r="F221">
        <v>849.72265600000003</v>
      </c>
      <c r="G221">
        <v>11251262</v>
      </c>
    </row>
    <row r="222" spans="1:7" x14ac:dyDescent="0.25">
      <c r="A222" s="1">
        <v>45075</v>
      </c>
      <c r="B222">
        <v>862</v>
      </c>
      <c r="C222">
        <v>862</v>
      </c>
      <c r="D222">
        <v>813</v>
      </c>
      <c r="E222">
        <v>847.57501200000002</v>
      </c>
      <c r="F222">
        <v>846.32769800000005</v>
      </c>
      <c r="G222">
        <v>11525618</v>
      </c>
    </row>
    <row r="223" spans="1:7" x14ac:dyDescent="0.25">
      <c r="A223" s="1">
        <v>45082</v>
      </c>
      <c r="B223">
        <v>852.79998799999998</v>
      </c>
      <c r="C223">
        <v>870.27502400000003</v>
      </c>
      <c r="D223">
        <v>787.5</v>
      </c>
      <c r="E223">
        <v>795.70001200000002</v>
      </c>
      <c r="F223">
        <v>794.52905299999998</v>
      </c>
      <c r="G223">
        <v>17326302</v>
      </c>
    </row>
    <row r="224" spans="1:7" x14ac:dyDescent="0.25">
      <c r="A224" s="1">
        <v>45089</v>
      </c>
      <c r="B224">
        <v>792.27502400000003</v>
      </c>
      <c r="C224">
        <v>862</v>
      </c>
      <c r="D224">
        <v>775.02502400000003</v>
      </c>
      <c r="E224">
        <v>821.25</v>
      </c>
      <c r="F224">
        <v>820.04144299999996</v>
      </c>
      <c r="G224">
        <v>17050784</v>
      </c>
    </row>
    <row r="225" spans="1:7" x14ac:dyDescent="0.25">
      <c r="A225" s="1">
        <v>45096</v>
      </c>
      <c r="B225">
        <v>821.25</v>
      </c>
      <c r="C225">
        <v>824</v>
      </c>
      <c r="D225">
        <v>763.59997599999997</v>
      </c>
      <c r="E225">
        <v>766.09997599999997</v>
      </c>
      <c r="F225">
        <v>764.972534</v>
      </c>
      <c r="G225">
        <v>12185658</v>
      </c>
    </row>
    <row r="226" spans="1:7" x14ac:dyDescent="0.25">
      <c r="A226" s="1">
        <v>45103</v>
      </c>
      <c r="B226">
        <v>768.84997599999997</v>
      </c>
      <c r="C226">
        <v>812.45001200000002</v>
      </c>
      <c r="D226">
        <v>755</v>
      </c>
      <c r="E226">
        <v>802.54998799999998</v>
      </c>
      <c r="F226">
        <v>801.36889599999995</v>
      </c>
      <c r="G226">
        <v>9330046</v>
      </c>
    </row>
    <row r="227" spans="1:7" x14ac:dyDescent="0.25">
      <c r="A227" s="1">
        <v>45110</v>
      </c>
      <c r="B227">
        <v>802.54998799999998</v>
      </c>
      <c r="C227">
        <v>835.70001200000002</v>
      </c>
      <c r="D227">
        <v>793.54998799999998</v>
      </c>
      <c r="E227">
        <v>821.15002400000003</v>
      </c>
      <c r="F227">
        <v>819.94158900000002</v>
      </c>
      <c r="G227">
        <v>13119158</v>
      </c>
    </row>
    <row r="228" spans="1:7" x14ac:dyDescent="0.25">
      <c r="A228" s="1">
        <v>45117</v>
      </c>
      <c r="B228">
        <v>823</v>
      </c>
      <c r="C228">
        <v>849</v>
      </c>
      <c r="D228">
        <v>806.90002400000003</v>
      </c>
      <c r="E228">
        <v>832.84997599999997</v>
      </c>
      <c r="F228">
        <v>831.62432899999999</v>
      </c>
      <c r="G228">
        <v>9406705</v>
      </c>
    </row>
    <row r="229" spans="1:7" x14ac:dyDescent="0.25">
      <c r="A229" s="1">
        <v>45124</v>
      </c>
      <c r="B229">
        <v>834.40002400000003</v>
      </c>
      <c r="C229">
        <v>842.20001200000002</v>
      </c>
      <c r="D229">
        <v>795</v>
      </c>
      <c r="E229">
        <v>800.20001200000002</v>
      </c>
      <c r="F229">
        <v>799.02239999999995</v>
      </c>
      <c r="G229">
        <v>5763496</v>
      </c>
    </row>
    <row r="230" spans="1:7" x14ac:dyDescent="0.25">
      <c r="A230" s="1">
        <v>45131</v>
      </c>
      <c r="B230">
        <v>801.5</v>
      </c>
      <c r="C230">
        <v>818.5</v>
      </c>
      <c r="D230">
        <v>784.90002400000003</v>
      </c>
      <c r="E230">
        <v>804.25</v>
      </c>
      <c r="F230">
        <v>803.06640600000003</v>
      </c>
      <c r="G230">
        <v>5862937</v>
      </c>
    </row>
    <row r="231" spans="1:7" x14ac:dyDescent="0.25">
      <c r="A231" s="1">
        <v>45138</v>
      </c>
      <c r="B231">
        <v>804.25</v>
      </c>
      <c r="C231">
        <v>839.04998799999998</v>
      </c>
      <c r="D231">
        <v>795.5</v>
      </c>
      <c r="E231">
        <v>825.29998799999998</v>
      </c>
      <c r="F231">
        <v>824.08544900000004</v>
      </c>
      <c r="G231">
        <v>11073392</v>
      </c>
    </row>
    <row r="232" spans="1:7" x14ac:dyDescent="0.25">
      <c r="A232" s="1">
        <v>45145</v>
      </c>
      <c r="B232">
        <v>830</v>
      </c>
      <c r="C232">
        <v>855</v>
      </c>
      <c r="D232">
        <v>802.65002400000003</v>
      </c>
      <c r="E232">
        <v>849.40002400000003</v>
      </c>
      <c r="F232">
        <v>848.15002400000003</v>
      </c>
      <c r="G232">
        <v>10295955</v>
      </c>
    </row>
    <row r="233" spans="1:7" x14ac:dyDescent="0.25">
      <c r="A233" s="1">
        <v>45152</v>
      </c>
      <c r="B233">
        <v>850.04998799999998</v>
      </c>
      <c r="C233">
        <v>934.65002400000003</v>
      </c>
      <c r="D233">
        <v>833.79998799999998</v>
      </c>
      <c r="E233">
        <v>899.25</v>
      </c>
      <c r="F233">
        <v>897.92663600000003</v>
      </c>
      <c r="G233">
        <v>11974480</v>
      </c>
    </row>
    <row r="234" spans="1:7" x14ac:dyDescent="0.25">
      <c r="A234" s="1">
        <v>45159</v>
      </c>
      <c r="B234">
        <v>899.59997599999997</v>
      </c>
      <c r="C234">
        <v>920</v>
      </c>
      <c r="D234">
        <v>865.25</v>
      </c>
      <c r="E234">
        <v>873.84997599999997</v>
      </c>
      <c r="F234">
        <v>873.84997599999997</v>
      </c>
      <c r="G234">
        <v>6754530</v>
      </c>
    </row>
    <row r="235" spans="1:7" x14ac:dyDescent="0.25">
      <c r="A235" s="1">
        <v>45166</v>
      </c>
      <c r="B235">
        <v>874.84997599999997</v>
      </c>
      <c r="C235">
        <v>913.20001200000002</v>
      </c>
      <c r="D235">
        <v>859.04998799999998</v>
      </c>
      <c r="E235">
        <v>910.45001200000002</v>
      </c>
      <c r="F235">
        <v>910.45001200000002</v>
      </c>
      <c r="G235">
        <v>6406435</v>
      </c>
    </row>
    <row r="236" spans="1:7" x14ac:dyDescent="0.25">
      <c r="A236" s="1">
        <v>45173</v>
      </c>
      <c r="B236">
        <v>917.95001200000002</v>
      </c>
      <c r="C236">
        <v>942</v>
      </c>
      <c r="D236">
        <v>905.04998799999998</v>
      </c>
      <c r="E236">
        <v>909.90002400000003</v>
      </c>
      <c r="F236">
        <v>909.90002400000003</v>
      </c>
      <c r="G236">
        <v>7269982</v>
      </c>
    </row>
    <row r="237" spans="1:7" x14ac:dyDescent="0.25">
      <c r="A237" s="1">
        <v>45180</v>
      </c>
      <c r="B237">
        <v>917.95001200000002</v>
      </c>
      <c r="C237">
        <v>931</v>
      </c>
      <c r="D237">
        <v>903.04998799999998</v>
      </c>
      <c r="E237">
        <v>915.65002400000003</v>
      </c>
      <c r="F237">
        <v>915.65002400000003</v>
      </c>
      <c r="G237">
        <v>6161618</v>
      </c>
    </row>
    <row r="238" spans="1:7" x14ac:dyDescent="0.25">
      <c r="A238" s="1">
        <v>45187</v>
      </c>
      <c r="B238">
        <v>917.15002400000003</v>
      </c>
      <c r="C238">
        <v>920.54998799999998</v>
      </c>
      <c r="D238">
        <v>891.79998799999998</v>
      </c>
      <c r="E238">
        <v>918.25</v>
      </c>
      <c r="F238">
        <v>918.25</v>
      </c>
      <c r="G238">
        <v>5049576</v>
      </c>
    </row>
    <row r="239" spans="1:7" x14ac:dyDescent="0.25">
      <c r="A239" s="1">
        <v>45194</v>
      </c>
      <c r="B239">
        <v>917</v>
      </c>
      <c r="C239">
        <v>979</v>
      </c>
      <c r="D239">
        <v>910.20001200000002</v>
      </c>
      <c r="E239">
        <v>945.70001200000002</v>
      </c>
      <c r="F239">
        <v>945.70001200000002</v>
      </c>
      <c r="G239">
        <v>11617518</v>
      </c>
    </row>
    <row r="240" spans="1:7" x14ac:dyDescent="0.25">
      <c r="A240" s="1">
        <v>45201</v>
      </c>
      <c r="B240">
        <v>945.70001200000002</v>
      </c>
      <c r="C240">
        <v>946.95001200000002</v>
      </c>
      <c r="D240">
        <v>908.04998799999998</v>
      </c>
      <c r="E240">
        <v>927.04998799999998</v>
      </c>
      <c r="F240">
        <v>927.04998799999998</v>
      </c>
      <c r="G240">
        <v>8161529</v>
      </c>
    </row>
    <row r="241" spans="1:7" x14ac:dyDescent="0.25">
      <c r="A241" s="1">
        <v>45208</v>
      </c>
      <c r="B241">
        <v>918</v>
      </c>
      <c r="C241">
        <v>951</v>
      </c>
      <c r="D241">
        <v>910.04998799999998</v>
      </c>
      <c r="E241">
        <v>929.5</v>
      </c>
      <c r="F241">
        <v>929.5</v>
      </c>
      <c r="G241">
        <v>8086709</v>
      </c>
    </row>
    <row r="242" spans="1:7" x14ac:dyDescent="0.25">
      <c r="A242" s="1">
        <v>45215</v>
      </c>
      <c r="B242">
        <v>929.40002400000003</v>
      </c>
      <c r="C242">
        <v>944</v>
      </c>
      <c r="D242">
        <v>910.04998799999998</v>
      </c>
      <c r="E242">
        <v>926.20001200000002</v>
      </c>
      <c r="F242">
        <v>926.20001200000002</v>
      </c>
      <c r="G242">
        <v>10376420</v>
      </c>
    </row>
    <row r="243" spans="1:7" x14ac:dyDescent="0.25">
      <c r="A243" s="1">
        <v>45222</v>
      </c>
      <c r="B243">
        <v>917</v>
      </c>
      <c r="C243">
        <v>927.34997599999997</v>
      </c>
      <c r="D243">
        <v>828.15002400000003</v>
      </c>
      <c r="E243">
        <v>921.45001200000002</v>
      </c>
      <c r="F243">
        <v>921.45001200000002</v>
      </c>
      <c r="G243">
        <v>11946666</v>
      </c>
    </row>
    <row r="244" spans="1:7" x14ac:dyDescent="0.25">
      <c r="A244" s="1">
        <v>45229</v>
      </c>
      <c r="B244">
        <v>921.40002400000003</v>
      </c>
      <c r="C244">
        <v>955.90002400000003</v>
      </c>
      <c r="D244">
        <v>903.29998799999998</v>
      </c>
      <c r="E244">
        <v>951.84997599999997</v>
      </c>
      <c r="F244">
        <v>951.84997599999997</v>
      </c>
      <c r="G244">
        <v>8666673</v>
      </c>
    </row>
    <row r="245" spans="1:7" x14ac:dyDescent="0.25">
      <c r="A245" s="1">
        <v>45236</v>
      </c>
      <c r="B245">
        <v>958.79998799999998</v>
      </c>
      <c r="C245">
        <v>1024</v>
      </c>
      <c r="D245">
        <v>937.59997599999997</v>
      </c>
      <c r="E245">
        <v>1009.049988</v>
      </c>
      <c r="F245">
        <v>1009.049988</v>
      </c>
      <c r="G245">
        <v>13619578</v>
      </c>
    </row>
    <row r="246" spans="1:7" x14ac:dyDescent="0.25">
      <c r="A246" s="1">
        <v>45243</v>
      </c>
      <c r="B246">
        <v>1012</v>
      </c>
      <c r="C246">
        <v>1051</v>
      </c>
      <c r="D246">
        <v>998</v>
      </c>
      <c r="E246">
        <v>1043.4499510000001</v>
      </c>
      <c r="F246">
        <v>1043.4499510000001</v>
      </c>
      <c r="G246">
        <v>8570819</v>
      </c>
    </row>
    <row r="247" spans="1:7" x14ac:dyDescent="0.25">
      <c r="A247" s="1">
        <v>45250</v>
      </c>
      <c r="B247">
        <v>1042</v>
      </c>
      <c r="C247">
        <v>1075</v>
      </c>
      <c r="D247">
        <v>1016.25</v>
      </c>
      <c r="E247">
        <v>1068.150024</v>
      </c>
      <c r="F247">
        <v>1068.150024</v>
      </c>
      <c r="G247">
        <v>8423524</v>
      </c>
    </row>
    <row r="248" spans="1:7" x14ac:dyDescent="0.25">
      <c r="A248" s="1">
        <v>45257</v>
      </c>
      <c r="B248">
        <v>1068.150024</v>
      </c>
      <c r="C248">
        <v>1129.6999510000001</v>
      </c>
      <c r="D248">
        <v>1053.900024</v>
      </c>
      <c r="E248">
        <v>1089.0500489999999</v>
      </c>
      <c r="F248">
        <v>1089.0500489999999</v>
      </c>
      <c r="G248">
        <v>8859465</v>
      </c>
    </row>
    <row r="249" spans="1:7" x14ac:dyDescent="0.25">
      <c r="A249" s="1">
        <v>45264</v>
      </c>
      <c r="B249">
        <v>1111</v>
      </c>
      <c r="C249">
        <v>1112.5</v>
      </c>
      <c r="D249">
        <v>1055.5</v>
      </c>
      <c r="E249">
        <v>1066.9499510000001</v>
      </c>
      <c r="F249">
        <v>1066.9499510000001</v>
      </c>
      <c r="G249">
        <v>6149079</v>
      </c>
    </row>
    <row r="250" spans="1:7" x14ac:dyDescent="0.25">
      <c r="A250" s="1">
        <v>45271</v>
      </c>
      <c r="B250">
        <v>1073.900024</v>
      </c>
      <c r="C250">
        <v>1119.8000489999999</v>
      </c>
      <c r="D250">
        <v>1071</v>
      </c>
      <c r="E250">
        <v>1099</v>
      </c>
      <c r="F250">
        <v>1099</v>
      </c>
      <c r="G250">
        <v>7288665</v>
      </c>
    </row>
    <row r="251" spans="1:7" x14ac:dyDescent="0.25">
      <c r="A251" s="1">
        <v>45278</v>
      </c>
      <c r="B251">
        <v>1099</v>
      </c>
      <c r="C251">
        <v>1380</v>
      </c>
      <c r="D251">
        <v>1094.0500489999999</v>
      </c>
      <c r="E251">
        <v>1238.599976</v>
      </c>
      <c r="F251">
        <v>1238.599976</v>
      </c>
      <c r="G251">
        <v>28799383</v>
      </c>
    </row>
    <row r="252" spans="1:7" x14ac:dyDescent="0.25">
      <c r="A252" s="1">
        <v>45285</v>
      </c>
      <c r="B252">
        <v>1238.599976</v>
      </c>
      <c r="C252">
        <v>1257.8000489999999</v>
      </c>
      <c r="D252">
        <v>1222</v>
      </c>
      <c r="E252">
        <v>1236.900024</v>
      </c>
      <c r="F252">
        <v>1236.900024</v>
      </c>
      <c r="G252">
        <v>6723818</v>
      </c>
    </row>
    <row r="253" spans="1:7" x14ac:dyDescent="0.25">
      <c r="A253" s="1">
        <v>45292</v>
      </c>
      <c r="B253">
        <v>1241.8000489999999</v>
      </c>
      <c r="C253">
        <v>1283</v>
      </c>
      <c r="D253">
        <v>1206.150024</v>
      </c>
      <c r="E253">
        <v>1279.150024</v>
      </c>
      <c r="F253">
        <v>1279.150024</v>
      </c>
      <c r="G253">
        <v>7819738</v>
      </c>
    </row>
    <row r="254" spans="1:7" x14ac:dyDescent="0.25">
      <c r="A254" s="1">
        <v>45299</v>
      </c>
      <c r="B254">
        <v>1279.150024</v>
      </c>
      <c r="C254">
        <v>1309.9499510000001</v>
      </c>
      <c r="D254">
        <v>1258.5</v>
      </c>
      <c r="E254">
        <v>1265.0500489999999</v>
      </c>
      <c r="F254">
        <v>1265.0500489999999</v>
      </c>
      <c r="G254">
        <v>8514817</v>
      </c>
    </row>
    <row r="255" spans="1:7" x14ac:dyDescent="0.25">
      <c r="A255" s="1">
        <v>45306</v>
      </c>
      <c r="B255">
        <v>1276</v>
      </c>
      <c r="C255">
        <v>1282.400024</v>
      </c>
      <c r="D255">
        <v>1196.400024</v>
      </c>
      <c r="E255">
        <v>1267.349976</v>
      </c>
      <c r="F255">
        <v>1267.349976</v>
      </c>
      <c r="G255">
        <v>9678013</v>
      </c>
    </row>
    <row r="256" spans="1:7" x14ac:dyDescent="0.25">
      <c r="A256" s="1">
        <v>45313</v>
      </c>
      <c r="B256">
        <v>1267.349976</v>
      </c>
      <c r="C256">
        <v>1279.75</v>
      </c>
      <c r="D256">
        <v>1221</v>
      </c>
      <c r="E256">
        <v>1257.400024</v>
      </c>
      <c r="F256">
        <v>1257.400024</v>
      </c>
      <c r="G256">
        <v>8310479</v>
      </c>
    </row>
    <row r="257" spans="1:7" x14ac:dyDescent="0.25">
      <c r="A257" s="1">
        <v>45320</v>
      </c>
      <c r="B257">
        <v>1250</v>
      </c>
      <c r="C257">
        <v>1303.4499510000001</v>
      </c>
      <c r="D257">
        <v>1231</v>
      </c>
      <c r="E257">
        <v>1285.75</v>
      </c>
      <c r="F257">
        <v>1285.75</v>
      </c>
      <c r="G257">
        <v>10206474</v>
      </c>
    </row>
    <row r="258" spans="1:7" x14ac:dyDescent="0.25">
      <c r="A258" s="1">
        <v>45327</v>
      </c>
      <c r="B258">
        <v>1289.5</v>
      </c>
      <c r="C258">
        <v>1413.599976</v>
      </c>
      <c r="D258">
        <v>1260</v>
      </c>
      <c r="E258">
        <v>1370</v>
      </c>
      <c r="F258">
        <v>1370</v>
      </c>
      <c r="G258">
        <v>15991693</v>
      </c>
    </row>
    <row r="259" spans="1:7" x14ac:dyDescent="0.25">
      <c r="A259" s="1">
        <v>45334</v>
      </c>
      <c r="B259">
        <v>1379</v>
      </c>
      <c r="C259">
        <v>1456</v>
      </c>
      <c r="D259">
        <v>1367.0500489999999</v>
      </c>
      <c r="E259">
        <v>1423.0500489999999</v>
      </c>
      <c r="F259">
        <v>1423.0500489999999</v>
      </c>
      <c r="G259">
        <v>7428364</v>
      </c>
    </row>
    <row r="260" spans="1:7" x14ac:dyDescent="0.25">
      <c r="A260" s="1">
        <v>45341</v>
      </c>
      <c r="B260">
        <v>1428.8000489999999</v>
      </c>
      <c r="C260">
        <v>1525</v>
      </c>
      <c r="D260">
        <v>1422.0500489999999</v>
      </c>
      <c r="E260">
        <v>1514.5</v>
      </c>
      <c r="F260">
        <v>1514.5</v>
      </c>
      <c r="G260">
        <v>4829325</v>
      </c>
    </row>
    <row r="261" spans="1:7" x14ac:dyDescent="0.25">
      <c r="A261" s="1">
        <v>45348</v>
      </c>
      <c r="B261">
        <v>1514.5500489999999</v>
      </c>
      <c r="C261">
        <v>1561.9499510000001</v>
      </c>
      <c r="D261">
        <v>1345</v>
      </c>
      <c r="E261">
        <v>1417.849976</v>
      </c>
      <c r="F261">
        <v>1417.849976</v>
      </c>
      <c r="G261">
        <v>16449532</v>
      </c>
    </row>
    <row r="262" spans="1:7" x14ac:dyDescent="0.25">
      <c r="A262" s="1">
        <v>45355</v>
      </c>
      <c r="B262">
        <v>1450.0500489999999</v>
      </c>
      <c r="C262">
        <v>1451.8000489999999</v>
      </c>
      <c r="D262">
        <v>1362</v>
      </c>
      <c r="E262">
        <v>1423.349976</v>
      </c>
      <c r="F262">
        <v>1423.349976</v>
      </c>
      <c r="G262">
        <v>10733583</v>
      </c>
    </row>
    <row r="263" spans="1:7" x14ac:dyDescent="0.25">
      <c r="A263" s="1">
        <v>45362</v>
      </c>
      <c r="B263">
        <v>1433.25</v>
      </c>
      <c r="C263">
        <v>1495</v>
      </c>
      <c r="D263">
        <v>1354.1999510000001</v>
      </c>
      <c r="E263">
        <v>1417.6999510000001</v>
      </c>
      <c r="F263">
        <v>1417.6999510000001</v>
      </c>
      <c r="G263">
        <v>9680947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workbookViewId="0">
      <selection activeCell="A263" sqref="A263"/>
    </sheetView>
  </sheetViews>
  <sheetFormatPr defaultRowHeight="15" x14ac:dyDescent="0.25"/>
  <cols>
    <col min="1" max="1" width="10.42578125" bestFit="1" customWidth="1"/>
    <col min="2" max="6" width="12" bestFit="1" customWidth="1"/>
    <col min="7" max="7" width="8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43535</v>
      </c>
      <c r="B2">
        <v>11376.849609000001</v>
      </c>
      <c r="C2">
        <v>11487</v>
      </c>
      <c r="D2">
        <v>11370.799805000001</v>
      </c>
      <c r="E2">
        <v>11426.849609000001</v>
      </c>
      <c r="F2">
        <v>11426.849609000001</v>
      </c>
      <c r="G2">
        <v>463700</v>
      </c>
    </row>
    <row r="3" spans="1:7" x14ac:dyDescent="0.25">
      <c r="A3" s="1">
        <v>43542</v>
      </c>
      <c r="B3">
        <v>11473.849609000001</v>
      </c>
      <c r="C3">
        <v>11572.799805000001</v>
      </c>
      <c r="D3">
        <v>11412.5</v>
      </c>
      <c r="E3">
        <v>11456.900390999999</v>
      </c>
      <c r="F3">
        <v>11456.900390999999</v>
      </c>
      <c r="G3">
        <v>1398900</v>
      </c>
    </row>
    <row r="4" spans="1:7" x14ac:dyDescent="0.25">
      <c r="A4" s="1">
        <v>43549</v>
      </c>
      <c r="B4">
        <v>11395.650390999999</v>
      </c>
      <c r="C4">
        <v>11630.349609000001</v>
      </c>
      <c r="D4">
        <v>11311.599609000001</v>
      </c>
      <c r="E4">
        <v>11623.900390999999</v>
      </c>
      <c r="F4">
        <v>11623.900390999999</v>
      </c>
      <c r="G4">
        <v>1871500</v>
      </c>
    </row>
    <row r="5" spans="1:7" x14ac:dyDescent="0.25">
      <c r="A5" s="1">
        <v>43556</v>
      </c>
      <c r="B5">
        <v>11665.200194999999</v>
      </c>
      <c r="C5">
        <v>11761</v>
      </c>
      <c r="D5">
        <v>11559.200194999999</v>
      </c>
      <c r="E5">
        <v>11665.950194999999</v>
      </c>
      <c r="F5">
        <v>11665.950194999999</v>
      </c>
      <c r="G5">
        <v>1747200</v>
      </c>
    </row>
    <row r="6" spans="1:7" x14ac:dyDescent="0.25">
      <c r="A6" s="1">
        <v>43563</v>
      </c>
      <c r="B6">
        <v>11704.349609000001</v>
      </c>
      <c r="C6">
        <v>11710.299805000001</v>
      </c>
      <c r="D6">
        <v>11549.099609000001</v>
      </c>
      <c r="E6">
        <v>11643.450194999999</v>
      </c>
      <c r="F6">
        <v>11643.450194999999</v>
      </c>
      <c r="G6">
        <v>1447100</v>
      </c>
    </row>
    <row r="7" spans="1:7" x14ac:dyDescent="0.25">
      <c r="A7" s="1">
        <v>43570</v>
      </c>
      <c r="B7">
        <v>11667</v>
      </c>
      <c r="C7">
        <v>11856.150390999999</v>
      </c>
      <c r="D7">
        <v>11648.25</v>
      </c>
      <c r="E7">
        <v>11752.799805000001</v>
      </c>
      <c r="F7">
        <v>11752.799805000001</v>
      </c>
      <c r="G7">
        <v>984000</v>
      </c>
    </row>
    <row r="8" spans="1:7" x14ac:dyDescent="0.25">
      <c r="A8" s="1">
        <v>43577</v>
      </c>
      <c r="B8">
        <v>11727.049805000001</v>
      </c>
      <c r="C8">
        <v>11796.75</v>
      </c>
      <c r="D8">
        <v>11564.799805000001</v>
      </c>
      <c r="E8">
        <v>11754.650390999999</v>
      </c>
      <c r="F8">
        <v>11754.650390999999</v>
      </c>
      <c r="G8">
        <v>1806000</v>
      </c>
    </row>
    <row r="9" spans="1:7" x14ac:dyDescent="0.25">
      <c r="A9" s="1">
        <v>43584</v>
      </c>
      <c r="B9">
        <v>11748.75</v>
      </c>
      <c r="C9">
        <v>11789.299805000001</v>
      </c>
      <c r="D9">
        <v>11655.900390999999</v>
      </c>
      <c r="E9">
        <v>11712.25</v>
      </c>
      <c r="F9">
        <v>11712.25</v>
      </c>
      <c r="G9">
        <v>1218400</v>
      </c>
    </row>
    <row r="10" spans="1:7" x14ac:dyDescent="0.25">
      <c r="A10" s="1">
        <v>43591</v>
      </c>
      <c r="B10">
        <v>11605.799805000001</v>
      </c>
      <c r="C10">
        <v>11657.049805000001</v>
      </c>
      <c r="D10">
        <v>11251.049805000001</v>
      </c>
      <c r="E10">
        <v>11278.900390999999</v>
      </c>
      <c r="F10">
        <v>11278.900390999999</v>
      </c>
      <c r="G10">
        <v>1769600</v>
      </c>
    </row>
    <row r="11" spans="1:7" x14ac:dyDescent="0.25">
      <c r="A11" s="1">
        <v>43598</v>
      </c>
      <c r="B11">
        <v>11258.700194999999</v>
      </c>
      <c r="C11">
        <v>11426.150390999999</v>
      </c>
      <c r="D11">
        <v>11108.299805000001</v>
      </c>
      <c r="E11">
        <v>11407.150390999999</v>
      </c>
      <c r="F11">
        <v>11407.150390999999</v>
      </c>
      <c r="G11">
        <v>1932700</v>
      </c>
    </row>
    <row r="12" spans="1:7" x14ac:dyDescent="0.25">
      <c r="A12" s="1">
        <v>43605</v>
      </c>
      <c r="B12">
        <v>11651.900390999999</v>
      </c>
      <c r="C12">
        <v>12041.150390999999</v>
      </c>
      <c r="D12">
        <v>11591.700194999999</v>
      </c>
      <c r="E12">
        <v>11844.099609000001</v>
      </c>
      <c r="F12">
        <v>11844.099609000001</v>
      </c>
      <c r="G12">
        <v>2132600</v>
      </c>
    </row>
    <row r="13" spans="1:7" x14ac:dyDescent="0.25">
      <c r="A13" s="1">
        <v>43612</v>
      </c>
      <c r="B13">
        <v>11855.5</v>
      </c>
      <c r="C13">
        <v>12039.25</v>
      </c>
      <c r="D13">
        <v>11812.400390999999</v>
      </c>
      <c r="E13">
        <v>11922.799805000001</v>
      </c>
      <c r="F13">
        <v>11922.799805000001</v>
      </c>
      <c r="G13">
        <v>2124900</v>
      </c>
    </row>
    <row r="14" spans="1:7" x14ac:dyDescent="0.25">
      <c r="A14" s="1">
        <v>43619</v>
      </c>
      <c r="B14">
        <v>11953.75</v>
      </c>
      <c r="C14">
        <v>12103.049805000001</v>
      </c>
      <c r="D14">
        <v>11769.5</v>
      </c>
      <c r="E14">
        <v>11870.650390999999</v>
      </c>
      <c r="F14">
        <v>11870.650390999999</v>
      </c>
      <c r="G14">
        <v>1322200</v>
      </c>
    </row>
    <row r="15" spans="1:7" x14ac:dyDescent="0.25">
      <c r="A15" s="1">
        <v>43626</v>
      </c>
      <c r="B15">
        <v>11934.900390999999</v>
      </c>
      <c r="C15">
        <v>12000.349609000001</v>
      </c>
      <c r="D15">
        <v>11797.700194999999</v>
      </c>
      <c r="E15">
        <v>11823.299805000001</v>
      </c>
      <c r="F15">
        <v>11823.299805000001</v>
      </c>
      <c r="G15">
        <v>1757400</v>
      </c>
    </row>
    <row r="16" spans="1:7" x14ac:dyDescent="0.25">
      <c r="A16" s="1">
        <v>43633</v>
      </c>
      <c r="B16">
        <v>11844</v>
      </c>
      <c r="C16">
        <v>11844.049805000001</v>
      </c>
      <c r="D16">
        <v>11625.099609000001</v>
      </c>
      <c r="E16">
        <v>11724.099609000001</v>
      </c>
      <c r="F16">
        <v>11724.099609000001</v>
      </c>
      <c r="G16">
        <v>2018300</v>
      </c>
    </row>
    <row r="17" spans="1:7" x14ac:dyDescent="0.25">
      <c r="A17" s="1">
        <v>43640</v>
      </c>
      <c r="B17">
        <v>11725.799805000001</v>
      </c>
      <c r="C17">
        <v>11911.150390999999</v>
      </c>
      <c r="D17">
        <v>11651</v>
      </c>
      <c r="E17">
        <v>11788.849609000001</v>
      </c>
      <c r="F17">
        <v>11788.849609000001</v>
      </c>
      <c r="G17">
        <v>1690100</v>
      </c>
    </row>
    <row r="18" spans="1:7" x14ac:dyDescent="0.25">
      <c r="A18" s="1">
        <v>43647</v>
      </c>
      <c r="B18">
        <v>11839.900390999999</v>
      </c>
      <c r="C18">
        <v>11981.75</v>
      </c>
      <c r="D18">
        <v>11797.900390999999</v>
      </c>
      <c r="E18">
        <v>11811.150390999999</v>
      </c>
      <c r="F18">
        <v>11811.150390999999</v>
      </c>
      <c r="G18">
        <v>1846400</v>
      </c>
    </row>
    <row r="19" spans="1:7" x14ac:dyDescent="0.25">
      <c r="A19" s="1">
        <v>43654</v>
      </c>
      <c r="B19">
        <v>11770.400390999999</v>
      </c>
      <c r="C19">
        <v>11771.900390999999</v>
      </c>
      <c r="D19">
        <v>11461</v>
      </c>
      <c r="E19">
        <v>11552.5</v>
      </c>
      <c r="F19">
        <v>11552.5</v>
      </c>
      <c r="G19">
        <v>1920800</v>
      </c>
    </row>
    <row r="20" spans="1:7" x14ac:dyDescent="0.25">
      <c r="A20" s="1">
        <v>43661</v>
      </c>
      <c r="B20">
        <v>11614.75</v>
      </c>
      <c r="C20">
        <v>11706.650390999999</v>
      </c>
      <c r="D20">
        <v>11399.299805000001</v>
      </c>
      <c r="E20">
        <v>11419.25</v>
      </c>
      <c r="F20">
        <v>11419.25</v>
      </c>
      <c r="G20">
        <v>2258100</v>
      </c>
    </row>
    <row r="21" spans="1:7" x14ac:dyDescent="0.25">
      <c r="A21" s="1">
        <v>43668</v>
      </c>
      <c r="B21">
        <v>11392.849609000001</v>
      </c>
      <c r="C21">
        <v>11398.150390999999</v>
      </c>
      <c r="D21">
        <v>11210.049805000001</v>
      </c>
      <c r="E21">
        <v>11284.299805000001</v>
      </c>
      <c r="F21">
        <v>11284.299805000001</v>
      </c>
      <c r="G21">
        <v>2464500</v>
      </c>
    </row>
    <row r="22" spans="1:7" x14ac:dyDescent="0.25">
      <c r="A22" s="1">
        <v>43675</v>
      </c>
      <c r="B22">
        <v>11307.5</v>
      </c>
      <c r="C22">
        <v>11310.950194999999</v>
      </c>
      <c r="D22">
        <v>10848.950194999999</v>
      </c>
      <c r="E22">
        <v>10997.349609000001</v>
      </c>
      <c r="F22">
        <v>10997.349609000001</v>
      </c>
      <c r="G22">
        <v>2546000</v>
      </c>
    </row>
    <row r="23" spans="1:7" x14ac:dyDescent="0.25">
      <c r="A23" s="1">
        <v>43682</v>
      </c>
      <c r="B23">
        <v>10895.799805000001</v>
      </c>
      <c r="C23">
        <v>11181.450194999999</v>
      </c>
      <c r="D23">
        <v>10782.599609000001</v>
      </c>
      <c r="E23">
        <v>11109.650390999999</v>
      </c>
      <c r="F23">
        <v>11109.650390999999</v>
      </c>
      <c r="G23">
        <v>2593600</v>
      </c>
    </row>
    <row r="24" spans="1:7" x14ac:dyDescent="0.25">
      <c r="A24" s="1">
        <v>43689</v>
      </c>
      <c r="B24">
        <v>11139.400390999999</v>
      </c>
      <c r="C24">
        <v>11145.900390999999</v>
      </c>
      <c r="D24">
        <v>10901.599609000001</v>
      </c>
      <c r="E24">
        <v>11047.799805000001</v>
      </c>
      <c r="F24">
        <v>11047.799805000001</v>
      </c>
      <c r="G24">
        <v>1607000</v>
      </c>
    </row>
    <row r="25" spans="1:7" x14ac:dyDescent="0.25">
      <c r="A25" s="1">
        <v>43696</v>
      </c>
      <c r="B25">
        <v>11094.799805000001</v>
      </c>
      <c r="C25">
        <v>11146.900390999999</v>
      </c>
      <c r="D25">
        <v>10637.150390999999</v>
      </c>
      <c r="E25">
        <v>10829.349609000001</v>
      </c>
      <c r="F25">
        <v>10829.349609000001</v>
      </c>
      <c r="G25">
        <v>2707400</v>
      </c>
    </row>
    <row r="26" spans="1:7" x14ac:dyDescent="0.25">
      <c r="A26" s="1">
        <v>43703</v>
      </c>
      <c r="B26">
        <v>11000.299805000001</v>
      </c>
      <c r="C26">
        <v>11141.75</v>
      </c>
      <c r="D26">
        <v>10756.549805000001</v>
      </c>
      <c r="E26">
        <v>11023.25</v>
      </c>
      <c r="F26">
        <v>11023.25</v>
      </c>
      <c r="G26">
        <v>3197800</v>
      </c>
    </row>
    <row r="27" spans="1:7" x14ac:dyDescent="0.25">
      <c r="A27" s="1">
        <v>43710</v>
      </c>
      <c r="B27">
        <v>10960.950194999999</v>
      </c>
      <c r="C27">
        <v>10967.5</v>
      </c>
      <c r="D27">
        <v>10746.349609000001</v>
      </c>
      <c r="E27">
        <v>10946.200194999999</v>
      </c>
      <c r="F27">
        <v>10946.200194999999</v>
      </c>
      <c r="G27">
        <v>2084700</v>
      </c>
    </row>
    <row r="28" spans="1:7" x14ac:dyDescent="0.25">
      <c r="A28" s="1">
        <v>43717</v>
      </c>
      <c r="B28">
        <v>10936.700194999999</v>
      </c>
      <c r="C28">
        <v>11084.450194999999</v>
      </c>
      <c r="D28">
        <v>10889.799805000001</v>
      </c>
      <c r="E28">
        <v>11075.900390999999</v>
      </c>
      <c r="F28">
        <v>11075.900390999999</v>
      </c>
      <c r="G28">
        <v>2275300</v>
      </c>
    </row>
    <row r="29" spans="1:7" x14ac:dyDescent="0.25">
      <c r="A29" s="1">
        <v>43724</v>
      </c>
      <c r="B29">
        <v>10994.849609000001</v>
      </c>
      <c r="C29">
        <v>11381.900390999999</v>
      </c>
      <c r="D29">
        <v>10670.25</v>
      </c>
      <c r="E29">
        <v>11274.200194999999</v>
      </c>
      <c r="F29">
        <v>11274.200194999999</v>
      </c>
      <c r="G29">
        <v>3435100</v>
      </c>
    </row>
    <row r="30" spans="1:7" x14ac:dyDescent="0.25">
      <c r="A30" s="1">
        <v>43731</v>
      </c>
      <c r="B30">
        <v>11542.700194999999</v>
      </c>
      <c r="C30">
        <v>11694.849609000001</v>
      </c>
      <c r="D30">
        <v>11416.099609000001</v>
      </c>
      <c r="E30">
        <v>11512.400390999999</v>
      </c>
      <c r="F30">
        <v>11512.400390999999</v>
      </c>
      <c r="G30">
        <v>3658100</v>
      </c>
    </row>
    <row r="31" spans="1:7" x14ac:dyDescent="0.25">
      <c r="A31" s="1">
        <v>43738</v>
      </c>
      <c r="B31">
        <v>11491.150390999999</v>
      </c>
      <c r="C31">
        <v>11554.200194999999</v>
      </c>
      <c r="D31">
        <v>11158.349609000001</v>
      </c>
      <c r="E31">
        <v>11174.75</v>
      </c>
      <c r="F31">
        <v>11174.75</v>
      </c>
      <c r="G31">
        <v>4008200</v>
      </c>
    </row>
    <row r="32" spans="1:7" x14ac:dyDescent="0.25">
      <c r="A32" s="1">
        <v>43745</v>
      </c>
      <c r="B32">
        <v>11196.200194999999</v>
      </c>
      <c r="C32">
        <v>11362.900390999999</v>
      </c>
      <c r="D32">
        <v>11090.150390999999</v>
      </c>
      <c r="E32">
        <v>11305.049805000001</v>
      </c>
      <c r="F32">
        <v>11305.049805000001</v>
      </c>
      <c r="G32">
        <v>2774100</v>
      </c>
    </row>
    <row r="33" spans="1:7" x14ac:dyDescent="0.25">
      <c r="A33" s="1">
        <v>43752</v>
      </c>
      <c r="B33">
        <v>11335.900390999999</v>
      </c>
      <c r="C33">
        <v>11684.700194999999</v>
      </c>
      <c r="D33">
        <v>11290.049805000001</v>
      </c>
      <c r="E33">
        <v>11661.849609000001</v>
      </c>
      <c r="F33">
        <v>11661.849609000001</v>
      </c>
      <c r="G33">
        <v>3299500</v>
      </c>
    </row>
    <row r="34" spans="1:7" x14ac:dyDescent="0.25">
      <c r="A34" s="1">
        <v>43759</v>
      </c>
      <c r="B34">
        <v>11657.150390999999</v>
      </c>
      <c r="C34">
        <v>11714.349609000001</v>
      </c>
      <c r="D34">
        <v>11490.75</v>
      </c>
      <c r="E34">
        <v>11583.900390999999</v>
      </c>
      <c r="F34">
        <v>11583.900390999999</v>
      </c>
      <c r="G34">
        <v>3044300</v>
      </c>
    </row>
    <row r="35" spans="1:7" x14ac:dyDescent="0.25">
      <c r="A35" s="1">
        <v>43766</v>
      </c>
      <c r="B35">
        <v>11643.950194999999</v>
      </c>
      <c r="C35">
        <v>11945</v>
      </c>
      <c r="D35">
        <v>11627.349609000001</v>
      </c>
      <c r="E35">
        <v>11890.599609000001</v>
      </c>
      <c r="F35">
        <v>11890.599609000001</v>
      </c>
      <c r="G35">
        <v>3947000</v>
      </c>
    </row>
    <row r="36" spans="1:7" x14ac:dyDescent="0.25">
      <c r="A36" s="1">
        <v>43773</v>
      </c>
      <c r="B36">
        <v>11928.900390999999</v>
      </c>
      <c r="C36">
        <v>12034.150390999999</v>
      </c>
      <c r="D36">
        <v>11850.25</v>
      </c>
      <c r="E36">
        <v>11908.150390999999</v>
      </c>
      <c r="F36">
        <v>11908.150390999999</v>
      </c>
      <c r="G36">
        <v>3410800</v>
      </c>
    </row>
    <row r="37" spans="1:7" x14ac:dyDescent="0.25">
      <c r="A37" s="1">
        <v>43780</v>
      </c>
      <c r="B37">
        <v>11879.200194999999</v>
      </c>
      <c r="C37">
        <v>11973.650390999999</v>
      </c>
      <c r="D37">
        <v>11802.650390999999</v>
      </c>
      <c r="E37">
        <v>11895.450194999999</v>
      </c>
      <c r="F37">
        <v>11895.450194999999</v>
      </c>
      <c r="G37">
        <v>2347700</v>
      </c>
    </row>
    <row r="38" spans="1:7" x14ac:dyDescent="0.25">
      <c r="A38" s="1">
        <v>43787</v>
      </c>
      <c r="B38">
        <v>11915.150390999999</v>
      </c>
      <c r="C38">
        <v>12038.599609000001</v>
      </c>
      <c r="D38">
        <v>11867.599609000001</v>
      </c>
      <c r="E38">
        <v>11914.400390999999</v>
      </c>
      <c r="F38">
        <v>11914.400390999999</v>
      </c>
      <c r="G38">
        <v>2819500</v>
      </c>
    </row>
    <row r="39" spans="1:7" x14ac:dyDescent="0.25">
      <c r="A39" s="1">
        <v>43794</v>
      </c>
      <c r="B39">
        <v>11922.450194999999</v>
      </c>
      <c r="C39">
        <v>12158.799805000001</v>
      </c>
      <c r="D39">
        <v>11919.75</v>
      </c>
      <c r="E39">
        <v>12056.049805000001</v>
      </c>
      <c r="F39">
        <v>12056.049805000001</v>
      </c>
      <c r="G39">
        <v>3744700</v>
      </c>
    </row>
    <row r="40" spans="1:7" x14ac:dyDescent="0.25">
      <c r="A40" s="1">
        <v>43801</v>
      </c>
      <c r="B40">
        <v>12137.049805000001</v>
      </c>
      <c r="C40">
        <v>12137.150390999999</v>
      </c>
      <c r="D40">
        <v>11888.849609000001</v>
      </c>
      <c r="E40">
        <v>11921.5</v>
      </c>
      <c r="F40">
        <v>11921.5</v>
      </c>
      <c r="G40">
        <v>3245300</v>
      </c>
    </row>
    <row r="41" spans="1:7" x14ac:dyDescent="0.25">
      <c r="A41" s="1">
        <v>43808</v>
      </c>
      <c r="B41">
        <v>11939.099609000001</v>
      </c>
      <c r="C41">
        <v>12098.849609000001</v>
      </c>
      <c r="D41">
        <v>11832.299805000001</v>
      </c>
      <c r="E41">
        <v>12086.700194999999</v>
      </c>
      <c r="F41">
        <v>12086.700194999999</v>
      </c>
      <c r="G41">
        <v>3597300</v>
      </c>
    </row>
    <row r="42" spans="1:7" x14ac:dyDescent="0.25">
      <c r="A42" s="1">
        <v>43815</v>
      </c>
      <c r="B42">
        <v>12131.349609000001</v>
      </c>
      <c r="C42">
        <v>12293.900390999999</v>
      </c>
      <c r="D42">
        <v>12046.299805000001</v>
      </c>
      <c r="E42">
        <v>12271.799805000001</v>
      </c>
      <c r="F42">
        <v>12271.799805000001</v>
      </c>
      <c r="G42">
        <v>2890000</v>
      </c>
    </row>
    <row r="43" spans="1:7" x14ac:dyDescent="0.25">
      <c r="A43" s="1">
        <v>43822</v>
      </c>
      <c r="B43">
        <v>12235.450194999999</v>
      </c>
      <c r="C43">
        <v>12287.150390999999</v>
      </c>
      <c r="D43">
        <v>12118.849609000001</v>
      </c>
      <c r="E43">
        <v>12245.799805000001</v>
      </c>
      <c r="F43">
        <v>12245.799805000001</v>
      </c>
      <c r="G43">
        <v>1979200</v>
      </c>
    </row>
    <row r="44" spans="1:7" x14ac:dyDescent="0.25">
      <c r="A44" s="1">
        <v>43829</v>
      </c>
      <c r="B44">
        <v>12274.900390999999</v>
      </c>
      <c r="C44">
        <v>12289.900390999999</v>
      </c>
      <c r="D44">
        <v>12151.799805000001</v>
      </c>
      <c r="E44">
        <v>12226.650390999999</v>
      </c>
      <c r="F44">
        <v>12226.650390999999</v>
      </c>
      <c r="G44">
        <v>1978600</v>
      </c>
    </row>
    <row r="45" spans="1:7" x14ac:dyDescent="0.25">
      <c r="A45" s="1">
        <v>43836</v>
      </c>
      <c r="B45">
        <v>12170.599609000001</v>
      </c>
      <c r="C45">
        <v>12311.200194999999</v>
      </c>
      <c r="D45">
        <v>11929.599609000001</v>
      </c>
      <c r="E45">
        <v>12256.799805000001</v>
      </c>
      <c r="F45">
        <v>12256.799805000001</v>
      </c>
      <c r="G45">
        <v>2428400</v>
      </c>
    </row>
    <row r="46" spans="1:7" x14ac:dyDescent="0.25">
      <c r="A46" s="1">
        <v>43843</v>
      </c>
      <c r="B46">
        <v>12296.700194999999</v>
      </c>
      <c r="C46">
        <v>12389.049805000001</v>
      </c>
      <c r="D46">
        <v>12278.75</v>
      </c>
      <c r="E46">
        <v>12352.349609000001</v>
      </c>
      <c r="F46">
        <v>12352.349609000001</v>
      </c>
      <c r="G46">
        <v>2699500</v>
      </c>
    </row>
    <row r="47" spans="1:7" x14ac:dyDescent="0.25">
      <c r="A47" s="1">
        <v>43850</v>
      </c>
      <c r="B47">
        <v>12430.5</v>
      </c>
      <c r="C47">
        <v>12430.5</v>
      </c>
      <c r="D47">
        <v>12087.900390999999</v>
      </c>
      <c r="E47">
        <v>12248.25</v>
      </c>
      <c r="F47">
        <v>12248.25</v>
      </c>
      <c r="G47">
        <v>1953400</v>
      </c>
    </row>
    <row r="48" spans="1:7" x14ac:dyDescent="0.25">
      <c r="A48" s="1">
        <v>43857</v>
      </c>
      <c r="B48">
        <v>12197.099609000001</v>
      </c>
      <c r="C48">
        <v>12216.599609000001</v>
      </c>
      <c r="D48">
        <v>11945.849609000001</v>
      </c>
      <c r="E48">
        <v>11962.099609000001</v>
      </c>
      <c r="F48">
        <v>11962.099609000001</v>
      </c>
      <c r="G48">
        <v>2743500</v>
      </c>
    </row>
    <row r="49" spans="1:7" x14ac:dyDescent="0.25">
      <c r="A49" s="1">
        <v>43864</v>
      </c>
      <c r="B49">
        <v>11627.450194999999</v>
      </c>
      <c r="C49">
        <v>12160.599609000001</v>
      </c>
      <c r="D49">
        <v>11614.5</v>
      </c>
      <c r="E49">
        <v>12098.349609000001</v>
      </c>
      <c r="F49">
        <v>12098.349609000001</v>
      </c>
      <c r="G49">
        <v>3026800</v>
      </c>
    </row>
    <row r="50" spans="1:7" x14ac:dyDescent="0.25">
      <c r="A50" s="1">
        <v>43871</v>
      </c>
      <c r="B50">
        <v>12102.349609000001</v>
      </c>
      <c r="C50">
        <v>12246.700194999999</v>
      </c>
      <c r="D50">
        <v>11990.75</v>
      </c>
      <c r="E50">
        <v>12113.450194999999</v>
      </c>
      <c r="F50">
        <v>12113.450194999999</v>
      </c>
      <c r="G50">
        <v>2540400</v>
      </c>
    </row>
    <row r="51" spans="1:7" x14ac:dyDescent="0.25">
      <c r="A51" s="1">
        <v>43878</v>
      </c>
      <c r="B51">
        <v>12131.799805000001</v>
      </c>
      <c r="C51">
        <v>12159.599609000001</v>
      </c>
      <c r="D51">
        <v>11908.049805000001</v>
      </c>
      <c r="E51">
        <v>12080.849609000001</v>
      </c>
      <c r="F51">
        <v>12080.849609000001</v>
      </c>
      <c r="G51">
        <v>1693100</v>
      </c>
    </row>
    <row r="52" spans="1:7" x14ac:dyDescent="0.25">
      <c r="A52" s="1">
        <v>43885</v>
      </c>
      <c r="B52">
        <v>12012.549805000001</v>
      </c>
      <c r="C52">
        <v>12012.549805000001</v>
      </c>
      <c r="D52">
        <v>11175.049805000001</v>
      </c>
      <c r="E52">
        <v>11201.75</v>
      </c>
      <c r="F52">
        <v>11201.75</v>
      </c>
      <c r="G52">
        <v>2937900</v>
      </c>
    </row>
    <row r="53" spans="1:7" x14ac:dyDescent="0.25">
      <c r="A53" s="1">
        <v>43892</v>
      </c>
      <c r="B53">
        <v>11387.349609000001</v>
      </c>
      <c r="C53">
        <v>11433</v>
      </c>
      <c r="D53">
        <v>10827.400390999999</v>
      </c>
      <c r="E53">
        <v>10989.450194999999</v>
      </c>
      <c r="F53">
        <v>10989.450194999999</v>
      </c>
      <c r="G53">
        <v>5338500</v>
      </c>
    </row>
    <row r="54" spans="1:7" x14ac:dyDescent="0.25">
      <c r="A54" s="1">
        <v>43899</v>
      </c>
      <c r="B54">
        <v>10742.049805000001</v>
      </c>
      <c r="C54">
        <v>10751.549805000001</v>
      </c>
      <c r="D54">
        <v>8555.1503909999992</v>
      </c>
      <c r="E54">
        <v>9955.2001949999994</v>
      </c>
      <c r="F54">
        <v>9955.2001949999994</v>
      </c>
      <c r="G54">
        <v>5515500</v>
      </c>
    </row>
    <row r="55" spans="1:7" x14ac:dyDescent="0.25">
      <c r="A55" s="1">
        <v>43906</v>
      </c>
      <c r="B55">
        <v>9587.7998050000006</v>
      </c>
      <c r="C55">
        <v>9602.2001949999994</v>
      </c>
      <c r="D55">
        <v>7832.5498049999997</v>
      </c>
      <c r="E55">
        <v>8745.4501949999994</v>
      </c>
      <c r="F55">
        <v>8745.4501949999994</v>
      </c>
      <c r="G55">
        <v>5347100</v>
      </c>
    </row>
    <row r="56" spans="1:7" x14ac:dyDescent="0.25">
      <c r="A56" s="1">
        <v>43913</v>
      </c>
      <c r="B56">
        <v>7945.7001950000003</v>
      </c>
      <c r="C56">
        <v>9038.9003909999992</v>
      </c>
      <c r="D56">
        <v>7511.1000979999999</v>
      </c>
      <c r="E56">
        <v>8660.25</v>
      </c>
      <c r="F56">
        <v>8660.25</v>
      </c>
      <c r="G56">
        <v>3795900</v>
      </c>
    </row>
    <row r="57" spans="1:7" x14ac:dyDescent="0.25">
      <c r="A57" s="1">
        <v>43920</v>
      </c>
      <c r="B57">
        <v>8385.9501949999994</v>
      </c>
      <c r="C57">
        <v>8678.2998050000006</v>
      </c>
      <c r="D57">
        <v>8055.7998049999997</v>
      </c>
      <c r="E57">
        <v>8083.7998049999997</v>
      </c>
      <c r="F57">
        <v>8083.7998049999997</v>
      </c>
      <c r="G57">
        <v>2509300</v>
      </c>
    </row>
    <row r="58" spans="1:7" x14ac:dyDescent="0.25">
      <c r="A58" s="1">
        <v>43927</v>
      </c>
      <c r="B58">
        <v>8446.2998050000006</v>
      </c>
      <c r="C58">
        <v>9131.7001949999994</v>
      </c>
      <c r="D58">
        <v>8360.9501949999994</v>
      </c>
      <c r="E58">
        <v>9111.9003909999992</v>
      </c>
      <c r="F58">
        <v>9111.9003909999992</v>
      </c>
      <c r="G58">
        <v>2452800</v>
      </c>
    </row>
    <row r="59" spans="1:7" x14ac:dyDescent="0.25">
      <c r="A59" s="1">
        <v>43934</v>
      </c>
      <c r="B59">
        <v>9103.9501949999994</v>
      </c>
      <c r="C59">
        <v>9324</v>
      </c>
      <c r="D59">
        <v>8821.9003909999992</v>
      </c>
      <c r="E59">
        <v>9266.75</v>
      </c>
      <c r="F59">
        <v>9266.75</v>
      </c>
      <c r="G59">
        <v>2926700</v>
      </c>
    </row>
    <row r="60" spans="1:7" x14ac:dyDescent="0.25">
      <c r="A60" s="1">
        <v>43941</v>
      </c>
      <c r="B60">
        <v>9390.2001949999994</v>
      </c>
      <c r="C60">
        <v>9390.8496090000008</v>
      </c>
      <c r="D60">
        <v>8909.4003909999992</v>
      </c>
      <c r="E60">
        <v>9154.4003909999992</v>
      </c>
      <c r="F60">
        <v>9154.4003909999992</v>
      </c>
      <c r="G60">
        <v>3442000</v>
      </c>
    </row>
    <row r="61" spans="1:7" x14ac:dyDescent="0.25">
      <c r="A61" s="1">
        <v>43948</v>
      </c>
      <c r="B61">
        <v>9259.7001949999994</v>
      </c>
      <c r="C61">
        <v>9889.0498050000006</v>
      </c>
      <c r="D61">
        <v>9250.3496090000008</v>
      </c>
      <c r="E61">
        <v>9859.9003909999992</v>
      </c>
      <c r="F61">
        <v>9859.9003909999992</v>
      </c>
      <c r="G61">
        <v>2711500</v>
      </c>
    </row>
    <row r="62" spans="1:7" x14ac:dyDescent="0.25">
      <c r="A62" s="1">
        <v>43955</v>
      </c>
      <c r="B62">
        <v>9533.5</v>
      </c>
      <c r="C62">
        <v>9533.5</v>
      </c>
      <c r="D62">
        <v>9116.5</v>
      </c>
      <c r="E62">
        <v>9251.5</v>
      </c>
      <c r="F62">
        <v>9251.5</v>
      </c>
      <c r="G62">
        <v>3452700</v>
      </c>
    </row>
    <row r="63" spans="1:7" x14ac:dyDescent="0.25">
      <c r="A63" s="1">
        <v>43962</v>
      </c>
      <c r="B63">
        <v>9348.1503909999992</v>
      </c>
      <c r="C63">
        <v>9584.5</v>
      </c>
      <c r="D63">
        <v>9043.9501949999994</v>
      </c>
      <c r="E63">
        <v>9136.8496090000008</v>
      </c>
      <c r="F63">
        <v>9136.8496090000008</v>
      </c>
      <c r="G63">
        <v>3535000</v>
      </c>
    </row>
    <row r="64" spans="1:7" x14ac:dyDescent="0.25">
      <c r="A64" s="1">
        <v>43969</v>
      </c>
      <c r="B64">
        <v>9158.2998050000006</v>
      </c>
      <c r="C64">
        <v>9178.5498050000006</v>
      </c>
      <c r="D64">
        <v>8806.75</v>
      </c>
      <c r="E64">
        <v>9039.25</v>
      </c>
      <c r="F64">
        <v>9039.25</v>
      </c>
      <c r="G64">
        <v>3464800</v>
      </c>
    </row>
    <row r="65" spans="1:7" x14ac:dyDescent="0.25">
      <c r="A65" s="1">
        <v>43976</v>
      </c>
      <c r="B65">
        <v>9099.75</v>
      </c>
      <c r="C65">
        <v>9598.8496090000008</v>
      </c>
      <c r="D65">
        <v>8996.6503909999992</v>
      </c>
      <c r="E65">
        <v>9580.2998050000006</v>
      </c>
      <c r="F65">
        <v>9580.2998050000006</v>
      </c>
      <c r="G65">
        <v>3223400</v>
      </c>
    </row>
    <row r="66" spans="1:7" x14ac:dyDescent="0.25">
      <c r="A66" s="1">
        <v>43983</v>
      </c>
      <c r="B66">
        <v>9726.8496090000008</v>
      </c>
      <c r="C66">
        <v>10177.799805000001</v>
      </c>
      <c r="D66">
        <v>9706.9501949999994</v>
      </c>
      <c r="E66">
        <v>10142.150390999999</v>
      </c>
      <c r="F66">
        <v>10142.150390999999</v>
      </c>
      <c r="G66">
        <v>4121300</v>
      </c>
    </row>
    <row r="67" spans="1:7" x14ac:dyDescent="0.25">
      <c r="A67" s="1">
        <v>43990</v>
      </c>
      <c r="B67">
        <v>10326.75</v>
      </c>
      <c r="C67">
        <v>10328.5</v>
      </c>
      <c r="D67">
        <v>9544.3496090000008</v>
      </c>
      <c r="E67">
        <v>9972.9003909999992</v>
      </c>
      <c r="F67">
        <v>9972.9003909999992</v>
      </c>
      <c r="G67">
        <v>3834900</v>
      </c>
    </row>
    <row r="68" spans="1:7" x14ac:dyDescent="0.25">
      <c r="A68" s="1">
        <v>43997</v>
      </c>
      <c r="B68">
        <v>9919.3496090000008</v>
      </c>
      <c r="C68">
        <v>10272.400390999999</v>
      </c>
      <c r="D68">
        <v>9726.3496090000008</v>
      </c>
      <c r="E68">
        <v>10244.400390999999</v>
      </c>
      <c r="F68">
        <v>10244.400390999999</v>
      </c>
      <c r="G68">
        <v>3816400</v>
      </c>
    </row>
    <row r="69" spans="1:7" x14ac:dyDescent="0.25">
      <c r="A69" s="1">
        <v>44004</v>
      </c>
      <c r="B69">
        <v>10318.75</v>
      </c>
      <c r="C69">
        <v>10553.150390999999</v>
      </c>
      <c r="D69">
        <v>10194.5</v>
      </c>
      <c r="E69">
        <v>10383</v>
      </c>
      <c r="F69">
        <v>10383</v>
      </c>
      <c r="G69">
        <v>3875500</v>
      </c>
    </row>
    <row r="70" spans="1:7" x14ac:dyDescent="0.25">
      <c r="A70" s="1">
        <v>44011</v>
      </c>
      <c r="B70">
        <v>10311.950194999999</v>
      </c>
      <c r="C70">
        <v>10631.299805000001</v>
      </c>
      <c r="D70">
        <v>10223.599609000001</v>
      </c>
      <c r="E70">
        <v>10607.349609000001</v>
      </c>
      <c r="F70">
        <v>10607.349609000001</v>
      </c>
      <c r="G70">
        <v>2826900</v>
      </c>
    </row>
    <row r="71" spans="1:7" x14ac:dyDescent="0.25">
      <c r="A71" s="1">
        <v>44018</v>
      </c>
      <c r="B71">
        <v>10723.849609000001</v>
      </c>
      <c r="C71">
        <v>10847.849609000001</v>
      </c>
      <c r="D71">
        <v>10676.549805000001</v>
      </c>
      <c r="E71">
        <v>10768.049805000001</v>
      </c>
      <c r="F71">
        <v>10768.049805000001</v>
      </c>
      <c r="G71">
        <v>3185300</v>
      </c>
    </row>
    <row r="72" spans="1:7" x14ac:dyDescent="0.25">
      <c r="A72" s="1">
        <v>44025</v>
      </c>
      <c r="B72">
        <v>10851.849609000001</v>
      </c>
      <c r="C72">
        <v>10933.450194999999</v>
      </c>
      <c r="D72">
        <v>10562.900390999999</v>
      </c>
      <c r="E72">
        <v>10901.700194999999</v>
      </c>
      <c r="F72">
        <v>10901.700194999999</v>
      </c>
      <c r="G72">
        <v>3173700</v>
      </c>
    </row>
    <row r="73" spans="1:7" x14ac:dyDescent="0.25">
      <c r="A73" s="1">
        <v>44032</v>
      </c>
      <c r="B73">
        <v>10999.450194999999</v>
      </c>
      <c r="C73">
        <v>11239.799805000001</v>
      </c>
      <c r="D73">
        <v>10953</v>
      </c>
      <c r="E73">
        <v>11194.150390999999</v>
      </c>
      <c r="F73">
        <v>11194.150390999999</v>
      </c>
      <c r="G73">
        <v>3391900</v>
      </c>
    </row>
    <row r="74" spans="1:7" x14ac:dyDescent="0.25">
      <c r="A74" s="1">
        <v>44039</v>
      </c>
      <c r="B74">
        <v>11225</v>
      </c>
      <c r="C74">
        <v>11341.400390999999</v>
      </c>
      <c r="D74">
        <v>11026.650390999999</v>
      </c>
      <c r="E74">
        <v>11073.450194999999</v>
      </c>
      <c r="F74">
        <v>11073.450194999999</v>
      </c>
      <c r="G74">
        <v>3193100</v>
      </c>
    </row>
    <row r="75" spans="1:7" x14ac:dyDescent="0.25">
      <c r="A75" s="1">
        <v>44046</v>
      </c>
      <c r="B75">
        <v>11057.549805000001</v>
      </c>
      <c r="C75">
        <v>11256.799805000001</v>
      </c>
      <c r="D75">
        <v>10882.25</v>
      </c>
      <c r="E75">
        <v>11214.049805000001</v>
      </c>
      <c r="F75">
        <v>11214.049805000001</v>
      </c>
      <c r="G75">
        <v>3027200</v>
      </c>
    </row>
    <row r="76" spans="1:7" x14ac:dyDescent="0.25">
      <c r="A76" s="1">
        <v>44053</v>
      </c>
      <c r="B76">
        <v>11270.25</v>
      </c>
      <c r="C76">
        <v>11373.599609000001</v>
      </c>
      <c r="D76">
        <v>11111.450194999999</v>
      </c>
      <c r="E76">
        <v>11178.400390999999</v>
      </c>
      <c r="F76">
        <v>11178.400390999999</v>
      </c>
      <c r="G76">
        <v>2895500</v>
      </c>
    </row>
    <row r="77" spans="1:7" x14ac:dyDescent="0.25">
      <c r="A77" s="1">
        <v>44060</v>
      </c>
      <c r="B77">
        <v>11248.900390999999</v>
      </c>
      <c r="C77">
        <v>11460.349609000001</v>
      </c>
      <c r="D77">
        <v>11144.5</v>
      </c>
      <c r="E77">
        <v>11371.599609000001</v>
      </c>
      <c r="F77">
        <v>11371.599609000001</v>
      </c>
      <c r="G77">
        <v>3299700</v>
      </c>
    </row>
    <row r="78" spans="1:7" x14ac:dyDescent="0.25">
      <c r="A78" s="1">
        <v>44067</v>
      </c>
      <c r="B78">
        <v>11412</v>
      </c>
      <c r="C78">
        <v>11686.049805000001</v>
      </c>
      <c r="D78">
        <v>11410.650390999999</v>
      </c>
      <c r="E78">
        <v>11647.599609000001</v>
      </c>
      <c r="F78">
        <v>11647.599609000001</v>
      </c>
      <c r="G78">
        <v>3441300</v>
      </c>
    </row>
    <row r="79" spans="1:7" x14ac:dyDescent="0.25">
      <c r="A79" s="1">
        <v>44074</v>
      </c>
      <c r="B79">
        <v>11777.549805000001</v>
      </c>
      <c r="C79">
        <v>11794.25</v>
      </c>
      <c r="D79">
        <v>11303.650390999999</v>
      </c>
      <c r="E79">
        <v>11333.849609000001</v>
      </c>
      <c r="F79">
        <v>11333.849609000001</v>
      </c>
      <c r="G79">
        <v>4037500</v>
      </c>
    </row>
    <row r="80" spans="1:7" x14ac:dyDescent="0.25">
      <c r="A80" s="1">
        <v>44081</v>
      </c>
      <c r="B80">
        <v>11359.599609000001</v>
      </c>
      <c r="C80">
        <v>11493.5</v>
      </c>
      <c r="D80">
        <v>11185.150390999999</v>
      </c>
      <c r="E80">
        <v>11464.450194999999</v>
      </c>
      <c r="F80">
        <v>11464.450194999999</v>
      </c>
      <c r="G80">
        <v>3095600</v>
      </c>
    </row>
    <row r="81" spans="1:7" x14ac:dyDescent="0.25">
      <c r="A81" s="1">
        <v>44088</v>
      </c>
      <c r="B81">
        <v>11540.150390999999</v>
      </c>
      <c r="C81">
        <v>11618.099609000001</v>
      </c>
      <c r="D81">
        <v>11383.549805000001</v>
      </c>
      <c r="E81">
        <v>11504.950194999999</v>
      </c>
      <c r="F81">
        <v>11504.950194999999</v>
      </c>
      <c r="G81">
        <v>2441000</v>
      </c>
    </row>
    <row r="82" spans="1:7" x14ac:dyDescent="0.25">
      <c r="A82" s="1">
        <v>44095</v>
      </c>
      <c r="B82">
        <v>11503.799805000001</v>
      </c>
      <c r="C82">
        <v>11535.25</v>
      </c>
      <c r="D82">
        <v>10790.200194999999</v>
      </c>
      <c r="E82">
        <v>11050.25</v>
      </c>
      <c r="F82">
        <v>11050.25</v>
      </c>
      <c r="G82">
        <v>3255700</v>
      </c>
    </row>
    <row r="83" spans="1:7" x14ac:dyDescent="0.25">
      <c r="A83" s="1">
        <v>44102</v>
      </c>
      <c r="B83">
        <v>11140.849609000001</v>
      </c>
      <c r="C83">
        <v>11428.599609000001</v>
      </c>
      <c r="D83">
        <v>11099.849609000001</v>
      </c>
      <c r="E83">
        <v>11416.950194999999</v>
      </c>
      <c r="F83">
        <v>11416.950194999999</v>
      </c>
      <c r="G83">
        <v>1918100</v>
      </c>
    </row>
    <row r="84" spans="1:7" x14ac:dyDescent="0.25">
      <c r="A84" s="1">
        <v>44109</v>
      </c>
      <c r="B84">
        <v>11487.799805000001</v>
      </c>
      <c r="C84">
        <v>11938.599609000001</v>
      </c>
      <c r="D84">
        <v>11452.299805000001</v>
      </c>
      <c r="E84">
        <v>11914.200194999999</v>
      </c>
      <c r="F84">
        <v>11914.200194999999</v>
      </c>
      <c r="G84">
        <v>2825300</v>
      </c>
    </row>
    <row r="85" spans="1:7" x14ac:dyDescent="0.25">
      <c r="A85" s="1">
        <v>44116</v>
      </c>
      <c r="B85">
        <v>11973.549805000001</v>
      </c>
      <c r="C85">
        <v>12025.450194999999</v>
      </c>
      <c r="D85">
        <v>11661.299805000001</v>
      </c>
      <c r="E85">
        <v>11762.450194999999</v>
      </c>
      <c r="F85">
        <v>11762.450194999999</v>
      </c>
      <c r="G85">
        <v>2714800</v>
      </c>
    </row>
    <row r="86" spans="1:7" x14ac:dyDescent="0.25">
      <c r="A86" s="1">
        <v>44123</v>
      </c>
      <c r="B86">
        <v>11879.200194999999</v>
      </c>
      <c r="C86">
        <v>12018.650390999999</v>
      </c>
      <c r="D86">
        <v>11775.75</v>
      </c>
      <c r="E86">
        <v>11930.349609000001</v>
      </c>
      <c r="F86">
        <v>11930.349609000001</v>
      </c>
      <c r="G86">
        <v>2665900</v>
      </c>
    </row>
    <row r="87" spans="1:7" x14ac:dyDescent="0.25">
      <c r="A87" s="1">
        <v>44130</v>
      </c>
      <c r="B87">
        <v>11937.400390999999</v>
      </c>
      <c r="C87">
        <v>11942.849609000001</v>
      </c>
      <c r="D87">
        <v>11535.450194999999</v>
      </c>
      <c r="E87">
        <v>11642.400390999999</v>
      </c>
      <c r="F87">
        <v>11642.400390999999</v>
      </c>
      <c r="G87">
        <v>2948800</v>
      </c>
    </row>
    <row r="88" spans="1:7" x14ac:dyDescent="0.25">
      <c r="A88" s="1">
        <v>44137</v>
      </c>
      <c r="B88">
        <v>11697.349609000001</v>
      </c>
      <c r="C88">
        <v>12280.400390999999</v>
      </c>
      <c r="D88">
        <v>11557.400390999999</v>
      </c>
      <c r="E88">
        <v>12263.549805000001</v>
      </c>
      <c r="F88">
        <v>12263.549805000001</v>
      </c>
      <c r="G88">
        <v>3119300</v>
      </c>
    </row>
    <row r="89" spans="1:7" x14ac:dyDescent="0.25">
      <c r="A89" s="1">
        <v>44144</v>
      </c>
      <c r="B89">
        <v>12399.400390999999</v>
      </c>
      <c r="C89">
        <v>12769.75</v>
      </c>
      <c r="D89">
        <v>12367.349609000001</v>
      </c>
      <c r="E89">
        <v>12719.950194999999</v>
      </c>
      <c r="F89">
        <v>12719.950194999999</v>
      </c>
      <c r="G89">
        <v>3417300</v>
      </c>
    </row>
    <row r="90" spans="1:7" x14ac:dyDescent="0.25">
      <c r="A90" s="1">
        <v>44151</v>
      </c>
      <c r="B90">
        <v>12932.5</v>
      </c>
      <c r="C90">
        <v>12963</v>
      </c>
      <c r="D90">
        <v>12730.25</v>
      </c>
      <c r="E90">
        <v>12859.049805000001</v>
      </c>
      <c r="F90">
        <v>12859.049805000001</v>
      </c>
      <c r="G90">
        <v>2871800</v>
      </c>
    </row>
    <row r="91" spans="1:7" x14ac:dyDescent="0.25">
      <c r="A91" s="1">
        <v>44158</v>
      </c>
      <c r="B91">
        <v>12960.299805000001</v>
      </c>
      <c r="C91">
        <v>13145.849609000001</v>
      </c>
      <c r="D91">
        <v>12790.400390999999</v>
      </c>
      <c r="E91">
        <v>12968.950194999999</v>
      </c>
      <c r="F91">
        <v>12968.950194999999</v>
      </c>
      <c r="G91">
        <v>3596200</v>
      </c>
    </row>
    <row r="92" spans="1:7" x14ac:dyDescent="0.25">
      <c r="A92" s="1">
        <v>44165</v>
      </c>
      <c r="B92">
        <v>13062.200194999999</v>
      </c>
      <c r="C92">
        <v>13280.049805000001</v>
      </c>
      <c r="D92">
        <v>12962.799805000001</v>
      </c>
      <c r="E92">
        <v>13258.549805000001</v>
      </c>
      <c r="F92">
        <v>13258.549805000001</v>
      </c>
      <c r="G92">
        <v>2655500</v>
      </c>
    </row>
    <row r="93" spans="1:7" x14ac:dyDescent="0.25">
      <c r="A93" s="1">
        <v>44172</v>
      </c>
      <c r="B93">
        <v>13264.849609000001</v>
      </c>
      <c r="C93">
        <v>13579.349609000001</v>
      </c>
      <c r="D93">
        <v>13241.950194999999</v>
      </c>
      <c r="E93">
        <v>13513.849609000001</v>
      </c>
      <c r="F93">
        <v>13513.849609000001</v>
      </c>
      <c r="G93">
        <v>2978600</v>
      </c>
    </row>
    <row r="94" spans="1:7" x14ac:dyDescent="0.25">
      <c r="A94" s="1">
        <v>44179</v>
      </c>
      <c r="B94">
        <v>13571.450194999999</v>
      </c>
      <c r="C94">
        <v>13773.25</v>
      </c>
      <c r="D94">
        <v>13447.049805000001</v>
      </c>
      <c r="E94">
        <v>13760.549805000001</v>
      </c>
      <c r="F94">
        <v>13760.549805000001</v>
      </c>
      <c r="G94">
        <v>2453600</v>
      </c>
    </row>
    <row r="95" spans="1:7" x14ac:dyDescent="0.25">
      <c r="A95" s="1">
        <v>44186</v>
      </c>
      <c r="B95">
        <v>13741.900390999999</v>
      </c>
      <c r="C95">
        <v>13777.5</v>
      </c>
      <c r="D95">
        <v>13131.450194999999</v>
      </c>
      <c r="E95">
        <v>13749.25</v>
      </c>
      <c r="F95">
        <v>13749.25</v>
      </c>
      <c r="G95">
        <v>2313600</v>
      </c>
    </row>
    <row r="96" spans="1:7" x14ac:dyDescent="0.25">
      <c r="A96" s="1">
        <v>44193</v>
      </c>
      <c r="B96">
        <v>13815.150390999999</v>
      </c>
      <c r="C96">
        <v>14049.849609000001</v>
      </c>
      <c r="D96">
        <v>13811.549805000001</v>
      </c>
      <c r="E96">
        <v>14018.5</v>
      </c>
      <c r="F96">
        <v>14018.5</v>
      </c>
      <c r="G96">
        <v>2034400</v>
      </c>
    </row>
    <row r="97" spans="1:7" x14ac:dyDescent="0.25">
      <c r="A97" s="1">
        <v>44200</v>
      </c>
      <c r="B97">
        <v>14104.349609000001</v>
      </c>
      <c r="C97">
        <v>14367.299805000001</v>
      </c>
      <c r="D97">
        <v>13953.75</v>
      </c>
      <c r="E97">
        <v>14347.25</v>
      </c>
      <c r="F97">
        <v>14347.25</v>
      </c>
      <c r="G97">
        <v>2792500</v>
      </c>
    </row>
    <row r="98" spans="1:7" x14ac:dyDescent="0.25">
      <c r="A98" s="1">
        <v>44207</v>
      </c>
      <c r="B98">
        <v>14474.049805000001</v>
      </c>
      <c r="C98">
        <v>14653.349609000001</v>
      </c>
      <c r="D98">
        <v>14357.849609000001</v>
      </c>
      <c r="E98">
        <v>14433.700194999999</v>
      </c>
      <c r="F98">
        <v>14433.700194999999</v>
      </c>
      <c r="G98">
        <v>3886300</v>
      </c>
    </row>
    <row r="99" spans="1:7" x14ac:dyDescent="0.25">
      <c r="A99" s="1">
        <v>44214</v>
      </c>
      <c r="B99">
        <v>14453.299805000001</v>
      </c>
      <c r="C99">
        <v>14753.549805000001</v>
      </c>
      <c r="D99">
        <v>14222.799805000001</v>
      </c>
      <c r="E99">
        <v>14371.900390999999</v>
      </c>
      <c r="F99">
        <v>14371.900390999999</v>
      </c>
      <c r="G99">
        <v>3412600</v>
      </c>
    </row>
    <row r="100" spans="1:7" x14ac:dyDescent="0.25">
      <c r="A100" s="1">
        <v>44221</v>
      </c>
      <c r="B100">
        <v>14477.799805000001</v>
      </c>
      <c r="C100">
        <v>14491.099609000001</v>
      </c>
      <c r="D100">
        <v>13596.75</v>
      </c>
      <c r="E100">
        <v>13634.599609000001</v>
      </c>
      <c r="F100">
        <v>13634.599609000001</v>
      </c>
      <c r="G100">
        <v>2670400</v>
      </c>
    </row>
    <row r="101" spans="1:7" x14ac:dyDescent="0.25">
      <c r="A101" s="1">
        <v>44228</v>
      </c>
      <c r="B101">
        <v>13758.599609000001</v>
      </c>
      <c r="C101">
        <v>15014.650390999999</v>
      </c>
      <c r="D101">
        <v>13661.75</v>
      </c>
      <c r="E101">
        <v>14924.25</v>
      </c>
      <c r="F101">
        <v>14924.25</v>
      </c>
      <c r="G101">
        <v>4475300</v>
      </c>
    </row>
    <row r="102" spans="1:7" x14ac:dyDescent="0.25">
      <c r="A102" s="1">
        <v>44235</v>
      </c>
      <c r="B102">
        <v>15064.299805000001</v>
      </c>
      <c r="C102">
        <v>15257.099609000001</v>
      </c>
      <c r="D102">
        <v>14977.200194999999</v>
      </c>
      <c r="E102">
        <v>15163.299805000001</v>
      </c>
      <c r="F102">
        <v>15163.299805000001</v>
      </c>
      <c r="G102">
        <v>3081200</v>
      </c>
    </row>
    <row r="103" spans="1:7" x14ac:dyDescent="0.25">
      <c r="A103" s="1">
        <v>44242</v>
      </c>
      <c r="B103">
        <v>15270.299805000001</v>
      </c>
      <c r="C103">
        <v>15431.75</v>
      </c>
      <c r="D103">
        <v>14898.200194999999</v>
      </c>
      <c r="E103">
        <v>14981.75</v>
      </c>
      <c r="F103">
        <v>14981.75</v>
      </c>
      <c r="G103">
        <v>3092100</v>
      </c>
    </row>
    <row r="104" spans="1:7" x14ac:dyDescent="0.25">
      <c r="A104" s="1">
        <v>44249</v>
      </c>
      <c r="B104">
        <v>14999.049805000001</v>
      </c>
      <c r="C104">
        <v>15176.5</v>
      </c>
      <c r="D104">
        <v>14467.75</v>
      </c>
      <c r="E104">
        <v>14529.150390999999</v>
      </c>
      <c r="F104">
        <v>14529.150390999999</v>
      </c>
      <c r="G104">
        <v>3665300</v>
      </c>
    </row>
    <row r="105" spans="1:7" x14ac:dyDescent="0.25">
      <c r="A105" s="1">
        <v>44256</v>
      </c>
      <c r="B105">
        <v>14702.5</v>
      </c>
      <c r="C105">
        <v>15273.150390999999</v>
      </c>
      <c r="D105">
        <v>14638.549805000001</v>
      </c>
      <c r="E105">
        <v>14938.099609000001</v>
      </c>
      <c r="F105">
        <v>14938.099609000001</v>
      </c>
      <c r="G105">
        <v>2848800</v>
      </c>
    </row>
    <row r="106" spans="1:7" x14ac:dyDescent="0.25">
      <c r="A106" s="1">
        <v>44263</v>
      </c>
      <c r="B106">
        <v>15002.450194999999</v>
      </c>
      <c r="C106">
        <v>15336.299805000001</v>
      </c>
      <c r="D106">
        <v>14919.900390999999</v>
      </c>
      <c r="E106">
        <v>15030.950194999999</v>
      </c>
      <c r="F106">
        <v>15030.950194999999</v>
      </c>
      <c r="G106">
        <v>1573100</v>
      </c>
    </row>
    <row r="107" spans="1:7" x14ac:dyDescent="0.25">
      <c r="A107" s="1">
        <v>44270</v>
      </c>
      <c r="B107">
        <v>15048.400390999999</v>
      </c>
      <c r="C107">
        <v>15051.599609000001</v>
      </c>
      <c r="D107">
        <v>14350.099609000001</v>
      </c>
      <c r="E107">
        <v>14744</v>
      </c>
      <c r="F107">
        <v>14744</v>
      </c>
      <c r="G107">
        <v>1929100</v>
      </c>
    </row>
    <row r="108" spans="1:7" x14ac:dyDescent="0.25">
      <c r="A108" s="1">
        <v>44277</v>
      </c>
      <c r="B108">
        <v>14736.299805000001</v>
      </c>
      <c r="C108">
        <v>14878.599609000001</v>
      </c>
      <c r="D108">
        <v>14264.400390999999</v>
      </c>
      <c r="E108">
        <v>14507.299805000001</v>
      </c>
      <c r="F108">
        <v>14507.299805000001</v>
      </c>
      <c r="G108">
        <v>2477400</v>
      </c>
    </row>
    <row r="109" spans="1:7" x14ac:dyDescent="0.25">
      <c r="A109" s="1">
        <v>44284</v>
      </c>
      <c r="B109">
        <v>14628.5</v>
      </c>
      <c r="C109">
        <v>14883.200194999999</v>
      </c>
      <c r="D109">
        <v>14617.599609000001</v>
      </c>
      <c r="E109">
        <v>14867.349609000001</v>
      </c>
      <c r="F109">
        <v>14867.349609000001</v>
      </c>
      <c r="G109">
        <v>1503400</v>
      </c>
    </row>
    <row r="110" spans="1:7" x14ac:dyDescent="0.25">
      <c r="A110" s="1">
        <v>44291</v>
      </c>
      <c r="B110">
        <v>14837.700194999999</v>
      </c>
      <c r="C110">
        <v>14984.150390999999</v>
      </c>
      <c r="D110">
        <v>14459.5</v>
      </c>
      <c r="E110">
        <v>14834.849609000001</v>
      </c>
      <c r="F110">
        <v>14834.849609000001</v>
      </c>
      <c r="G110">
        <v>2003900</v>
      </c>
    </row>
    <row r="111" spans="1:7" x14ac:dyDescent="0.25">
      <c r="A111" s="1">
        <v>44298</v>
      </c>
      <c r="B111">
        <v>14644.650390999999</v>
      </c>
      <c r="C111">
        <v>14697.700194999999</v>
      </c>
      <c r="D111">
        <v>14248.700194999999</v>
      </c>
      <c r="E111">
        <v>14617.849609000001</v>
      </c>
      <c r="F111">
        <v>14617.849609000001</v>
      </c>
      <c r="G111">
        <v>2400500</v>
      </c>
    </row>
    <row r="112" spans="1:7" x14ac:dyDescent="0.25">
      <c r="A112" s="1">
        <v>44305</v>
      </c>
      <c r="B112">
        <v>14306.599609000001</v>
      </c>
      <c r="C112">
        <v>14526.950194999999</v>
      </c>
      <c r="D112">
        <v>14151.400390999999</v>
      </c>
      <c r="E112">
        <v>14341.349609000001</v>
      </c>
      <c r="F112">
        <v>14341.349609000001</v>
      </c>
      <c r="G112">
        <v>2002400</v>
      </c>
    </row>
    <row r="113" spans="1:7" x14ac:dyDescent="0.25">
      <c r="A113" s="1">
        <v>44312</v>
      </c>
      <c r="B113">
        <v>14449.450194999999</v>
      </c>
      <c r="C113">
        <v>15044.349609000001</v>
      </c>
      <c r="D113">
        <v>14421.299805000001</v>
      </c>
      <c r="E113">
        <v>14631.099609000001</v>
      </c>
      <c r="F113">
        <v>14631.099609000001</v>
      </c>
      <c r="G113">
        <v>2492900</v>
      </c>
    </row>
    <row r="114" spans="1:7" x14ac:dyDescent="0.25">
      <c r="A114" s="1">
        <v>44319</v>
      </c>
      <c r="B114">
        <v>14481.049805000001</v>
      </c>
      <c r="C114">
        <v>14863.049805000001</v>
      </c>
      <c r="D114">
        <v>14416.25</v>
      </c>
      <c r="E114">
        <v>14823.150390999999</v>
      </c>
      <c r="F114">
        <v>14823.150390999999</v>
      </c>
      <c r="G114">
        <v>2364000</v>
      </c>
    </row>
    <row r="115" spans="1:7" x14ac:dyDescent="0.25">
      <c r="A115" s="1">
        <v>44326</v>
      </c>
      <c r="B115">
        <v>14928.25</v>
      </c>
      <c r="C115">
        <v>14966.900390999999</v>
      </c>
      <c r="D115">
        <v>14591.900390999999</v>
      </c>
      <c r="E115">
        <v>14677.799805000001</v>
      </c>
      <c r="F115">
        <v>14677.799805000001</v>
      </c>
      <c r="G115">
        <v>2433900</v>
      </c>
    </row>
    <row r="116" spans="1:7" x14ac:dyDescent="0.25">
      <c r="A116" s="1">
        <v>44333</v>
      </c>
      <c r="B116">
        <v>14756.25</v>
      </c>
      <c r="C116">
        <v>15190</v>
      </c>
      <c r="D116">
        <v>14725.349609000001</v>
      </c>
      <c r="E116">
        <v>15175.299805000001</v>
      </c>
      <c r="F116">
        <v>15175.299805000001</v>
      </c>
      <c r="G116">
        <v>2752600</v>
      </c>
    </row>
    <row r="117" spans="1:7" x14ac:dyDescent="0.25">
      <c r="A117" s="1">
        <v>44340</v>
      </c>
      <c r="B117">
        <v>15211.349609000001</v>
      </c>
      <c r="C117">
        <v>15469.650390999999</v>
      </c>
      <c r="D117">
        <v>15145.450194999999</v>
      </c>
      <c r="E117">
        <v>15435.650390999999</v>
      </c>
      <c r="F117">
        <v>15435.650390999999</v>
      </c>
      <c r="G117">
        <v>1873400</v>
      </c>
    </row>
    <row r="118" spans="1:7" x14ac:dyDescent="0.25">
      <c r="A118" s="1">
        <v>44347</v>
      </c>
      <c r="B118">
        <v>15437.75</v>
      </c>
      <c r="C118">
        <v>15733.599609000001</v>
      </c>
      <c r="D118">
        <v>15374</v>
      </c>
      <c r="E118">
        <v>15670.25</v>
      </c>
      <c r="F118">
        <v>15670.25</v>
      </c>
      <c r="G118">
        <v>2098600</v>
      </c>
    </row>
    <row r="119" spans="1:7" x14ac:dyDescent="0.25">
      <c r="A119" s="1">
        <v>44354</v>
      </c>
      <c r="B119">
        <v>15725.099609000001</v>
      </c>
      <c r="C119">
        <v>15835.549805000001</v>
      </c>
      <c r="D119">
        <v>15566.900390999999</v>
      </c>
      <c r="E119">
        <v>15799.349609000001</v>
      </c>
      <c r="F119">
        <v>15799.349609000001</v>
      </c>
      <c r="G119">
        <v>1891400</v>
      </c>
    </row>
    <row r="120" spans="1:7" x14ac:dyDescent="0.25">
      <c r="A120" s="1">
        <v>44361</v>
      </c>
      <c r="B120">
        <v>15791.400390999999</v>
      </c>
      <c r="C120">
        <v>15901.599609000001</v>
      </c>
      <c r="D120">
        <v>15450.900390999999</v>
      </c>
      <c r="E120">
        <v>15683.349609000001</v>
      </c>
      <c r="F120">
        <v>15683.349609000001</v>
      </c>
      <c r="G120">
        <v>2054800</v>
      </c>
    </row>
    <row r="121" spans="1:7" x14ac:dyDescent="0.25">
      <c r="A121" s="1">
        <v>44368</v>
      </c>
      <c r="B121">
        <v>15525.849609000001</v>
      </c>
      <c r="C121">
        <v>15895.75</v>
      </c>
      <c r="D121">
        <v>15505.650390999999</v>
      </c>
      <c r="E121">
        <v>15860.349609000001</v>
      </c>
      <c r="F121">
        <v>15860.349609000001</v>
      </c>
      <c r="G121">
        <v>1592500</v>
      </c>
    </row>
    <row r="122" spans="1:7" x14ac:dyDescent="0.25">
      <c r="A122" s="1">
        <v>44375</v>
      </c>
      <c r="B122">
        <v>15915.349609000001</v>
      </c>
      <c r="C122">
        <v>15915.650390999999</v>
      </c>
      <c r="D122">
        <v>15635.950194999999</v>
      </c>
      <c r="E122">
        <v>15722.200194999999</v>
      </c>
      <c r="F122">
        <v>15722.200194999999</v>
      </c>
      <c r="G122">
        <v>1357500</v>
      </c>
    </row>
    <row r="123" spans="1:7" x14ac:dyDescent="0.25">
      <c r="A123" s="1">
        <v>44382</v>
      </c>
      <c r="B123">
        <v>15793.400390999999</v>
      </c>
      <c r="C123">
        <v>15914.200194999999</v>
      </c>
      <c r="D123">
        <v>15632.75</v>
      </c>
      <c r="E123">
        <v>15689.799805000001</v>
      </c>
      <c r="F123">
        <v>15689.799805000001</v>
      </c>
      <c r="G123">
        <v>1478800</v>
      </c>
    </row>
    <row r="124" spans="1:7" x14ac:dyDescent="0.25">
      <c r="A124" s="1">
        <v>44389</v>
      </c>
      <c r="B124">
        <v>15766.799805000001</v>
      </c>
      <c r="C124">
        <v>15962.25</v>
      </c>
      <c r="D124">
        <v>15644.75</v>
      </c>
      <c r="E124">
        <v>15923.400390999999</v>
      </c>
      <c r="F124">
        <v>15923.400390999999</v>
      </c>
      <c r="G124">
        <v>1024200</v>
      </c>
    </row>
    <row r="125" spans="1:7" x14ac:dyDescent="0.25">
      <c r="A125" s="1">
        <v>44396</v>
      </c>
      <c r="B125">
        <v>15754.5</v>
      </c>
      <c r="C125">
        <v>15899.799805000001</v>
      </c>
      <c r="D125">
        <v>15578.549805000001</v>
      </c>
      <c r="E125">
        <v>15856.049805000001</v>
      </c>
      <c r="F125">
        <v>15856.049805000001</v>
      </c>
      <c r="G125">
        <v>1075800</v>
      </c>
    </row>
    <row r="126" spans="1:7" x14ac:dyDescent="0.25">
      <c r="A126" s="1">
        <v>44403</v>
      </c>
      <c r="B126">
        <v>15849.299805000001</v>
      </c>
      <c r="C126">
        <v>15893.349609000001</v>
      </c>
      <c r="D126">
        <v>15513.450194999999</v>
      </c>
      <c r="E126">
        <v>15763.049805000001</v>
      </c>
      <c r="F126">
        <v>15763.049805000001</v>
      </c>
      <c r="G126">
        <v>1698300</v>
      </c>
    </row>
    <row r="127" spans="1:7" x14ac:dyDescent="0.25">
      <c r="A127" s="1">
        <v>44410</v>
      </c>
      <c r="B127">
        <v>15874.900390999999</v>
      </c>
      <c r="C127">
        <v>16349.450194999999</v>
      </c>
      <c r="D127">
        <v>15834.650390999999</v>
      </c>
      <c r="E127">
        <v>16238.200194999999</v>
      </c>
      <c r="F127">
        <v>16238.200194999999</v>
      </c>
      <c r="G127">
        <v>1751700</v>
      </c>
    </row>
    <row r="128" spans="1:7" x14ac:dyDescent="0.25">
      <c r="A128" s="1">
        <v>44417</v>
      </c>
      <c r="B128">
        <v>16281.349609000001</v>
      </c>
      <c r="C128">
        <v>16543.599609000001</v>
      </c>
      <c r="D128">
        <v>16162.549805000001</v>
      </c>
      <c r="E128">
        <v>16529.099609000001</v>
      </c>
      <c r="F128">
        <v>16529.099609000001</v>
      </c>
      <c r="G128">
        <v>1408500</v>
      </c>
    </row>
    <row r="129" spans="1:7" x14ac:dyDescent="0.25">
      <c r="A129" s="1">
        <v>44424</v>
      </c>
      <c r="B129">
        <v>16518.400390999999</v>
      </c>
      <c r="C129">
        <v>16701.849609000001</v>
      </c>
      <c r="D129">
        <v>16376.049805000001</v>
      </c>
      <c r="E129">
        <v>16450.5</v>
      </c>
      <c r="F129">
        <v>16450.5</v>
      </c>
      <c r="G129">
        <v>1154000</v>
      </c>
    </row>
    <row r="130" spans="1:7" x14ac:dyDescent="0.25">
      <c r="A130" s="1">
        <v>44431</v>
      </c>
      <c r="B130">
        <v>16592.25</v>
      </c>
      <c r="C130">
        <v>16722.050781000002</v>
      </c>
      <c r="D130">
        <v>16395.699218999998</v>
      </c>
      <c r="E130">
        <v>16705.199218999998</v>
      </c>
      <c r="F130">
        <v>16705.199218999998</v>
      </c>
      <c r="G130">
        <v>1287800</v>
      </c>
    </row>
    <row r="131" spans="1:7" x14ac:dyDescent="0.25">
      <c r="A131" s="1">
        <v>44438</v>
      </c>
      <c r="B131">
        <v>16775.849609000001</v>
      </c>
      <c r="C131">
        <v>17340.099609000001</v>
      </c>
      <c r="D131">
        <v>16764.849609000001</v>
      </c>
      <c r="E131">
        <v>17323.599609000001</v>
      </c>
      <c r="F131">
        <v>17323.599609000001</v>
      </c>
      <c r="G131">
        <v>1553600</v>
      </c>
    </row>
    <row r="132" spans="1:7" x14ac:dyDescent="0.25">
      <c r="A132" s="1">
        <v>44445</v>
      </c>
      <c r="B132">
        <v>17399.349609000001</v>
      </c>
      <c r="C132">
        <v>17436.5</v>
      </c>
      <c r="D132">
        <v>17254.199218999998</v>
      </c>
      <c r="E132">
        <v>17369.25</v>
      </c>
      <c r="F132">
        <v>17369.25</v>
      </c>
      <c r="G132">
        <v>965600</v>
      </c>
    </row>
    <row r="133" spans="1:7" x14ac:dyDescent="0.25">
      <c r="A133" s="1">
        <v>44452</v>
      </c>
      <c r="B133">
        <v>17363.550781000002</v>
      </c>
      <c r="C133">
        <v>17792.949218999998</v>
      </c>
      <c r="D133">
        <v>17269.150390999999</v>
      </c>
      <c r="E133">
        <v>17585.150390999999</v>
      </c>
      <c r="F133">
        <v>17585.150390999999</v>
      </c>
      <c r="G133">
        <v>1871300</v>
      </c>
    </row>
    <row r="134" spans="1:7" x14ac:dyDescent="0.25">
      <c r="A134" s="1">
        <v>44459</v>
      </c>
      <c r="B134">
        <v>17443.849609000001</v>
      </c>
      <c r="C134">
        <v>17947.650390999999</v>
      </c>
      <c r="D134">
        <v>17326.099609000001</v>
      </c>
      <c r="E134">
        <v>17853.199218999998</v>
      </c>
      <c r="F134">
        <v>17853.199218999998</v>
      </c>
      <c r="G134">
        <v>1678500</v>
      </c>
    </row>
    <row r="135" spans="1:7" x14ac:dyDescent="0.25">
      <c r="A135" s="1">
        <v>44466</v>
      </c>
      <c r="B135">
        <v>17932.199218999998</v>
      </c>
      <c r="C135">
        <v>17943.5</v>
      </c>
      <c r="D135">
        <v>17452.900390999999</v>
      </c>
      <c r="E135">
        <v>17532.050781000002</v>
      </c>
      <c r="F135">
        <v>17532.050781000002</v>
      </c>
      <c r="G135">
        <v>1940300</v>
      </c>
    </row>
    <row r="136" spans="1:7" x14ac:dyDescent="0.25">
      <c r="A136" s="1">
        <v>44473</v>
      </c>
      <c r="B136">
        <v>17615.550781000002</v>
      </c>
      <c r="C136">
        <v>17941.849609000001</v>
      </c>
      <c r="D136">
        <v>17581.349609000001</v>
      </c>
      <c r="E136">
        <v>17895.199218999998</v>
      </c>
      <c r="F136">
        <v>17895.199218999998</v>
      </c>
      <c r="G136">
        <v>1862600</v>
      </c>
    </row>
    <row r="137" spans="1:7" x14ac:dyDescent="0.25">
      <c r="A137" s="1">
        <v>44480</v>
      </c>
      <c r="B137">
        <v>17867.550781000002</v>
      </c>
      <c r="C137">
        <v>18350.75</v>
      </c>
      <c r="D137">
        <v>17839.099609000001</v>
      </c>
      <c r="E137">
        <v>18338.550781000002</v>
      </c>
      <c r="F137">
        <v>18338.550781000002</v>
      </c>
      <c r="G137">
        <v>1776800</v>
      </c>
    </row>
    <row r="138" spans="1:7" x14ac:dyDescent="0.25">
      <c r="A138" s="1">
        <v>44487</v>
      </c>
      <c r="B138">
        <v>18500.099609000001</v>
      </c>
      <c r="C138">
        <v>18604.449218999998</v>
      </c>
      <c r="D138">
        <v>18034.349609000001</v>
      </c>
      <c r="E138">
        <v>18114.900390999999</v>
      </c>
      <c r="F138">
        <v>18114.900390999999</v>
      </c>
      <c r="G138">
        <v>1900000</v>
      </c>
    </row>
    <row r="139" spans="1:7" x14ac:dyDescent="0.25">
      <c r="A139" s="1">
        <v>44494</v>
      </c>
      <c r="B139">
        <v>18229.5</v>
      </c>
      <c r="C139">
        <v>18342.050781000002</v>
      </c>
      <c r="D139">
        <v>17613.099609000001</v>
      </c>
      <c r="E139">
        <v>17671.650390999999</v>
      </c>
      <c r="F139">
        <v>17671.650390999999</v>
      </c>
      <c r="G139">
        <v>1806000</v>
      </c>
    </row>
    <row r="140" spans="1:7" x14ac:dyDescent="0.25">
      <c r="A140" s="1">
        <v>44501</v>
      </c>
      <c r="B140">
        <v>17783.150390999999</v>
      </c>
      <c r="C140">
        <v>18012.25</v>
      </c>
      <c r="D140">
        <v>17697.099609000001</v>
      </c>
      <c r="E140">
        <v>17916.800781000002</v>
      </c>
      <c r="F140">
        <v>17916.800781000002</v>
      </c>
      <c r="G140">
        <v>957100</v>
      </c>
    </row>
    <row r="141" spans="1:7" x14ac:dyDescent="0.25">
      <c r="A141" s="1">
        <v>44508</v>
      </c>
      <c r="B141">
        <v>18040.199218999998</v>
      </c>
      <c r="C141">
        <v>18123</v>
      </c>
      <c r="D141">
        <v>17798.199218999998</v>
      </c>
      <c r="E141">
        <v>18102.75</v>
      </c>
      <c r="F141">
        <v>18102.75</v>
      </c>
      <c r="G141">
        <v>1351700</v>
      </c>
    </row>
    <row r="142" spans="1:7" x14ac:dyDescent="0.25">
      <c r="A142" s="1">
        <v>44515</v>
      </c>
      <c r="B142">
        <v>18140.949218999998</v>
      </c>
      <c r="C142">
        <v>18210.150390999999</v>
      </c>
      <c r="D142">
        <v>17688.5</v>
      </c>
      <c r="E142">
        <v>17764.800781000002</v>
      </c>
      <c r="F142">
        <v>17764.800781000002</v>
      </c>
      <c r="G142">
        <v>1121900</v>
      </c>
    </row>
    <row r="143" spans="1:7" x14ac:dyDescent="0.25">
      <c r="A143" s="1">
        <v>44522</v>
      </c>
      <c r="B143">
        <v>17796.25</v>
      </c>
      <c r="C143">
        <v>17805.25</v>
      </c>
      <c r="D143">
        <v>16985.699218999998</v>
      </c>
      <c r="E143">
        <v>17026.449218999998</v>
      </c>
      <c r="F143">
        <v>17026.449218999998</v>
      </c>
      <c r="G143">
        <v>1575500</v>
      </c>
    </row>
    <row r="144" spans="1:7" x14ac:dyDescent="0.25">
      <c r="A144" s="1">
        <v>44529</v>
      </c>
      <c r="B144">
        <v>17055.800781000002</v>
      </c>
      <c r="C144">
        <v>17489.800781000002</v>
      </c>
      <c r="D144">
        <v>16782.400390999999</v>
      </c>
      <c r="E144">
        <v>17196.699218999998</v>
      </c>
      <c r="F144">
        <v>17196.699218999998</v>
      </c>
      <c r="G144">
        <v>1714800</v>
      </c>
    </row>
    <row r="145" spans="1:7" x14ac:dyDescent="0.25">
      <c r="A145" s="1">
        <v>44536</v>
      </c>
      <c r="B145">
        <v>17209.050781000002</v>
      </c>
      <c r="C145">
        <v>17543.25</v>
      </c>
      <c r="D145">
        <v>16891.699218999998</v>
      </c>
      <c r="E145">
        <v>17511.300781000002</v>
      </c>
      <c r="F145">
        <v>17511.300781000002</v>
      </c>
      <c r="G145">
        <v>1185300</v>
      </c>
    </row>
    <row r="146" spans="1:7" x14ac:dyDescent="0.25">
      <c r="A146" s="1">
        <v>44543</v>
      </c>
      <c r="B146">
        <v>17619.099609000001</v>
      </c>
      <c r="C146">
        <v>17639.5</v>
      </c>
      <c r="D146">
        <v>16966.449218999998</v>
      </c>
      <c r="E146">
        <v>16985.199218999998</v>
      </c>
      <c r="F146">
        <v>16985.199218999998</v>
      </c>
      <c r="G146">
        <v>1316700</v>
      </c>
    </row>
    <row r="147" spans="1:7" x14ac:dyDescent="0.25">
      <c r="A147" s="1">
        <v>44550</v>
      </c>
      <c r="B147">
        <v>16824.25</v>
      </c>
      <c r="C147">
        <v>17155.599609000001</v>
      </c>
      <c r="D147">
        <v>16410.199218999998</v>
      </c>
      <c r="E147">
        <v>17003.75</v>
      </c>
      <c r="F147">
        <v>17003.75</v>
      </c>
      <c r="G147">
        <v>1159100</v>
      </c>
    </row>
    <row r="148" spans="1:7" x14ac:dyDescent="0.25">
      <c r="A148" s="1">
        <v>44557</v>
      </c>
      <c r="B148">
        <v>16937.75</v>
      </c>
      <c r="C148">
        <v>17400.800781000002</v>
      </c>
      <c r="D148">
        <v>16833.199218999998</v>
      </c>
      <c r="E148">
        <v>17354.050781000002</v>
      </c>
      <c r="F148">
        <v>17354.050781000002</v>
      </c>
      <c r="G148">
        <v>970300</v>
      </c>
    </row>
    <row r="149" spans="1:7" x14ac:dyDescent="0.25">
      <c r="A149" s="1">
        <v>44564</v>
      </c>
      <c r="B149">
        <v>17387.150390999999</v>
      </c>
      <c r="C149">
        <v>17944.699218999998</v>
      </c>
      <c r="D149">
        <v>17383.300781000002</v>
      </c>
      <c r="E149">
        <v>17812.699218999998</v>
      </c>
      <c r="F149">
        <v>17812.699218999998</v>
      </c>
      <c r="G149">
        <v>1175200</v>
      </c>
    </row>
    <row r="150" spans="1:7" x14ac:dyDescent="0.25">
      <c r="A150" s="1">
        <v>44571</v>
      </c>
      <c r="B150">
        <v>17913.300781000002</v>
      </c>
      <c r="C150">
        <v>18286.949218999998</v>
      </c>
      <c r="D150">
        <v>17879.150390999999</v>
      </c>
      <c r="E150">
        <v>18255.75</v>
      </c>
      <c r="F150">
        <v>18255.75</v>
      </c>
      <c r="G150">
        <v>1230800</v>
      </c>
    </row>
    <row r="151" spans="1:7" x14ac:dyDescent="0.25">
      <c r="A151" s="1">
        <v>44578</v>
      </c>
      <c r="B151">
        <v>18235.650390999999</v>
      </c>
      <c r="C151">
        <v>18350.949218999998</v>
      </c>
      <c r="D151">
        <v>17485.849609000001</v>
      </c>
      <c r="E151">
        <v>17617.150390999999</v>
      </c>
      <c r="F151">
        <v>17617.150390999999</v>
      </c>
      <c r="G151">
        <v>1306600</v>
      </c>
    </row>
    <row r="152" spans="1:7" x14ac:dyDescent="0.25">
      <c r="A152" s="1">
        <v>44585</v>
      </c>
      <c r="B152">
        <v>17575.150390999999</v>
      </c>
      <c r="C152">
        <v>17599.400390999999</v>
      </c>
      <c r="D152">
        <v>16836.800781000002</v>
      </c>
      <c r="E152">
        <v>17101.949218999998</v>
      </c>
      <c r="F152">
        <v>17101.949218999998</v>
      </c>
      <c r="G152">
        <v>1401200</v>
      </c>
    </row>
    <row r="153" spans="1:7" x14ac:dyDescent="0.25">
      <c r="A153" s="1">
        <v>44592</v>
      </c>
      <c r="B153">
        <v>17301.050781000002</v>
      </c>
      <c r="C153">
        <v>17794.599609000001</v>
      </c>
      <c r="D153">
        <v>17244.550781000002</v>
      </c>
      <c r="E153">
        <v>17516.300781000002</v>
      </c>
      <c r="F153">
        <v>17516.300781000002</v>
      </c>
      <c r="G153">
        <v>1467300</v>
      </c>
    </row>
    <row r="154" spans="1:7" x14ac:dyDescent="0.25">
      <c r="A154" s="1">
        <v>44599</v>
      </c>
      <c r="B154">
        <v>17456.300781000002</v>
      </c>
      <c r="C154">
        <v>17639.449218999998</v>
      </c>
      <c r="D154">
        <v>17043.650390999999</v>
      </c>
      <c r="E154">
        <v>17374.75</v>
      </c>
      <c r="F154">
        <v>17374.75</v>
      </c>
      <c r="G154">
        <v>1296600</v>
      </c>
    </row>
    <row r="155" spans="1:7" x14ac:dyDescent="0.25">
      <c r="A155" s="1">
        <v>44606</v>
      </c>
      <c r="B155">
        <v>17076.150390999999</v>
      </c>
      <c r="C155">
        <v>17490.599609000001</v>
      </c>
      <c r="D155">
        <v>16809.650390999999</v>
      </c>
      <c r="E155">
        <v>17276.300781000002</v>
      </c>
      <c r="F155">
        <v>17276.300781000002</v>
      </c>
      <c r="G155">
        <v>1270400</v>
      </c>
    </row>
    <row r="156" spans="1:7" x14ac:dyDescent="0.25">
      <c r="A156" s="1">
        <v>44613</v>
      </c>
      <c r="B156">
        <v>17192.25</v>
      </c>
      <c r="C156">
        <v>17351.050781000002</v>
      </c>
      <c r="D156">
        <v>16203.25</v>
      </c>
      <c r="E156">
        <v>16658.400390999999</v>
      </c>
      <c r="F156">
        <v>16658.400390999999</v>
      </c>
      <c r="G156">
        <v>1503300</v>
      </c>
    </row>
    <row r="157" spans="1:7" x14ac:dyDescent="0.25">
      <c r="A157" s="1">
        <v>44620</v>
      </c>
      <c r="B157">
        <v>16481.599609000001</v>
      </c>
      <c r="C157">
        <v>16815.900390999999</v>
      </c>
      <c r="D157">
        <v>16133.799805000001</v>
      </c>
      <c r="E157">
        <v>16245.349609000001</v>
      </c>
      <c r="F157">
        <v>16245.349609000001</v>
      </c>
      <c r="G157">
        <v>1820100</v>
      </c>
    </row>
    <row r="158" spans="1:7" x14ac:dyDescent="0.25">
      <c r="A158" s="1">
        <v>44627</v>
      </c>
      <c r="B158">
        <v>15867.950194999999</v>
      </c>
      <c r="C158">
        <v>16757.300781000002</v>
      </c>
      <c r="D158">
        <v>15671.450194999999</v>
      </c>
      <c r="E158">
        <v>16630.449218999998</v>
      </c>
      <c r="F158">
        <v>16630.449218999998</v>
      </c>
      <c r="G158">
        <v>2421300</v>
      </c>
    </row>
    <row r="159" spans="1:7" x14ac:dyDescent="0.25">
      <c r="A159" s="1">
        <v>44634</v>
      </c>
      <c r="B159">
        <v>16633.699218999998</v>
      </c>
      <c r="C159">
        <v>17344.599609000001</v>
      </c>
      <c r="D159">
        <v>16555</v>
      </c>
      <c r="E159">
        <v>17287.050781000002</v>
      </c>
      <c r="F159">
        <v>17287.050781000002</v>
      </c>
      <c r="G159">
        <v>1404600</v>
      </c>
    </row>
    <row r="160" spans="1:7" x14ac:dyDescent="0.25">
      <c r="A160" s="1">
        <v>44641</v>
      </c>
      <c r="B160">
        <v>17329.5</v>
      </c>
      <c r="C160">
        <v>17442.400390999999</v>
      </c>
      <c r="D160">
        <v>17006.300781000002</v>
      </c>
      <c r="E160">
        <v>17153</v>
      </c>
      <c r="F160">
        <v>17153</v>
      </c>
      <c r="G160">
        <v>1443300</v>
      </c>
    </row>
    <row r="161" spans="1:7" x14ac:dyDescent="0.25">
      <c r="A161" s="1">
        <v>44648</v>
      </c>
      <c r="B161">
        <v>17181.849609000001</v>
      </c>
      <c r="C161">
        <v>17703.699218999998</v>
      </c>
      <c r="D161">
        <v>17003.900390999999</v>
      </c>
      <c r="E161">
        <v>17670.449218999998</v>
      </c>
      <c r="F161">
        <v>17670.449218999998</v>
      </c>
      <c r="G161">
        <v>1566200</v>
      </c>
    </row>
    <row r="162" spans="1:7" x14ac:dyDescent="0.25">
      <c r="A162" s="1">
        <v>44655</v>
      </c>
      <c r="B162">
        <v>17809.099609000001</v>
      </c>
      <c r="C162">
        <v>18114.650390999999</v>
      </c>
      <c r="D162">
        <v>17600.550781000002</v>
      </c>
      <c r="E162">
        <v>17784.349609000001</v>
      </c>
      <c r="F162">
        <v>17784.349609000001</v>
      </c>
      <c r="G162">
        <v>1541000</v>
      </c>
    </row>
    <row r="163" spans="1:7" x14ac:dyDescent="0.25">
      <c r="A163" s="1">
        <v>44662</v>
      </c>
      <c r="B163">
        <v>17740.900390999999</v>
      </c>
      <c r="C163">
        <v>17779.050781000002</v>
      </c>
      <c r="D163">
        <v>17442.349609000001</v>
      </c>
      <c r="E163">
        <v>17475.650390999999</v>
      </c>
      <c r="F163">
        <v>17475.650390999999</v>
      </c>
      <c r="G163">
        <v>762800</v>
      </c>
    </row>
    <row r="164" spans="1:7" x14ac:dyDescent="0.25">
      <c r="A164" s="1">
        <v>44669</v>
      </c>
      <c r="B164">
        <v>17183.449218999998</v>
      </c>
      <c r="C164">
        <v>17414.699218999998</v>
      </c>
      <c r="D164">
        <v>16824.699218999998</v>
      </c>
      <c r="E164">
        <v>17171.949218999998</v>
      </c>
      <c r="F164">
        <v>17171.949218999998</v>
      </c>
      <c r="G164">
        <v>1611500</v>
      </c>
    </row>
    <row r="165" spans="1:7" x14ac:dyDescent="0.25">
      <c r="A165" s="1">
        <v>44676</v>
      </c>
      <c r="B165">
        <v>17009.050781000002</v>
      </c>
      <c r="C165">
        <v>17377.650390999999</v>
      </c>
      <c r="D165">
        <v>16888.699218999998</v>
      </c>
      <c r="E165">
        <v>17102.550781000002</v>
      </c>
      <c r="F165">
        <v>17102.550781000002</v>
      </c>
      <c r="G165">
        <v>1451000</v>
      </c>
    </row>
    <row r="166" spans="1:7" x14ac:dyDescent="0.25">
      <c r="A166" s="1">
        <v>44683</v>
      </c>
      <c r="B166">
        <v>16924.449218999998</v>
      </c>
      <c r="C166">
        <v>17132.849609000001</v>
      </c>
      <c r="D166">
        <v>16340.900390999999</v>
      </c>
      <c r="E166">
        <v>16411.25</v>
      </c>
      <c r="F166">
        <v>16411.25</v>
      </c>
      <c r="G166">
        <v>1155100</v>
      </c>
    </row>
    <row r="167" spans="1:7" x14ac:dyDescent="0.25">
      <c r="A167" s="1">
        <v>44690</v>
      </c>
      <c r="B167">
        <v>16227.700194999999</v>
      </c>
      <c r="C167">
        <v>16404.550781000002</v>
      </c>
      <c r="D167">
        <v>15735.75</v>
      </c>
      <c r="E167">
        <v>15782.150390999999</v>
      </c>
      <c r="F167">
        <v>15782.150390999999</v>
      </c>
      <c r="G167">
        <v>1539800</v>
      </c>
    </row>
    <row r="168" spans="1:7" x14ac:dyDescent="0.25">
      <c r="A168" s="1">
        <v>44697</v>
      </c>
      <c r="B168">
        <v>15845.099609000001</v>
      </c>
      <c r="C168">
        <v>16399.800781000002</v>
      </c>
      <c r="D168">
        <v>15739.650390999999</v>
      </c>
      <c r="E168">
        <v>16266.150390999999</v>
      </c>
      <c r="F168">
        <v>16266.150390999999</v>
      </c>
      <c r="G168">
        <v>1370000</v>
      </c>
    </row>
    <row r="169" spans="1:7" x14ac:dyDescent="0.25">
      <c r="A169" s="1">
        <v>44704</v>
      </c>
      <c r="B169">
        <v>16290.950194999999</v>
      </c>
      <c r="C169">
        <v>16414.699218999998</v>
      </c>
      <c r="D169">
        <v>15903.700194999999</v>
      </c>
      <c r="E169">
        <v>16352.450194999999</v>
      </c>
      <c r="F169">
        <v>16352.450194999999</v>
      </c>
      <c r="G169">
        <v>1375300</v>
      </c>
    </row>
    <row r="170" spans="1:7" x14ac:dyDescent="0.25">
      <c r="A170" s="1">
        <v>44711</v>
      </c>
      <c r="B170">
        <v>16527.900390999999</v>
      </c>
      <c r="C170">
        <v>16793.849609000001</v>
      </c>
      <c r="D170">
        <v>16438.849609000001</v>
      </c>
      <c r="E170">
        <v>16584.300781000002</v>
      </c>
      <c r="F170">
        <v>16584.300781000002</v>
      </c>
      <c r="G170">
        <v>1634100</v>
      </c>
    </row>
    <row r="171" spans="1:7" x14ac:dyDescent="0.25">
      <c r="A171" s="1">
        <v>44718</v>
      </c>
      <c r="B171">
        <v>16530.699218999998</v>
      </c>
      <c r="C171">
        <v>16610.949218999998</v>
      </c>
      <c r="D171">
        <v>16172.599609000001</v>
      </c>
      <c r="E171">
        <v>16201.799805000001</v>
      </c>
      <c r="F171">
        <v>16201.799805000001</v>
      </c>
      <c r="G171">
        <v>1105600</v>
      </c>
    </row>
    <row r="172" spans="1:7" x14ac:dyDescent="0.25">
      <c r="A172" s="1">
        <v>44725</v>
      </c>
      <c r="B172">
        <v>15877.549805000001</v>
      </c>
      <c r="C172">
        <v>15886.150390999999</v>
      </c>
      <c r="D172">
        <v>15183.400390999999</v>
      </c>
      <c r="E172">
        <v>15293.5</v>
      </c>
      <c r="F172">
        <v>15293.5</v>
      </c>
      <c r="G172">
        <v>1241200</v>
      </c>
    </row>
    <row r="173" spans="1:7" x14ac:dyDescent="0.25">
      <c r="A173" s="1">
        <v>44732</v>
      </c>
      <c r="B173">
        <v>15334.5</v>
      </c>
      <c r="C173">
        <v>15749.25</v>
      </c>
      <c r="D173">
        <v>15191.099609000001</v>
      </c>
      <c r="E173">
        <v>15699.25</v>
      </c>
      <c r="F173">
        <v>15699.25</v>
      </c>
      <c r="G173">
        <v>1222500</v>
      </c>
    </row>
    <row r="174" spans="1:7" x14ac:dyDescent="0.25">
      <c r="A174" s="1">
        <v>44739</v>
      </c>
      <c r="B174">
        <v>15926.200194999999</v>
      </c>
      <c r="C174">
        <v>15927.450194999999</v>
      </c>
      <c r="D174">
        <v>15511.049805000001</v>
      </c>
      <c r="E174">
        <v>15752.049805000001</v>
      </c>
      <c r="F174">
        <v>15752.049805000001</v>
      </c>
      <c r="G174">
        <v>1577800</v>
      </c>
    </row>
    <row r="175" spans="1:7" x14ac:dyDescent="0.25">
      <c r="A175" s="1">
        <v>44746</v>
      </c>
      <c r="B175">
        <v>15710.5</v>
      </c>
      <c r="C175">
        <v>16275.5</v>
      </c>
      <c r="D175">
        <v>15661.799805000001</v>
      </c>
      <c r="E175">
        <v>16220.599609000001</v>
      </c>
      <c r="F175">
        <v>16220.599609000001</v>
      </c>
      <c r="G175">
        <v>1392600</v>
      </c>
    </row>
    <row r="176" spans="1:7" x14ac:dyDescent="0.25">
      <c r="A176" s="1">
        <v>44753</v>
      </c>
      <c r="B176">
        <v>16136.150390999999</v>
      </c>
      <c r="C176">
        <v>16248.549805000001</v>
      </c>
      <c r="D176">
        <v>15858.200194999999</v>
      </c>
      <c r="E176">
        <v>16049.200194999999</v>
      </c>
      <c r="F176">
        <v>16049.200194999999</v>
      </c>
      <c r="G176">
        <v>1132200</v>
      </c>
    </row>
    <row r="177" spans="1:7" x14ac:dyDescent="0.25">
      <c r="A177" s="1">
        <v>44760</v>
      </c>
      <c r="B177">
        <v>16151.400390999999</v>
      </c>
      <c r="C177">
        <v>16752.25</v>
      </c>
      <c r="D177">
        <v>16142.200194999999</v>
      </c>
      <c r="E177">
        <v>16719.449218999998</v>
      </c>
      <c r="F177">
        <v>16719.449218999998</v>
      </c>
      <c r="G177">
        <v>1169200</v>
      </c>
    </row>
    <row r="178" spans="1:7" x14ac:dyDescent="0.25">
      <c r="A178" s="1">
        <v>44767</v>
      </c>
      <c r="B178">
        <v>16662.550781000002</v>
      </c>
      <c r="C178">
        <v>17172.800781000002</v>
      </c>
      <c r="D178">
        <v>16438.75</v>
      </c>
      <c r="E178">
        <v>17158.25</v>
      </c>
      <c r="F178">
        <v>17158.25</v>
      </c>
      <c r="G178">
        <v>1417200</v>
      </c>
    </row>
    <row r="179" spans="1:7" x14ac:dyDescent="0.25">
      <c r="A179" s="1">
        <v>44774</v>
      </c>
      <c r="B179">
        <v>17243.199218999998</v>
      </c>
      <c r="C179">
        <v>17490.699218999998</v>
      </c>
      <c r="D179">
        <v>17154.800781000002</v>
      </c>
      <c r="E179">
        <v>17397.5</v>
      </c>
      <c r="F179">
        <v>17397.5</v>
      </c>
      <c r="G179">
        <v>1680800</v>
      </c>
    </row>
    <row r="180" spans="1:7" x14ac:dyDescent="0.25">
      <c r="A180" s="1">
        <v>44781</v>
      </c>
      <c r="B180">
        <v>17401.5</v>
      </c>
      <c r="C180">
        <v>17724.650390999999</v>
      </c>
      <c r="D180">
        <v>17359.75</v>
      </c>
      <c r="E180">
        <v>17698.150390999999</v>
      </c>
      <c r="F180">
        <v>17698.150390999999</v>
      </c>
      <c r="G180">
        <v>1184800</v>
      </c>
    </row>
    <row r="181" spans="1:7" x14ac:dyDescent="0.25">
      <c r="A181" s="1">
        <v>44788</v>
      </c>
      <c r="B181">
        <v>17797.199218999998</v>
      </c>
      <c r="C181">
        <v>17992.199218999998</v>
      </c>
      <c r="D181">
        <v>17710.75</v>
      </c>
      <c r="E181">
        <v>17758.449218999998</v>
      </c>
      <c r="F181">
        <v>17758.449218999998</v>
      </c>
      <c r="G181">
        <v>822300</v>
      </c>
    </row>
    <row r="182" spans="1:7" x14ac:dyDescent="0.25">
      <c r="A182" s="1">
        <v>44795</v>
      </c>
      <c r="B182">
        <v>17682.900390999999</v>
      </c>
      <c r="C182">
        <v>17726.5</v>
      </c>
      <c r="D182">
        <v>17345.199218999998</v>
      </c>
      <c r="E182">
        <v>17558.900390999999</v>
      </c>
      <c r="F182">
        <v>17558.900390999999</v>
      </c>
      <c r="G182">
        <v>1332000</v>
      </c>
    </row>
    <row r="183" spans="1:7" x14ac:dyDescent="0.25">
      <c r="A183" s="1">
        <v>44802</v>
      </c>
      <c r="B183">
        <v>17188.650390999999</v>
      </c>
      <c r="C183">
        <v>17777.650390999999</v>
      </c>
      <c r="D183">
        <v>17166.199218999998</v>
      </c>
      <c r="E183">
        <v>17539.449218999998</v>
      </c>
      <c r="F183">
        <v>17539.449218999998</v>
      </c>
      <c r="G183">
        <v>1134400</v>
      </c>
    </row>
    <row r="184" spans="1:7" x14ac:dyDescent="0.25">
      <c r="A184" s="1">
        <v>44809</v>
      </c>
      <c r="B184">
        <v>17546.449218999998</v>
      </c>
      <c r="C184">
        <v>17925.949218999998</v>
      </c>
      <c r="D184">
        <v>17484.300781000002</v>
      </c>
      <c r="E184">
        <v>17833.349609000001</v>
      </c>
      <c r="F184">
        <v>17833.349609000001</v>
      </c>
      <c r="G184">
        <v>1385700</v>
      </c>
    </row>
    <row r="185" spans="1:7" x14ac:dyDescent="0.25">
      <c r="A185" s="1">
        <v>44816</v>
      </c>
      <c r="B185">
        <v>17890.849609000001</v>
      </c>
      <c r="C185">
        <v>18096.150390999999</v>
      </c>
      <c r="D185">
        <v>17497.25</v>
      </c>
      <c r="E185">
        <v>17530.849609000001</v>
      </c>
      <c r="F185">
        <v>17530.849609000001</v>
      </c>
      <c r="G185">
        <v>1612100</v>
      </c>
    </row>
    <row r="186" spans="1:7" x14ac:dyDescent="0.25">
      <c r="A186" s="1">
        <v>44823</v>
      </c>
      <c r="B186">
        <v>17540.650390999999</v>
      </c>
      <c r="C186">
        <v>17919.300781000002</v>
      </c>
      <c r="D186">
        <v>17291.650390999999</v>
      </c>
      <c r="E186">
        <v>17327.349609000001</v>
      </c>
      <c r="F186">
        <v>17327.349609000001</v>
      </c>
      <c r="G186">
        <v>1441800</v>
      </c>
    </row>
    <row r="187" spans="1:7" x14ac:dyDescent="0.25">
      <c r="A187" s="1">
        <v>44830</v>
      </c>
      <c r="B187">
        <v>17156.300781000002</v>
      </c>
      <c r="C187">
        <v>17196.400390999999</v>
      </c>
      <c r="D187">
        <v>16747.699218999998</v>
      </c>
      <c r="E187">
        <v>17094.349609000001</v>
      </c>
      <c r="F187">
        <v>17094.349609000001</v>
      </c>
      <c r="G187">
        <v>1891900</v>
      </c>
    </row>
    <row r="188" spans="1:7" x14ac:dyDescent="0.25">
      <c r="A188" s="1">
        <v>44837</v>
      </c>
      <c r="B188">
        <v>17102.099609000001</v>
      </c>
      <c r="C188">
        <v>17428.800781000002</v>
      </c>
      <c r="D188">
        <v>16855.550781000002</v>
      </c>
      <c r="E188">
        <v>17314.650390999999</v>
      </c>
      <c r="F188">
        <v>17314.650390999999</v>
      </c>
      <c r="G188">
        <v>986200</v>
      </c>
    </row>
    <row r="189" spans="1:7" x14ac:dyDescent="0.25">
      <c r="A189" s="1">
        <v>44844</v>
      </c>
      <c r="B189">
        <v>17094.349609000001</v>
      </c>
      <c r="C189">
        <v>17348.550781000002</v>
      </c>
      <c r="D189">
        <v>16950.300781000002</v>
      </c>
      <c r="E189">
        <v>17185.699218999998</v>
      </c>
      <c r="F189">
        <v>17185.699218999998</v>
      </c>
      <c r="G189">
        <v>1266000</v>
      </c>
    </row>
    <row r="190" spans="1:7" x14ac:dyDescent="0.25">
      <c r="A190" s="1">
        <v>44851</v>
      </c>
      <c r="B190">
        <v>17144.800781000002</v>
      </c>
      <c r="C190">
        <v>17670.150390999999</v>
      </c>
      <c r="D190">
        <v>17098.550781000002</v>
      </c>
      <c r="E190">
        <v>17576.300781000002</v>
      </c>
      <c r="F190">
        <v>17576.300781000002</v>
      </c>
      <c r="G190">
        <v>1189500</v>
      </c>
    </row>
    <row r="191" spans="1:7" x14ac:dyDescent="0.25">
      <c r="A191" s="1">
        <v>44858</v>
      </c>
      <c r="B191">
        <v>17736.349609000001</v>
      </c>
      <c r="C191">
        <v>17838.900390999999</v>
      </c>
      <c r="D191">
        <v>17637</v>
      </c>
      <c r="E191">
        <v>17786.800781000002</v>
      </c>
      <c r="F191">
        <v>17786.800781000002</v>
      </c>
      <c r="G191">
        <v>871000</v>
      </c>
    </row>
    <row r="192" spans="1:7" x14ac:dyDescent="0.25">
      <c r="A192" s="1">
        <v>44865</v>
      </c>
      <c r="B192">
        <v>17910.199218999998</v>
      </c>
      <c r="C192">
        <v>18178.75</v>
      </c>
      <c r="D192">
        <v>17899.900390999999</v>
      </c>
      <c r="E192">
        <v>18117.150390999999</v>
      </c>
      <c r="F192">
        <v>18117.150390999999</v>
      </c>
      <c r="G192">
        <v>1328900</v>
      </c>
    </row>
    <row r="193" spans="1:7" x14ac:dyDescent="0.25">
      <c r="A193" s="1">
        <v>44872</v>
      </c>
      <c r="B193">
        <v>18211.75</v>
      </c>
      <c r="C193">
        <v>18362.300781000002</v>
      </c>
      <c r="D193">
        <v>17969.400390999999</v>
      </c>
      <c r="E193">
        <v>18349.699218999998</v>
      </c>
      <c r="F193">
        <v>18349.699218999998</v>
      </c>
      <c r="G193">
        <v>1257000</v>
      </c>
    </row>
    <row r="194" spans="1:7" x14ac:dyDescent="0.25">
      <c r="A194" s="1">
        <v>44879</v>
      </c>
      <c r="B194">
        <v>18376.400390999999</v>
      </c>
      <c r="C194">
        <v>18442.150390999999</v>
      </c>
      <c r="D194">
        <v>18209.800781000002</v>
      </c>
      <c r="E194">
        <v>18307.650390999999</v>
      </c>
      <c r="F194">
        <v>18307.650390999999</v>
      </c>
      <c r="G194">
        <v>1170900</v>
      </c>
    </row>
    <row r="195" spans="1:7" x14ac:dyDescent="0.25">
      <c r="A195" s="1">
        <v>44886</v>
      </c>
      <c r="B195">
        <v>18246.400390999999</v>
      </c>
      <c r="C195">
        <v>18534.900390999999</v>
      </c>
      <c r="D195">
        <v>18133.349609000001</v>
      </c>
      <c r="E195">
        <v>18512.75</v>
      </c>
      <c r="F195">
        <v>18512.75</v>
      </c>
      <c r="G195">
        <v>980200</v>
      </c>
    </row>
    <row r="196" spans="1:7" x14ac:dyDescent="0.25">
      <c r="A196" s="1">
        <v>44893</v>
      </c>
      <c r="B196">
        <v>18430.550781000002</v>
      </c>
      <c r="C196">
        <v>18887.599609000001</v>
      </c>
      <c r="D196">
        <v>18365.599609000001</v>
      </c>
      <c r="E196">
        <v>18696.099609000001</v>
      </c>
      <c r="F196">
        <v>18696.099609000001</v>
      </c>
      <c r="G196">
        <v>1326800</v>
      </c>
    </row>
    <row r="197" spans="1:7" x14ac:dyDescent="0.25">
      <c r="A197" s="1">
        <v>44900</v>
      </c>
      <c r="B197">
        <v>18719.550781000002</v>
      </c>
      <c r="C197">
        <v>18728.599609000001</v>
      </c>
      <c r="D197">
        <v>18410.099609000001</v>
      </c>
      <c r="E197">
        <v>18496.599609000001</v>
      </c>
      <c r="F197">
        <v>18496.599609000001</v>
      </c>
      <c r="G197">
        <v>1125300</v>
      </c>
    </row>
    <row r="198" spans="1:7" x14ac:dyDescent="0.25">
      <c r="A198" s="1">
        <v>44907</v>
      </c>
      <c r="B198">
        <v>18402.150390999999</v>
      </c>
      <c r="C198">
        <v>18696.099609000001</v>
      </c>
      <c r="D198">
        <v>18255.150390999999</v>
      </c>
      <c r="E198">
        <v>18269</v>
      </c>
      <c r="F198">
        <v>18269</v>
      </c>
      <c r="G198">
        <v>1050300</v>
      </c>
    </row>
    <row r="199" spans="1:7" x14ac:dyDescent="0.25">
      <c r="A199" s="1">
        <v>44914</v>
      </c>
      <c r="B199">
        <v>18288.099609000001</v>
      </c>
      <c r="C199">
        <v>18473.349609000001</v>
      </c>
      <c r="D199">
        <v>17779.5</v>
      </c>
      <c r="E199">
        <v>17806.800781000002</v>
      </c>
      <c r="F199">
        <v>17806.800781000002</v>
      </c>
      <c r="G199">
        <v>928600</v>
      </c>
    </row>
    <row r="200" spans="1:7" x14ac:dyDescent="0.25">
      <c r="A200" s="1">
        <v>44921</v>
      </c>
      <c r="B200">
        <v>17830.400390999999</v>
      </c>
      <c r="C200">
        <v>18265.25</v>
      </c>
      <c r="D200">
        <v>17774.25</v>
      </c>
      <c r="E200">
        <v>18105.300781000002</v>
      </c>
      <c r="F200">
        <v>18105.300781000002</v>
      </c>
      <c r="G200">
        <v>1058000</v>
      </c>
    </row>
    <row r="201" spans="1:7" x14ac:dyDescent="0.25">
      <c r="A201" s="1">
        <v>44928</v>
      </c>
      <c r="B201">
        <v>18131.699218999998</v>
      </c>
      <c r="C201">
        <v>18251.949218999998</v>
      </c>
      <c r="D201">
        <v>17795.550781000002</v>
      </c>
      <c r="E201">
        <v>17859.449218999998</v>
      </c>
      <c r="F201">
        <v>17859.449218999998</v>
      </c>
      <c r="G201">
        <v>1208100</v>
      </c>
    </row>
    <row r="202" spans="1:7" x14ac:dyDescent="0.25">
      <c r="A202" s="1">
        <v>44935</v>
      </c>
      <c r="B202">
        <v>17952.550781000002</v>
      </c>
      <c r="C202">
        <v>18141.400390999999</v>
      </c>
      <c r="D202">
        <v>17761.650390999999</v>
      </c>
      <c r="E202">
        <v>17956.599609000001</v>
      </c>
      <c r="F202">
        <v>17956.599609000001</v>
      </c>
      <c r="G202">
        <v>1284900</v>
      </c>
    </row>
    <row r="203" spans="1:7" x14ac:dyDescent="0.25">
      <c r="A203" s="1">
        <v>44942</v>
      </c>
      <c r="B203">
        <v>18033.150390999999</v>
      </c>
      <c r="C203">
        <v>18183.75</v>
      </c>
      <c r="D203">
        <v>17853.650390999999</v>
      </c>
      <c r="E203">
        <v>18027.650390999999</v>
      </c>
      <c r="F203">
        <v>18027.650390999999</v>
      </c>
      <c r="G203">
        <v>1156100</v>
      </c>
    </row>
    <row r="204" spans="1:7" x14ac:dyDescent="0.25">
      <c r="A204" s="1">
        <v>44949</v>
      </c>
      <c r="B204">
        <v>18118.449218999998</v>
      </c>
      <c r="C204">
        <v>18201.25</v>
      </c>
      <c r="D204">
        <v>17493.550781000002</v>
      </c>
      <c r="E204">
        <v>17604.349609000001</v>
      </c>
      <c r="F204">
        <v>17604.349609000001</v>
      </c>
      <c r="G204">
        <v>1152900</v>
      </c>
    </row>
    <row r="205" spans="1:7" x14ac:dyDescent="0.25">
      <c r="A205" s="1">
        <v>44956</v>
      </c>
      <c r="B205">
        <v>17541.949218999998</v>
      </c>
      <c r="C205">
        <v>17972.199218999998</v>
      </c>
      <c r="D205">
        <v>17353.400390999999</v>
      </c>
      <c r="E205">
        <v>17854.050781000002</v>
      </c>
      <c r="F205">
        <v>17854.050781000002</v>
      </c>
      <c r="G205">
        <v>2257800</v>
      </c>
    </row>
    <row r="206" spans="1:7" x14ac:dyDescent="0.25">
      <c r="A206" s="1">
        <v>44963</v>
      </c>
      <c r="B206">
        <v>17818.550781000002</v>
      </c>
      <c r="C206">
        <v>17916.900390999999</v>
      </c>
      <c r="D206">
        <v>17652.550781000002</v>
      </c>
      <c r="E206">
        <v>17856.5</v>
      </c>
      <c r="F206">
        <v>17856.5</v>
      </c>
      <c r="G206">
        <v>1420800</v>
      </c>
    </row>
    <row r="207" spans="1:7" x14ac:dyDescent="0.25">
      <c r="A207" s="1">
        <v>44970</v>
      </c>
      <c r="B207">
        <v>17859.099609000001</v>
      </c>
      <c r="C207">
        <v>18134.75</v>
      </c>
      <c r="D207">
        <v>17719.75</v>
      </c>
      <c r="E207">
        <v>17944.199218999998</v>
      </c>
      <c r="F207">
        <v>17944.199218999998</v>
      </c>
      <c r="G207">
        <v>1143400</v>
      </c>
    </row>
    <row r="208" spans="1:7" x14ac:dyDescent="0.25">
      <c r="A208" s="1">
        <v>44977</v>
      </c>
      <c r="B208">
        <v>17965.550781000002</v>
      </c>
      <c r="C208">
        <v>18004.349609000001</v>
      </c>
      <c r="D208">
        <v>17421.800781000002</v>
      </c>
      <c r="E208">
        <v>17465.800781000002</v>
      </c>
      <c r="F208">
        <v>17465.800781000002</v>
      </c>
      <c r="G208">
        <v>1027000</v>
      </c>
    </row>
    <row r="209" spans="1:7" x14ac:dyDescent="0.25">
      <c r="A209" s="1">
        <v>44984</v>
      </c>
      <c r="B209">
        <v>17428.599609000001</v>
      </c>
      <c r="C209">
        <v>17644.75</v>
      </c>
      <c r="D209">
        <v>17255.199218999998</v>
      </c>
      <c r="E209">
        <v>17594.349609000001</v>
      </c>
      <c r="F209">
        <v>17594.349609000001</v>
      </c>
      <c r="G209">
        <v>1607100</v>
      </c>
    </row>
    <row r="210" spans="1:7" x14ac:dyDescent="0.25">
      <c r="A210" s="1">
        <v>44991</v>
      </c>
      <c r="B210">
        <v>17680.349609000001</v>
      </c>
      <c r="C210">
        <v>17799.949218999998</v>
      </c>
      <c r="D210">
        <v>17324.349609000001</v>
      </c>
      <c r="E210">
        <v>17412.900390999999</v>
      </c>
      <c r="F210">
        <v>17412.900390999999</v>
      </c>
      <c r="G210">
        <v>1128100</v>
      </c>
    </row>
    <row r="211" spans="1:7" x14ac:dyDescent="0.25">
      <c r="A211" s="1">
        <v>44998</v>
      </c>
      <c r="B211">
        <v>17421.900390999999</v>
      </c>
      <c r="C211">
        <v>17529.900390999999</v>
      </c>
      <c r="D211">
        <v>16850.150390999999</v>
      </c>
      <c r="E211">
        <v>17100.050781000002</v>
      </c>
      <c r="F211">
        <v>17100.050781000002</v>
      </c>
      <c r="G211">
        <v>1551600</v>
      </c>
    </row>
    <row r="212" spans="1:7" x14ac:dyDescent="0.25">
      <c r="A212" s="1">
        <v>45005</v>
      </c>
      <c r="B212">
        <v>17066.599609000001</v>
      </c>
      <c r="C212">
        <v>17207.25</v>
      </c>
      <c r="D212">
        <v>16828.349609000001</v>
      </c>
      <c r="E212">
        <v>16945.050781000002</v>
      </c>
      <c r="F212">
        <v>16945.050781000002</v>
      </c>
      <c r="G212">
        <v>935700</v>
      </c>
    </row>
    <row r="213" spans="1:7" x14ac:dyDescent="0.25">
      <c r="A213" s="1">
        <v>45012</v>
      </c>
      <c r="B213">
        <v>16984.300781000002</v>
      </c>
      <c r="C213">
        <v>17381.599609000001</v>
      </c>
      <c r="D213">
        <v>16913.75</v>
      </c>
      <c r="E213">
        <v>17359.75</v>
      </c>
      <c r="F213">
        <v>17359.75</v>
      </c>
      <c r="G213">
        <v>1067000</v>
      </c>
    </row>
    <row r="214" spans="1:7" x14ac:dyDescent="0.25">
      <c r="A214" s="1">
        <v>45019</v>
      </c>
      <c r="B214">
        <v>17427.949218999998</v>
      </c>
      <c r="C214">
        <v>17638.699218999998</v>
      </c>
      <c r="D214">
        <v>17312.75</v>
      </c>
      <c r="E214">
        <v>17599.150390999999</v>
      </c>
      <c r="F214">
        <v>17599.150390999999</v>
      </c>
      <c r="G214">
        <v>721200</v>
      </c>
    </row>
    <row r="215" spans="1:7" x14ac:dyDescent="0.25">
      <c r="A215" s="1">
        <v>45026</v>
      </c>
      <c r="B215">
        <v>17634.900390999999</v>
      </c>
      <c r="C215">
        <v>17842.150390999999</v>
      </c>
      <c r="D215">
        <v>17597.949218999998</v>
      </c>
      <c r="E215">
        <v>17828</v>
      </c>
      <c r="F215">
        <v>17828</v>
      </c>
      <c r="G215">
        <v>1077700</v>
      </c>
    </row>
    <row r="216" spans="1:7" x14ac:dyDescent="0.25">
      <c r="A216" s="1">
        <v>45033</v>
      </c>
      <c r="B216">
        <v>17863</v>
      </c>
      <c r="C216">
        <v>17863</v>
      </c>
      <c r="D216">
        <v>17553.949218999998</v>
      </c>
      <c r="E216">
        <v>17624.050781000002</v>
      </c>
      <c r="F216">
        <v>17624.050781000002</v>
      </c>
      <c r="G216">
        <v>1343100</v>
      </c>
    </row>
    <row r="217" spans="1:7" x14ac:dyDescent="0.25">
      <c r="A217" s="1">
        <v>45040</v>
      </c>
      <c r="B217">
        <v>17707.550781000002</v>
      </c>
      <c r="C217">
        <v>18089.150390999999</v>
      </c>
      <c r="D217">
        <v>17612.5</v>
      </c>
      <c r="E217">
        <v>18065</v>
      </c>
      <c r="F217">
        <v>18065</v>
      </c>
      <c r="G217">
        <v>1317800</v>
      </c>
    </row>
    <row r="218" spans="1:7" x14ac:dyDescent="0.25">
      <c r="A218" s="1">
        <v>45047</v>
      </c>
      <c r="B218">
        <v>18124.800781000002</v>
      </c>
      <c r="C218">
        <v>18267.449218999998</v>
      </c>
      <c r="D218">
        <v>18042.400390999999</v>
      </c>
      <c r="E218">
        <v>18069</v>
      </c>
      <c r="F218">
        <v>18069</v>
      </c>
      <c r="G218">
        <v>957700</v>
      </c>
    </row>
    <row r="219" spans="1:7" x14ac:dyDescent="0.25">
      <c r="A219" s="1">
        <v>45054</v>
      </c>
      <c r="B219">
        <v>18120.599609000001</v>
      </c>
      <c r="C219">
        <v>18389.699218999998</v>
      </c>
      <c r="D219">
        <v>18100.300781000002</v>
      </c>
      <c r="E219">
        <v>18314.800781000002</v>
      </c>
      <c r="F219">
        <v>18314.800781000002</v>
      </c>
      <c r="G219">
        <v>1184900</v>
      </c>
    </row>
    <row r="220" spans="1:7" x14ac:dyDescent="0.25">
      <c r="A220" s="1">
        <v>45061</v>
      </c>
      <c r="B220">
        <v>18339.300781000002</v>
      </c>
      <c r="C220">
        <v>18458.900390999999</v>
      </c>
      <c r="D220">
        <v>18060.400390999999</v>
      </c>
      <c r="E220">
        <v>18203.400390999999</v>
      </c>
      <c r="F220">
        <v>18203.400390999999</v>
      </c>
      <c r="G220">
        <v>1198500</v>
      </c>
    </row>
    <row r="221" spans="1:7" x14ac:dyDescent="0.25">
      <c r="A221" s="1">
        <v>45068</v>
      </c>
      <c r="B221">
        <v>18201.099609000001</v>
      </c>
      <c r="C221">
        <v>18508.550781000002</v>
      </c>
      <c r="D221">
        <v>18178.849609000001</v>
      </c>
      <c r="E221">
        <v>18499.349609000001</v>
      </c>
      <c r="F221">
        <v>18499.349609000001</v>
      </c>
      <c r="G221">
        <v>1200200</v>
      </c>
    </row>
    <row r="222" spans="1:7" x14ac:dyDescent="0.25">
      <c r="A222" s="1">
        <v>45075</v>
      </c>
      <c r="B222">
        <v>18619.150390999999</v>
      </c>
      <c r="C222">
        <v>18662.449218999998</v>
      </c>
      <c r="D222">
        <v>18464.550781000002</v>
      </c>
      <c r="E222">
        <v>18534.099609000001</v>
      </c>
      <c r="F222">
        <v>18534.099609000001</v>
      </c>
      <c r="G222">
        <v>1732700</v>
      </c>
    </row>
    <row r="223" spans="1:7" x14ac:dyDescent="0.25">
      <c r="A223" s="1">
        <v>45082</v>
      </c>
      <c r="B223">
        <v>18612</v>
      </c>
      <c r="C223">
        <v>18777.900390999999</v>
      </c>
      <c r="D223">
        <v>18531.599609000001</v>
      </c>
      <c r="E223">
        <v>18563.400390999999</v>
      </c>
      <c r="F223">
        <v>18563.400390999999</v>
      </c>
      <c r="G223">
        <v>1245300</v>
      </c>
    </row>
    <row r="224" spans="1:7" x14ac:dyDescent="0.25">
      <c r="A224" s="1">
        <v>45089</v>
      </c>
      <c r="B224">
        <v>18595.050781000002</v>
      </c>
      <c r="C224">
        <v>18864.699218999998</v>
      </c>
      <c r="D224">
        <v>18559.75</v>
      </c>
      <c r="E224">
        <v>18826</v>
      </c>
      <c r="F224">
        <v>18826</v>
      </c>
      <c r="G224">
        <v>1209900</v>
      </c>
    </row>
    <row r="225" spans="1:7" x14ac:dyDescent="0.25">
      <c r="A225" s="1">
        <v>45096</v>
      </c>
      <c r="B225">
        <v>18873.300781000002</v>
      </c>
      <c r="C225">
        <v>18886.599609000001</v>
      </c>
      <c r="D225">
        <v>18647.099609000001</v>
      </c>
      <c r="E225">
        <v>18665.5</v>
      </c>
      <c r="F225">
        <v>18665.5</v>
      </c>
      <c r="G225">
        <v>1112200</v>
      </c>
    </row>
    <row r="226" spans="1:7" x14ac:dyDescent="0.25">
      <c r="A226" s="1">
        <v>45103</v>
      </c>
      <c r="B226">
        <v>18682.349609000001</v>
      </c>
      <c r="C226">
        <v>19201.699218999998</v>
      </c>
      <c r="D226">
        <v>18646.699218999998</v>
      </c>
      <c r="E226">
        <v>19189.050781000002</v>
      </c>
      <c r="F226">
        <v>19189.050781000002</v>
      </c>
      <c r="G226">
        <v>1040500</v>
      </c>
    </row>
    <row r="227" spans="1:7" x14ac:dyDescent="0.25">
      <c r="A227" s="1">
        <v>45110</v>
      </c>
      <c r="B227">
        <v>19246.5</v>
      </c>
      <c r="C227">
        <v>19523.599609000001</v>
      </c>
      <c r="D227">
        <v>19234.400390999999</v>
      </c>
      <c r="E227">
        <v>19331.800781000002</v>
      </c>
      <c r="F227">
        <v>19331.800781000002</v>
      </c>
      <c r="G227">
        <v>1182800</v>
      </c>
    </row>
    <row r="228" spans="1:7" x14ac:dyDescent="0.25">
      <c r="A228" s="1">
        <v>45117</v>
      </c>
      <c r="B228">
        <v>19400.349609000001</v>
      </c>
      <c r="C228">
        <v>19595.349609000001</v>
      </c>
      <c r="D228">
        <v>19327.099609000001</v>
      </c>
      <c r="E228">
        <v>19564.5</v>
      </c>
      <c r="F228">
        <v>19564.5</v>
      </c>
      <c r="G228">
        <v>1449000</v>
      </c>
    </row>
    <row r="229" spans="1:7" x14ac:dyDescent="0.25">
      <c r="A229" s="1">
        <v>45124</v>
      </c>
      <c r="B229">
        <v>19612.150390999999</v>
      </c>
      <c r="C229">
        <v>19991.849609000001</v>
      </c>
      <c r="D229">
        <v>19562.949218999998</v>
      </c>
      <c r="E229">
        <v>19745</v>
      </c>
      <c r="F229">
        <v>19745</v>
      </c>
      <c r="G229">
        <v>1402000</v>
      </c>
    </row>
    <row r="230" spans="1:7" x14ac:dyDescent="0.25">
      <c r="A230" s="1">
        <v>45131</v>
      </c>
      <c r="B230">
        <v>19748.449218999998</v>
      </c>
      <c r="C230">
        <v>19867.550781000002</v>
      </c>
      <c r="D230">
        <v>19563.099609000001</v>
      </c>
      <c r="E230">
        <v>19646.050781000002</v>
      </c>
      <c r="F230">
        <v>19646.050781000002</v>
      </c>
      <c r="G230">
        <v>1473600</v>
      </c>
    </row>
    <row r="231" spans="1:7" x14ac:dyDescent="0.25">
      <c r="A231" s="1">
        <v>45138</v>
      </c>
      <c r="B231">
        <v>19666.349609000001</v>
      </c>
      <c r="C231">
        <v>19795.599609000001</v>
      </c>
      <c r="D231">
        <v>19296.449218999998</v>
      </c>
      <c r="E231">
        <v>19517</v>
      </c>
      <c r="F231">
        <v>19517</v>
      </c>
      <c r="G231">
        <v>1480300</v>
      </c>
    </row>
    <row r="232" spans="1:7" x14ac:dyDescent="0.25">
      <c r="A232" s="1">
        <v>45145</v>
      </c>
      <c r="B232">
        <v>19576.849609000001</v>
      </c>
      <c r="C232">
        <v>19645.5</v>
      </c>
      <c r="D232">
        <v>19412.75</v>
      </c>
      <c r="E232">
        <v>19428.300781000002</v>
      </c>
      <c r="F232">
        <v>19428.300781000002</v>
      </c>
      <c r="G232">
        <v>1291100</v>
      </c>
    </row>
    <row r="233" spans="1:7" x14ac:dyDescent="0.25">
      <c r="A233" s="1">
        <v>45152</v>
      </c>
      <c r="B233">
        <v>19383.949218999998</v>
      </c>
      <c r="C233">
        <v>19482.75</v>
      </c>
      <c r="D233">
        <v>19253.599609000001</v>
      </c>
      <c r="E233">
        <v>19310.150390999999</v>
      </c>
      <c r="F233">
        <v>19310.150390999999</v>
      </c>
      <c r="G233">
        <v>768700</v>
      </c>
    </row>
    <row r="234" spans="1:7" x14ac:dyDescent="0.25">
      <c r="A234" s="1">
        <v>45159</v>
      </c>
      <c r="B234">
        <v>19320.650390999999</v>
      </c>
      <c r="C234">
        <v>19584.449218999998</v>
      </c>
      <c r="D234">
        <v>19229.699218999998</v>
      </c>
      <c r="E234">
        <v>19265.800781000002</v>
      </c>
      <c r="F234">
        <v>19265.800781000002</v>
      </c>
      <c r="G234">
        <v>1431300</v>
      </c>
    </row>
    <row r="235" spans="1:7" x14ac:dyDescent="0.25">
      <c r="A235" s="1">
        <v>45166</v>
      </c>
      <c r="B235">
        <v>19298.349609000001</v>
      </c>
      <c r="C235">
        <v>19458.550781000002</v>
      </c>
      <c r="D235">
        <v>19223.650390999999</v>
      </c>
      <c r="E235">
        <v>19435.300781000002</v>
      </c>
      <c r="F235">
        <v>19435.300781000002</v>
      </c>
      <c r="G235">
        <v>1684200</v>
      </c>
    </row>
    <row r="236" spans="1:7" x14ac:dyDescent="0.25">
      <c r="A236" s="1">
        <v>45173</v>
      </c>
      <c r="B236">
        <v>19525.050781000002</v>
      </c>
      <c r="C236">
        <v>19867.150390999999</v>
      </c>
      <c r="D236">
        <v>19432.849609000001</v>
      </c>
      <c r="E236">
        <v>19819.949218999998</v>
      </c>
      <c r="F236">
        <v>19819.949218999998</v>
      </c>
      <c r="G236">
        <v>1434200</v>
      </c>
    </row>
    <row r="237" spans="1:7" x14ac:dyDescent="0.25">
      <c r="A237" s="1">
        <v>45180</v>
      </c>
      <c r="B237">
        <v>19890</v>
      </c>
      <c r="C237">
        <v>20222.449218999998</v>
      </c>
      <c r="D237">
        <v>19865.349609000001</v>
      </c>
      <c r="E237">
        <v>20192.349609000001</v>
      </c>
      <c r="F237">
        <v>20192.349609000001</v>
      </c>
      <c r="G237">
        <v>1541600</v>
      </c>
    </row>
    <row r="238" spans="1:7" x14ac:dyDescent="0.25">
      <c r="A238" s="1">
        <v>45187</v>
      </c>
      <c r="B238">
        <v>20155.949218999998</v>
      </c>
      <c r="C238">
        <v>20195.349609000001</v>
      </c>
      <c r="D238">
        <v>19657.5</v>
      </c>
      <c r="E238">
        <v>19674.25</v>
      </c>
      <c r="F238">
        <v>19674.25</v>
      </c>
      <c r="G238">
        <v>1164500</v>
      </c>
    </row>
    <row r="239" spans="1:7" x14ac:dyDescent="0.25">
      <c r="A239" s="1">
        <v>45194</v>
      </c>
      <c r="B239">
        <v>19678.199218999998</v>
      </c>
      <c r="C239">
        <v>19766.650390999999</v>
      </c>
      <c r="D239">
        <v>19492.099609000001</v>
      </c>
      <c r="E239">
        <v>19638.300781000002</v>
      </c>
      <c r="F239">
        <v>19638.300781000002</v>
      </c>
      <c r="G239">
        <v>1193200</v>
      </c>
    </row>
    <row r="240" spans="1:7" x14ac:dyDescent="0.25">
      <c r="A240" s="1">
        <v>45201</v>
      </c>
      <c r="B240">
        <v>19622.400390999999</v>
      </c>
      <c r="C240">
        <v>19675.75</v>
      </c>
      <c r="D240">
        <v>19333.599609000001</v>
      </c>
      <c r="E240">
        <v>19653.5</v>
      </c>
      <c r="F240">
        <v>19653.5</v>
      </c>
      <c r="G240">
        <v>892800</v>
      </c>
    </row>
    <row r="241" spans="1:7" x14ac:dyDescent="0.25">
      <c r="A241" s="1">
        <v>45208</v>
      </c>
      <c r="B241">
        <v>19539.449218999998</v>
      </c>
      <c r="C241">
        <v>19843.300781000002</v>
      </c>
      <c r="D241">
        <v>19480.5</v>
      </c>
      <c r="E241">
        <v>19751.050781000002</v>
      </c>
      <c r="F241">
        <v>19751.050781000002</v>
      </c>
      <c r="G241">
        <v>1068300</v>
      </c>
    </row>
    <row r="242" spans="1:7" x14ac:dyDescent="0.25">
      <c r="A242" s="1">
        <v>45215</v>
      </c>
      <c r="B242">
        <v>19737.25</v>
      </c>
      <c r="C242">
        <v>19849.75</v>
      </c>
      <c r="D242">
        <v>19512.349609000001</v>
      </c>
      <c r="E242">
        <v>19542.650390999999</v>
      </c>
      <c r="F242">
        <v>19542.650390999999</v>
      </c>
      <c r="G242">
        <v>994300</v>
      </c>
    </row>
    <row r="243" spans="1:7" x14ac:dyDescent="0.25">
      <c r="A243" s="1">
        <v>45222</v>
      </c>
      <c r="B243">
        <v>19521.599609000001</v>
      </c>
      <c r="C243">
        <v>19556.849609000001</v>
      </c>
      <c r="D243">
        <v>18837.849609000001</v>
      </c>
      <c r="E243">
        <v>19047.25</v>
      </c>
      <c r="F243">
        <v>19047.25</v>
      </c>
      <c r="G243">
        <v>906900</v>
      </c>
    </row>
    <row r="244" spans="1:7" x14ac:dyDescent="0.25">
      <c r="A244" s="1">
        <v>45229</v>
      </c>
      <c r="B244">
        <v>19053.400390999999</v>
      </c>
      <c r="C244">
        <v>19276.25</v>
      </c>
      <c r="D244">
        <v>18940</v>
      </c>
      <c r="E244">
        <v>19230.599609000001</v>
      </c>
      <c r="F244">
        <v>19230.599609000001</v>
      </c>
      <c r="G244">
        <v>1015300</v>
      </c>
    </row>
    <row r="245" spans="1:7" x14ac:dyDescent="0.25">
      <c r="A245" s="1">
        <v>45236</v>
      </c>
      <c r="B245">
        <v>19345.849609000001</v>
      </c>
      <c r="C245">
        <v>19464.400390999999</v>
      </c>
      <c r="D245">
        <v>19309.699218999998</v>
      </c>
      <c r="E245">
        <v>19425.349609000001</v>
      </c>
      <c r="F245">
        <v>19425.349609000001</v>
      </c>
      <c r="G245">
        <v>935000</v>
      </c>
    </row>
    <row r="246" spans="1:7" x14ac:dyDescent="0.25">
      <c r="A246" s="1">
        <v>45243</v>
      </c>
      <c r="B246">
        <v>19486.75</v>
      </c>
      <c r="C246">
        <v>19875.25</v>
      </c>
      <c r="D246">
        <v>19414.75</v>
      </c>
      <c r="E246">
        <v>19731.800781000002</v>
      </c>
      <c r="F246">
        <v>19731.800781000002</v>
      </c>
      <c r="G246">
        <v>1000300</v>
      </c>
    </row>
    <row r="247" spans="1:7" x14ac:dyDescent="0.25">
      <c r="A247" s="1">
        <v>45250</v>
      </c>
      <c r="B247">
        <v>19731.150390999999</v>
      </c>
      <c r="C247">
        <v>19875.150390999999</v>
      </c>
      <c r="D247">
        <v>19670.5</v>
      </c>
      <c r="E247">
        <v>19794.699218999998</v>
      </c>
      <c r="F247">
        <v>19794.699218999998</v>
      </c>
      <c r="G247">
        <v>869200</v>
      </c>
    </row>
    <row r="248" spans="1:7" x14ac:dyDescent="0.25">
      <c r="A248" s="1">
        <v>45257</v>
      </c>
      <c r="B248">
        <v>19844.650390999999</v>
      </c>
      <c r="C248">
        <v>20291.550781000002</v>
      </c>
      <c r="D248">
        <v>19800</v>
      </c>
      <c r="E248">
        <v>20267.900390999999</v>
      </c>
      <c r="F248">
        <v>20267.900390999999</v>
      </c>
      <c r="G248">
        <v>1218200</v>
      </c>
    </row>
    <row r="249" spans="1:7" x14ac:dyDescent="0.25">
      <c r="A249" s="1">
        <v>45264</v>
      </c>
      <c r="B249">
        <v>20601.949218999998</v>
      </c>
      <c r="C249">
        <v>21006.099609000001</v>
      </c>
      <c r="D249">
        <v>20507.75</v>
      </c>
      <c r="E249">
        <v>20969.400390999999</v>
      </c>
      <c r="F249">
        <v>20969.400390999999</v>
      </c>
      <c r="G249">
        <v>1728700</v>
      </c>
    </row>
    <row r="250" spans="1:7" x14ac:dyDescent="0.25">
      <c r="A250" s="1">
        <v>45271</v>
      </c>
      <c r="B250">
        <v>20965.300781000002</v>
      </c>
      <c r="C250">
        <v>21492.300781000002</v>
      </c>
      <c r="D250">
        <v>20769.5</v>
      </c>
      <c r="E250">
        <v>21456.650390999999</v>
      </c>
      <c r="F250">
        <v>21456.650390999999</v>
      </c>
      <c r="G250">
        <v>1561300</v>
      </c>
    </row>
    <row r="251" spans="1:7" x14ac:dyDescent="0.25">
      <c r="A251" s="1">
        <v>45278</v>
      </c>
      <c r="B251">
        <v>21434.800781000002</v>
      </c>
      <c r="C251">
        <v>21593</v>
      </c>
      <c r="D251">
        <v>20976.800781000002</v>
      </c>
      <c r="E251">
        <v>21349.400390999999</v>
      </c>
      <c r="F251">
        <v>21349.400390999999</v>
      </c>
      <c r="G251">
        <v>1425600</v>
      </c>
    </row>
    <row r="252" spans="1:7" x14ac:dyDescent="0.25">
      <c r="A252" s="1">
        <v>45285</v>
      </c>
      <c r="B252">
        <v>21365.199218999998</v>
      </c>
      <c r="C252">
        <v>21801.449218999998</v>
      </c>
      <c r="D252">
        <v>21329.449218999998</v>
      </c>
      <c r="E252">
        <v>21731.400390999999</v>
      </c>
      <c r="F252">
        <v>21731.400390999999</v>
      </c>
      <c r="G252">
        <v>1140000</v>
      </c>
    </row>
    <row r="253" spans="1:7" x14ac:dyDescent="0.25">
      <c r="A253" s="1">
        <v>45292</v>
      </c>
      <c r="B253">
        <v>21727.75</v>
      </c>
      <c r="C253">
        <v>21834.349609000001</v>
      </c>
      <c r="D253">
        <v>21500.349609000001</v>
      </c>
      <c r="E253">
        <v>21710.800781000002</v>
      </c>
      <c r="F253">
        <v>21710.800781000002</v>
      </c>
      <c r="G253">
        <v>1378100</v>
      </c>
    </row>
    <row r="254" spans="1:7" x14ac:dyDescent="0.25">
      <c r="A254" s="1">
        <v>45299</v>
      </c>
      <c r="B254">
        <v>21747.599609000001</v>
      </c>
      <c r="C254">
        <v>21928.25</v>
      </c>
      <c r="D254">
        <v>21448.650390999999</v>
      </c>
      <c r="E254">
        <v>21894.550781000002</v>
      </c>
      <c r="F254">
        <v>21894.550781000002</v>
      </c>
      <c r="G254">
        <v>1184300</v>
      </c>
    </row>
    <row r="255" spans="1:7" x14ac:dyDescent="0.25">
      <c r="A255" s="1">
        <v>45306</v>
      </c>
      <c r="B255">
        <v>22053.150390999999</v>
      </c>
      <c r="C255">
        <v>22124.150390999999</v>
      </c>
      <c r="D255">
        <v>21285.550781000002</v>
      </c>
      <c r="E255">
        <v>21622.400390999999</v>
      </c>
      <c r="F255">
        <v>21622.400390999999</v>
      </c>
      <c r="G255">
        <v>1824300</v>
      </c>
    </row>
    <row r="256" spans="1:7" x14ac:dyDescent="0.25">
      <c r="A256" s="1">
        <v>45313</v>
      </c>
      <c r="B256">
        <v>21716.699218999998</v>
      </c>
      <c r="C256">
        <v>21750.25</v>
      </c>
      <c r="D256">
        <v>21137.199218999998</v>
      </c>
      <c r="E256">
        <v>21352.599609000001</v>
      </c>
      <c r="F256">
        <v>21352.599609000001</v>
      </c>
      <c r="G256">
        <v>1275300</v>
      </c>
    </row>
    <row r="257" spans="1:7" x14ac:dyDescent="0.25">
      <c r="A257" s="1">
        <v>45320</v>
      </c>
      <c r="B257">
        <v>21433.099609000001</v>
      </c>
      <c r="C257">
        <v>22126.800781000002</v>
      </c>
      <c r="D257">
        <v>21429.599609000001</v>
      </c>
      <c r="E257">
        <v>21853.800781000002</v>
      </c>
      <c r="F257">
        <v>21853.800781000002</v>
      </c>
      <c r="G257">
        <v>1937700</v>
      </c>
    </row>
    <row r="258" spans="1:7" x14ac:dyDescent="0.25">
      <c r="A258" s="1">
        <v>45327</v>
      </c>
      <c r="B258">
        <v>21921.050781000002</v>
      </c>
      <c r="C258">
        <v>22053.300781000002</v>
      </c>
      <c r="D258">
        <v>21629.900390999999</v>
      </c>
      <c r="E258">
        <v>21782.5</v>
      </c>
      <c r="F258">
        <v>21782.5</v>
      </c>
      <c r="G258">
        <v>1998400</v>
      </c>
    </row>
    <row r="259" spans="1:7" x14ac:dyDescent="0.25">
      <c r="A259" s="1">
        <v>45334</v>
      </c>
      <c r="B259">
        <v>21800.800781000002</v>
      </c>
      <c r="C259">
        <v>22068.650390999999</v>
      </c>
      <c r="D259">
        <v>21530.199218999998</v>
      </c>
      <c r="E259">
        <v>22040.699218999998</v>
      </c>
      <c r="F259">
        <v>22040.699218999998</v>
      </c>
      <c r="G259">
        <v>1701600</v>
      </c>
    </row>
    <row r="260" spans="1:7" x14ac:dyDescent="0.25">
      <c r="A260" s="1">
        <v>45341</v>
      </c>
      <c r="B260">
        <v>22103.449218999998</v>
      </c>
      <c r="C260">
        <v>22297.5</v>
      </c>
      <c r="D260">
        <v>21875.25</v>
      </c>
      <c r="E260">
        <v>22212.699218999998</v>
      </c>
      <c r="F260">
        <v>22212.699218999998</v>
      </c>
      <c r="G260">
        <v>1229700</v>
      </c>
    </row>
    <row r="261" spans="1:7" x14ac:dyDescent="0.25">
      <c r="A261" s="1">
        <v>45348</v>
      </c>
      <c r="B261">
        <v>22169.199218999998</v>
      </c>
      <c r="C261">
        <v>22353.300781000002</v>
      </c>
      <c r="D261">
        <v>21860.650390999999</v>
      </c>
      <c r="E261">
        <v>22338.75</v>
      </c>
      <c r="F261">
        <v>22338.75</v>
      </c>
      <c r="G261">
        <v>1374700</v>
      </c>
    </row>
    <row r="262" spans="1:7" x14ac:dyDescent="0.25">
      <c r="A262" s="1">
        <v>45355</v>
      </c>
      <c r="B262">
        <v>22403.5</v>
      </c>
      <c r="C262">
        <v>22525.650390999999</v>
      </c>
      <c r="D262">
        <v>22224.349609000001</v>
      </c>
      <c r="E262">
        <v>22493.550781000002</v>
      </c>
      <c r="F262">
        <v>22493.550781000002</v>
      </c>
      <c r="G262">
        <v>1287200</v>
      </c>
    </row>
    <row r="263" spans="1:7" x14ac:dyDescent="0.25">
      <c r="A263" s="1">
        <v>45362</v>
      </c>
      <c r="B263">
        <v>22517.5</v>
      </c>
      <c r="C263">
        <v>22526.599609000001</v>
      </c>
      <c r="D263">
        <v>21905.650390999999</v>
      </c>
      <c r="E263">
        <v>22146.650390999999</v>
      </c>
      <c r="F263">
        <v>22146.650390999999</v>
      </c>
      <c r="G263">
        <v>1497100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BETA CLACULATION- VBL</vt:lpstr>
      <vt:lpstr>VBL.NS-DATA</vt:lpstr>
      <vt:lpstr>NIFTY-DATA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Pandey</dc:creator>
  <cp:lastModifiedBy>Akash Pandey</cp:lastModifiedBy>
  <cp:lastPrinted>2024-03-18T04:47:35Z</cp:lastPrinted>
  <dcterms:created xsi:type="dcterms:W3CDTF">2024-03-15T07:04:45Z</dcterms:created>
  <dcterms:modified xsi:type="dcterms:W3CDTF">2024-03-21T06:20:44Z</dcterms:modified>
</cp:coreProperties>
</file>