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rn Projects\Dataset File\Credit Analystics Project\"/>
    </mc:Choice>
  </mc:AlternateContent>
  <xr:revisionPtr revIDLastSave="0" documentId="13_ncr:1_{DBD33917-550D-40EE-89F7-0CD5BBC99E46}" xr6:coauthVersionLast="47" xr6:coauthVersionMax="47" xr10:uidLastSave="{00000000-0000-0000-0000-000000000000}"/>
  <bookViews>
    <workbookView xWindow="-120" yWindow="-120" windowWidth="20730" windowHeight="11760" activeTab="1" xr2:uid="{298103C1-1AFA-4FAD-A6F5-F716C509F146}"/>
  </bookViews>
  <sheets>
    <sheet name="Customer_demographics" sheetId="2" r:id="rId1"/>
    <sheet name="Loan_insatallment" sheetId="1" r:id="rId2"/>
    <sheet name="Credit_score" sheetId="4" r:id="rId3"/>
    <sheet name=" Credit_score_table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  <c r="G7" i="1" s="1"/>
  <c r="H7" i="1" s="1"/>
  <c r="F11" i="1"/>
  <c r="G11" i="1" s="1"/>
  <c r="H11" i="1" s="1"/>
  <c r="F4" i="1"/>
  <c r="F13" i="1"/>
  <c r="G13" i="1" s="1"/>
  <c r="H13" i="1" s="1"/>
  <c r="F12" i="1"/>
  <c r="G12" i="1" s="1"/>
  <c r="H12" i="1" s="1"/>
  <c r="F10" i="1"/>
  <c r="G10" i="1" s="1"/>
  <c r="H10" i="1" s="1"/>
  <c r="F9" i="1"/>
  <c r="G9" i="1" s="1"/>
  <c r="H9" i="1" s="1"/>
  <c r="F8" i="1"/>
  <c r="G8" i="1" s="1"/>
  <c r="H8" i="1" s="1"/>
  <c r="F6" i="1"/>
  <c r="G6" i="1" s="1"/>
  <c r="H6" i="1" s="1"/>
  <c r="F5" i="1"/>
  <c r="G5" i="1" s="1"/>
  <c r="H5" i="1" s="1"/>
  <c r="G4" i="1" l="1"/>
  <c r="H4" i="1" s="1"/>
</calcChain>
</file>

<file path=xl/sharedStrings.xml><?xml version="1.0" encoding="utf-8"?>
<sst xmlns="http://schemas.openxmlformats.org/spreadsheetml/2006/main" count="81" uniqueCount="39">
  <si>
    <t>SL No</t>
  </si>
  <si>
    <t>Customer Name</t>
  </si>
  <si>
    <t xml:space="preserve"> Loan Amount</t>
  </si>
  <si>
    <t xml:space="preserve"> Rate Of Intrest</t>
  </si>
  <si>
    <t xml:space="preserve"> Duration (Years)</t>
  </si>
  <si>
    <t xml:space="preserve"> Interest</t>
  </si>
  <si>
    <t>Aiden Smith</t>
  </si>
  <si>
    <t>Mia Johnson</t>
  </si>
  <si>
    <t>Jackson</t>
  </si>
  <si>
    <t xml:space="preserve"> Emma Harris</t>
  </si>
  <si>
    <t xml:space="preserve"> Jackson White</t>
  </si>
  <si>
    <t>Ava Taylor</t>
  </si>
  <si>
    <t>Noah Anderson</t>
  </si>
  <si>
    <t>Lily Wilson</t>
  </si>
  <si>
    <t xml:space="preserve"> Ethan Davis</t>
  </si>
  <si>
    <t>Zoe Brown</t>
  </si>
  <si>
    <t xml:space="preserve"> Total Amount (with intrest)</t>
  </si>
  <si>
    <t>Monthly Installment</t>
  </si>
  <si>
    <t xml:space="preserve">Loan Installment </t>
  </si>
  <si>
    <t>Age</t>
  </si>
  <si>
    <t>Income</t>
  </si>
  <si>
    <t>Credit Score</t>
  </si>
  <si>
    <t>Employment Status</t>
  </si>
  <si>
    <t>Sl No.</t>
  </si>
  <si>
    <t>Excellent</t>
  </si>
  <si>
    <t>Good</t>
  </si>
  <si>
    <t>Averge</t>
  </si>
  <si>
    <t>Bad</t>
  </si>
  <si>
    <t>Very Bad</t>
  </si>
  <si>
    <t>&lt;500</t>
  </si>
  <si>
    <t>600 - 700</t>
  </si>
  <si>
    <t>500 - 600</t>
  </si>
  <si>
    <t>700 - 800</t>
  </si>
  <si>
    <t xml:space="preserve"> 800 - 900</t>
  </si>
  <si>
    <t>Employed</t>
  </si>
  <si>
    <t>Not Employed</t>
  </si>
  <si>
    <t>Gender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</si>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</sst>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CC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0" fillId="2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top"/>
    </xf>
    <xf numFmtId="0" fontId="0" fillId="0" borderId="1" xfId="0" applyBorder="1" applyAlignment="1">
      <alignment horizontal="left" vertical="top"/>
    </xf>
    <xf numFmtId="164" fontId="0" fillId="0" borderId="1" xfId="1" applyNumberFormat="1" applyFont="1" applyBorder="1"/>
    <xf numFmtId="164" fontId="0" fillId="0" borderId="1" xfId="0" applyNumberFormat="1" applyBorder="1"/>
    <xf numFmtId="0" fontId="0" fillId="4" borderId="1" xfId="0" applyFill="1" applyBorder="1"/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/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/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/>
    <xf numFmtId="0" fontId="3" fillId="9" borderId="1" xfId="0" applyFont="1" applyFill="1" applyBorder="1" applyAlignment="1">
      <alignment horizontal="center"/>
    </xf>
    <xf numFmtId="164" fontId="5" fillId="0" borderId="1" xfId="1" applyNumberFormat="1" applyFont="1" applyBorder="1"/>
    <xf numFmtId="9" fontId="5" fillId="0" borderId="1" xfId="0" applyNumberFormat="1" applyFont="1" applyBorder="1"/>
    <xf numFmtId="0" fontId="5" fillId="0" borderId="1" xfId="0" applyFont="1" applyBorder="1"/>
    <xf numFmtId="0" fontId="0" fillId="10" borderId="1" xfId="0" applyFill="1" applyBorder="1"/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4" xfId="0" applyBorder="1"/>
    <xf numFmtId="164" fontId="0" fillId="0" borderId="3" xfId="0" applyNumberFormat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8" xfId="0" applyBorder="1"/>
    <xf numFmtId="14" fontId="0" fillId="0" borderId="9" xfId="0" applyNumberFormat="1" applyBorder="1" applyAlignment="1">
      <alignment vertical="top"/>
    </xf>
    <xf numFmtId="164" fontId="5" fillId="0" borderId="9" xfId="1" applyNumberFormat="1" applyFont="1" applyBorder="1"/>
    <xf numFmtId="9" fontId="5" fillId="0" borderId="9" xfId="0" applyNumberFormat="1" applyFont="1" applyBorder="1"/>
    <xf numFmtId="0" fontId="5" fillId="0" borderId="9" xfId="0" applyFont="1" applyBorder="1"/>
    <xf numFmtId="164" fontId="0" fillId="0" borderId="9" xfId="1" applyNumberFormat="1" applyFont="1" applyBorder="1"/>
    <xf numFmtId="164" fontId="0" fillId="0" borderId="9" xfId="0" applyNumberFormat="1" applyBorder="1"/>
    <xf numFmtId="164" fontId="0" fillId="0" borderId="10" xfId="0" applyNumberFormat="1" applyBorder="1"/>
  </cellXfs>
  <cellStyles count="2">
    <cellStyle name="Comma" xfId="1" builtinId="3"/>
    <cellStyle name="Normal" xfId="0" builtinId="0"/>
  </cellStyles>
  <dxfs count="12">
    <dxf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 * #,##0_ ;_ * \-#,##0_ ;_ * &quot;-&quot;??_ ;_ @_ 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 * #,##0_ ;_ * \-#,##0_ ;_ * &quot;-&quot;??_ ;_ @_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CC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CC"/>
        <name val="Calibri"/>
        <family val="2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CC"/>
        <name val="Calibri"/>
        <family val="2"/>
        <scheme val="minor"/>
      </font>
      <numFmt numFmtId="164" formatCode="_ * #,##0_ ;_ * \-#,##0_ ;_ * &quot;-&quot;??_ ;_ @_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65EE63-1D29-441D-9E90-1D12CB095749}" name="Table1" displayName="Table1" ref="A3:H13" totalsRowShown="0" headerRowDxfId="0" headerRowBorderDxfId="10" tableBorderDxfId="11" totalsRowBorderDxfId="9">
  <autoFilter ref="A3:H13" xr:uid="{2565EE63-1D29-441D-9E90-1D12CB095749}"/>
  <tableColumns count="8">
    <tableColumn id="1" xr3:uid="{5A2A7236-991F-411F-8F9E-890AD595A8DC}" name="SL No" dataDxfId="8"/>
    <tableColumn id="2" xr3:uid="{ADC71AAA-7080-4F3F-AC58-8761C127DEE1}" name="Customer Name" dataDxfId="7"/>
    <tableColumn id="3" xr3:uid="{17CE329B-6E27-4BA2-9F6E-6D5352BEAC75}" name=" Loan Amount" dataDxfId="6" dataCellStyle="Comma"/>
    <tableColumn id="4" xr3:uid="{3AE7B8DE-FB33-4763-8BD2-3D89E5E839C1}" name=" Rate Of Intrest" dataDxfId="5"/>
    <tableColumn id="5" xr3:uid="{520D655F-5C4E-4FC5-A178-4FDA688D98C6}" name=" Duration (Years)" dataDxfId="4"/>
    <tableColumn id="6" xr3:uid="{4E78B258-0E50-42E6-967D-4B58B1978966}" name=" Interest" dataDxfId="3" dataCellStyle="Comma">
      <calculatedColumnFormula>(C4*D4*E4)</calculatedColumnFormula>
    </tableColumn>
    <tableColumn id="7" xr3:uid="{5FE4F756-F8D9-47A5-9F1A-AF4B33308906}" name=" Total Amount (with intrest)" dataDxfId="2">
      <calculatedColumnFormula>C4+F4</calculatedColumnFormula>
    </tableColumn>
    <tableColumn id="8" xr3:uid="{7853952A-C435-44D4-A6AC-3EBE3E5C5FA2}" name="Monthly Installment" dataDxfId="1">
      <calculatedColumnFormula>G4/E4/12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8A8D2-F649-47F0-ADC0-4DB46EAF8245}">
  <dimension ref="A3:F13"/>
  <sheetViews>
    <sheetView zoomScale="130" zoomScaleNormal="130" workbookViewId="0">
      <selection activeCell="B13" sqref="B13"/>
    </sheetView>
  </sheetViews>
  <sheetFormatPr defaultRowHeight="15" x14ac:dyDescent="0.25"/>
  <cols>
    <col min="2" max="3" width="14.7109375" customWidth="1"/>
    <col min="5" max="5" width="12" bestFit="1" customWidth="1"/>
    <col min="6" max="6" width="17.28515625" customWidth="1"/>
    <col min="7" max="7" width="10.7109375" customWidth="1"/>
  </cols>
  <sheetData>
    <row r="3" spans="1:6" x14ac:dyDescent="0.25">
      <c r="A3" s="21" t="s">
        <v>23</v>
      </c>
      <c r="B3" s="21" t="s">
        <v>1</v>
      </c>
      <c r="C3" s="21" t="s">
        <v>36</v>
      </c>
      <c r="D3" s="21" t="s">
        <v>19</v>
      </c>
      <c r="E3" s="21" t="s">
        <v>20</v>
      </c>
      <c r="F3" s="21" t="s">
        <v>22</v>
      </c>
    </row>
    <row r="4" spans="1:6" x14ac:dyDescent="0.25">
      <c r="A4" s="2">
        <v>1</v>
      </c>
      <c r="B4" s="3" t="s">
        <v>7</v>
      </c>
      <c r="C4" s="3" t="s">
        <v>37</v>
      </c>
      <c r="D4" s="2">
        <v>21</v>
      </c>
      <c r="E4" s="5">
        <v>20000</v>
      </c>
      <c r="F4" s="2" t="s">
        <v>34</v>
      </c>
    </row>
    <row r="5" spans="1:6" x14ac:dyDescent="0.25">
      <c r="A5" s="2">
        <v>2</v>
      </c>
      <c r="B5" s="3" t="s">
        <v>6</v>
      </c>
      <c r="C5" s="3" t="s">
        <v>38</v>
      </c>
      <c r="D5" s="2">
        <v>43</v>
      </c>
      <c r="E5" s="5">
        <v>100000</v>
      </c>
      <c r="F5" s="2" t="s">
        <v>35</v>
      </c>
    </row>
    <row r="6" spans="1:6" x14ac:dyDescent="0.25">
      <c r="A6" s="2">
        <v>3</v>
      </c>
      <c r="B6" s="4" t="s">
        <v>15</v>
      </c>
      <c r="C6" s="4" t="s">
        <v>37</v>
      </c>
      <c r="D6" s="2">
        <v>26</v>
      </c>
      <c r="E6" s="5">
        <v>45000</v>
      </c>
      <c r="F6" s="2" t="s">
        <v>34</v>
      </c>
    </row>
    <row r="7" spans="1:6" x14ac:dyDescent="0.25">
      <c r="A7" s="2">
        <v>4</v>
      </c>
      <c r="B7" s="4" t="s">
        <v>14</v>
      </c>
      <c r="C7" s="4" t="s">
        <v>38</v>
      </c>
      <c r="D7" s="2">
        <v>57</v>
      </c>
      <c r="E7" s="5">
        <v>100000</v>
      </c>
      <c r="F7" s="2" t="s">
        <v>35</v>
      </c>
    </row>
    <row r="8" spans="1:6" x14ac:dyDescent="0.25">
      <c r="A8" s="2">
        <v>5</v>
      </c>
      <c r="B8" s="4" t="s">
        <v>13</v>
      </c>
      <c r="C8" s="4" t="s">
        <v>37</v>
      </c>
      <c r="D8" s="2">
        <v>23</v>
      </c>
      <c r="E8" s="5">
        <v>30000</v>
      </c>
      <c r="F8" s="2" t="s">
        <v>34</v>
      </c>
    </row>
    <row r="9" spans="1:6" x14ac:dyDescent="0.25">
      <c r="A9" s="2">
        <v>6</v>
      </c>
      <c r="B9" s="4" t="s">
        <v>12</v>
      </c>
      <c r="C9" s="4" t="s">
        <v>38</v>
      </c>
      <c r="D9" s="2">
        <v>35</v>
      </c>
      <c r="E9" s="5">
        <v>40000</v>
      </c>
      <c r="F9" s="2" t="s">
        <v>35</v>
      </c>
    </row>
    <row r="10" spans="1:6" x14ac:dyDescent="0.25">
      <c r="A10" s="2">
        <v>7</v>
      </c>
      <c r="B10" s="4" t="s">
        <v>11</v>
      </c>
      <c r="C10" s="4" t="s">
        <v>37</v>
      </c>
      <c r="D10" s="2">
        <v>36</v>
      </c>
      <c r="E10" s="5">
        <v>50000</v>
      </c>
      <c r="F10" s="2" t="s">
        <v>34</v>
      </c>
    </row>
    <row r="11" spans="1:6" x14ac:dyDescent="0.25">
      <c r="A11" s="2">
        <v>8</v>
      </c>
      <c r="B11" s="4" t="s">
        <v>10</v>
      </c>
      <c r="C11" s="4" t="s">
        <v>38</v>
      </c>
      <c r="D11" s="2">
        <v>54</v>
      </c>
      <c r="E11" s="5">
        <v>65000</v>
      </c>
      <c r="F11" s="2" t="s">
        <v>35</v>
      </c>
    </row>
    <row r="12" spans="1:6" x14ac:dyDescent="0.25">
      <c r="A12" s="2">
        <v>9</v>
      </c>
      <c r="B12" s="4" t="s">
        <v>9</v>
      </c>
      <c r="C12" s="4" t="s">
        <v>37</v>
      </c>
      <c r="D12" s="2">
        <v>34</v>
      </c>
      <c r="E12" s="5">
        <v>60000</v>
      </c>
      <c r="F12" s="2" t="s">
        <v>34</v>
      </c>
    </row>
    <row r="13" spans="1:6" x14ac:dyDescent="0.25">
      <c r="A13" s="2">
        <v>10</v>
      </c>
      <c r="B13" s="3" t="s">
        <v>8</v>
      </c>
      <c r="C13" s="3" t="s">
        <v>38</v>
      </c>
      <c r="D13" s="2">
        <v>23</v>
      </c>
      <c r="E13" s="5">
        <v>40000</v>
      </c>
      <c r="F13" s="2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1EBAC-E71E-4CE5-9F76-788058C99727}">
  <dimension ref="A1:H13"/>
  <sheetViews>
    <sheetView tabSelected="1" zoomScale="160" zoomScaleNormal="160" workbookViewId="0">
      <selection activeCell="F14" sqref="F14"/>
    </sheetView>
  </sheetViews>
  <sheetFormatPr defaultRowHeight="15" x14ac:dyDescent="0.25"/>
  <cols>
    <col min="2" max="2" width="15.7109375" customWidth="1"/>
    <col min="3" max="3" width="13.7109375" customWidth="1"/>
    <col min="4" max="4" width="14.85546875" customWidth="1"/>
    <col min="5" max="5" width="16.28515625" customWidth="1"/>
    <col min="6" max="6" width="10.28515625" bestFit="1" customWidth="1"/>
    <col min="7" max="7" width="25.5703125" customWidth="1"/>
    <col min="8" max="8" width="19.42578125" customWidth="1"/>
  </cols>
  <sheetData>
    <row r="1" spans="1:8" x14ac:dyDescent="0.25">
      <c r="A1" s="22" t="s">
        <v>18</v>
      </c>
      <c r="B1" s="23"/>
      <c r="C1" s="23"/>
      <c r="D1" s="23"/>
      <c r="E1" s="23"/>
      <c r="F1" s="23"/>
      <c r="G1" s="23"/>
      <c r="H1" s="23"/>
    </row>
    <row r="2" spans="1:8" x14ac:dyDescent="0.25">
      <c r="A2" s="24"/>
      <c r="B2" s="24"/>
      <c r="C2" s="24"/>
      <c r="D2" s="24"/>
      <c r="E2" s="24"/>
      <c r="F2" s="24"/>
      <c r="G2" s="24"/>
      <c r="H2" s="24"/>
    </row>
    <row r="3" spans="1:8" x14ac:dyDescent="0.25">
      <c r="A3" s="29" t="s">
        <v>0</v>
      </c>
      <c r="B3" s="30" t="s">
        <v>1</v>
      </c>
      <c r="C3" s="30" t="s">
        <v>2</v>
      </c>
      <c r="D3" s="30" t="s">
        <v>3</v>
      </c>
      <c r="E3" s="30" t="s">
        <v>4</v>
      </c>
      <c r="F3" s="30" t="s">
        <v>5</v>
      </c>
      <c r="G3" s="30" t="s">
        <v>16</v>
      </c>
      <c r="H3" s="31" t="s">
        <v>17</v>
      </c>
    </row>
    <row r="4" spans="1:8" x14ac:dyDescent="0.25">
      <c r="A4" s="27">
        <v>1</v>
      </c>
      <c r="B4" s="3" t="s">
        <v>7</v>
      </c>
      <c r="C4" s="18">
        <v>50000</v>
      </c>
      <c r="D4" s="19">
        <v>0.05</v>
      </c>
      <c r="E4" s="20">
        <v>4</v>
      </c>
      <c r="F4" s="5">
        <f t="shared" ref="F4:F13" si="0">(C4*D4*E4)</f>
        <v>10000</v>
      </c>
      <c r="G4" s="6">
        <f t="shared" ref="G4:G13" si="1">C4+F4</f>
        <v>60000</v>
      </c>
      <c r="H4" s="28">
        <f>G4/E4/12</f>
        <v>1250</v>
      </c>
    </row>
    <row r="5" spans="1:8" x14ac:dyDescent="0.25">
      <c r="A5" s="27">
        <v>2</v>
      </c>
      <c r="B5" s="3" t="s">
        <v>6</v>
      </c>
      <c r="C5" s="18">
        <v>70000</v>
      </c>
      <c r="D5" s="19">
        <v>0.04</v>
      </c>
      <c r="E5" s="20">
        <v>4</v>
      </c>
      <c r="F5" s="5">
        <f t="shared" si="0"/>
        <v>11200</v>
      </c>
      <c r="G5" s="6">
        <f t="shared" si="1"/>
        <v>81200</v>
      </c>
      <c r="H5" s="28">
        <f t="shared" ref="H5:H13" si="2">G5/E5/12</f>
        <v>1691.6666666666667</v>
      </c>
    </row>
    <row r="6" spans="1:8" x14ac:dyDescent="0.25">
      <c r="A6" s="27">
        <v>3</v>
      </c>
      <c r="B6" s="4" t="s">
        <v>15</v>
      </c>
      <c r="C6" s="18">
        <v>120000</v>
      </c>
      <c r="D6" s="19">
        <v>0.06</v>
      </c>
      <c r="E6" s="20">
        <v>4</v>
      </c>
      <c r="F6" s="5">
        <f t="shared" si="0"/>
        <v>28800</v>
      </c>
      <c r="G6" s="6">
        <f t="shared" si="1"/>
        <v>148800</v>
      </c>
      <c r="H6" s="28">
        <f t="shared" si="2"/>
        <v>3100</v>
      </c>
    </row>
    <row r="7" spans="1:8" x14ac:dyDescent="0.25">
      <c r="A7" s="27">
        <v>4</v>
      </c>
      <c r="B7" s="4" t="s">
        <v>14</v>
      </c>
      <c r="C7" s="18">
        <v>63000</v>
      </c>
      <c r="D7" s="19">
        <v>0.05</v>
      </c>
      <c r="E7" s="20">
        <v>4</v>
      </c>
      <c r="F7" s="5">
        <f t="shared" si="0"/>
        <v>12600</v>
      </c>
      <c r="G7" s="6">
        <f t="shared" si="1"/>
        <v>75600</v>
      </c>
      <c r="H7" s="28">
        <f t="shared" si="2"/>
        <v>1575</v>
      </c>
    </row>
    <row r="8" spans="1:8" x14ac:dyDescent="0.25">
      <c r="A8" s="27">
        <v>5</v>
      </c>
      <c r="B8" s="4" t="s">
        <v>13</v>
      </c>
      <c r="C8" s="18">
        <v>64000</v>
      </c>
      <c r="D8" s="19">
        <v>0.04</v>
      </c>
      <c r="E8" s="20">
        <v>4</v>
      </c>
      <c r="F8" s="5">
        <f t="shared" si="0"/>
        <v>10240</v>
      </c>
      <c r="G8" s="6">
        <f t="shared" si="1"/>
        <v>74240</v>
      </c>
      <c r="H8" s="28">
        <f t="shared" si="2"/>
        <v>1546.6666666666667</v>
      </c>
    </row>
    <row r="9" spans="1:8" x14ac:dyDescent="0.25">
      <c r="A9" s="27">
        <v>6</v>
      </c>
      <c r="B9" s="4" t="s">
        <v>12</v>
      </c>
      <c r="C9" s="18">
        <v>220000</v>
      </c>
      <c r="D9" s="19">
        <v>0.03</v>
      </c>
      <c r="E9" s="20">
        <v>4</v>
      </c>
      <c r="F9" s="5">
        <f t="shared" si="0"/>
        <v>26400</v>
      </c>
      <c r="G9" s="6">
        <f t="shared" si="1"/>
        <v>246400</v>
      </c>
      <c r="H9" s="28">
        <f t="shared" si="2"/>
        <v>5133.333333333333</v>
      </c>
    </row>
    <row r="10" spans="1:8" x14ac:dyDescent="0.25">
      <c r="A10" s="27">
        <v>7</v>
      </c>
      <c r="B10" s="4" t="s">
        <v>11</v>
      </c>
      <c r="C10" s="18">
        <v>64000</v>
      </c>
      <c r="D10" s="19">
        <v>0.05</v>
      </c>
      <c r="E10" s="20">
        <v>4</v>
      </c>
      <c r="F10" s="5">
        <f t="shared" si="0"/>
        <v>12800</v>
      </c>
      <c r="G10" s="6">
        <f t="shared" si="1"/>
        <v>76800</v>
      </c>
      <c r="H10" s="28">
        <f t="shared" si="2"/>
        <v>1600</v>
      </c>
    </row>
    <row r="11" spans="1:8" x14ac:dyDescent="0.25">
      <c r="A11" s="27">
        <v>8</v>
      </c>
      <c r="B11" s="4" t="s">
        <v>10</v>
      </c>
      <c r="C11" s="18">
        <v>76000</v>
      </c>
      <c r="D11" s="19">
        <v>0.04</v>
      </c>
      <c r="E11" s="20">
        <v>4</v>
      </c>
      <c r="F11" s="5">
        <f t="shared" si="0"/>
        <v>12160</v>
      </c>
      <c r="G11" s="6">
        <f t="shared" si="1"/>
        <v>88160</v>
      </c>
      <c r="H11" s="28">
        <f t="shared" si="2"/>
        <v>1836.6666666666667</v>
      </c>
    </row>
    <row r="12" spans="1:8" x14ac:dyDescent="0.25">
      <c r="A12" s="27">
        <v>9</v>
      </c>
      <c r="B12" s="4" t="s">
        <v>9</v>
      </c>
      <c r="C12" s="18">
        <v>63000</v>
      </c>
      <c r="D12" s="19">
        <v>0.02</v>
      </c>
      <c r="E12" s="20">
        <v>2</v>
      </c>
      <c r="F12" s="5">
        <f t="shared" si="0"/>
        <v>2520</v>
      </c>
      <c r="G12" s="6">
        <f t="shared" si="1"/>
        <v>65520</v>
      </c>
      <c r="H12" s="28">
        <f t="shared" si="2"/>
        <v>2730</v>
      </c>
    </row>
    <row r="13" spans="1:8" x14ac:dyDescent="0.25">
      <c r="A13" s="32">
        <v>10</v>
      </c>
      <c r="B13" s="33" t="s">
        <v>8</v>
      </c>
      <c r="C13" s="34">
        <v>25000</v>
      </c>
      <c r="D13" s="35">
        <v>0.03</v>
      </c>
      <c r="E13" s="36">
        <v>2</v>
      </c>
      <c r="F13" s="37">
        <f t="shared" si="0"/>
        <v>1500</v>
      </c>
      <c r="G13" s="38">
        <f t="shared" si="1"/>
        <v>26500</v>
      </c>
      <c r="H13" s="39">
        <f t="shared" si="2"/>
        <v>1104.1666666666667</v>
      </c>
    </row>
  </sheetData>
  <mergeCells count="1">
    <mergeCell ref="A1:H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B71DF-8C72-46F3-8BF7-F84E6EFBCDF1}">
  <dimension ref="A1:E11"/>
  <sheetViews>
    <sheetView zoomScale="145" zoomScaleNormal="145" workbookViewId="0">
      <selection activeCell="F7" sqref="F7"/>
    </sheetView>
  </sheetViews>
  <sheetFormatPr defaultRowHeight="15" x14ac:dyDescent="0.25"/>
  <cols>
    <col min="2" max="2" width="15.28515625" bestFit="1" customWidth="1"/>
    <col min="4" max="4" width="11.85546875" customWidth="1"/>
    <col min="5" max="5" width="26.140625" bestFit="1" customWidth="1"/>
  </cols>
  <sheetData>
    <row r="1" spans="1:5" x14ac:dyDescent="0.25">
      <c r="A1" s="7" t="s">
        <v>23</v>
      </c>
      <c r="B1" s="1" t="s">
        <v>1</v>
      </c>
      <c r="C1" s="7" t="s">
        <v>20</v>
      </c>
      <c r="D1" s="7" t="s">
        <v>21</v>
      </c>
      <c r="E1" s="7" t="s">
        <v>16</v>
      </c>
    </row>
    <row r="2" spans="1:5" x14ac:dyDescent="0.25">
      <c r="A2" s="2">
        <v>1</v>
      </c>
      <c r="B2" s="3" t="s">
        <v>7</v>
      </c>
      <c r="C2" s="5">
        <v>20000</v>
      </c>
      <c r="D2" s="2">
        <v>560</v>
      </c>
      <c r="E2" s="6">
        <v>60000</v>
      </c>
    </row>
    <row r="3" spans="1:5" x14ac:dyDescent="0.25">
      <c r="A3" s="2">
        <v>2</v>
      </c>
      <c r="B3" s="3" t="s">
        <v>6</v>
      </c>
      <c r="C3" s="5">
        <v>100000</v>
      </c>
      <c r="D3" s="2">
        <v>242</v>
      </c>
      <c r="E3" s="6">
        <v>81200</v>
      </c>
    </row>
    <row r="4" spans="1:5" x14ac:dyDescent="0.25">
      <c r="A4" s="2">
        <v>3</v>
      </c>
      <c r="B4" s="4" t="s">
        <v>15</v>
      </c>
      <c r="C4" s="5">
        <v>45000</v>
      </c>
      <c r="D4" s="2">
        <v>645</v>
      </c>
      <c r="E4" s="6">
        <v>148800</v>
      </c>
    </row>
    <row r="5" spans="1:5" x14ac:dyDescent="0.25">
      <c r="A5" s="2">
        <v>4</v>
      </c>
      <c r="B5" s="4" t="s">
        <v>14</v>
      </c>
      <c r="C5" s="5">
        <v>100000</v>
      </c>
      <c r="D5" s="2">
        <v>210</v>
      </c>
      <c r="E5" s="6">
        <v>75600</v>
      </c>
    </row>
    <row r="6" spans="1:5" x14ac:dyDescent="0.25">
      <c r="A6" s="2">
        <v>5</v>
      </c>
      <c r="B6" s="4" t="s">
        <v>13</v>
      </c>
      <c r="C6" s="5">
        <v>30000</v>
      </c>
      <c r="D6" s="2">
        <v>765</v>
      </c>
      <c r="E6" s="6">
        <v>74240</v>
      </c>
    </row>
    <row r="7" spans="1:5" x14ac:dyDescent="0.25">
      <c r="A7" s="2">
        <v>6</v>
      </c>
      <c r="B7" s="4" t="s">
        <v>12</v>
      </c>
      <c r="C7" s="5">
        <v>40000</v>
      </c>
      <c r="D7" s="2">
        <v>900</v>
      </c>
      <c r="E7" s="6">
        <v>246400</v>
      </c>
    </row>
    <row r="8" spans="1:5" x14ac:dyDescent="0.25">
      <c r="A8" s="2">
        <v>7</v>
      </c>
      <c r="B8" s="4" t="s">
        <v>11</v>
      </c>
      <c r="C8" s="5">
        <v>50000</v>
      </c>
      <c r="D8" s="2">
        <v>452</v>
      </c>
      <c r="E8" s="6">
        <v>76800</v>
      </c>
    </row>
    <row r="9" spans="1:5" x14ac:dyDescent="0.25">
      <c r="A9" s="2">
        <v>8</v>
      </c>
      <c r="B9" s="4" t="s">
        <v>10</v>
      </c>
      <c r="C9" s="5">
        <v>65000</v>
      </c>
      <c r="D9" s="2">
        <v>634</v>
      </c>
      <c r="E9" s="6">
        <v>88160</v>
      </c>
    </row>
    <row r="10" spans="1:5" x14ac:dyDescent="0.25">
      <c r="A10" s="2">
        <v>9</v>
      </c>
      <c r="B10" s="4" t="s">
        <v>9</v>
      </c>
      <c r="C10" s="5">
        <v>60000</v>
      </c>
      <c r="D10" s="2">
        <v>643</v>
      </c>
      <c r="E10" s="6">
        <v>65520</v>
      </c>
    </row>
    <row r="11" spans="1:5" x14ac:dyDescent="0.25">
      <c r="A11" s="2">
        <v>10</v>
      </c>
      <c r="B11" s="3" t="s">
        <v>8</v>
      </c>
      <c r="C11" s="5">
        <v>40000</v>
      </c>
      <c r="D11" s="2">
        <v>860</v>
      </c>
      <c r="E11" s="6">
        <v>26500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95429-EE02-467B-8CC6-642456C067B9}">
  <dimension ref="A1:B6"/>
  <sheetViews>
    <sheetView zoomScale="160" zoomScaleNormal="160" workbookViewId="0">
      <selection activeCell="D6" sqref="D6"/>
    </sheetView>
  </sheetViews>
  <sheetFormatPr defaultRowHeight="15" x14ac:dyDescent="0.25"/>
  <sheetData>
    <row r="1" spans="1:2" x14ac:dyDescent="0.25">
      <c r="A1" s="25" t="s">
        <v>21</v>
      </c>
      <c r="B1" s="26"/>
    </row>
    <row r="2" spans="1:2" x14ac:dyDescent="0.25">
      <c r="A2" s="8" t="s">
        <v>24</v>
      </c>
      <c r="B2" s="9" t="s">
        <v>33</v>
      </c>
    </row>
    <row r="3" spans="1:2" x14ac:dyDescent="0.25">
      <c r="A3" s="10" t="s">
        <v>25</v>
      </c>
      <c r="B3" s="11" t="s">
        <v>32</v>
      </c>
    </row>
    <row r="4" spans="1:2" x14ac:dyDescent="0.25">
      <c r="A4" s="12" t="s">
        <v>26</v>
      </c>
      <c r="B4" s="13" t="s">
        <v>30</v>
      </c>
    </row>
    <row r="5" spans="1:2" x14ac:dyDescent="0.25">
      <c r="A5" s="14" t="s">
        <v>27</v>
      </c>
      <c r="B5" s="15" t="s">
        <v>31</v>
      </c>
    </row>
    <row r="6" spans="1:2" x14ac:dyDescent="0.25">
      <c r="A6" s="16" t="s">
        <v>28</v>
      </c>
      <c r="B6" s="17" t="s">
        <v>29</v>
      </c>
    </row>
  </sheetData>
  <mergeCells count="1">
    <mergeCell ref="A1:B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Customer_demographics</vt:lpstr>
      <vt:lpstr>Loan_insatallment</vt:lpstr>
      <vt:lpstr>Credit_score</vt:lpstr>
      <vt:lpstr> Credit_score_table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2024-10-26T06:58:56Z</dcterms:created>
  <dcterms:modified xsi:type="dcterms:W3CDTF">2024-11-05T14:54:52Z</dcterms:modified>
</cp:coreProperties>
</file>