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ye\Documents\Work\Python Scripts\Automation\craveable\data\correct Q3 2018 data\"/>
    </mc:Choice>
  </mc:AlternateContent>
  <xr:revisionPtr revIDLastSave="0" documentId="8_{650E7193-5719-46B1-83AC-9FF302C0196F}" xr6:coauthVersionLast="38" xr6:coauthVersionMax="38" xr10:uidLastSave="{00000000-0000-0000-0000-000000000000}"/>
  <bookViews>
    <workbookView xWindow="0" yWindow="0" windowWidth="28800" windowHeight="11550" xr2:uid="{8394A420-0BC8-4212-8FB6-E29765D90EF8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2" i="1" l="1"/>
  <c r="AB82" i="1"/>
  <c r="AA82" i="1"/>
  <c r="Z82" i="1"/>
  <c r="Y82" i="1"/>
  <c r="X82" i="1"/>
  <c r="W82" i="1"/>
</calcChain>
</file>

<file path=xl/sharedStrings.xml><?xml version="1.0" encoding="utf-8"?>
<sst xmlns="http://schemas.openxmlformats.org/spreadsheetml/2006/main" count="1997" uniqueCount="265">
  <si>
    <t>fcr</t>
  </si>
  <si>
    <t>Del Taco</t>
  </si>
  <si>
    <t>Burger King</t>
  </si>
  <si>
    <t>Carl's Jr.</t>
  </si>
  <si>
    <t>Taco Bell</t>
  </si>
  <si>
    <t>Jack in the Box</t>
  </si>
  <si>
    <t>McDonald's</t>
  </si>
  <si>
    <t>Nachos</t>
  </si>
  <si>
    <t>Burgers</t>
  </si>
  <si>
    <t>Sandwiches</t>
  </si>
  <si>
    <t>Baked Goods</t>
  </si>
  <si>
    <t>Hot Dogs</t>
  </si>
  <si>
    <t>Zoes Kitchen</t>
  </si>
  <si>
    <t>Subway</t>
  </si>
  <si>
    <t>Olive Garden</t>
  </si>
  <si>
    <t>Chipotle Mexican Grill</t>
  </si>
  <si>
    <t>Chick-fil-A</t>
  </si>
  <si>
    <t>Panera Bread</t>
  </si>
  <si>
    <t>Deli Salads</t>
  </si>
  <si>
    <t>Chicken</t>
  </si>
  <si>
    <t>Dips</t>
  </si>
  <si>
    <t>Salads</t>
  </si>
  <si>
    <t>Zaxby's</t>
  </si>
  <si>
    <t>cdr</t>
  </si>
  <si>
    <t>Arby's</t>
  </si>
  <si>
    <t>KFC</t>
  </si>
  <si>
    <t>Wendy's</t>
  </si>
  <si>
    <t>Wings</t>
  </si>
  <si>
    <t>Sauce/Condiments</t>
  </si>
  <si>
    <t>Yard House</t>
  </si>
  <si>
    <t>Seafood</t>
  </si>
  <si>
    <t>Wingstop</t>
  </si>
  <si>
    <t>qsr</t>
  </si>
  <si>
    <t>Boston Market</t>
  </si>
  <si>
    <t>Pizza</t>
  </si>
  <si>
    <t>White Castle</t>
  </si>
  <si>
    <t>Fries</t>
  </si>
  <si>
    <t>Onion Rings</t>
  </si>
  <si>
    <t>Which Wich Sandwiches</t>
  </si>
  <si>
    <t>Jersey Mike's Subs</t>
  </si>
  <si>
    <t>Ice Cream/Yogurt</t>
  </si>
  <si>
    <t>Add-Ons/Toppings</t>
  </si>
  <si>
    <t>Whataburger</t>
  </si>
  <si>
    <t>SONIC Drive-In</t>
  </si>
  <si>
    <t>Breads</t>
  </si>
  <si>
    <t>msr</t>
  </si>
  <si>
    <t>Applebee's</t>
  </si>
  <si>
    <t>Other Desserts</t>
  </si>
  <si>
    <t>Waffle House</t>
  </si>
  <si>
    <t>In-N-Out Burger</t>
  </si>
  <si>
    <t>El Pollo Loco</t>
  </si>
  <si>
    <t>Village Inn</t>
  </si>
  <si>
    <t>Cracker Barrel Old Country Store</t>
  </si>
  <si>
    <t>Perkins Restaurants and Bakery</t>
  </si>
  <si>
    <t>IHOP</t>
  </si>
  <si>
    <t>Denny's</t>
  </si>
  <si>
    <t>Egg Dish</t>
  </si>
  <si>
    <t>Beef</t>
  </si>
  <si>
    <t>Breakfast Starches</t>
  </si>
  <si>
    <t>Uno Pizzeria Grill</t>
  </si>
  <si>
    <t>LongHorn Steakhouse</t>
  </si>
  <si>
    <t>TGI Fridays</t>
  </si>
  <si>
    <t>Pizza Hut</t>
  </si>
  <si>
    <t>Chili's</t>
  </si>
  <si>
    <t>Vegetables</t>
  </si>
  <si>
    <t>Twin Peaks</t>
  </si>
  <si>
    <t>Texas Roadhouse</t>
  </si>
  <si>
    <t>Buffalo Wild Wings</t>
  </si>
  <si>
    <t>Hooters</t>
  </si>
  <si>
    <t>Pork</t>
  </si>
  <si>
    <t>Tropical Smoothie Cafe</t>
  </si>
  <si>
    <t>The Cheesecake Factory</t>
  </si>
  <si>
    <t>fine dining</t>
  </si>
  <si>
    <t>Outback Steakhouse</t>
  </si>
  <si>
    <t>Red Lobster</t>
  </si>
  <si>
    <t>Other Appetizers/Sides</t>
  </si>
  <si>
    <t>Pasta/Noodles</t>
  </si>
  <si>
    <t>The Capital Grille</t>
  </si>
  <si>
    <t>Seasons 52</t>
  </si>
  <si>
    <t>Bonefish Grill</t>
  </si>
  <si>
    <t>Ribs</t>
  </si>
  <si>
    <t>Fried Desserts</t>
  </si>
  <si>
    <t>Burritos</t>
  </si>
  <si>
    <t>Tacos</t>
  </si>
  <si>
    <t>Potatoes</t>
  </si>
  <si>
    <t>Taco John's</t>
  </si>
  <si>
    <t>Other Mexican Items</t>
  </si>
  <si>
    <t>Dairy Queen</t>
  </si>
  <si>
    <t>Steak 'n Shake</t>
  </si>
  <si>
    <t>Soup</t>
  </si>
  <si>
    <t>Starbucks</t>
  </si>
  <si>
    <t>Donuts</t>
  </si>
  <si>
    <t>Five Guys Burgers and Fries</t>
  </si>
  <si>
    <t>Smashburger</t>
  </si>
  <si>
    <t>Sizzler</t>
  </si>
  <si>
    <t>Golden Corral</t>
  </si>
  <si>
    <t>Combo Plates</t>
  </si>
  <si>
    <t>Shoney's</t>
  </si>
  <si>
    <t>Shake Shack</t>
  </si>
  <si>
    <t>P.F. Chang's China Bistro</t>
  </si>
  <si>
    <t>Maggiano's Little Italy</t>
  </si>
  <si>
    <t>Schlotzsky's</t>
  </si>
  <si>
    <t>Panda Express</t>
  </si>
  <si>
    <t>Sbarro</t>
  </si>
  <si>
    <t>Ruby Tuesday</t>
  </si>
  <si>
    <t>Rubio's</t>
  </si>
  <si>
    <t>Romano's Macaroni Grill</t>
  </si>
  <si>
    <t>Coffee/Espresso</t>
  </si>
  <si>
    <t>Raising Cane's Chicken Fingers</t>
  </si>
  <si>
    <t>Quiznos</t>
  </si>
  <si>
    <t>Dunkin' Donuts</t>
  </si>
  <si>
    <t>Qdoba Mexican Eats</t>
  </si>
  <si>
    <t>Potbelly Sandwich Shop</t>
  </si>
  <si>
    <t>Firehouse Subs</t>
  </si>
  <si>
    <t>Popeyes Louisiana Kitchen</t>
  </si>
  <si>
    <t>Beans</t>
  </si>
  <si>
    <t>Rice/Grains</t>
  </si>
  <si>
    <t>Pollo Tropical</t>
  </si>
  <si>
    <t>Fruit</t>
  </si>
  <si>
    <t>Pollo Campero</t>
  </si>
  <si>
    <t>Papa John's</t>
  </si>
  <si>
    <t>Pinkberry</t>
  </si>
  <si>
    <t>Bob Evans</t>
  </si>
  <si>
    <t>Pei Wei Asian Diner</t>
  </si>
  <si>
    <t>Asian Bowls</t>
  </si>
  <si>
    <t>Pappasito's Cantina</t>
  </si>
  <si>
    <t>On The Border Mexican Grill and Cantina</t>
  </si>
  <si>
    <t>Enchiladas</t>
  </si>
  <si>
    <t>Fajitas</t>
  </si>
  <si>
    <t>Papa Murphy's Pizza</t>
  </si>
  <si>
    <t>Old Country Buffet</t>
  </si>
  <si>
    <t>O'Charley's</t>
  </si>
  <si>
    <t>Newk's Eatery</t>
  </si>
  <si>
    <t>Moe's Southwest Grill</t>
  </si>
  <si>
    <t>Jason's Deli</t>
  </si>
  <si>
    <t>McAlister's Deli</t>
  </si>
  <si>
    <t>Other Entrees</t>
  </si>
  <si>
    <t>Chips</t>
  </si>
  <si>
    <t>Mimi's Cafe</t>
  </si>
  <si>
    <t>Miller's Ale House</t>
  </si>
  <si>
    <t>Mellow Mushroom</t>
  </si>
  <si>
    <t>Cheese Sticks/Fried Cheese</t>
  </si>
  <si>
    <t>Marco's Pizza</t>
  </si>
  <si>
    <t>Carrabba's Italian Grill</t>
  </si>
  <si>
    <t>Long John Silver's</t>
  </si>
  <si>
    <t>Logan's Roadhouse</t>
  </si>
  <si>
    <t>Little Caesars</t>
  </si>
  <si>
    <t>Krystal Company</t>
  </si>
  <si>
    <t>Krispy Kreme</t>
  </si>
  <si>
    <t>Joe's Crab Shack</t>
  </si>
  <si>
    <t>Jimmy John's Gourmet Sandwiches</t>
  </si>
  <si>
    <t>Jet's Pizza</t>
  </si>
  <si>
    <t>Hungry Howie's</t>
  </si>
  <si>
    <t>Jamba Juice</t>
  </si>
  <si>
    <t>Other Non-Alcohol Beverage</t>
  </si>
  <si>
    <t>Frozen Beverage</t>
  </si>
  <si>
    <t>Huddle House</t>
  </si>
  <si>
    <t>HomeTown Buffet</t>
  </si>
  <si>
    <t>Hardee's</t>
  </si>
  <si>
    <t>Habit Burger Grill, The</t>
  </si>
  <si>
    <t>Godfather's Pizza</t>
  </si>
  <si>
    <t>Fuddruckers</t>
  </si>
  <si>
    <t>Friendly's</t>
  </si>
  <si>
    <t>Fleming's Prime Steakhouse</t>
  </si>
  <si>
    <t>First Watch</t>
  </si>
  <si>
    <t>Fazoli's</t>
  </si>
  <si>
    <t>Famous Dave's</t>
  </si>
  <si>
    <t>Einstein Bros. Bagels</t>
  </si>
  <si>
    <t>Domino's</t>
  </si>
  <si>
    <t>Dickey's Barbecue Pit</t>
  </si>
  <si>
    <t>Barbecue</t>
  </si>
  <si>
    <t>Culver's</t>
  </si>
  <si>
    <t>Corner Bakery Cafe</t>
  </si>
  <si>
    <t>Cold Stone Creamery</t>
  </si>
  <si>
    <t>Cinnabon</t>
  </si>
  <si>
    <t>Auntie Anne's</t>
  </si>
  <si>
    <t>Cicis</t>
  </si>
  <si>
    <t>Chuy's</t>
  </si>
  <si>
    <t>Church's Chicken</t>
  </si>
  <si>
    <t>Cheddar's Scratch Kitchen</t>
  </si>
  <si>
    <t>Checkers Drive-In Restaurants</t>
  </si>
  <si>
    <t>Charley's Philly Steaks</t>
  </si>
  <si>
    <t>Carvel Ice Cream</t>
  </si>
  <si>
    <t>Baskin-Robbins</t>
  </si>
  <si>
    <t>Caribou Coffee</t>
  </si>
  <si>
    <t>Captain D's Seafood Kitchen</t>
  </si>
  <si>
    <t>California Pizza Kitchen</t>
  </si>
  <si>
    <t>Bruegger's Bagels</t>
  </si>
  <si>
    <t>Brio Tuscan Grille</t>
  </si>
  <si>
    <t>Bojangles' Famous Chicken 'N Biscuits</t>
  </si>
  <si>
    <t>Other Protein Item</t>
  </si>
  <si>
    <t>Blaze Pizza</t>
  </si>
  <si>
    <t>Beef 'O' Brady's</t>
  </si>
  <si>
    <t>Baja Fresh Mexican Grill</t>
  </si>
  <si>
    <t>Bahama Breeze Island Grille</t>
  </si>
  <si>
    <t>Beer</t>
  </si>
  <si>
    <t>Au Bon Pain</t>
  </si>
  <si>
    <t>Seg</t>
  </si>
  <si>
    <t>Base Size</t>
  </si>
  <si>
    <t>Visit a restaurant</t>
  </si>
  <si>
    <t>VA6-score</t>
  </si>
  <si>
    <t>VA5-score</t>
  </si>
  <si>
    <t>VA4-score</t>
  </si>
  <si>
    <t>VA3-score</t>
  </si>
  <si>
    <t>VA2-score</t>
  </si>
  <si>
    <t>VA1-score</t>
  </si>
  <si>
    <t>VA-6</t>
  </si>
  <si>
    <t>VA-5</t>
  </si>
  <si>
    <t>VA-4</t>
  </si>
  <si>
    <t>VA-3</t>
  </si>
  <si>
    <t>VA-2</t>
  </si>
  <si>
    <t>VA-1</t>
  </si>
  <si>
    <t>Craveable Base</t>
  </si>
  <si>
    <t>score5</t>
  </si>
  <si>
    <t>score4</t>
  </si>
  <si>
    <t>score3</t>
  </si>
  <si>
    <t>score2</t>
  </si>
  <si>
    <t>score1</t>
  </si>
  <si>
    <t>craveable_item5</t>
  </si>
  <si>
    <t>craveable_item4</t>
  </si>
  <si>
    <t>craveable_item3</t>
  </si>
  <si>
    <t>craveable_item2</t>
  </si>
  <si>
    <t>craveable_item1</t>
  </si>
  <si>
    <t>$150,000 +</t>
  </si>
  <si>
    <t>$100,000- $150,000</t>
  </si>
  <si>
    <t>$75,000 - $99,999</t>
  </si>
  <si>
    <t>$50,000 - $74,999</t>
  </si>
  <si>
    <t>$35,000 - $49,999</t>
  </si>
  <si>
    <t>$25,000 - $34,999</t>
  </si>
  <si>
    <t>Under $25,000</t>
  </si>
  <si>
    <t>Other</t>
  </si>
  <si>
    <t>Hispanic</t>
  </si>
  <si>
    <t>Caucasian</t>
  </si>
  <si>
    <t>Black/AA</t>
  </si>
  <si>
    <t>Asian</t>
  </si>
  <si>
    <t>Matures</t>
  </si>
  <si>
    <t>Baby Boomers</t>
  </si>
  <si>
    <t>Generation X</t>
  </si>
  <si>
    <t>Millennials</t>
  </si>
  <si>
    <t>Generation Z</t>
  </si>
  <si>
    <t>Male</t>
  </si>
  <si>
    <t>Female</t>
  </si>
  <si>
    <t>Bathroom cleanliness</t>
  </si>
  <si>
    <t>Food quality takeout</t>
  </si>
  <si>
    <t>Order accuracy</t>
  </si>
  <si>
    <t>Food taste and flavor</t>
  </si>
  <si>
    <t>Food quality</t>
  </si>
  <si>
    <t>Dishware/glassware/silverware cleanliness</t>
  </si>
  <si>
    <t>Kitchen/food prep area cleanliness</t>
  </si>
  <si>
    <t>Interior cleanliness</t>
  </si>
  <si>
    <t>Overall Rating</t>
  </si>
  <si>
    <t>Row Labels</t>
  </si>
  <si>
    <t>QSR Avg</t>
  </si>
  <si>
    <t>CDR Avg</t>
  </si>
  <si>
    <t>FCR Avg</t>
  </si>
  <si>
    <t>MSR Avg</t>
  </si>
  <si>
    <t>Bj's Restaurant and Brewhouse</t>
  </si>
  <si>
    <t>Red Robin Gourmet Burgers and Brews</t>
  </si>
  <si>
    <t>Noodles and Company</t>
  </si>
  <si>
    <t>Ben and Jerry's</t>
  </si>
  <si>
    <t>Luby’s</t>
  </si>
  <si>
    <t>Tea</t>
  </si>
  <si>
    <t>Tim Hortons Cafe and Bake Shop</t>
  </si>
  <si>
    <t>Freddy's Frozen Custard and Steakburger</t>
  </si>
  <si>
    <t>Fine Dining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</si>
</sst>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saye/Downloads/Demographic%20Comparison%20-%20Incom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 Comparison - Income"/>
    </sheetNames>
    <sheetDataSet>
      <sheetData sheetId="0" refreshError="1">
        <row r="1">
          <cell r="A1" t="str">
            <v>Household Income</v>
          </cell>
          <cell r="B1" t="str">
            <v>Under $25,000</v>
          </cell>
          <cell r="C1" t="str">
            <v>$25,000 - $34,999</v>
          </cell>
          <cell r="D1" t="str">
            <v>$35,000 - $49,999</v>
          </cell>
          <cell r="E1" t="str">
            <v>$50,000 - $74,999</v>
          </cell>
          <cell r="F1" t="str">
            <v>$75,000 - $99,999</v>
          </cell>
          <cell r="G1" t="str">
            <v>$100,000- $150,000</v>
          </cell>
          <cell r="H1" t="str">
            <v>$150,000 +</v>
          </cell>
        </row>
        <row r="2">
          <cell r="A2" t="str">
            <v>Applebee's</v>
          </cell>
          <cell r="B2">
            <v>0.15266212465304099</v>
          </cell>
          <cell r="C2">
            <v>0.139793086045925</v>
          </cell>
          <cell r="D2">
            <v>0.156447136008075</v>
          </cell>
          <cell r="E2">
            <v>0.22508200857935901</v>
          </cell>
          <cell r="F2">
            <v>0.1630078223568</v>
          </cell>
          <cell r="G2">
            <v>0.11405500883169301</v>
          </cell>
          <cell r="H2">
            <v>4.8952813525107199E-2</v>
          </cell>
        </row>
        <row r="3">
          <cell r="A3" t="str">
            <v>Arby's</v>
          </cell>
          <cell r="B3">
            <v>0.15738263196302599</v>
          </cell>
          <cell r="C3">
            <v>0.13913889564582799</v>
          </cell>
          <cell r="D3">
            <v>0.163707127219655</v>
          </cell>
          <cell r="E3">
            <v>0.22914132814400401</v>
          </cell>
          <cell r="F3">
            <v>0.153490634882024</v>
          </cell>
          <cell r="G3">
            <v>0.115786913159815</v>
          </cell>
          <cell r="H3">
            <v>4.1352468985648302E-2</v>
          </cell>
        </row>
        <row r="4">
          <cell r="A4" t="str">
            <v>Au Bon Pain</v>
          </cell>
          <cell r="B4">
            <v>5.60037968675842E-2</v>
          </cell>
          <cell r="C4">
            <v>6.9292833412434696E-2</v>
          </cell>
          <cell r="D4">
            <v>9.3972472710014202E-2</v>
          </cell>
          <cell r="E4">
            <v>0.19743711438063599</v>
          </cell>
          <cell r="F4">
            <v>0.23682961556715701</v>
          </cell>
          <cell r="G4">
            <v>0.217845277645942</v>
          </cell>
          <cell r="H4">
            <v>0.12861888941623201</v>
          </cell>
        </row>
        <row r="5">
          <cell r="A5" t="str">
            <v>Auntie Anne's</v>
          </cell>
          <cell r="B5">
            <v>0.11206896551724101</v>
          </cell>
          <cell r="C5">
            <v>0.10862068965517201</v>
          </cell>
          <cell r="D5">
            <v>0.127011494252874</v>
          </cell>
          <cell r="E5">
            <v>0.23045977011494301</v>
          </cell>
          <cell r="F5">
            <v>0.18908045977011501</v>
          </cell>
          <cell r="G5">
            <v>0.164367816091954</v>
          </cell>
          <cell r="H5">
            <v>6.8390804597701194E-2</v>
          </cell>
        </row>
        <row r="6">
          <cell r="A6" t="str">
            <v>Bahama Breeze Island Grille</v>
          </cell>
          <cell r="B6">
            <v>4.9977688531905401E-2</v>
          </cell>
          <cell r="C6">
            <v>7.2735385988398002E-2</v>
          </cell>
          <cell r="D6">
            <v>0.10129406514948699</v>
          </cell>
          <cell r="E6">
            <v>0.208835341365462</v>
          </cell>
          <cell r="F6">
            <v>0.26863007585899201</v>
          </cell>
          <cell r="G6">
            <v>0.203034359660866</v>
          </cell>
          <cell r="H6">
            <v>9.54930834448907E-2</v>
          </cell>
        </row>
        <row r="7">
          <cell r="A7" t="str">
            <v>Baja Fresh Mexican Grill</v>
          </cell>
          <cell r="B7">
            <v>7.6023391812865507E-2</v>
          </cell>
          <cell r="C7">
            <v>8.0151358789129698E-2</v>
          </cell>
          <cell r="D7">
            <v>9.49432404540764E-2</v>
          </cell>
          <cell r="E7">
            <v>0.20880632954936401</v>
          </cell>
          <cell r="F7">
            <v>0.247334021327829</v>
          </cell>
          <cell r="G7">
            <v>0.195046439628483</v>
          </cell>
          <cell r="H7">
            <v>9.7695218438252504E-2</v>
          </cell>
        </row>
        <row r="8">
          <cell r="A8" t="str">
            <v>Baskin-Robbins</v>
          </cell>
          <cell r="B8">
            <v>0.120740985775719</v>
          </cell>
          <cell r="C8">
            <v>0.12603374131657299</v>
          </cell>
          <cell r="D8">
            <v>0.13264968574263999</v>
          </cell>
          <cell r="E8">
            <v>0.22924247436321499</v>
          </cell>
          <cell r="F8">
            <v>0.174991730069467</v>
          </cell>
          <cell r="G8">
            <v>0.138273238504797</v>
          </cell>
          <cell r="H8">
            <v>7.8068144227588496E-2</v>
          </cell>
        </row>
        <row r="9">
          <cell r="A9" t="str">
            <v>Beef 'O' Brady's</v>
          </cell>
          <cell r="B9">
            <v>8.6494688922610002E-2</v>
          </cell>
          <cell r="C9">
            <v>8.85179564997471E-2</v>
          </cell>
          <cell r="D9">
            <v>0.107738998482549</v>
          </cell>
          <cell r="E9">
            <v>0.19676277187658101</v>
          </cell>
          <cell r="F9">
            <v>0.26504805260495701</v>
          </cell>
          <cell r="G9">
            <v>0.17703591299949401</v>
          </cell>
          <cell r="H9">
            <v>7.8401618614061697E-2</v>
          </cell>
        </row>
        <row r="10">
          <cell r="A10" t="str">
            <v>Ben &amp; Jerry's</v>
          </cell>
          <cell r="B10">
            <v>0.110028156811783</v>
          </cell>
          <cell r="C10">
            <v>0.11219406541044</v>
          </cell>
          <cell r="D10">
            <v>0.116525882607754</v>
          </cell>
          <cell r="E10">
            <v>0.21485813298678799</v>
          </cell>
          <cell r="F10">
            <v>0.20554472601256199</v>
          </cell>
          <cell r="G10">
            <v>0.156595191682911</v>
          </cell>
          <cell r="H10">
            <v>8.4253844487762602E-2</v>
          </cell>
        </row>
        <row r="11">
          <cell r="A11" t="str">
            <v>BJ's Restaurant &amp; Brewhouse</v>
          </cell>
          <cell r="B11">
            <v>8.5078534031413605E-2</v>
          </cell>
          <cell r="C11">
            <v>8.5078534031413605E-2</v>
          </cell>
          <cell r="D11">
            <v>0.109511343804538</v>
          </cell>
          <cell r="E11">
            <v>0.21247818499127399</v>
          </cell>
          <cell r="F11">
            <v>0.224694589877836</v>
          </cell>
          <cell r="G11">
            <v>0.19633507853403101</v>
          </cell>
          <cell r="H11">
            <v>8.6823734729493895E-2</v>
          </cell>
        </row>
        <row r="12">
          <cell r="A12" t="str">
            <v>Blaze Pizza</v>
          </cell>
          <cell r="B12">
            <v>7.9318448883666307E-2</v>
          </cell>
          <cell r="C12">
            <v>7.2855464159812006E-2</v>
          </cell>
          <cell r="D12">
            <v>9.8707403055229098E-2</v>
          </cell>
          <cell r="E12">
            <v>0.18390129259694499</v>
          </cell>
          <cell r="F12">
            <v>0.256169212690952</v>
          </cell>
          <cell r="G12">
            <v>0.209165687426557</v>
          </cell>
          <cell r="H12">
            <v>9.9882491186839006E-2</v>
          </cell>
        </row>
        <row r="13">
          <cell r="A13" t="str">
            <v>Bob Evans</v>
          </cell>
          <cell r="B13">
            <v>0.105566218809981</v>
          </cell>
          <cell r="C13">
            <v>0.12539987204094699</v>
          </cell>
          <cell r="D13">
            <v>0.143953934740883</v>
          </cell>
          <cell r="E13">
            <v>0.233525271912988</v>
          </cell>
          <cell r="F13">
            <v>0.18682021753038999</v>
          </cell>
          <cell r="G13">
            <v>0.13435700575815701</v>
          </cell>
          <cell r="H13">
            <v>7.0377479206653895E-2</v>
          </cell>
        </row>
        <row r="14">
          <cell r="A14" t="str">
            <v>Bojangles' Famous Chicken 'N Biscuits</v>
          </cell>
          <cell r="B14">
            <v>0.154977375565611</v>
          </cell>
          <cell r="C14">
            <v>0.15893665158371001</v>
          </cell>
          <cell r="D14">
            <v>0.154977375565611</v>
          </cell>
          <cell r="E14">
            <v>0.213235294117647</v>
          </cell>
          <cell r="F14">
            <v>0.16006787330316699</v>
          </cell>
          <cell r="G14">
            <v>0.11764705882352899</v>
          </cell>
          <cell r="H14">
            <v>4.0158371040723999E-2</v>
          </cell>
        </row>
        <row r="15">
          <cell r="A15" t="str">
            <v>Bonefish Grill</v>
          </cell>
          <cell r="B15">
            <v>6.6523605150214604E-2</v>
          </cell>
          <cell r="C15">
            <v>6.6523605150214604E-2</v>
          </cell>
          <cell r="D15">
            <v>0.119742489270386</v>
          </cell>
          <cell r="E15">
            <v>0.207725321888412</v>
          </cell>
          <cell r="F15">
            <v>0.23476394849785401</v>
          </cell>
          <cell r="G15">
            <v>0.19399141630901301</v>
          </cell>
          <cell r="H15">
            <v>0.110729613733906</v>
          </cell>
        </row>
        <row r="16">
          <cell r="A16" t="str">
            <v>Boston Market</v>
          </cell>
          <cell r="B16">
            <v>0.10608552631578901</v>
          </cell>
          <cell r="C16">
            <v>0.10896381578947401</v>
          </cell>
          <cell r="D16">
            <v>0.129111842105263</v>
          </cell>
          <cell r="E16">
            <v>0.23560855263157901</v>
          </cell>
          <cell r="F16">
            <v>0.189144736842105</v>
          </cell>
          <cell r="G16">
            <v>0.154194078947368</v>
          </cell>
          <cell r="H16">
            <v>7.6891447368421101E-2</v>
          </cell>
        </row>
        <row r="17">
          <cell r="A17" t="str">
            <v>Brio Tuscan Grille</v>
          </cell>
          <cell r="B17">
            <v>4.4762757385855001E-2</v>
          </cell>
          <cell r="C17">
            <v>5.0134288272157601E-2</v>
          </cell>
          <cell r="D17">
            <v>6.8934646374216604E-2</v>
          </cell>
          <cell r="E17">
            <v>0.18531781557744001</v>
          </cell>
          <cell r="F17">
            <v>0.29095792300805701</v>
          </cell>
          <cell r="G17">
            <v>0.23008057296329501</v>
          </cell>
          <cell r="H17">
            <v>0.129811996418979</v>
          </cell>
        </row>
        <row r="18">
          <cell r="A18" t="str">
            <v>Bruegger's Bagels</v>
          </cell>
          <cell r="B18">
            <v>5.8897243107769399E-2</v>
          </cell>
          <cell r="C18">
            <v>7.0175438596491196E-2</v>
          </cell>
          <cell r="D18">
            <v>8.6883876357560605E-2</v>
          </cell>
          <cell r="E18">
            <v>0.20551378446115301</v>
          </cell>
          <cell r="F18">
            <v>0.26482873851294902</v>
          </cell>
          <cell r="G18">
            <v>0.200083542188805</v>
          </cell>
          <cell r="H18">
            <v>0.11361737677527201</v>
          </cell>
        </row>
        <row r="19">
          <cell r="A19" t="str">
            <v>Buffalo Wild Wings</v>
          </cell>
          <cell r="B19">
            <v>0.143923240938166</v>
          </cell>
          <cell r="C19">
            <v>0.13832622601279301</v>
          </cell>
          <cell r="D19">
            <v>0.14152452025586401</v>
          </cell>
          <cell r="E19">
            <v>0.236140724946695</v>
          </cell>
          <cell r="F19">
            <v>0.15991471215351799</v>
          </cell>
          <cell r="G19">
            <v>0.12846481876332599</v>
          </cell>
          <cell r="H19">
            <v>5.1705756929637497E-2</v>
          </cell>
        </row>
        <row r="20">
          <cell r="A20" t="str">
            <v>Burger King</v>
          </cell>
          <cell r="B20">
            <v>0.206200920660709</v>
          </cell>
          <cell r="C20">
            <v>0.14906580016247001</v>
          </cell>
          <cell r="D20">
            <v>0.166260492824262</v>
          </cell>
          <cell r="E20">
            <v>0.21337665854318999</v>
          </cell>
          <cell r="F20">
            <v>0.132277281343082</v>
          </cell>
          <cell r="G20">
            <v>9.4909287841863005E-2</v>
          </cell>
          <cell r="H20">
            <v>3.7909558624424598E-2</v>
          </cell>
        </row>
        <row r="21">
          <cell r="A21" t="str">
            <v>California Pizza Kitchen</v>
          </cell>
          <cell r="B21">
            <v>6.8386322735452906E-2</v>
          </cell>
          <cell r="C21">
            <v>7.2585482903419304E-2</v>
          </cell>
          <cell r="D21">
            <v>9.2981403719256103E-2</v>
          </cell>
          <cell r="E21">
            <v>0.206958608278344</v>
          </cell>
          <cell r="F21">
            <v>0.23575284943011399</v>
          </cell>
          <cell r="G21">
            <v>0.20995800839831999</v>
          </cell>
          <cell r="H21">
            <v>0.113377324535093</v>
          </cell>
        </row>
        <row r="22">
          <cell r="A22" t="str">
            <v>Captain D's Seafood Kitchen</v>
          </cell>
          <cell r="B22">
            <v>0.18262411347517701</v>
          </cell>
          <cell r="C22">
            <v>0.144208037825059</v>
          </cell>
          <cell r="D22">
            <v>0.16312056737588701</v>
          </cell>
          <cell r="E22">
            <v>0.20212765957446799</v>
          </cell>
          <cell r="F22">
            <v>0.1548463356974</v>
          </cell>
          <cell r="G22">
            <v>9.7517730496453903E-2</v>
          </cell>
          <cell r="H22">
            <v>5.5555555555555601E-2</v>
          </cell>
        </row>
        <row r="23">
          <cell r="A23" t="str">
            <v>Caribou Coffee</v>
          </cell>
          <cell r="B23">
            <v>8.2162162162162197E-2</v>
          </cell>
          <cell r="C23">
            <v>8.5405405405405393E-2</v>
          </cell>
          <cell r="D23">
            <v>0.108648648648649</v>
          </cell>
          <cell r="E23">
            <v>0.22108108108108099</v>
          </cell>
          <cell r="F23">
            <v>0.22162162162162199</v>
          </cell>
          <cell r="G23">
            <v>0.184864864864865</v>
          </cell>
          <cell r="H23">
            <v>9.6216216216216205E-2</v>
          </cell>
        </row>
        <row r="24">
          <cell r="A24" t="str">
            <v>Carl's Jr.</v>
          </cell>
          <cell r="B24">
            <v>0.16336295283663699</v>
          </cell>
          <cell r="C24">
            <v>0.14490772385509201</v>
          </cell>
          <cell r="D24">
            <v>0.14764183185235799</v>
          </cell>
          <cell r="E24">
            <v>0.23205741626794299</v>
          </cell>
          <cell r="F24">
            <v>0.16165413533834599</v>
          </cell>
          <cell r="G24">
            <v>0.105263157894737</v>
          </cell>
          <cell r="H24">
            <v>4.5112781954887202E-2</v>
          </cell>
        </row>
        <row r="25">
          <cell r="A25" t="str">
            <v>Carrabba's Italian Grill</v>
          </cell>
          <cell r="B25">
            <v>6.4455861746847296E-2</v>
          </cell>
          <cell r="C25">
            <v>8.54740775338627E-2</v>
          </cell>
          <cell r="D25">
            <v>0.107426436244745</v>
          </cell>
          <cell r="E25">
            <v>0.24661373190098099</v>
          </cell>
          <cell r="F25">
            <v>0.21812237272302701</v>
          </cell>
          <cell r="G25">
            <v>0.18449322746380201</v>
          </cell>
          <cell r="H25">
            <v>9.3414292386735195E-2</v>
          </cell>
        </row>
        <row r="26">
          <cell r="A26" t="str">
            <v>Carvel Ice Cream</v>
          </cell>
          <cell r="B26">
            <v>9.8559077809798307E-2</v>
          </cell>
          <cell r="C26">
            <v>0.10230547550432301</v>
          </cell>
          <cell r="D26">
            <v>0.112391930835735</v>
          </cell>
          <cell r="E26">
            <v>0.20720461095100901</v>
          </cell>
          <cell r="F26">
            <v>0.20951008645533101</v>
          </cell>
          <cell r="G26">
            <v>0.17665706051873201</v>
          </cell>
          <cell r="H26">
            <v>9.3371757925072005E-2</v>
          </cell>
        </row>
        <row r="27">
          <cell r="A27" t="str">
            <v>Charley's Philly Steaks</v>
          </cell>
          <cell r="B27">
            <v>0.117006802721088</v>
          </cell>
          <cell r="C27">
            <v>0.105215419501134</v>
          </cell>
          <cell r="D27">
            <v>0.128798185941043</v>
          </cell>
          <cell r="E27">
            <v>0.21723356009070299</v>
          </cell>
          <cell r="F27">
            <v>0.20589569160997701</v>
          </cell>
          <cell r="G27">
            <v>0.14875283446712001</v>
          </cell>
          <cell r="H27">
            <v>7.7097505668934196E-2</v>
          </cell>
        </row>
        <row r="28">
          <cell r="A28" t="str">
            <v>Checkers Drive-In Restaurants</v>
          </cell>
          <cell r="B28">
            <v>0.199056603773585</v>
          </cell>
          <cell r="C28">
            <v>0.15047169811320801</v>
          </cell>
          <cell r="D28">
            <v>0.14622641509434001</v>
          </cell>
          <cell r="E28">
            <v>0.20377358490566</v>
          </cell>
          <cell r="F28">
            <v>0.152830188679245</v>
          </cell>
          <cell r="G28">
            <v>0.10141509433962299</v>
          </cell>
          <cell r="H28">
            <v>4.6226415094339598E-2</v>
          </cell>
        </row>
        <row r="29">
          <cell r="A29" t="str">
            <v>Cheddar's Scratch Kitchen</v>
          </cell>
          <cell r="B29">
            <v>8.6511627906976696E-2</v>
          </cell>
          <cell r="C29">
            <v>0.106046511627907</v>
          </cell>
          <cell r="D29">
            <v>0.125581395348837</v>
          </cell>
          <cell r="E29">
            <v>0.24186046511627901</v>
          </cell>
          <cell r="F29">
            <v>0.21116279069767399</v>
          </cell>
          <cell r="G29">
            <v>0.15627906976744199</v>
          </cell>
          <cell r="H29">
            <v>7.25581395348837E-2</v>
          </cell>
        </row>
        <row r="30">
          <cell r="A30" t="str">
            <v>Chick-fil-A</v>
          </cell>
          <cell r="B30">
            <v>0.12399631433460601</v>
          </cell>
          <cell r="C30">
            <v>0.12847176517046199</v>
          </cell>
          <cell r="D30">
            <v>0.15335000658154499</v>
          </cell>
          <cell r="E30">
            <v>0.23601421613794901</v>
          </cell>
          <cell r="F30">
            <v>0.16414374095037501</v>
          </cell>
          <cell r="G30">
            <v>0.134790048703436</v>
          </cell>
          <cell r="H30">
            <v>5.9233908121627002E-2</v>
          </cell>
        </row>
        <row r="31">
          <cell r="A31" t="str">
            <v>Chili's Grill &amp; Bar</v>
          </cell>
          <cell r="B31">
            <v>0.107552870090634</v>
          </cell>
          <cell r="C31">
            <v>0.129003021148036</v>
          </cell>
          <cell r="D31">
            <v>0.15407854984894301</v>
          </cell>
          <cell r="E31">
            <v>0.23655589123867099</v>
          </cell>
          <cell r="F31">
            <v>0.19093655589123901</v>
          </cell>
          <cell r="G31">
            <v>0.129909365558912</v>
          </cell>
          <cell r="H31">
            <v>5.1963746223564998E-2</v>
          </cell>
        </row>
        <row r="32">
          <cell r="A32" t="str">
            <v>Chipotle Mexican Grill</v>
          </cell>
          <cell r="B32">
            <v>0.11132586006957899</v>
          </cell>
          <cell r="C32">
            <v>0.113838422883649</v>
          </cell>
          <cell r="D32">
            <v>0.13993042133745701</v>
          </cell>
          <cell r="E32">
            <v>0.22458446076536501</v>
          </cell>
          <cell r="F32">
            <v>0.17781213761113299</v>
          </cell>
          <cell r="G32">
            <v>0.15674526478546599</v>
          </cell>
          <cell r="H32">
            <v>7.57634325473521E-2</v>
          </cell>
        </row>
        <row r="33">
          <cell r="A33" t="str">
            <v>Chuck E. Cheese's</v>
          </cell>
          <cell r="B33">
            <v>0.149190710767065</v>
          </cell>
          <cell r="C33">
            <v>0.11330049261083699</v>
          </cell>
          <cell r="D33">
            <v>0.147079521463758</v>
          </cell>
          <cell r="E33">
            <v>0.21111893033075299</v>
          </cell>
          <cell r="F33">
            <v>0.17663617171006299</v>
          </cell>
          <cell r="G33">
            <v>0.13863476425052801</v>
          </cell>
          <cell r="H33">
            <v>6.4039408866995107E-2</v>
          </cell>
        </row>
        <row r="34">
          <cell r="A34" t="str">
            <v>Church's Chicken</v>
          </cell>
          <cell r="B34">
            <v>0.19972918077183499</v>
          </cell>
          <cell r="C34">
            <v>0.14895057549085999</v>
          </cell>
          <cell r="D34">
            <v>0.14940194087113501</v>
          </cell>
          <cell r="E34">
            <v>0.20649966147596499</v>
          </cell>
          <cell r="F34">
            <v>0.15211013315278701</v>
          </cell>
          <cell r="G34">
            <v>9.83976529000226E-2</v>
          </cell>
          <cell r="H34">
            <v>4.4910855337395597E-2</v>
          </cell>
        </row>
        <row r="35">
          <cell r="A35" t="str">
            <v>Chuy's</v>
          </cell>
          <cell r="B35">
            <v>7.8051643192488293E-2</v>
          </cell>
          <cell r="C35">
            <v>6.63145539906103E-2</v>
          </cell>
          <cell r="D35">
            <v>0.126173708920188</v>
          </cell>
          <cell r="E35">
            <v>0.21126760563380301</v>
          </cell>
          <cell r="F35">
            <v>0.23826291079812201</v>
          </cell>
          <cell r="G35">
            <v>0.17546948356807501</v>
          </cell>
          <cell r="H35">
            <v>0.104460093896714</v>
          </cell>
        </row>
        <row r="36">
          <cell r="A36" t="str">
            <v>Cicis</v>
          </cell>
          <cell r="B36">
            <v>0.18957545187053401</v>
          </cell>
          <cell r="C36">
            <v>0.15048339638503599</v>
          </cell>
          <cell r="D36">
            <v>0.16393442622950799</v>
          </cell>
          <cell r="E36">
            <v>0.21815889029003799</v>
          </cell>
          <cell r="F36">
            <v>0.141235813366961</v>
          </cell>
          <cell r="G36">
            <v>9.6679277007145903E-2</v>
          </cell>
          <cell r="H36">
            <v>3.99327448507776E-2</v>
          </cell>
        </row>
        <row r="37">
          <cell r="A37" t="str">
            <v>Cinnabon</v>
          </cell>
          <cell r="B37">
            <v>0.117266851338874</v>
          </cell>
          <cell r="C37">
            <v>0.115420129270545</v>
          </cell>
          <cell r="D37">
            <v>0.137119113573407</v>
          </cell>
          <cell r="E37">
            <v>0.232686980609418</v>
          </cell>
          <cell r="F37">
            <v>0.19713758079408999</v>
          </cell>
          <cell r="G37">
            <v>0.12973222530009201</v>
          </cell>
          <cell r="H37">
            <v>7.0637119113573399E-2</v>
          </cell>
        </row>
        <row r="38">
          <cell r="A38" t="str">
            <v>Cold Stone Creamery</v>
          </cell>
          <cell r="B38">
            <v>0.12869678258043499</v>
          </cell>
          <cell r="C38">
            <v>0.117972050698733</v>
          </cell>
          <cell r="D38">
            <v>0.14689632759181001</v>
          </cell>
          <cell r="E38">
            <v>0.22456938576535601</v>
          </cell>
          <cell r="F38">
            <v>0.18134546636334101</v>
          </cell>
          <cell r="G38">
            <v>0.14137146571335699</v>
          </cell>
          <cell r="H38">
            <v>5.9148521286967799E-2</v>
          </cell>
        </row>
        <row r="39">
          <cell r="A39" t="str">
            <v>Corner Bakery Café</v>
          </cell>
          <cell r="B39">
            <v>6.5011820330969305E-2</v>
          </cell>
          <cell r="C39">
            <v>8.1560283687943297E-2</v>
          </cell>
          <cell r="D39">
            <v>0.103624901497242</v>
          </cell>
          <cell r="E39">
            <v>0.20055161544523201</v>
          </cell>
          <cell r="F39">
            <v>0.232466509062254</v>
          </cell>
          <cell r="G39">
            <v>0.20291568163908599</v>
          </cell>
          <cell r="H39">
            <v>0.113869188337273</v>
          </cell>
        </row>
        <row r="40">
          <cell r="A40" t="str">
            <v>Cracker Barrel Old Country Store</v>
          </cell>
          <cell r="B40">
            <v>0.124276169265033</v>
          </cell>
          <cell r="C40">
            <v>0.13407572383073499</v>
          </cell>
          <cell r="D40">
            <v>0.17906458797327399</v>
          </cell>
          <cell r="E40">
            <v>0.234298440979955</v>
          </cell>
          <cell r="F40">
            <v>0.16391982182628101</v>
          </cell>
          <cell r="G40">
            <v>0.12026726057906501</v>
          </cell>
          <cell r="H40">
            <v>4.4097995545657E-2</v>
          </cell>
        </row>
        <row r="41">
          <cell r="A41" t="str">
            <v>Culver's</v>
          </cell>
          <cell r="B41">
            <v>0.11226252158894599</v>
          </cell>
          <cell r="C41">
            <v>0.115716753022453</v>
          </cell>
          <cell r="D41">
            <v>0.14795624640184199</v>
          </cell>
          <cell r="E41">
            <v>0.24467472654001199</v>
          </cell>
          <cell r="F41">
            <v>0.17674150834772601</v>
          </cell>
          <cell r="G41">
            <v>0.14277489925158299</v>
          </cell>
          <cell r="H41">
            <v>5.9873344847438101E-2</v>
          </cell>
        </row>
        <row r="42">
          <cell r="A42" t="str">
            <v>Dairy Queen</v>
          </cell>
          <cell r="B42">
            <v>0.16846057571965001</v>
          </cell>
          <cell r="C42">
            <v>0.159699624530663</v>
          </cell>
          <cell r="D42">
            <v>0.17446808510638301</v>
          </cell>
          <cell r="E42">
            <v>0.21802252816020001</v>
          </cell>
          <cell r="F42">
            <v>0.13817271589486901</v>
          </cell>
          <cell r="G42">
            <v>9.8623279098873598E-2</v>
          </cell>
          <cell r="H42">
            <v>4.2553191489361701E-2</v>
          </cell>
        </row>
        <row r="43">
          <cell r="A43" t="str">
            <v>Del Taco</v>
          </cell>
          <cell r="B43">
            <v>0.14996607102465501</v>
          </cell>
          <cell r="C43">
            <v>0.13503732187287901</v>
          </cell>
          <cell r="D43">
            <v>0.12621578828319399</v>
          </cell>
          <cell r="E43">
            <v>0.21714544220764501</v>
          </cell>
          <cell r="F43">
            <v>0.17756163763854299</v>
          </cell>
          <cell r="G43">
            <v>0.138204026238408</v>
          </cell>
          <cell r="H43">
            <v>5.5869712734675399E-2</v>
          </cell>
        </row>
        <row r="44">
          <cell r="A44" t="str">
            <v>Denny's</v>
          </cell>
          <cell r="B44">
            <v>0.170157819225251</v>
          </cell>
          <cell r="C44">
            <v>0.14777618364418901</v>
          </cell>
          <cell r="D44">
            <v>0.16327116212338599</v>
          </cell>
          <cell r="E44">
            <v>0.232711621233859</v>
          </cell>
          <cell r="F44">
            <v>0.13974175035868</v>
          </cell>
          <cell r="G44">
            <v>0.10530846484935399</v>
          </cell>
          <cell r="H44">
            <v>4.1032998565279803E-2</v>
          </cell>
        </row>
        <row r="45">
          <cell r="A45" t="str">
            <v>Dickey's Barbecue Pit</v>
          </cell>
          <cell r="B45">
            <v>9.6102509343299503E-2</v>
          </cell>
          <cell r="C45">
            <v>9.7170315002669497E-2</v>
          </cell>
          <cell r="D45">
            <v>0.106780565936999</v>
          </cell>
          <cell r="E45">
            <v>0.21623064602242401</v>
          </cell>
          <cell r="F45">
            <v>0.21729845168179401</v>
          </cell>
          <cell r="G45">
            <v>0.177255739455419</v>
          </cell>
          <cell r="H45">
            <v>8.9161772557394506E-2</v>
          </cell>
        </row>
        <row r="46">
          <cell r="A46" t="str">
            <v>Domino's</v>
          </cell>
          <cell r="B46">
            <v>0.19393414211438501</v>
          </cell>
          <cell r="C46">
            <v>0.154592720970537</v>
          </cell>
          <cell r="D46">
            <v>0.15476603119584101</v>
          </cell>
          <cell r="E46">
            <v>0.20675909878682799</v>
          </cell>
          <cell r="F46">
            <v>0.15320623916811099</v>
          </cell>
          <cell r="G46">
            <v>9.8093587521663805E-2</v>
          </cell>
          <cell r="H46">
            <v>3.8648180242634299E-2</v>
          </cell>
        </row>
        <row r="47">
          <cell r="A47" t="str">
            <v>Dunkin' Donuts</v>
          </cell>
          <cell r="B47">
            <v>0.15335521517140799</v>
          </cell>
          <cell r="C47">
            <v>0.13457330415754901</v>
          </cell>
          <cell r="D47">
            <v>0.16301969365426699</v>
          </cell>
          <cell r="E47">
            <v>0.23158278628738099</v>
          </cell>
          <cell r="F47">
            <v>0.15226112326768801</v>
          </cell>
          <cell r="G47">
            <v>0.11925601750547001</v>
          </cell>
          <cell r="H47">
            <v>4.5951859956236303E-2</v>
          </cell>
        </row>
        <row r="48">
          <cell r="A48" t="str">
            <v>Einstein Bros. Bagels</v>
          </cell>
          <cell r="B48">
            <v>9.6185064935064901E-2</v>
          </cell>
          <cell r="C48">
            <v>8.7256493506493504E-2</v>
          </cell>
          <cell r="D48">
            <v>0.121347402597403</v>
          </cell>
          <cell r="E48">
            <v>0.22727272727272699</v>
          </cell>
          <cell r="F48">
            <v>0.202922077922078</v>
          </cell>
          <cell r="G48">
            <v>0.17248376623376599</v>
          </cell>
          <cell r="H48">
            <v>9.2532467532467494E-2</v>
          </cell>
        </row>
        <row r="49">
          <cell r="A49" t="str">
            <v>El Pollo Loco</v>
          </cell>
          <cell r="B49">
            <v>0.110955056179775</v>
          </cell>
          <cell r="C49">
            <v>0.105805243445693</v>
          </cell>
          <cell r="D49">
            <v>0.13202247191011199</v>
          </cell>
          <cell r="E49">
            <v>0.22518726591760299</v>
          </cell>
          <cell r="F49">
            <v>0.18867041198501899</v>
          </cell>
          <cell r="G49">
            <v>0.156367041198502</v>
          </cell>
          <cell r="H49">
            <v>8.0992509363295898E-2</v>
          </cell>
        </row>
        <row r="50">
          <cell r="A50" t="str">
            <v>Famous Dave's</v>
          </cell>
          <cell r="B50">
            <v>9.7546012269938698E-2</v>
          </cell>
          <cell r="C50">
            <v>9.5092024539877307E-2</v>
          </cell>
          <cell r="D50">
            <v>0.14049079754601199</v>
          </cell>
          <cell r="E50">
            <v>0.220858895705521</v>
          </cell>
          <cell r="F50">
            <v>0.19877300613496901</v>
          </cell>
          <cell r="G50">
            <v>0.160122699386503</v>
          </cell>
          <cell r="H50">
            <v>8.7116564417177897E-2</v>
          </cell>
        </row>
        <row r="51">
          <cell r="A51" t="str">
            <v>Fazoli's</v>
          </cell>
          <cell r="B51">
            <v>0.118173258003766</v>
          </cell>
          <cell r="C51">
            <v>0.111581920903955</v>
          </cell>
          <cell r="D51">
            <v>0.153483992467043</v>
          </cell>
          <cell r="E51">
            <v>0.226459510357815</v>
          </cell>
          <cell r="F51">
            <v>0.19585687382297601</v>
          </cell>
          <cell r="G51">
            <v>0.13135593220339001</v>
          </cell>
          <cell r="H51">
            <v>6.3088512241054606E-2</v>
          </cell>
        </row>
        <row r="52">
          <cell r="A52" t="str">
            <v>Firehouse Subs</v>
          </cell>
          <cell r="B52">
            <v>0.12366853222603399</v>
          </cell>
          <cell r="C52">
            <v>0.127820906300776</v>
          </cell>
          <cell r="D52">
            <v>0.15779021484022401</v>
          </cell>
          <cell r="E52">
            <v>0.236324246253836</v>
          </cell>
          <cell r="F52">
            <v>0.16790034302220599</v>
          </cell>
          <cell r="G52">
            <v>0.130890052356021</v>
          </cell>
          <cell r="H52">
            <v>5.56057050009027E-2</v>
          </cell>
        </row>
        <row r="53">
          <cell r="A53" t="str">
            <v>First Watch</v>
          </cell>
          <cell r="B53">
            <v>5.8390022675737001E-2</v>
          </cell>
          <cell r="C53">
            <v>7.4829931972789102E-2</v>
          </cell>
          <cell r="D53">
            <v>8.9002267573696101E-2</v>
          </cell>
          <cell r="E53">
            <v>0.21598639455782301</v>
          </cell>
          <cell r="F53">
            <v>0.24829931972789099</v>
          </cell>
          <cell r="G53">
            <v>0.19614512471655299</v>
          </cell>
          <cell r="H53">
            <v>0.11734693877551</v>
          </cell>
        </row>
        <row r="54">
          <cell r="A54" t="str">
            <v>Five Guys Burgers and Fries</v>
          </cell>
          <cell r="B54">
            <v>0.11323155216285</v>
          </cell>
          <cell r="C54">
            <v>0.114503816793893</v>
          </cell>
          <cell r="D54">
            <v>0.14554707379134901</v>
          </cell>
          <cell r="E54">
            <v>0.239440203562341</v>
          </cell>
          <cell r="F54">
            <v>0.17328244274809201</v>
          </cell>
          <cell r="G54">
            <v>0.14529262086514</v>
          </cell>
          <cell r="H54">
            <v>6.8702290076335895E-2</v>
          </cell>
        </row>
        <row r="55">
          <cell r="A55" t="str">
            <v>Fleming's Prime Steakhouse</v>
          </cell>
          <cell r="B55">
            <v>4.3205574912892002E-2</v>
          </cell>
          <cell r="C55">
            <v>4.7386759581881502E-2</v>
          </cell>
          <cell r="D55">
            <v>7.1777003484320603E-2</v>
          </cell>
          <cell r="E55">
            <v>0.17282229965156801</v>
          </cell>
          <cell r="F55">
            <v>0.27735191637630702</v>
          </cell>
          <cell r="G55">
            <v>0.23135888501742199</v>
          </cell>
          <cell r="H55">
            <v>0.15609756097561001</v>
          </cell>
        </row>
        <row r="56">
          <cell r="A56" t="str">
            <v>Freddy's Frozen Custard &amp; Steakburger</v>
          </cell>
          <cell r="B56">
            <v>9.3816631130063999E-2</v>
          </cell>
          <cell r="C56">
            <v>9.5948827292110905E-2</v>
          </cell>
          <cell r="D56">
            <v>0.105543710021322</v>
          </cell>
          <cell r="E56">
            <v>0.223347547974414</v>
          </cell>
          <cell r="F56">
            <v>0.23240938166311301</v>
          </cell>
          <cell r="G56">
            <v>0.16364605543710001</v>
          </cell>
          <cell r="H56">
            <v>8.5287846481876303E-2</v>
          </cell>
        </row>
        <row r="57">
          <cell r="A57" t="str">
            <v>Friendly's</v>
          </cell>
          <cell r="B57">
            <v>0.100525624178712</v>
          </cell>
          <cell r="C57">
            <v>0.114323258869908</v>
          </cell>
          <cell r="D57">
            <v>0.140604467805519</v>
          </cell>
          <cell r="E57">
            <v>0.217477003942181</v>
          </cell>
          <cell r="F57">
            <v>0.19448094612352201</v>
          </cell>
          <cell r="G57">
            <v>0.17345597897503301</v>
          </cell>
          <cell r="H57">
            <v>5.9132720105124797E-2</v>
          </cell>
        </row>
        <row r="58">
          <cell r="A58" t="str">
            <v>Fuddruckers</v>
          </cell>
          <cell r="B58">
            <v>0.10146955913226</v>
          </cell>
          <cell r="C58">
            <v>0.10391882435269401</v>
          </cell>
          <cell r="D58">
            <v>0.117564730580826</v>
          </cell>
          <cell r="E58">
            <v>0.21693491952414301</v>
          </cell>
          <cell r="F58">
            <v>0.20573827851644499</v>
          </cell>
          <cell r="G58">
            <v>0.167949615115465</v>
          </cell>
          <cell r="H58">
            <v>8.6424072778166494E-2</v>
          </cell>
        </row>
        <row r="59">
          <cell r="A59" t="str">
            <v>Godfather's Pizza</v>
          </cell>
          <cell r="B59">
            <v>0.123216601815824</v>
          </cell>
          <cell r="C59">
            <v>0.119325551232166</v>
          </cell>
          <cell r="D59">
            <v>0.116731517509728</v>
          </cell>
          <cell r="E59">
            <v>0.19887591872027699</v>
          </cell>
          <cell r="F59">
            <v>0.214007782101167</v>
          </cell>
          <cell r="G59">
            <v>0.15002161694768701</v>
          </cell>
          <cell r="H59">
            <v>7.7821011673151794E-2</v>
          </cell>
        </row>
        <row r="60">
          <cell r="A60" t="str">
            <v>Golden Corral</v>
          </cell>
          <cell r="B60">
            <v>0.18817984046410399</v>
          </cell>
          <cell r="C60">
            <v>0.15917331399564899</v>
          </cell>
          <cell r="D60">
            <v>0.163886874546773</v>
          </cell>
          <cell r="E60">
            <v>0.22516316171138501</v>
          </cell>
          <cell r="F60">
            <v>0.13923132704858601</v>
          </cell>
          <cell r="G60">
            <v>8.5931834662799106E-2</v>
          </cell>
          <cell r="H60">
            <v>3.8433647570703403E-2</v>
          </cell>
        </row>
        <row r="61">
          <cell r="A61" t="str">
            <v>Habit Burger Grill, The</v>
          </cell>
          <cell r="B61">
            <v>9.1816367265469101E-2</v>
          </cell>
          <cell r="C61">
            <v>8.0638722554890199E-2</v>
          </cell>
          <cell r="D61">
            <v>0.10259481037924199</v>
          </cell>
          <cell r="E61">
            <v>0.2</v>
          </cell>
          <cell r="F61">
            <v>0.21357285429141701</v>
          </cell>
          <cell r="G61">
            <v>0.205588822355289</v>
          </cell>
          <cell r="H61">
            <v>0.105788423153693</v>
          </cell>
        </row>
        <row r="62">
          <cell r="A62" t="str">
            <v>Hardee's</v>
          </cell>
          <cell r="B62">
            <v>0.198176078568923</v>
          </cell>
          <cell r="C62">
            <v>0.155734829884251</v>
          </cell>
          <cell r="D62">
            <v>0.168361978253244</v>
          </cell>
          <cell r="E62">
            <v>0.21887057172921801</v>
          </cell>
          <cell r="F62">
            <v>0.133988074359874</v>
          </cell>
          <cell r="G62">
            <v>9.2599088039284502E-2</v>
          </cell>
          <cell r="H62">
            <v>3.2269379165205198E-2</v>
          </cell>
        </row>
        <row r="63">
          <cell r="A63" t="str">
            <v>HomeTown Buffet</v>
          </cell>
          <cell r="B63">
            <v>0.15283514832895201</v>
          </cell>
          <cell r="C63">
            <v>0.12579797221179101</v>
          </cell>
          <cell r="D63">
            <v>0.124295906871949</v>
          </cell>
          <cell r="E63">
            <v>0.199774690199024</v>
          </cell>
          <cell r="F63">
            <v>0.18437852046563999</v>
          </cell>
          <cell r="G63">
            <v>0.13593691325572699</v>
          </cell>
          <cell r="H63">
            <v>7.6980848666916998E-2</v>
          </cell>
        </row>
        <row r="64">
          <cell r="A64" t="str">
            <v>Hooters</v>
          </cell>
          <cell r="B64">
            <v>0.116052060737527</v>
          </cell>
          <cell r="C64">
            <v>0.129609544468547</v>
          </cell>
          <cell r="D64">
            <v>0.13286334056399099</v>
          </cell>
          <cell r="E64">
            <v>0.23644251626898</v>
          </cell>
          <cell r="F64">
            <v>0.19088937093275499</v>
          </cell>
          <cell r="G64">
            <v>0.13557483731019501</v>
          </cell>
          <cell r="H64">
            <v>5.8568329718004297E-2</v>
          </cell>
        </row>
        <row r="65">
          <cell r="A65" t="str">
            <v>Huddle House</v>
          </cell>
          <cell r="B65">
            <v>0.169503546099291</v>
          </cell>
          <cell r="C65">
            <v>0.13829787234042601</v>
          </cell>
          <cell r="D65">
            <v>0.132624113475177</v>
          </cell>
          <cell r="E65">
            <v>0.197163120567376</v>
          </cell>
          <cell r="F65">
            <v>0.170212765957447</v>
          </cell>
          <cell r="G65">
            <v>0.13120567375886499</v>
          </cell>
          <cell r="H65">
            <v>6.0992907801418403E-2</v>
          </cell>
        </row>
        <row r="66">
          <cell r="A66" t="str">
            <v>Hungry Howie's</v>
          </cell>
          <cell r="B66">
            <v>0.16793211255024601</v>
          </cell>
          <cell r="C66">
            <v>0.15140687807056699</v>
          </cell>
          <cell r="D66">
            <v>0.15944618133095101</v>
          </cell>
          <cell r="E66">
            <v>0.21348816435908899</v>
          </cell>
          <cell r="F66">
            <v>0.154979901741849</v>
          </cell>
          <cell r="G66">
            <v>0.108977221974096</v>
          </cell>
          <cell r="H66">
            <v>4.37695399732023E-2</v>
          </cell>
        </row>
        <row r="67">
          <cell r="A67" t="str">
            <v>IHOP</v>
          </cell>
          <cell r="B67">
            <v>0.16433652195241599</v>
          </cell>
          <cell r="C67">
            <v>0.148883983321069</v>
          </cell>
          <cell r="D67">
            <v>0.155751778268335</v>
          </cell>
          <cell r="E67">
            <v>0.23571253372577899</v>
          </cell>
          <cell r="F67">
            <v>0.145940642629384</v>
          </cell>
          <cell r="G67">
            <v>0.112582781456954</v>
          </cell>
          <cell r="H67">
            <v>3.6791758646063301E-2</v>
          </cell>
        </row>
        <row r="68">
          <cell r="A68" t="str">
            <v>In-N-Out Burger</v>
          </cell>
          <cell r="B68">
            <v>0.144470868014269</v>
          </cell>
          <cell r="C68">
            <v>0.12544589774078499</v>
          </cell>
          <cell r="D68">
            <v>0.13168846611177201</v>
          </cell>
          <cell r="E68">
            <v>0.23483947681331699</v>
          </cell>
          <cell r="F68">
            <v>0.16527942925089201</v>
          </cell>
          <cell r="G68">
            <v>0.13466111771700401</v>
          </cell>
          <cell r="H68">
            <v>6.3614744351961905E-2</v>
          </cell>
        </row>
        <row r="69">
          <cell r="A69" t="str">
            <v>Jack in the Box</v>
          </cell>
          <cell r="B69">
            <v>0.186703601108033</v>
          </cell>
          <cell r="C69">
            <v>0.156786703601108</v>
          </cell>
          <cell r="D69">
            <v>0.14930747922437701</v>
          </cell>
          <cell r="E69">
            <v>0.208587257617729</v>
          </cell>
          <cell r="F69">
            <v>0.13767313019390601</v>
          </cell>
          <cell r="G69">
            <v>0.116620498614958</v>
          </cell>
          <cell r="H69">
            <v>4.4321329639889197E-2</v>
          </cell>
        </row>
        <row r="70">
          <cell r="A70" t="str">
            <v>Jamba Juice</v>
          </cell>
          <cell r="B70">
            <v>0.119935691318328</v>
          </cell>
          <cell r="C70">
            <v>0.10610932475884199</v>
          </cell>
          <cell r="D70">
            <v>0.118971061093248</v>
          </cell>
          <cell r="E70">
            <v>0.21479099678456601</v>
          </cell>
          <cell r="F70">
            <v>0.182636655948553</v>
          </cell>
          <cell r="G70">
            <v>0.16945337620578799</v>
          </cell>
          <cell r="H70">
            <v>8.8102893890675202E-2</v>
          </cell>
        </row>
        <row r="71">
          <cell r="A71" t="str">
            <v>Jason's Deli</v>
          </cell>
          <cell r="B71">
            <v>8.3952776563183201E-2</v>
          </cell>
          <cell r="C71">
            <v>9.40096195889812E-2</v>
          </cell>
          <cell r="D71">
            <v>0.119370354175776</v>
          </cell>
          <cell r="E71">
            <v>0.23524267599475299</v>
          </cell>
          <cell r="F71">
            <v>0.20813292522955801</v>
          </cell>
          <cell r="G71">
            <v>0.17533887188456501</v>
          </cell>
          <cell r="H71">
            <v>8.3952776563183201E-2</v>
          </cell>
        </row>
        <row r="72">
          <cell r="A72" t="str">
            <v>Jersey Mike's Subs</v>
          </cell>
          <cell r="B72">
            <v>9.1927385090768601E-2</v>
          </cell>
          <cell r="C72">
            <v>0.106991116261105</v>
          </cell>
          <cell r="D72">
            <v>0.121282348397065</v>
          </cell>
          <cell r="E72">
            <v>0.241792197759753</v>
          </cell>
          <cell r="F72">
            <v>0.189648512939359</v>
          </cell>
          <cell r="G72">
            <v>0.168404789494013</v>
          </cell>
          <cell r="H72">
            <v>7.9953650057937406E-2</v>
          </cell>
        </row>
        <row r="73">
          <cell r="A73" t="str">
            <v>Jet's Pizza</v>
          </cell>
          <cell r="B73">
            <v>0.110539845758355</v>
          </cell>
          <cell r="C73">
            <v>9.9155343371281707E-2</v>
          </cell>
          <cell r="D73">
            <v>0.115681233933162</v>
          </cell>
          <cell r="E73">
            <v>0.21667278736687501</v>
          </cell>
          <cell r="F73">
            <v>0.22144693352919601</v>
          </cell>
          <cell r="G73">
            <v>0.15938303341902299</v>
          </cell>
          <cell r="H73">
            <v>7.7120822622107996E-2</v>
          </cell>
        </row>
        <row r="74">
          <cell r="A74" t="str">
            <v>Jimmy John's Gourmet Sandwiches</v>
          </cell>
          <cell r="B74">
            <v>0.132413793103448</v>
          </cell>
          <cell r="C74">
            <v>0.112413793103448</v>
          </cell>
          <cell r="D74">
            <v>0.148620689655172</v>
          </cell>
          <cell r="E74">
            <v>0.23344827586206901</v>
          </cell>
          <cell r="F74">
            <v>0.16034482758620699</v>
          </cell>
          <cell r="G74">
            <v>0.149655172413793</v>
          </cell>
          <cell r="H74">
            <v>6.3103448275862103E-2</v>
          </cell>
        </row>
        <row r="75">
          <cell r="A75" t="str">
            <v>Joe's Crab Shack</v>
          </cell>
          <cell r="B75">
            <v>0.10720086626962599</v>
          </cell>
          <cell r="C75">
            <v>0.115322144017325</v>
          </cell>
          <cell r="D75">
            <v>0.15051434759068799</v>
          </cell>
          <cell r="E75">
            <v>0.22360584731997801</v>
          </cell>
          <cell r="F75">
            <v>0.193286410395236</v>
          </cell>
          <cell r="G75">
            <v>0.14726583649160799</v>
          </cell>
          <cell r="H75">
            <v>6.2804547915538703E-2</v>
          </cell>
        </row>
        <row r="76">
          <cell r="A76" t="str">
            <v>KFC</v>
          </cell>
          <cell r="B76">
            <v>0.19084837288617301</v>
          </cell>
          <cell r="C76">
            <v>0.14366917720619601</v>
          </cell>
          <cell r="D76">
            <v>0.16157453460281401</v>
          </cell>
          <cell r="E76">
            <v>0.219411681114111</v>
          </cell>
          <cell r="F76">
            <v>0.13883757282933101</v>
          </cell>
          <cell r="G76">
            <v>0.107147932357539</v>
          </cell>
          <cell r="H76">
            <v>3.8510729003836897E-2</v>
          </cell>
        </row>
        <row r="77">
          <cell r="A77" t="str">
            <v>Krispy Kreme</v>
          </cell>
          <cell r="B77">
            <v>0.157809110629067</v>
          </cell>
          <cell r="C77">
            <v>0.13801518438177901</v>
          </cell>
          <cell r="D77">
            <v>0.15238611713665901</v>
          </cell>
          <cell r="E77">
            <v>0.226952277657267</v>
          </cell>
          <cell r="F77">
            <v>0.15563991323210399</v>
          </cell>
          <cell r="G77">
            <v>0.116865509761388</v>
          </cell>
          <cell r="H77">
            <v>5.23318872017354E-2</v>
          </cell>
        </row>
        <row r="78">
          <cell r="A78" t="str">
            <v>Krystal Company</v>
          </cell>
          <cell r="B78">
            <v>0.140599001663893</v>
          </cell>
          <cell r="C78">
            <v>0.108985024958403</v>
          </cell>
          <cell r="D78">
            <v>0.14808652246256199</v>
          </cell>
          <cell r="E78">
            <v>0.22878535773710501</v>
          </cell>
          <cell r="F78">
            <v>0.197171381031614</v>
          </cell>
          <cell r="G78">
            <v>0.121464226289517</v>
          </cell>
          <cell r="H78">
            <v>5.49084858569052E-2</v>
          </cell>
        </row>
        <row r="79">
          <cell r="A79" t="str">
            <v>Little Caesars</v>
          </cell>
          <cell r="B79">
            <v>0.210731707317073</v>
          </cell>
          <cell r="C79">
            <v>0.16663414634146301</v>
          </cell>
          <cell r="D79">
            <v>0.16897560975609799</v>
          </cell>
          <cell r="E79">
            <v>0.21990243902439</v>
          </cell>
          <cell r="F79">
            <v>0.117853658536585</v>
          </cell>
          <cell r="G79">
            <v>8.44878048780488E-2</v>
          </cell>
          <cell r="H79">
            <v>3.1414634146341498E-2</v>
          </cell>
        </row>
        <row r="80">
          <cell r="A80" t="str">
            <v>Logan's Roadhouse</v>
          </cell>
          <cell r="B80">
            <v>0.10507246376811601</v>
          </cell>
          <cell r="C80">
            <v>0.121739130434783</v>
          </cell>
          <cell r="D80">
            <v>0.14275362318840601</v>
          </cell>
          <cell r="E80">
            <v>0.25</v>
          </cell>
          <cell r="F80">
            <v>0.18913043478260899</v>
          </cell>
          <cell r="G80">
            <v>0.13260869565217401</v>
          </cell>
          <cell r="H80">
            <v>5.8695652173913003E-2</v>
          </cell>
        </row>
        <row r="81">
          <cell r="A81" t="str">
            <v>LongHorn Steakhouse</v>
          </cell>
          <cell r="B81">
            <v>0.108387096774194</v>
          </cell>
          <cell r="C81">
            <v>0.110967741935484</v>
          </cell>
          <cell r="D81">
            <v>0.147096774193548</v>
          </cell>
          <cell r="E81">
            <v>0.24129032258064501</v>
          </cell>
          <cell r="F81">
            <v>0.182365591397849</v>
          </cell>
          <cell r="G81">
            <v>0.144516129032258</v>
          </cell>
          <cell r="H81">
            <v>6.5376344086021498E-2</v>
          </cell>
        </row>
        <row r="82">
          <cell r="A82" t="str">
            <v>Long John Silver's</v>
          </cell>
          <cell r="B82">
            <v>0.20073740270380999</v>
          </cell>
          <cell r="C82">
            <v>0.168783285538714</v>
          </cell>
          <cell r="D82">
            <v>0.165505940188447</v>
          </cell>
          <cell r="E82">
            <v>0.20975010241704201</v>
          </cell>
          <cell r="F82">
            <v>0.124948791478902</v>
          </cell>
          <cell r="G82">
            <v>9.29946743138058E-2</v>
          </cell>
          <cell r="H82">
            <v>3.7279803359279003E-2</v>
          </cell>
        </row>
        <row r="83">
          <cell r="A83" t="str">
            <v>Luby’s</v>
          </cell>
          <cell r="B83">
            <v>0.116997792494481</v>
          </cell>
          <cell r="C83">
            <v>0.1219646799117</v>
          </cell>
          <cell r="D83">
            <v>0.139072847682119</v>
          </cell>
          <cell r="E83">
            <v>0.23344370860927199</v>
          </cell>
          <cell r="F83">
            <v>0.18101545253863099</v>
          </cell>
          <cell r="G83">
            <v>0.14569536423841101</v>
          </cell>
          <cell r="H83">
            <v>6.1810154525386303E-2</v>
          </cell>
        </row>
        <row r="84">
          <cell r="A84" t="str">
            <v>Maggiano's Little Italy</v>
          </cell>
          <cell r="B84">
            <v>5.8661145617667401E-2</v>
          </cell>
          <cell r="C84">
            <v>5.4520358868185001E-2</v>
          </cell>
          <cell r="D84">
            <v>8.2815734989648004E-2</v>
          </cell>
          <cell r="E84">
            <v>0.20979986197377501</v>
          </cell>
          <cell r="F84">
            <v>0.23464458247066899</v>
          </cell>
          <cell r="G84">
            <v>0.209109730848861</v>
          </cell>
          <cell r="H84">
            <v>0.150448585231194</v>
          </cell>
        </row>
        <row r="85">
          <cell r="A85" t="str">
            <v>Marco's Pizza</v>
          </cell>
          <cell r="B85">
            <v>0.13072329130723301</v>
          </cell>
          <cell r="C85">
            <v>0.104180491041805</v>
          </cell>
          <cell r="D85">
            <v>0.12806901128069001</v>
          </cell>
          <cell r="E85">
            <v>0.219641672196417</v>
          </cell>
          <cell r="F85">
            <v>0.20371599203716001</v>
          </cell>
          <cell r="G85">
            <v>0.147312541473125</v>
          </cell>
          <cell r="H85">
            <v>6.6357000663570004E-2</v>
          </cell>
        </row>
        <row r="86">
          <cell r="A86" t="str">
            <v>McAlister's Deli</v>
          </cell>
          <cell r="B86">
            <v>9.9155343371281707E-2</v>
          </cell>
          <cell r="C86">
            <v>0.109438119720896</v>
          </cell>
          <cell r="D86">
            <v>0.13330885053250099</v>
          </cell>
          <cell r="E86">
            <v>0.242379728240911</v>
          </cell>
          <cell r="F86">
            <v>0.193169298567756</v>
          </cell>
          <cell r="G86">
            <v>0.156077855306647</v>
          </cell>
          <cell r="H86">
            <v>6.6470804260007302E-2</v>
          </cell>
        </row>
        <row r="87">
          <cell r="A87" t="str">
            <v>McDonald's</v>
          </cell>
          <cell r="B87">
            <v>0.195811518324607</v>
          </cell>
          <cell r="C87">
            <v>0.14402665397429801</v>
          </cell>
          <cell r="D87">
            <v>0.161637315564017</v>
          </cell>
          <cell r="E87">
            <v>0.21732508329367001</v>
          </cell>
          <cell r="F87">
            <v>0.138886244645407</v>
          </cell>
          <cell r="G87">
            <v>9.8905283198476898E-2</v>
          </cell>
          <cell r="H87">
            <v>4.3407900999523998E-2</v>
          </cell>
        </row>
        <row r="88">
          <cell r="A88" t="str">
            <v>Mellow Mushroom</v>
          </cell>
          <cell r="B88">
            <v>9.8039215686274495E-2</v>
          </cell>
          <cell r="C88">
            <v>9.9019607843137306E-2</v>
          </cell>
          <cell r="D88">
            <v>0.123529411764706</v>
          </cell>
          <cell r="E88">
            <v>0.21960784313725501</v>
          </cell>
          <cell r="F88">
            <v>0.204901960784314</v>
          </cell>
          <cell r="G88">
            <v>0.16764705882352901</v>
          </cell>
          <cell r="H88">
            <v>8.7254901960784295E-2</v>
          </cell>
        </row>
        <row r="89">
          <cell r="A89" t="str">
            <v>Miller's Ale House</v>
          </cell>
          <cell r="B89">
            <v>8.7301587301587297E-2</v>
          </cell>
          <cell r="C89">
            <v>9.6031746031745996E-2</v>
          </cell>
          <cell r="D89">
            <v>0.118253968253968</v>
          </cell>
          <cell r="E89">
            <v>0.214285714285714</v>
          </cell>
          <cell r="F89">
            <v>0.23174603174603201</v>
          </cell>
          <cell r="G89">
            <v>0.180952380952381</v>
          </cell>
          <cell r="H89">
            <v>7.1428571428571397E-2</v>
          </cell>
        </row>
        <row r="90">
          <cell r="A90" t="str">
            <v>Mimi's Cafe</v>
          </cell>
          <cell r="B90">
            <v>7.9212674027844501E-2</v>
          </cell>
          <cell r="C90">
            <v>8.3053288526164198E-2</v>
          </cell>
          <cell r="D90">
            <v>9.6975516082573196E-2</v>
          </cell>
          <cell r="E90">
            <v>0.21651464234277501</v>
          </cell>
          <cell r="F90">
            <v>0.20883341334613501</v>
          </cell>
          <cell r="G90">
            <v>0.214594335093615</v>
          </cell>
          <cell r="H90">
            <v>0.100816130580893</v>
          </cell>
        </row>
        <row r="91">
          <cell r="A91" t="str">
            <v>Moe's Southwest Grill</v>
          </cell>
          <cell r="B91">
            <v>7.9355608591885396E-2</v>
          </cell>
          <cell r="C91">
            <v>9.9642004773269705E-2</v>
          </cell>
          <cell r="D91">
            <v>0.13902147971360401</v>
          </cell>
          <cell r="E91">
            <v>0.24403341288782801</v>
          </cell>
          <cell r="F91">
            <v>0.19809069212410499</v>
          </cell>
          <cell r="G91">
            <v>0.15751789976133701</v>
          </cell>
          <cell r="H91">
            <v>8.2338902147971404E-2</v>
          </cell>
        </row>
        <row r="92">
          <cell r="A92" t="str">
            <v>Newk's Eatery</v>
          </cell>
          <cell r="B92">
            <v>6.7809239940387497E-2</v>
          </cell>
          <cell r="C92">
            <v>6.9299552906110298E-2</v>
          </cell>
          <cell r="D92">
            <v>9.46348733233979E-2</v>
          </cell>
          <cell r="E92">
            <v>0.19821162444113299</v>
          </cell>
          <cell r="F92">
            <v>0.242175856929955</v>
          </cell>
          <cell r="G92">
            <v>0.20342771982116201</v>
          </cell>
          <cell r="H92">
            <v>0.124441132637854</v>
          </cell>
        </row>
        <row r="93">
          <cell r="A93" t="str">
            <v>Noodles &amp; Company</v>
          </cell>
          <cell r="B93">
            <v>0.102330293819656</v>
          </cell>
          <cell r="C93">
            <v>9.5238095238095205E-2</v>
          </cell>
          <cell r="D93">
            <v>0.117527862208713</v>
          </cell>
          <cell r="E93">
            <v>0.23860182370820701</v>
          </cell>
          <cell r="F93">
            <v>0.2016210739615</v>
          </cell>
          <cell r="G93">
            <v>0.16312056737588701</v>
          </cell>
          <cell r="H93">
            <v>8.1560283687943297E-2</v>
          </cell>
        </row>
        <row r="94">
          <cell r="A94" t="str">
            <v>O'Charley's</v>
          </cell>
          <cell r="B94">
            <v>0.103187919463087</v>
          </cell>
          <cell r="C94">
            <v>0.12835570469798699</v>
          </cell>
          <cell r="D94">
            <v>0.12919463087248301</v>
          </cell>
          <cell r="E94">
            <v>0.24496644295302</v>
          </cell>
          <cell r="F94">
            <v>0.18624161073825499</v>
          </cell>
          <cell r="G94">
            <v>0.14010067114093999</v>
          </cell>
          <cell r="H94">
            <v>6.7953020134228201E-2</v>
          </cell>
        </row>
        <row r="95">
          <cell r="A95" t="str">
            <v>Old Country Buffet</v>
          </cell>
          <cell r="B95">
            <v>0.151213027583915</v>
          </cell>
          <cell r="C95">
            <v>0.129943502824859</v>
          </cell>
          <cell r="D95">
            <v>0.14489863742107001</v>
          </cell>
          <cell r="E95">
            <v>0.209039548022599</v>
          </cell>
          <cell r="F95">
            <v>0.18079096045197701</v>
          </cell>
          <cell r="G95">
            <v>0.11864406779661001</v>
          </cell>
          <cell r="H95">
            <v>6.5470255898969806E-2</v>
          </cell>
        </row>
        <row r="96">
          <cell r="A96" t="str">
            <v>Olive Garden</v>
          </cell>
          <cell r="B96">
            <v>0.12544169611307401</v>
          </cell>
          <cell r="C96">
            <v>0.121908127208481</v>
          </cell>
          <cell r="D96">
            <v>0.15875820292781401</v>
          </cell>
          <cell r="E96">
            <v>0.243311458859162</v>
          </cell>
          <cell r="F96">
            <v>0.16910651186269601</v>
          </cell>
          <cell r="G96">
            <v>0.13175164058556299</v>
          </cell>
          <cell r="H96">
            <v>4.9722362443210502E-2</v>
          </cell>
        </row>
        <row r="97">
          <cell r="A97" t="str">
            <v>On The Border Mexican Grill &amp; Cantina</v>
          </cell>
          <cell r="B97">
            <v>8.9532587228439806E-2</v>
          </cell>
          <cell r="C97">
            <v>0.100065832784727</v>
          </cell>
          <cell r="D97">
            <v>0.11323238973008599</v>
          </cell>
          <cell r="E97">
            <v>0.246872942725477</v>
          </cell>
          <cell r="F97">
            <v>0.200131665569454</v>
          </cell>
          <cell r="G97">
            <v>0.160631994733377</v>
          </cell>
          <cell r="H97">
            <v>8.9532587228439806E-2</v>
          </cell>
        </row>
        <row r="98">
          <cell r="A98" t="str">
            <v>Outback Steakhouse</v>
          </cell>
          <cell r="B98">
            <v>0.104477611940299</v>
          </cell>
          <cell r="C98">
            <v>0.118076285240464</v>
          </cell>
          <cell r="D98">
            <v>0.143946932006633</v>
          </cell>
          <cell r="E98">
            <v>0.24975124378109501</v>
          </cell>
          <cell r="F98">
            <v>0.166500829187396</v>
          </cell>
          <cell r="G98">
            <v>0.14726368159204001</v>
          </cell>
          <cell r="H98">
            <v>6.9983416252072994E-2</v>
          </cell>
        </row>
        <row r="99">
          <cell r="A99" t="str">
            <v>Panda Express</v>
          </cell>
          <cell r="B99">
            <v>0.15133740028155801</v>
          </cell>
          <cell r="C99">
            <v>0.12693571093383399</v>
          </cell>
          <cell r="D99">
            <v>0.15274519005161899</v>
          </cell>
          <cell r="E99">
            <v>0.23040825903331799</v>
          </cell>
          <cell r="F99">
            <v>0.155091506335054</v>
          </cell>
          <cell r="G99">
            <v>0.12763960581886399</v>
          </cell>
          <cell r="H99">
            <v>5.5842327545753197E-2</v>
          </cell>
        </row>
        <row r="100">
          <cell r="A100" t="str">
            <v>Panera Bread</v>
          </cell>
          <cell r="B100">
            <v>0.101617089239369</v>
          </cell>
          <cell r="C100">
            <v>0.10720702735076899</v>
          </cell>
          <cell r="D100">
            <v>0.144939109602715</v>
          </cell>
          <cell r="E100">
            <v>0.232581353563586</v>
          </cell>
          <cell r="F100">
            <v>0.183469754442004</v>
          </cell>
          <cell r="G100">
            <v>0.15731682970652799</v>
          </cell>
          <cell r="H100">
            <v>7.2868836095028894E-2</v>
          </cell>
        </row>
        <row r="101">
          <cell r="A101" t="str">
            <v>Papa John's</v>
          </cell>
          <cell r="B101">
            <v>0.16271257610749501</v>
          </cell>
          <cell r="C101">
            <v>0.134369095108125</v>
          </cell>
          <cell r="D101">
            <v>0.153054797396599</v>
          </cell>
          <cell r="E101">
            <v>0.223598572328364</v>
          </cell>
          <cell r="F101">
            <v>0.155574217929876</v>
          </cell>
          <cell r="G101">
            <v>0.121771992441738</v>
          </cell>
          <cell r="H101">
            <v>4.89187486878018E-2</v>
          </cell>
        </row>
        <row r="102">
          <cell r="A102" t="str">
            <v>Papa Murphy's Pizza</v>
          </cell>
          <cell r="B102">
            <v>0.14519230769230801</v>
          </cell>
          <cell r="C102">
            <v>0.12163461538461499</v>
          </cell>
          <cell r="D102">
            <v>0.138461538461538</v>
          </cell>
          <cell r="E102">
            <v>0.22163461538461501</v>
          </cell>
          <cell r="F102">
            <v>0.17259615384615401</v>
          </cell>
          <cell r="G102">
            <v>0.128846153846154</v>
          </cell>
          <cell r="H102">
            <v>7.1634615384615394E-2</v>
          </cell>
        </row>
        <row r="103">
          <cell r="A103" t="str">
            <v>Pappasito's Cantina</v>
          </cell>
          <cell r="B103">
            <v>6.01503759398496E-2</v>
          </cell>
          <cell r="C103">
            <v>6.0902255639097701E-2</v>
          </cell>
          <cell r="D103">
            <v>7.9699248120300797E-2</v>
          </cell>
          <cell r="E103">
            <v>0.192481203007519</v>
          </cell>
          <cell r="F103">
            <v>0.28120300751879701</v>
          </cell>
          <cell r="G103">
            <v>0.19473684210526301</v>
          </cell>
          <cell r="H103">
            <v>0.13082706766917299</v>
          </cell>
        </row>
        <row r="104">
          <cell r="A104" t="str">
            <v>Pei Wei Asian Diner</v>
          </cell>
          <cell r="B104">
            <v>6.4805583250249293E-2</v>
          </cell>
          <cell r="C104">
            <v>6.9790628115652995E-2</v>
          </cell>
          <cell r="D104">
            <v>0.120638085742772</v>
          </cell>
          <cell r="E104">
            <v>0.22333000997009</v>
          </cell>
          <cell r="F104">
            <v>0.22233300099700901</v>
          </cell>
          <cell r="G104">
            <v>0.20039880358923201</v>
          </cell>
          <cell r="H104">
            <v>9.8703888334994994E-2</v>
          </cell>
        </row>
        <row r="105">
          <cell r="A105" t="str">
            <v>Perkins Restaurants &amp; Bakery</v>
          </cell>
          <cell r="B105">
            <v>0.102785782901057</v>
          </cell>
          <cell r="C105">
            <v>0.124879923150817</v>
          </cell>
          <cell r="D105">
            <v>0.14505283381364101</v>
          </cell>
          <cell r="E105">
            <v>0.234390009606148</v>
          </cell>
          <cell r="F105">
            <v>0.19404418828049999</v>
          </cell>
          <cell r="G105">
            <v>0.13928914505283399</v>
          </cell>
          <cell r="H105">
            <v>5.9558117195004798E-2</v>
          </cell>
        </row>
        <row r="106">
          <cell r="A106" t="str">
            <v>P.F. Chang's China Bistro</v>
          </cell>
          <cell r="B106">
            <v>8.2302313071543801E-2</v>
          </cell>
          <cell r="C106">
            <v>9.6288327057557799E-2</v>
          </cell>
          <cell r="D106">
            <v>0.117805271651425</v>
          </cell>
          <cell r="E106">
            <v>0.22108660570199001</v>
          </cell>
          <cell r="F106">
            <v>0.200107584722969</v>
          </cell>
          <cell r="G106">
            <v>0.18612157073695501</v>
          </cell>
          <cell r="H106">
            <v>9.6288327057557799E-2</v>
          </cell>
        </row>
        <row r="107">
          <cell r="A107" t="str">
            <v>Pinkberry</v>
          </cell>
          <cell r="B107">
            <v>8.46286701208981E-2</v>
          </cell>
          <cell r="C107">
            <v>8.3477259643062796E-2</v>
          </cell>
          <cell r="D107">
            <v>9.2112838226827906E-2</v>
          </cell>
          <cell r="E107">
            <v>0.18077144502015</v>
          </cell>
          <cell r="F107">
            <v>0.25158318940702401</v>
          </cell>
          <cell r="G107">
            <v>0.191134139320668</v>
          </cell>
          <cell r="H107">
            <v>0.11629245826137</v>
          </cell>
        </row>
        <row r="108">
          <cell r="A108" t="str">
            <v>Pizza Hut</v>
          </cell>
          <cell r="B108">
            <v>0.19446786979254499</v>
          </cell>
          <cell r="C108">
            <v>0.157362118401079</v>
          </cell>
          <cell r="D108">
            <v>0.16495193118569701</v>
          </cell>
          <cell r="E108">
            <v>0.214707370551526</v>
          </cell>
          <cell r="F108">
            <v>0.13729128014842301</v>
          </cell>
          <cell r="G108">
            <v>9.5294316073536806E-2</v>
          </cell>
          <cell r="H108">
            <v>3.5925113847191797E-2</v>
          </cell>
        </row>
        <row r="109">
          <cell r="A109" t="str">
            <v>Pollo Campero</v>
          </cell>
          <cell r="B109">
            <v>8.8050314465408799E-2</v>
          </cell>
          <cell r="C109">
            <v>8.8622069754145202E-2</v>
          </cell>
          <cell r="D109">
            <v>8.4048027444253895E-2</v>
          </cell>
          <cell r="E109">
            <v>0.176672384219554</v>
          </cell>
          <cell r="F109">
            <v>0.27730131503716399</v>
          </cell>
          <cell r="G109">
            <v>0.197827329902802</v>
          </cell>
          <cell r="H109">
            <v>8.7478559176672396E-2</v>
          </cell>
        </row>
        <row r="110">
          <cell r="A110" t="str">
            <v>Pollo Tropical</v>
          </cell>
          <cell r="B110">
            <v>0.106008087810514</v>
          </cell>
          <cell r="C110">
            <v>9.8497978047371496E-2</v>
          </cell>
          <cell r="D110">
            <v>0.126227614095898</v>
          </cell>
          <cell r="E110">
            <v>0.21952628538417099</v>
          </cell>
          <cell r="F110">
            <v>0.21201617562102801</v>
          </cell>
          <cell r="G110">
            <v>0.162911611785095</v>
          </cell>
          <cell r="H110">
            <v>7.4812247255921394E-2</v>
          </cell>
        </row>
        <row r="111">
          <cell r="A111" t="str">
            <v>Popeyes Louisiana Kitchen</v>
          </cell>
          <cell r="B111">
            <v>0.17259524310671401</v>
          </cell>
          <cell r="C111">
            <v>0.137865712481583</v>
          </cell>
          <cell r="D111">
            <v>0.15912439486423899</v>
          </cell>
          <cell r="E111">
            <v>0.21763839191749099</v>
          </cell>
          <cell r="F111">
            <v>0.15323089875815599</v>
          </cell>
          <cell r="G111">
            <v>0.10881919595874601</v>
          </cell>
          <cell r="H111">
            <v>5.0726162913070902E-2</v>
          </cell>
        </row>
        <row r="112">
          <cell r="A112" t="str">
            <v>Potbelly Sandwich Shop</v>
          </cell>
          <cell r="B112">
            <v>8.5337915234822495E-2</v>
          </cell>
          <cell r="C112">
            <v>7.6746849942726195E-2</v>
          </cell>
          <cell r="D112">
            <v>0.118556701030928</v>
          </cell>
          <cell r="E112">
            <v>0.22164948453608199</v>
          </cell>
          <cell r="F112">
            <v>0.197021764032073</v>
          </cell>
          <cell r="G112">
            <v>0.19931271477663201</v>
          </cell>
          <cell r="H112">
            <v>0.10137457044673499</v>
          </cell>
        </row>
        <row r="113">
          <cell r="A113" t="str">
            <v>Qdoba Mexican Eats</v>
          </cell>
          <cell r="B113">
            <v>9.23213493120284E-2</v>
          </cell>
          <cell r="C113">
            <v>9.8091433644030196E-2</v>
          </cell>
          <cell r="D113">
            <v>0.13138038171327099</v>
          </cell>
          <cell r="E113">
            <v>0.24367509986684399</v>
          </cell>
          <cell r="F113">
            <v>0.18819351975144299</v>
          </cell>
          <cell r="G113">
            <v>0.164669329782512</v>
          </cell>
          <cell r="H113">
            <v>8.1668885929871302E-2</v>
          </cell>
        </row>
        <row r="114">
          <cell r="A114" t="str">
            <v>Quiznos</v>
          </cell>
          <cell r="B114">
            <v>0.117661212704524</v>
          </cell>
          <cell r="C114">
            <v>0.121270452358037</v>
          </cell>
          <cell r="D114">
            <v>0.131376323387873</v>
          </cell>
          <cell r="E114">
            <v>0.235563041385948</v>
          </cell>
          <cell r="F114">
            <v>0.171077959576516</v>
          </cell>
          <cell r="G114">
            <v>0.14990375360923999</v>
          </cell>
          <cell r="H114">
            <v>7.3147256977863298E-2</v>
          </cell>
        </row>
        <row r="115">
          <cell r="A115" t="str">
            <v>Raising Cane's Chicken Fingers</v>
          </cell>
          <cell r="B115">
            <v>0.13956834532374099</v>
          </cell>
          <cell r="C115">
            <v>0.115587529976019</v>
          </cell>
          <cell r="D115">
            <v>0.14004796163069499</v>
          </cell>
          <cell r="E115">
            <v>0.231654676258993</v>
          </cell>
          <cell r="F115">
            <v>0.17889688249400501</v>
          </cell>
          <cell r="G115">
            <v>0.13764988009592299</v>
          </cell>
          <cell r="H115">
            <v>5.6594724220623498E-2</v>
          </cell>
        </row>
        <row r="116">
          <cell r="A116" t="str">
            <v>Red Lobster</v>
          </cell>
          <cell r="B116">
            <v>0.13008971704623901</v>
          </cell>
          <cell r="C116">
            <v>0.13423050379572099</v>
          </cell>
          <cell r="D116">
            <v>0.15942028985507201</v>
          </cell>
          <cell r="E116">
            <v>0.24223602484472101</v>
          </cell>
          <cell r="F116">
            <v>0.161490683229814</v>
          </cell>
          <cell r="G116">
            <v>0.119047619047619</v>
          </cell>
          <cell r="H116">
            <v>5.3485162180814401E-2</v>
          </cell>
        </row>
        <row r="117">
          <cell r="A117" t="str">
            <v>Red Robin Gourmet Burgers &amp; Brews</v>
          </cell>
          <cell r="B117">
            <v>0.10608020698577</v>
          </cell>
          <cell r="C117">
            <v>0.10608020698577</v>
          </cell>
          <cell r="D117">
            <v>0.13842173350582099</v>
          </cell>
          <cell r="E117">
            <v>0.24622682190599399</v>
          </cell>
          <cell r="F117">
            <v>0.19793014230271699</v>
          </cell>
          <cell r="G117">
            <v>0.14747736093143601</v>
          </cell>
          <cell r="H117">
            <v>5.7783527382492497E-2</v>
          </cell>
        </row>
        <row r="118">
          <cell r="A118" t="str">
            <v>Romano's Macaroni Grill</v>
          </cell>
          <cell r="B118">
            <v>6.5669463699379801E-2</v>
          </cell>
          <cell r="C118">
            <v>7.0412258299890507E-2</v>
          </cell>
          <cell r="D118">
            <v>0.11309740970448701</v>
          </cell>
          <cell r="E118">
            <v>0.22437066763954799</v>
          </cell>
          <cell r="F118">
            <v>0.23093761400948601</v>
          </cell>
          <cell r="G118">
            <v>0.18496898941991999</v>
          </cell>
          <cell r="H118">
            <v>0.110543597227289</v>
          </cell>
        </row>
        <row r="119">
          <cell r="A119" t="str">
            <v>Round Table Pizza</v>
          </cell>
          <cell r="B119">
            <v>0.10828025477707</v>
          </cell>
          <cell r="C119">
            <v>6.6878980891719703E-2</v>
          </cell>
          <cell r="D119">
            <v>0.11464968152866201</v>
          </cell>
          <cell r="E119">
            <v>0.20382165605095501</v>
          </cell>
          <cell r="F119">
            <v>0.22929936305732501</v>
          </cell>
          <cell r="G119">
            <v>0.178343949044586</v>
          </cell>
          <cell r="H119">
            <v>9.8726114649681507E-2</v>
          </cell>
        </row>
        <row r="120">
          <cell r="A120" t="str">
            <v>Rubio's</v>
          </cell>
          <cell r="B120">
            <v>7.7419354838709695E-2</v>
          </cell>
          <cell r="C120">
            <v>7.8709677419354807E-2</v>
          </cell>
          <cell r="D120">
            <v>8.9462365591397794E-2</v>
          </cell>
          <cell r="E120">
            <v>0.21333333333333299</v>
          </cell>
          <cell r="F120">
            <v>0.230967741935484</v>
          </cell>
          <cell r="G120">
            <v>0.20258064516129001</v>
          </cell>
          <cell r="H120">
            <v>0.10752688172043</v>
          </cell>
        </row>
        <row r="121">
          <cell r="A121" t="str">
            <v>Ruby Tuesday</v>
          </cell>
          <cell r="B121">
            <v>0.124398073836276</v>
          </cell>
          <cell r="C121">
            <v>0.12239165329053001</v>
          </cell>
          <cell r="D121">
            <v>0.134430176565008</v>
          </cell>
          <cell r="E121">
            <v>0.24157303370786501</v>
          </cell>
          <cell r="F121">
            <v>0.173756019261637</v>
          </cell>
          <cell r="G121">
            <v>0.14044943820224701</v>
          </cell>
          <cell r="H121">
            <v>6.30016051364366E-2</v>
          </cell>
        </row>
        <row r="122">
          <cell r="A122" t="str">
            <v>Ruth's Chris Steak House</v>
          </cell>
          <cell r="B122">
            <v>5.8931860036832401E-2</v>
          </cell>
          <cell r="C122">
            <v>6.6298342541436503E-2</v>
          </cell>
          <cell r="D122">
            <v>6.9981583793738505E-2</v>
          </cell>
          <cell r="E122">
            <v>0.187845303867403</v>
          </cell>
          <cell r="F122">
            <v>0.20994475138121499</v>
          </cell>
          <cell r="G122">
            <v>0.22836095764272599</v>
          </cell>
          <cell r="H122">
            <v>0.17863720073664799</v>
          </cell>
        </row>
        <row r="123">
          <cell r="A123" t="str">
            <v>Sbarro</v>
          </cell>
          <cell r="B123">
            <v>0.106499608457322</v>
          </cell>
          <cell r="C123">
            <v>0.11589663273296801</v>
          </cell>
          <cell r="D123">
            <v>0.14017227877838701</v>
          </cell>
          <cell r="E123">
            <v>0.228269381362569</v>
          </cell>
          <cell r="F123">
            <v>0.18519968676585699</v>
          </cell>
          <cell r="G123">
            <v>0.152701644479248</v>
          </cell>
          <cell r="H123">
            <v>7.1260767423649202E-2</v>
          </cell>
        </row>
        <row r="124">
          <cell r="A124" t="str">
            <v>Schlotzsky's</v>
          </cell>
          <cell r="B124">
            <v>0.101271372205173</v>
          </cell>
          <cell r="C124">
            <v>0.11135466900482199</v>
          </cell>
          <cell r="D124">
            <v>0.13941253836036799</v>
          </cell>
          <cell r="E124">
            <v>0.2393686979395</v>
          </cell>
          <cell r="F124">
            <v>0.18149934239368701</v>
          </cell>
          <cell r="G124">
            <v>0.15212626041210001</v>
          </cell>
          <cell r="H124">
            <v>7.4967119684349007E-2</v>
          </cell>
        </row>
        <row r="125">
          <cell r="A125" t="str">
            <v>Seasons 52</v>
          </cell>
          <cell r="B125">
            <v>4.1158536585365897E-2</v>
          </cell>
          <cell r="C125">
            <v>4.3445121951219502E-2</v>
          </cell>
          <cell r="D125">
            <v>7.6219512195121894E-2</v>
          </cell>
          <cell r="E125">
            <v>0.17378048780487801</v>
          </cell>
          <cell r="F125">
            <v>0.26905487804877998</v>
          </cell>
          <cell r="G125">
            <v>0.23246951219512199</v>
          </cell>
          <cell r="H125">
            <v>0.16387195121951201</v>
          </cell>
        </row>
        <row r="126">
          <cell r="A126" t="str">
            <v>Shake Shack</v>
          </cell>
          <cell r="B126">
            <v>0.103482587064677</v>
          </cell>
          <cell r="C126">
            <v>9.0547263681591994E-2</v>
          </cell>
          <cell r="D126">
            <v>0.117910447761194</v>
          </cell>
          <cell r="E126">
            <v>0.20447761194029901</v>
          </cell>
          <cell r="F126">
            <v>0.20746268656716399</v>
          </cell>
          <cell r="G126">
            <v>0.16467661691542301</v>
          </cell>
          <cell r="H126">
            <v>0.11144278606965199</v>
          </cell>
        </row>
        <row r="127">
          <cell r="A127" t="str">
            <v>Shoney's</v>
          </cell>
          <cell r="B127">
            <v>0.14980732177264</v>
          </cell>
          <cell r="C127">
            <v>0.11897880539499001</v>
          </cell>
          <cell r="D127">
            <v>0.140173410404624</v>
          </cell>
          <cell r="E127">
            <v>0.234104046242775</v>
          </cell>
          <cell r="F127">
            <v>0.16763005780346801</v>
          </cell>
          <cell r="G127">
            <v>0.122832369942197</v>
          </cell>
          <cell r="H127">
            <v>6.6473988439306395E-2</v>
          </cell>
        </row>
        <row r="128">
          <cell r="A128" t="str">
            <v>Sizzler</v>
          </cell>
          <cell r="B128">
            <v>0.14656664743219799</v>
          </cell>
          <cell r="C128">
            <v>0.123773802654357</v>
          </cell>
          <cell r="D128">
            <v>0.13791113675706901</v>
          </cell>
          <cell r="E128">
            <v>0.21263704558568999</v>
          </cell>
          <cell r="F128">
            <v>0.17397576457010999</v>
          </cell>
          <cell r="G128">
            <v>0.13646855164454699</v>
          </cell>
          <cell r="H128">
            <v>6.8667051356030004E-2</v>
          </cell>
        </row>
        <row r="129">
          <cell r="A129" t="str">
            <v>Smashburger</v>
          </cell>
          <cell r="B129">
            <v>8.0715321411309798E-2</v>
          </cell>
          <cell r="C129">
            <v>8.6031899468342193E-2</v>
          </cell>
          <cell r="D129">
            <v>0.119864668922185</v>
          </cell>
          <cell r="E129">
            <v>0.234412759787337</v>
          </cell>
          <cell r="F129">
            <v>0.20492991783470299</v>
          </cell>
          <cell r="G129">
            <v>0.177380376993717</v>
          </cell>
          <cell r="H129">
            <v>9.6665055582406997E-2</v>
          </cell>
        </row>
        <row r="130">
          <cell r="A130" t="str">
            <v>SONIC Drive-In</v>
          </cell>
          <cell r="B130">
            <v>0.18581375108790299</v>
          </cell>
          <cell r="C130">
            <v>0.155134899912968</v>
          </cell>
          <cell r="D130">
            <v>0.16470844212358601</v>
          </cell>
          <cell r="E130">
            <v>0.22976501305482999</v>
          </cell>
          <cell r="F130">
            <v>0.136422976501305</v>
          </cell>
          <cell r="G130">
            <v>9.3124456048737994E-2</v>
          </cell>
          <cell r="H130">
            <v>3.5030461270670103E-2</v>
          </cell>
        </row>
        <row r="131">
          <cell r="A131" t="str">
            <v>Starbucks</v>
          </cell>
          <cell r="B131">
            <v>0.138885046341126</v>
          </cell>
          <cell r="C131">
            <v>0.13072347489279301</v>
          </cell>
          <cell r="D131">
            <v>0.142205007608245</v>
          </cell>
          <cell r="E131">
            <v>0.22492737584728201</v>
          </cell>
          <cell r="F131">
            <v>0.16060312629685999</v>
          </cell>
          <cell r="G131">
            <v>0.13584174851293401</v>
          </cell>
          <cell r="H131">
            <v>6.6814220500760801E-2</v>
          </cell>
        </row>
        <row r="132">
          <cell r="A132" t="str">
            <v>Steak 'n Shake</v>
          </cell>
          <cell r="B132">
            <v>0.158760890609874</v>
          </cell>
          <cell r="C132">
            <v>0.130687318489835</v>
          </cell>
          <cell r="D132">
            <v>0.16553727008712499</v>
          </cell>
          <cell r="E132">
            <v>0.22394320748628599</v>
          </cell>
          <cell r="F132">
            <v>0.16263310745401699</v>
          </cell>
          <cell r="G132">
            <v>0.117457244272346</v>
          </cell>
          <cell r="H132">
            <v>4.09809616005163E-2</v>
          </cell>
        </row>
        <row r="133">
          <cell r="A133" t="str">
            <v>Subway</v>
          </cell>
          <cell r="B133">
            <v>0.184026453007758</v>
          </cell>
          <cell r="C133">
            <v>0.15006994785705199</v>
          </cell>
          <cell r="D133">
            <v>0.16545847640849501</v>
          </cell>
          <cell r="E133">
            <v>0.21607528932977199</v>
          </cell>
          <cell r="F133">
            <v>0.13773368943151501</v>
          </cell>
          <cell r="G133">
            <v>0.101360803764466</v>
          </cell>
          <cell r="H133">
            <v>4.5275340200941101E-2</v>
          </cell>
        </row>
        <row r="134">
          <cell r="A134" t="str">
            <v>Taco Bell</v>
          </cell>
          <cell r="B134">
            <v>0.195085813063341</v>
          </cell>
          <cell r="C134">
            <v>0.141622422521299</v>
          </cell>
          <cell r="D134">
            <v>0.17483639955550101</v>
          </cell>
          <cell r="E134">
            <v>0.21965674774663499</v>
          </cell>
          <cell r="F134">
            <v>0.134954932707742</v>
          </cell>
          <cell r="G134">
            <v>9.7419434498086196E-2</v>
          </cell>
          <cell r="H134">
            <v>3.6424249907395997E-2</v>
          </cell>
        </row>
        <row r="135">
          <cell r="A135" t="str">
            <v>Taco John's</v>
          </cell>
          <cell r="B135">
            <v>0.12635379061371799</v>
          </cell>
          <cell r="C135">
            <v>0.10709987966305699</v>
          </cell>
          <cell r="D135">
            <v>0.12555154432410801</v>
          </cell>
          <cell r="E135">
            <v>0.204572803850782</v>
          </cell>
          <cell r="F135">
            <v>0.21460088247091899</v>
          </cell>
          <cell r="G135">
            <v>0.15844364219815499</v>
          </cell>
          <cell r="H135">
            <v>6.3377456879261898E-2</v>
          </cell>
        </row>
        <row r="136">
          <cell r="A136" t="str">
            <v>Texas Roadhouse</v>
          </cell>
          <cell r="B136">
            <v>0.10928770949720699</v>
          </cell>
          <cell r="C136">
            <v>0.11557262569832399</v>
          </cell>
          <cell r="D136">
            <v>0.15607541899441299</v>
          </cell>
          <cell r="E136">
            <v>0.25244413407821198</v>
          </cell>
          <cell r="F136">
            <v>0.18819832402234599</v>
          </cell>
          <cell r="G136">
            <v>0.126396648044693</v>
          </cell>
          <cell r="H136">
            <v>5.2025139664804501E-2</v>
          </cell>
        </row>
        <row r="137">
          <cell r="A137" t="str">
            <v>TGI Fridays</v>
          </cell>
          <cell r="B137">
            <v>0.12034883720930201</v>
          </cell>
          <cell r="C137">
            <v>0.115116279069767</v>
          </cell>
          <cell r="D137">
            <v>0.16162790697674401</v>
          </cell>
          <cell r="E137">
            <v>0.232848837209302</v>
          </cell>
          <cell r="F137">
            <v>0.168313953488372</v>
          </cell>
          <cell r="G137">
            <v>0.13575581395348801</v>
          </cell>
          <cell r="H137">
            <v>6.5988372093023301E-2</v>
          </cell>
        </row>
        <row r="138">
          <cell r="A138" t="str">
            <v>The Capital Grille</v>
          </cell>
          <cell r="B138">
            <v>3.7037037037037E-2</v>
          </cell>
          <cell r="C138">
            <v>4.9049049049048998E-2</v>
          </cell>
          <cell r="D138">
            <v>5.6056056056056097E-2</v>
          </cell>
          <cell r="E138">
            <v>0.177677677677678</v>
          </cell>
          <cell r="F138">
            <v>0.28478478478478497</v>
          </cell>
          <cell r="G138">
            <v>0.24324324324324301</v>
          </cell>
          <cell r="H138">
            <v>0.152152152152152</v>
          </cell>
        </row>
        <row r="139">
          <cell r="A139" t="str">
            <v>The Cheesecake Factory</v>
          </cell>
          <cell r="B139">
            <v>0.114374034003091</v>
          </cell>
          <cell r="C139">
            <v>0.116692426584235</v>
          </cell>
          <cell r="D139">
            <v>0.12712519319938201</v>
          </cell>
          <cell r="E139">
            <v>0.22024729520865499</v>
          </cell>
          <cell r="F139">
            <v>0.17774343122101999</v>
          </cell>
          <cell r="G139">
            <v>0.16499227202472999</v>
          </cell>
          <cell r="H139">
            <v>7.8825347758887193E-2</v>
          </cell>
        </row>
        <row r="140">
          <cell r="A140" t="str">
            <v>Tim Hortons Cafe &amp; Bake Shop</v>
          </cell>
          <cell r="B140">
            <v>0.11618062088429</v>
          </cell>
          <cell r="C140">
            <v>0.109125117591722</v>
          </cell>
          <cell r="D140">
            <v>0.111947318908749</v>
          </cell>
          <cell r="E140">
            <v>0.24365004703668899</v>
          </cell>
          <cell r="F140">
            <v>0.19049858889934099</v>
          </cell>
          <cell r="G140">
            <v>0.15569143932267199</v>
          </cell>
          <cell r="H140">
            <v>7.2906867356538105E-2</v>
          </cell>
        </row>
        <row r="141">
          <cell r="A141" t="str">
            <v>Tropical Smoothie Cafe</v>
          </cell>
          <cell r="B141">
            <v>0.119612429001002</v>
          </cell>
          <cell r="C141">
            <v>0.111927831607083</v>
          </cell>
          <cell r="D141">
            <v>0.119946541931173</v>
          </cell>
          <cell r="E141">
            <v>0.21550283995990599</v>
          </cell>
          <cell r="F141">
            <v>0.20080187103240901</v>
          </cell>
          <cell r="G141">
            <v>0.15636485131974601</v>
          </cell>
          <cell r="H141">
            <v>7.5843635148680297E-2</v>
          </cell>
        </row>
        <row r="142">
          <cell r="A142" t="str">
            <v>Twin Peaks</v>
          </cell>
          <cell r="B142">
            <v>9.0326340326340293E-2</v>
          </cell>
          <cell r="C142">
            <v>0.1002331002331</v>
          </cell>
          <cell r="D142">
            <v>0.114219114219114</v>
          </cell>
          <cell r="E142">
            <v>0.212703962703963</v>
          </cell>
          <cell r="F142">
            <v>0.23310023310023301</v>
          </cell>
          <cell r="G142">
            <v>0.15384615384615399</v>
          </cell>
          <cell r="H142">
            <v>9.5571095571095596E-2</v>
          </cell>
        </row>
        <row r="143">
          <cell r="A143" t="str">
            <v>Uno Pizzeria Grill</v>
          </cell>
          <cell r="B143">
            <v>6.3410051667449494E-2</v>
          </cell>
          <cell r="C143">
            <v>8.0319398778769396E-2</v>
          </cell>
          <cell r="D143">
            <v>0.10850164396430199</v>
          </cell>
          <cell r="E143">
            <v>0.208548614372945</v>
          </cell>
          <cell r="F143">
            <v>0.22968529826209499</v>
          </cell>
          <cell r="G143">
            <v>0.21089713480507299</v>
          </cell>
          <cell r="H143">
            <v>9.8637858149365903E-2</v>
          </cell>
        </row>
        <row r="144">
          <cell r="A144" t="str">
            <v>Village Inn</v>
          </cell>
          <cell r="B144">
            <v>0.128599801390268</v>
          </cell>
          <cell r="C144">
            <v>0.139523336643496</v>
          </cell>
          <cell r="D144">
            <v>0.15243296921549199</v>
          </cell>
          <cell r="E144">
            <v>0.234359483614697</v>
          </cell>
          <cell r="F144">
            <v>0.172293942403178</v>
          </cell>
          <cell r="G144">
            <v>0.117179741807349</v>
          </cell>
          <cell r="H144">
            <v>5.5610724925521299E-2</v>
          </cell>
        </row>
        <row r="145">
          <cell r="A145" t="str">
            <v>Waffle House</v>
          </cell>
          <cell r="B145">
            <v>0.16126179245283001</v>
          </cell>
          <cell r="C145">
            <v>0.154775943396226</v>
          </cell>
          <cell r="D145">
            <v>0.14976415094339601</v>
          </cell>
          <cell r="E145">
            <v>0.218160377358491</v>
          </cell>
          <cell r="F145">
            <v>0.163620283018868</v>
          </cell>
          <cell r="G145">
            <v>0.102889150943396</v>
          </cell>
          <cell r="H145">
            <v>4.9528301886792497E-2</v>
          </cell>
        </row>
        <row r="146">
          <cell r="A146" t="str">
            <v>Wendy's</v>
          </cell>
          <cell r="B146">
            <v>0.18029812054439401</v>
          </cell>
          <cell r="C146">
            <v>0.15230071289695399</v>
          </cell>
          <cell r="D146">
            <v>0.16591056383668201</v>
          </cell>
          <cell r="E146">
            <v>0.22527543745949399</v>
          </cell>
          <cell r="F146">
            <v>0.132469215813351</v>
          </cell>
          <cell r="G146">
            <v>0.101620220349968</v>
          </cell>
          <cell r="H146">
            <v>4.2125729099157502E-2</v>
          </cell>
        </row>
        <row r="147">
          <cell r="A147" t="str">
            <v>Whataburger</v>
          </cell>
          <cell r="B147">
            <v>0.166998011928429</v>
          </cell>
          <cell r="C147">
            <v>0.13253810470510299</v>
          </cell>
          <cell r="D147">
            <v>0.16567263088137801</v>
          </cell>
          <cell r="E147">
            <v>0.21935056328694499</v>
          </cell>
          <cell r="F147">
            <v>0.14579191517561299</v>
          </cell>
          <cell r="G147">
            <v>0.120278330019881</v>
          </cell>
          <cell r="H147">
            <v>4.9370444002650803E-2</v>
          </cell>
        </row>
        <row r="148">
          <cell r="A148" t="str">
            <v>Which Wich Sandwiches</v>
          </cell>
          <cell r="B148">
            <v>8.8353413654618504E-2</v>
          </cell>
          <cell r="C148">
            <v>8.5229808121374401E-2</v>
          </cell>
          <cell r="D148">
            <v>0.102186523873271</v>
          </cell>
          <cell r="E148">
            <v>0.214190093708166</v>
          </cell>
          <cell r="F148">
            <v>0.22177599286033001</v>
          </cell>
          <cell r="G148">
            <v>0.187416331994645</v>
          </cell>
          <cell r="H148">
            <v>0.100847835787595</v>
          </cell>
        </row>
        <row r="149">
          <cell r="A149" t="str">
            <v>White Castle</v>
          </cell>
          <cell r="B149">
            <v>0.16420503909643799</v>
          </cell>
          <cell r="C149">
            <v>0.14205039096437899</v>
          </cell>
          <cell r="D149">
            <v>0.14205039096437899</v>
          </cell>
          <cell r="E149">
            <v>0.21589921807124199</v>
          </cell>
          <cell r="F149">
            <v>0.15551694178974801</v>
          </cell>
          <cell r="G149">
            <v>0.129018245004344</v>
          </cell>
          <cell r="H149">
            <v>5.1259774109469997E-2</v>
          </cell>
        </row>
        <row r="150">
          <cell r="A150" t="str">
            <v>Wingstop</v>
          </cell>
          <cell r="B150">
            <v>0.17972229499607001</v>
          </cell>
          <cell r="C150">
            <v>0.14042441708147799</v>
          </cell>
          <cell r="D150">
            <v>0.15457165313073101</v>
          </cell>
          <cell r="E150">
            <v>0.227665706051873</v>
          </cell>
          <cell r="F150">
            <v>0.143306261461881</v>
          </cell>
          <cell r="G150">
            <v>0.10584228451663601</v>
          </cell>
          <cell r="H150">
            <v>4.8467382761330897E-2</v>
          </cell>
        </row>
        <row r="151">
          <cell r="A151" t="str">
            <v>Yard House</v>
          </cell>
          <cell r="B151">
            <v>6.4908722109533495E-2</v>
          </cell>
          <cell r="C151">
            <v>7.8600405679513194E-2</v>
          </cell>
          <cell r="D151">
            <v>8.6713995943204905E-2</v>
          </cell>
          <cell r="E151">
            <v>0.21501014198783</v>
          </cell>
          <cell r="F151">
            <v>0.22565922920892501</v>
          </cell>
          <cell r="G151">
            <v>0.21095334685598399</v>
          </cell>
          <cell r="H151">
            <v>0.11815415821501001</v>
          </cell>
        </row>
        <row r="152">
          <cell r="A152" t="str">
            <v>Zaxby's</v>
          </cell>
          <cell r="B152">
            <v>0.156148867313916</v>
          </cell>
          <cell r="C152">
            <v>0.144012944983819</v>
          </cell>
          <cell r="D152">
            <v>0.170711974110032</v>
          </cell>
          <cell r="E152">
            <v>0.216019417475728</v>
          </cell>
          <cell r="F152">
            <v>0.15291262135922301</v>
          </cell>
          <cell r="G152">
            <v>0.115695792880259</v>
          </cell>
          <cell r="H152">
            <v>4.4498381877022701E-2</v>
          </cell>
        </row>
        <row r="153">
          <cell r="A153" t="str">
            <v>Zoes Kitchen</v>
          </cell>
          <cell r="B153">
            <v>7.4766355140186896E-2</v>
          </cell>
          <cell r="C153">
            <v>6.6822429906542094E-2</v>
          </cell>
          <cell r="D153">
            <v>9.6261682242990698E-2</v>
          </cell>
          <cell r="E153">
            <v>0.21074766355140201</v>
          </cell>
          <cell r="F153">
            <v>0.23504672897196299</v>
          </cell>
          <cell r="G153">
            <v>0.19345794392523399</v>
          </cell>
          <cell r="H153">
            <v>0.122897196261682</v>
          </cell>
        </row>
        <row r="154">
          <cell r="A154" t="str">
            <v>Rollup</v>
          </cell>
          <cell r="B154">
            <v>0.16711436517935699</v>
          </cell>
          <cell r="C154">
            <v>0.134262010602135</v>
          </cell>
          <cell r="D154">
            <v>0.153742838804764</v>
          </cell>
          <cell r="E154">
            <v>0.22037464045451299</v>
          </cell>
          <cell r="F154">
            <v>0.15072384529441099</v>
          </cell>
          <cell r="G154">
            <v>0.12003470653956801</v>
          </cell>
          <cell r="H154">
            <v>5.3747593125252603E-2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C8B2-5F7F-4AFD-9E4B-7C1E056878BB}">
  <dimension ref="A1:BC155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M22" sqref="M22"/>
    </sheetView>
  </sheetViews>
  <sheetFormatPr defaultRowHeight="15" x14ac:dyDescent="0.25"/>
  <sheetData>
    <row r="1" spans="1:55" x14ac:dyDescent="0.25">
      <c r="A1" t="s">
        <v>251</v>
      </c>
      <c r="B1" t="s">
        <v>250</v>
      </c>
      <c r="C1" t="s">
        <v>249</v>
      </c>
      <c r="D1" t="s">
        <v>248</v>
      </c>
      <c r="E1" t="s">
        <v>247</v>
      </c>
      <c r="F1" t="s">
        <v>246</v>
      </c>
      <c r="G1" t="s">
        <v>245</v>
      </c>
      <c r="H1" t="s">
        <v>244</v>
      </c>
      <c r="I1" t="s">
        <v>243</v>
      </c>
      <c r="J1" t="s">
        <v>242</v>
      </c>
      <c r="K1" t="s">
        <v>241</v>
      </c>
      <c r="L1" t="s">
        <v>240</v>
      </c>
      <c r="M1" t="s">
        <v>239</v>
      </c>
      <c r="N1" t="s">
        <v>238</v>
      </c>
      <c r="O1" t="s">
        <v>237</v>
      </c>
      <c r="P1" t="s">
        <v>236</v>
      </c>
      <c r="Q1" t="s">
        <v>235</v>
      </c>
      <c r="R1" t="s">
        <v>234</v>
      </c>
      <c r="S1" t="s">
        <v>233</v>
      </c>
      <c r="T1" t="s">
        <v>232</v>
      </c>
      <c r="U1" t="s">
        <v>231</v>
      </c>
      <c r="V1" t="s">
        <v>230</v>
      </c>
      <c r="W1" t="s">
        <v>229</v>
      </c>
      <c r="X1" t="s">
        <v>228</v>
      </c>
      <c r="Y1" t="s">
        <v>227</v>
      </c>
      <c r="Z1" t="s">
        <v>226</v>
      </c>
      <c r="AA1" t="s">
        <v>225</v>
      </c>
      <c r="AB1" t="s">
        <v>224</v>
      </c>
      <c r="AC1" t="s">
        <v>223</v>
      </c>
      <c r="AD1" t="s">
        <v>222</v>
      </c>
      <c r="AE1" t="s">
        <v>221</v>
      </c>
      <c r="AF1" t="s">
        <v>220</v>
      </c>
      <c r="AG1" t="s">
        <v>219</v>
      </c>
      <c r="AH1" t="s">
        <v>218</v>
      </c>
      <c r="AI1" t="s">
        <v>217</v>
      </c>
      <c r="AJ1" t="s">
        <v>216</v>
      </c>
      <c r="AK1" t="s">
        <v>215</v>
      </c>
      <c r="AL1" t="s">
        <v>214</v>
      </c>
      <c r="AM1" t="s">
        <v>213</v>
      </c>
      <c r="AN1" t="s">
        <v>212</v>
      </c>
      <c r="AO1" t="s">
        <v>211</v>
      </c>
      <c r="AP1" t="s">
        <v>210</v>
      </c>
      <c r="AQ1" t="s">
        <v>209</v>
      </c>
      <c r="AR1" t="s">
        <v>208</v>
      </c>
      <c r="AS1" t="s">
        <v>207</v>
      </c>
      <c r="AT1" t="s">
        <v>206</v>
      </c>
      <c r="AU1" t="s">
        <v>205</v>
      </c>
      <c r="AV1" t="s">
        <v>204</v>
      </c>
      <c r="AW1" t="s">
        <v>203</v>
      </c>
      <c r="AX1" t="s">
        <v>202</v>
      </c>
      <c r="AY1" t="s">
        <v>201</v>
      </c>
      <c r="AZ1" t="s">
        <v>200</v>
      </c>
      <c r="BA1" t="s">
        <v>199</v>
      </c>
      <c r="BB1" t="s">
        <v>198</v>
      </c>
      <c r="BC1" t="s">
        <v>197</v>
      </c>
    </row>
    <row r="2" spans="1:55" x14ac:dyDescent="0.25">
      <c r="A2" s="3" t="s">
        <v>46</v>
      </c>
      <c r="B2" s="2">
        <v>0.40714285714285714</v>
      </c>
      <c r="C2" s="2">
        <v>0.53823529411764703</v>
      </c>
      <c r="D2" s="2">
        <v>0.45217391304347826</v>
      </c>
      <c r="E2" s="2">
        <v>0.52719033232628398</v>
      </c>
      <c r="F2" s="2">
        <v>0.52104499274310601</v>
      </c>
      <c r="G2" s="2">
        <v>0.54057971014492756</v>
      </c>
      <c r="H2" s="2">
        <v>0.58923076923076922</v>
      </c>
      <c r="I2" s="2">
        <v>0.39534883720930231</v>
      </c>
      <c r="J2" s="2">
        <v>0.10344827586206896</v>
      </c>
      <c r="K2" s="2">
        <v>0.42518294221549302</v>
      </c>
      <c r="L2" s="2">
        <v>0.57481705778450698</v>
      </c>
      <c r="M2" s="2">
        <v>0.13575574060055501</v>
      </c>
      <c r="N2" s="2">
        <v>0.385061821852132</v>
      </c>
      <c r="O2" s="2">
        <v>0.16199848599545799</v>
      </c>
      <c r="P2" s="2">
        <v>0.26722180166540499</v>
      </c>
      <c r="Q2" s="2">
        <v>4.9962149886449703E-2</v>
      </c>
      <c r="R2" s="2">
        <v>7.8728236184708603E-2</v>
      </c>
      <c r="S2" s="2">
        <v>0.23996971990916</v>
      </c>
      <c r="T2" s="2">
        <v>0.37799646732273501</v>
      </c>
      <c r="U2" s="2">
        <v>0.280343174362856</v>
      </c>
      <c r="V2" s="2">
        <v>2.2962402220539999E-2</v>
      </c>
      <c r="W2" s="2">
        <v>0.15266212465304099</v>
      </c>
      <c r="X2" s="2">
        <v>0.139793086045925</v>
      </c>
      <c r="Y2" s="2">
        <v>0.156447136008075</v>
      </c>
      <c r="Z2" s="2">
        <v>0.22508200857935901</v>
      </c>
      <c r="AA2" s="2">
        <v>0.1630078223568</v>
      </c>
      <c r="AB2" s="2">
        <v>0.11405500883169301</v>
      </c>
      <c r="AC2" s="2">
        <v>4.8952813525107199E-2</v>
      </c>
      <c r="AD2" t="s">
        <v>19</v>
      </c>
      <c r="AE2" t="s">
        <v>8</v>
      </c>
      <c r="AF2" t="s">
        <v>30</v>
      </c>
      <c r="AG2" t="s">
        <v>27</v>
      </c>
      <c r="AH2" t="s">
        <v>80</v>
      </c>
      <c r="AI2">
        <v>0.140229885</v>
      </c>
      <c r="AJ2">
        <v>0.12873563199999999</v>
      </c>
      <c r="AK2">
        <v>8.7356322E-2</v>
      </c>
      <c r="AL2">
        <v>6.4367815999999994E-2</v>
      </c>
      <c r="AM2">
        <v>6.2068966000000003E-2</v>
      </c>
      <c r="AN2">
        <v>552</v>
      </c>
      <c r="AO2" t="s">
        <v>63</v>
      </c>
      <c r="AP2" t="s">
        <v>61</v>
      </c>
      <c r="AQ2" t="s">
        <v>14</v>
      </c>
      <c r="AR2" t="s">
        <v>6</v>
      </c>
      <c r="AS2" t="s">
        <v>74</v>
      </c>
      <c r="AT2" t="s">
        <v>55</v>
      </c>
      <c r="AU2">
        <v>0.112299465</v>
      </c>
      <c r="AV2">
        <v>5.3475936000000002E-2</v>
      </c>
      <c r="AW2">
        <v>5.0802139000000003E-2</v>
      </c>
      <c r="AX2">
        <v>4.5454544999999999E-2</v>
      </c>
      <c r="AY2">
        <v>3.7433155000000003E-2</v>
      </c>
      <c r="AZ2">
        <v>3.2085560999999999E-2</v>
      </c>
      <c r="BA2" s="1">
        <v>0.5343</v>
      </c>
      <c r="BB2">
        <v>700</v>
      </c>
      <c r="BC2" t="s">
        <v>23</v>
      </c>
    </row>
    <row r="3" spans="1:55" x14ac:dyDescent="0.25">
      <c r="A3" s="3" t="s">
        <v>24</v>
      </c>
      <c r="B3" s="2">
        <v>0.45</v>
      </c>
      <c r="C3" s="2">
        <v>0.48932038834951458</v>
      </c>
      <c r="D3" s="2">
        <v>0.4975609756097561</v>
      </c>
      <c r="E3" s="2">
        <v>0</v>
      </c>
      <c r="F3" s="2">
        <v>0.53991291727140789</v>
      </c>
      <c r="G3" s="2">
        <v>0.60349854227405253</v>
      </c>
      <c r="H3" s="2">
        <v>0.60957910014513783</v>
      </c>
      <c r="I3" s="2">
        <v>0.51843317972350234</v>
      </c>
      <c r="J3" s="2">
        <v>0.37267080745341613</v>
      </c>
      <c r="K3" s="2">
        <v>0.4003891997081</v>
      </c>
      <c r="L3" s="2">
        <v>0.59961080029189995</v>
      </c>
      <c r="M3" s="2">
        <v>0.110192167355874</v>
      </c>
      <c r="N3" s="2">
        <v>0.35003648747263399</v>
      </c>
      <c r="O3" s="2">
        <v>0.14716613962539499</v>
      </c>
      <c r="P3" s="2">
        <v>0.33252250060812499</v>
      </c>
      <c r="Q3" s="2">
        <v>6.0082704937971299E-2</v>
      </c>
      <c r="R3" s="2">
        <v>6.5920700559474604E-2</v>
      </c>
      <c r="S3" s="2">
        <v>0.19241060569204599</v>
      </c>
      <c r="T3" s="2">
        <v>0.495256628557529</v>
      </c>
      <c r="U3" s="2">
        <v>0.22014108489418599</v>
      </c>
      <c r="V3" s="2">
        <v>2.62709802967648E-2</v>
      </c>
      <c r="W3" s="2">
        <v>0.15738263196302599</v>
      </c>
      <c r="X3" s="2">
        <v>0.13913889564582799</v>
      </c>
      <c r="Y3" s="2">
        <v>0.163707127219655</v>
      </c>
      <c r="Z3" s="2">
        <v>0.22914132814400401</v>
      </c>
      <c r="AA3" s="2">
        <v>0.153490634882024</v>
      </c>
      <c r="AB3" s="2">
        <v>0.115786913159815</v>
      </c>
      <c r="AC3" s="2">
        <v>4.1352468985648302E-2</v>
      </c>
      <c r="AD3" t="s">
        <v>9</v>
      </c>
      <c r="AE3" t="s">
        <v>57</v>
      </c>
      <c r="AF3" t="s">
        <v>36</v>
      </c>
      <c r="AG3" t="s">
        <v>40</v>
      </c>
      <c r="AH3" t="s">
        <v>10</v>
      </c>
      <c r="AI3">
        <v>0.36783733800000001</v>
      </c>
      <c r="AJ3">
        <v>0.27726432499999998</v>
      </c>
      <c r="AK3">
        <v>0.16081330899999999</v>
      </c>
      <c r="AL3">
        <v>6.6543437999999996E-2</v>
      </c>
      <c r="AM3">
        <v>5.3604435999999998E-2</v>
      </c>
      <c r="AN3">
        <v>692</v>
      </c>
      <c r="AO3" t="s">
        <v>6</v>
      </c>
      <c r="AP3" t="s">
        <v>2</v>
      </c>
      <c r="AQ3" t="s">
        <v>26</v>
      </c>
      <c r="AR3" t="s">
        <v>4</v>
      </c>
      <c r="AS3" t="s">
        <v>13</v>
      </c>
      <c r="AT3" t="s">
        <v>158</v>
      </c>
      <c r="AU3">
        <v>0.21148825099999999</v>
      </c>
      <c r="AV3">
        <v>0.177545692</v>
      </c>
      <c r="AW3">
        <v>0.151436031</v>
      </c>
      <c r="AX3">
        <v>9.3994778000000001E-2</v>
      </c>
      <c r="AY3">
        <v>5.2219320999999999E-2</v>
      </c>
      <c r="AZ3">
        <v>4.1775457000000002E-2</v>
      </c>
      <c r="BA3" s="1">
        <v>0.54710000000000003</v>
      </c>
      <c r="BB3">
        <v>700</v>
      </c>
      <c r="BC3" t="s">
        <v>32</v>
      </c>
    </row>
    <row r="4" spans="1:55" x14ac:dyDescent="0.25">
      <c r="A4" s="3" t="s">
        <v>196</v>
      </c>
      <c r="B4" s="2">
        <v>0.41714285714285715</v>
      </c>
      <c r="C4" s="2">
        <v>0.48676470588235293</v>
      </c>
      <c r="D4" s="2">
        <v>0.44466019417475727</v>
      </c>
      <c r="E4" s="2">
        <v>0.46456692913385828</v>
      </c>
      <c r="F4" s="2">
        <v>0.5167883211678832</v>
      </c>
      <c r="G4" s="2">
        <v>0.54598540145985397</v>
      </c>
      <c r="H4" s="2">
        <v>0.60326894502228823</v>
      </c>
      <c r="I4" s="2">
        <v>0.52076677316293929</v>
      </c>
      <c r="J4" s="2">
        <v>0.41176470588235292</v>
      </c>
      <c r="K4" s="2">
        <v>0.43189368770764103</v>
      </c>
      <c r="L4" s="2">
        <v>0.56810631229235897</v>
      </c>
      <c r="M4" s="2">
        <v>0.14523018509729499</v>
      </c>
      <c r="N4" s="2">
        <v>0.52491694352159501</v>
      </c>
      <c r="O4" s="2">
        <v>0.17418130042714799</v>
      </c>
      <c r="P4" s="2">
        <v>0.14807783578547701</v>
      </c>
      <c r="Q4" s="2">
        <v>7.5937351684860002E-3</v>
      </c>
      <c r="R4" s="2">
        <v>0.10251542477456101</v>
      </c>
      <c r="S4" s="2">
        <v>0.14285714285714299</v>
      </c>
      <c r="T4" s="2">
        <v>0.56668248694826795</v>
      </c>
      <c r="U4" s="2">
        <v>0.17465590887517801</v>
      </c>
      <c r="V4" s="2">
        <v>1.32890365448505E-2</v>
      </c>
      <c r="W4" s="2">
        <v>5.60037968675842E-2</v>
      </c>
      <c r="X4" s="2">
        <v>6.9292833412434696E-2</v>
      </c>
      <c r="Y4" s="2">
        <v>9.3972472710014202E-2</v>
      </c>
      <c r="Z4" s="2">
        <v>0.19743711438063599</v>
      </c>
      <c r="AA4" s="2">
        <v>0.23682961556715701</v>
      </c>
      <c r="AB4" s="2">
        <v>0.217845277645942</v>
      </c>
      <c r="AC4" s="2">
        <v>0.12861888941623201</v>
      </c>
      <c r="AD4" t="s">
        <v>44</v>
      </c>
      <c r="AE4" t="s">
        <v>10</v>
      </c>
      <c r="AF4" t="s">
        <v>9</v>
      </c>
      <c r="AG4" t="s">
        <v>89</v>
      </c>
      <c r="AH4" t="s">
        <v>21</v>
      </c>
      <c r="AI4">
        <v>0.22641509400000001</v>
      </c>
      <c r="AJ4">
        <v>0.205450734</v>
      </c>
      <c r="AK4">
        <v>0.15094339600000001</v>
      </c>
      <c r="AL4">
        <v>9.8532494999999998E-2</v>
      </c>
      <c r="AM4">
        <v>6.4989517999999996E-2</v>
      </c>
      <c r="AN4">
        <v>573</v>
      </c>
      <c r="AO4" t="s">
        <v>17</v>
      </c>
      <c r="AP4" t="s">
        <v>90</v>
      </c>
      <c r="AQ4" t="s">
        <v>13</v>
      </c>
      <c r="AR4" t="s">
        <v>110</v>
      </c>
      <c r="AS4" t="s">
        <v>6</v>
      </c>
      <c r="AT4" t="s">
        <v>26</v>
      </c>
      <c r="AU4">
        <v>0.15217391299999999</v>
      </c>
      <c r="AV4">
        <v>8.9371981000000003E-2</v>
      </c>
      <c r="AW4">
        <v>6.5217391E-2</v>
      </c>
      <c r="AX4">
        <v>4.8309179000000001E-2</v>
      </c>
      <c r="AY4">
        <v>4.3478260999999997E-2</v>
      </c>
      <c r="AZ4">
        <v>3.8647343000000001E-2</v>
      </c>
      <c r="BA4" s="1">
        <v>0.59140000000000004</v>
      </c>
      <c r="BB4">
        <v>700</v>
      </c>
      <c r="BC4" t="s">
        <v>0</v>
      </c>
    </row>
    <row r="5" spans="1:55" x14ac:dyDescent="0.25">
      <c r="A5" s="3" t="s">
        <v>175</v>
      </c>
      <c r="B5" s="2">
        <v>0.53285714285714281</v>
      </c>
      <c r="C5" s="2">
        <v>0.44186046511627908</v>
      </c>
      <c r="D5" s="2">
        <v>0.46801346801346799</v>
      </c>
      <c r="E5" s="2">
        <v>0</v>
      </c>
      <c r="F5" s="2">
        <v>0.5447976878612717</v>
      </c>
      <c r="G5" s="2">
        <v>0.64502164502164505</v>
      </c>
      <c r="H5" s="2">
        <v>0.67050359712230212</v>
      </c>
      <c r="I5" s="2">
        <v>0.54698795180722892</v>
      </c>
      <c r="J5" s="2">
        <v>0.34545454545454546</v>
      </c>
      <c r="K5" s="2">
        <v>0.51494252873563195</v>
      </c>
      <c r="L5" s="2">
        <v>0.48505747126436799</v>
      </c>
      <c r="M5" s="2">
        <v>0.205747126436782</v>
      </c>
      <c r="N5" s="2">
        <v>0.51149425287356298</v>
      </c>
      <c r="O5" s="2">
        <v>0.17298850574712599</v>
      </c>
      <c r="P5" s="2">
        <v>0.102873563218391</v>
      </c>
      <c r="Q5" s="2">
        <v>6.8965517241379301E-3</v>
      </c>
      <c r="R5" s="2">
        <v>9.2528735632183903E-2</v>
      </c>
      <c r="S5" s="2">
        <v>0.154597701149425</v>
      </c>
      <c r="T5" s="2">
        <v>0.55287356321839098</v>
      </c>
      <c r="U5" s="2">
        <v>0.18620689655172401</v>
      </c>
      <c r="V5" s="2">
        <v>1.37931034482759E-2</v>
      </c>
      <c r="W5" s="2">
        <v>0.11206896551724101</v>
      </c>
      <c r="X5" s="2">
        <v>0.10862068965517201</v>
      </c>
      <c r="Y5" s="2">
        <v>0.127011494252874</v>
      </c>
      <c r="Z5" s="2">
        <v>0.23045977011494301</v>
      </c>
      <c r="AA5" s="2">
        <v>0.18908045977011501</v>
      </c>
      <c r="AB5" s="2">
        <v>0.164367816091954</v>
      </c>
      <c r="AC5" s="2">
        <v>6.8390804597701194E-2</v>
      </c>
      <c r="AD5" t="s">
        <v>44</v>
      </c>
      <c r="AE5" t="s">
        <v>11</v>
      </c>
      <c r="AF5" t="s">
        <v>19</v>
      </c>
      <c r="AG5" t="s">
        <v>141</v>
      </c>
      <c r="AH5" t="s">
        <v>64</v>
      </c>
      <c r="AI5">
        <v>0.74657534199999998</v>
      </c>
      <c r="AJ5">
        <v>0.11472602699999999</v>
      </c>
      <c r="AK5">
        <v>8.0479452000000007E-2</v>
      </c>
      <c r="AL5">
        <v>7.8767122999999994E-2</v>
      </c>
      <c r="AM5">
        <v>5.1369863000000002E-2</v>
      </c>
      <c r="AN5">
        <v>749</v>
      </c>
      <c r="AO5" t="s">
        <v>6</v>
      </c>
      <c r="AP5" t="s">
        <v>13</v>
      </c>
      <c r="AQ5" t="s">
        <v>26</v>
      </c>
      <c r="AR5" t="s">
        <v>16</v>
      </c>
      <c r="AS5" t="s">
        <v>2</v>
      </c>
      <c r="AT5" t="s">
        <v>90</v>
      </c>
      <c r="AU5">
        <v>0.101731602</v>
      </c>
      <c r="AV5">
        <v>7.3593073999999994E-2</v>
      </c>
      <c r="AW5">
        <v>6.2770563000000001E-2</v>
      </c>
      <c r="AX5">
        <v>4.3290043E-2</v>
      </c>
      <c r="AY5">
        <v>4.1125541000000002E-2</v>
      </c>
      <c r="AZ5">
        <v>4.1125541000000002E-2</v>
      </c>
      <c r="BA5" s="1">
        <v>0.66</v>
      </c>
      <c r="BB5">
        <v>700</v>
      </c>
      <c r="BC5" t="s">
        <v>32</v>
      </c>
    </row>
    <row r="6" spans="1:55" x14ac:dyDescent="0.25">
      <c r="A6" s="3" t="s">
        <v>194</v>
      </c>
      <c r="B6" s="2">
        <v>0.5714285714285714</v>
      </c>
      <c r="C6" s="2">
        <v>0.6282798833819242</v>
      </c>
      <c r="D6" s="2">
        <v>0.55754475703324813</v>
      </c>
      <c r="E6" s="2">
        <v>0.59090909090909094</v>
      </c>
      <c r="F6" s="2">
        <v>0.64595375722543358</v>
      </c>
      <c r="G6" s="2">
        <v>0.66618705035971226</v>
      </c>
      <c r="H6" s="2">
        <v>0.652241112828439</v>
      </c>
      <c r="I6" s="2">
        <v>0.47727272727272729</v>
      </c>
      <c r="J6" s="2">
        <v>0.40540540540540543</v>
      </c>
      <c r="K6" s="2">
        <v>0.351182507809014</v>
      </c>
      <c r="L6" s="2">
        <v>0.64881749219098594</v>
      </c>
      <c r="M6" s="2">
        <v>0.12896028558679201</v>
      </c>
      <c r="N6" s="2">
        <v>0.62427487728692499</v>
      </c>
      <c r="O6" s="2">
        <v>0.13163766175814401</v>
      </c>
      <c r="P6" s="2">
        <v>0.10263275323516299</v>
      </c>
      <c r="Q6" s="2">
        <v>1.2494422132976401E-2</v>
      </c>
      <c r="R6" s="2">
        <v>5.4886211512717498E-2</v>
      </c>
      <c r="S6" s="2">
        <v>0.17804551539491301</v>
      </c>
      <c r="T6" s="2">
        <v>0.51227130745202998</v>
      </c>
      <c r="U6" s="2">
        <v>0.245426149040607</v>
      </c>
      <c r="V6" s="2">
        <v>9.3708165997322592E-3</v>
      </c>
      <c r="W6" s="2">
        <v>4.9977688531905401E-2</v>
      </c>
      <c r="X6" s="2">
        <v>7.2735385988398002E-2</v>
      </c>
      <c r="Y6" s="2">
        <v>0.10129406514948699</v>
      </c>
      <c r="Z6" s="2">
        <v>0.208835341365462</v>
      </c>
      <c r="AA6" s="2">
        <v>0.26863007585899201</v>
      </c>
      <c r="AB6" s="2">
        <v>0.203034359660866</v>
      </c>
      <c r="AC6" s="2">
        <v>9.54930834448907E-2</v>
      </c>
      <c r="AD6" t="s">
        <v>30</v>
      </c>
      <c r="AE6" t="s">
        <v>19</v>
      </c>
      <c r="AF6" t="s">
        <v>28</v>
      </c>
      <c r="AG6" t="s">
        <v>75</v>
      </c>
      <c r="AH6" t="s">
        <v>76</v>
      </c>
      <c r="AI6">
        <v>0.31647940099999999</v>
      </c>
      <c r="AJ6">
        <v>0.110486891</v>
      </c>
      <c r="AK6">
        <v>9.9250935999999998E-2</v>
      </c>
      <c r="AL6">
        <v>5.6179775000000001E-2</v>
      </c>
      <c r="AM6">
        <v>5.0561797999999998E-2</v>
      </c>
      <c r="AN6">
        <v>720</v>
      </c>
      <c r="AO6" t="s">
        <v>14</v>
      </c>
      <c r="AP6" t="s">
        <v>74</v>
      </c>
      <c r="AQ6" t="s">
        <v>46</v>
      </c>
      <c r="AR6" t="s">
        <v>63</v>
      </c>
      <c r="AS6" t="s">
        <v>60</v>
      </c>
      <c r="AT6" t="s">
        <v>61</v>
      </c>
      <c r="AU6">
        <v>0.153318078</v>
      </c>
      <c r="AV6">
        <v>6.6361556000000002E-2</v>
      </c>
      <c r="AW6">
        <v>5.7208238000000002E-2</v>
      </c>
      <c r="AX6">
        <v>5.2631578999999998E-2</v>
      </c>
      <c r="AY6">
        <v>4.8054920000000001E-2</v>
      </c>
      <c r="AZ6">
        <v>4.5766590000000003E-2</v>
      </c>
      <c r="BA6" s="1">
        <v>0.62429999999999997</v>
      </c>
      <c r="BB6">
        <v>700</v>
      </c>
      <c r="BC6" t="s">
        <v>23</v>
      </c>
    </row>
    <row r="7" spans="1:55" x14ac:dyDescent="0.25">
      <c r="A7" s="3" t="s">
        <v>193</v>
      </c>
      <c r="B7" s="2">
        <v>0.4757142857142857</v>
      </c>
      <c r="C7" s="2">
        <v>0.50515463917525771</v>
      </c>
      <c r="D7" s="2">
        <v>0.50520833333333337</v>
      </c>
      <c r="E7" s="2">
        <v>0.50515463917525771</v>
      </c>
      <c r="F7" s="2">
        <v>0.54848046309696097</v>
      </c>
      <c r="G7" s="2">
        <v>0.56376811594202902</v>
      </c>
      <c r="H7" s="2">
        <v>0.60646108663729814</v>
      </c>
      <c r="I7" s="2">
        <v>0.52</v>
      </c>
      <c r="J7" s="2">
        <v>0.48113207547169812</v>
      </c>
      <c r="K7" s="2">
        <v>0.365669074647403</v>
      </c>
      <c r="L7" s="2">
        <v>0.63433092535259705</v>
      </c>
      <c r="M7" s="2">
        <v>0.13175094599243201</v>
      </c>
      <c r="N7" s="2">
        <v>0.56725146198830401</v>
      </c>
      <c r="O7" s="2">
        <v>0.16064671482628101</v>
      </c>
      <c r="P7" s="2">
        <v>0.12624699002407999</v>
      </c>
      <c r="Q7" s="2">
        <v>1.4103887168902599E-2</v>
      </c>
      <c r="R7" s="2">
        <v>8.6687306501548003E-2</v>
      </c>
      <c r="S7" s="2">
        <v>0.115927072583419</v>
      </c>
      <c r="T7" s="2">
        <v>0.52012383900928805</v>
      </c>
      <c r="U7" s="2">
        <v>0.26556587547299598</v>
      </c>
      <c r="V7" s="2">
        <v>1.1695906432748499E-2</v>
      </c>
      <c r="W7" s="2">
        <v>7.6023391812865507E-2</v>
      </c>
      <c r="X7" s="2">
        <v>8.0151358789129698E-2</v>
      </c>
      <c r="Y7" s="2">
        <v>9.49432404540764E-2</v>
      </c>
      <c r="Z7" s="2">
        <v>0.20880632954936401</v>
      </c>
      <c r="AA7" s="2">
        <v>0.247334021327829</v>
      </c>
      <c r="AB7" s="2">
        <v>0.195046439628483</v>
      </c>
      <c r="AC7" s="2">
        <v>9.7695218438252504E-2</v>
      </c>
      <c r="AD7" t="s">
        <v>82</v>
      </c>
      <c r="AE7" t="s">
        <v>83</v>
      </c>
      <c r="AF7" t="s">
        <v>20</v>
      </c>
      <c r="AG7" t="s">
        <v>30</v>
      </c>
      <c r="AH7" t="s">
        <v>19</v>
      </c>
      <c r="AI7">
        <v>0.23809523799999999</v>
      </c>
      <c r="AJ7">
        <v>0.16952381</v>
      </c>
      <c r="AK7">
        <v>0.13904761900000001</v>
      </c>
      <c r="AL7">
        <v>0.12952380999999999</v>
      </c>
      <c r="AM7">
        <v>7.6190475999999993E-2</v>
      </c>
      <c r="AN7">
        <v>699</v>
      </c>
      <c r="AO7" t="s">
        <v>15</v>
      </c>
      <c r="AP7" t="s">
        <v>4</v>
      </c>
      <c r="AQ7" t="s">
        <v>6</v>
      </c>
      <c r="AR7" t="s">
        <v>1</v>
      </c>
      <c r="AS7" t="s">
        <v>102</v>
      </c>
      <c r="AT7" t="s">
        <v>111</v>
      </c>
      <c r="AU7">
        <v>0.13705583800000001</v>
      </c>
      <c r="AV7">
        <v>7.3604060999999998E-2</v>
      </c>
      <c r="AW7">
        <v>5.3299491999999997E-2</v>
      </c>
      <c r="AX7">
        <v>4.3147207999999999E-2</v>
      </c>
      <c r="AY7">
        <v>4.0609136999999997E-2</v>
      </c>
      <c r="AZ7">
        <v>3.5532994999999998E-2</v>
      </c>
      <c r="BA7" s="1">
        <v>0.56289999999999996</v>
      </c>
      <c r="BB7">
        <v>700</v>
      </c>
      <c r="BC7" t="s">
        <v>0</v>
      </c>
    </row>
    <row r="8" spans="1:55" x14ac:dyDescent="0.25">
      <c r="A8" s="3" t="s">
        <v>183</v>
      </c>
      <c r="B8" s="2">
        <v>0.51571428571428568</v>
      </c>
      <c r="C8" s="2">
        <v>0.52850539291217258</v>
      </c>
      <c r="D8" s="2">
        <v>0.52224371373307543</v>
      </c>
      <c r="E8" s="2">
        <v>0</v>
      </c>
      <c r="F8" s="2">
        <v>0.58006042296072513</v>
      </c>
      <c r="G8" s="2">
        <v>0.65817091454272869</v>
      </c>
      <c r="H8" s="2">
        <v>0.67779390420899854</v>
      </c>
      <c r="I8" s="2">
        <v>0.5308988764044944</v>
      </c>
      <c r="J8" s="2">
        <v>0.4</v>
      </c>
      <c r="K8" s="2">
        <v>0.45550777373470103</v>
      </c>
      <c r="L8" s="2">
        <v>0.54449222626529903</v>
      </c>
      <c r="M8" s="2">
        <v>0.15745947734039001</v>
      </c>
      <c r="N8" s="2">
        <v>0.43169037380086001</v>
      </c>
      <c r="O8" s="2">
        <v>0.184915646708568</v>
      </c>
      <c r="P8" s="2">
        <v>0.20344029110155501</v>
      </c>
      <c r="Q8" s="2">
        <v>2.24942110486272E-2</v>
      </c>
      <c r="R8" s="2">
        <v>8.1706913661925201E-2</v>
      </c>
      <c r="S8" s="2">
        <v>0.15084353291432401</v>
      </c>
      <c r="T8" s="2">
        <v>0.52530598742970602</v>
      </c>
      <c r="U8" s="2">
        <v>0.22626529937148501</v>
      </c>
      <c r="V8" s="2">
        <v>1.5878266622560401E-2</v>
      </c>
      <c r="W8" s="2">
        <v>0.120740985775719</v>
      </c>
      <c r="X8" s="2">
        <v>0.12603374131657299</v>
      </c>
      <c r="Y8" s="2">
        <v>0.13264968574263999</v>
      </c>
      <c r="Z8" s="2">
        <v>0.22924247436321499</v>
      </c>
      <c r="AA8" s="2">
        <v>0.174991730069467</v>
      </c>
      <c r="AB8" s="2">
        <v>0.138273238504797</v>
      </c>
      <c r="AC8" s="2">
        <v>7.8068144227588496E-2</v>
      </c>
      <c r="AD8" t="s">
        <v>40</v>
      </c>
      <c r="AE8" t="s">
        <v>10</v>
      </c>
      <c r="AF8" t="s">
        <v>137</v>
      </c>
      <c r="AG8" t="s">
        <v>107</v>
      </c>
      <c r="AH8" t="s">
        <v>47</v>
      </c>
      <c r="AI8">
        <v>0.71122994699999997</v>
      </c>
      <c r="AJ8">
        <v>0.169340463</v>
      </c>
      <c r="AK8">
        <v>3.5650623999999999E-2</v>
      </c>
      <c r="AL8">
        <v>3.0303030000000002E-2</v>
      </c>
      <c r="AM8">
        <v>2.8520499000000001E-2</v>
      </c>
      <c r="AN8">
        <v>650</v>
      </c>
      <c r="AO8" t="s">
        <v>87</v>
      </c>
      <c r="AP8" t="s">
        <v>173</v>
      </c>
      <c r="AQ8" t="s">
        <v>6</v>
      </c>
      <c r="AR8" t="s">
        <v>182</v>
      </c>
      <c r="AS8" t="s">
        <v>43</v>
      </c>
      <c r="AT8" t="s">
        <v>171</v>
      </c>
      <c r="AU8">
        <v>0.16828478999999999</v>
      </c>
      <c r="AV8">
        <v>0.142394822</v>
      </c>
      <c r="AW8">
        <v>0.100323625</v>
      </c>
      <c r="AX8">
        <v>3.8834950999999999E-2</v>
      </c>
      <c r="AY8">
        <v>3.5598706000000001E-2</v>
      </c>
      <c r="AZ8">
        <v>3.2362460000000003E-2</v>
      </c>
      <c r="BA8" s="1">
        <v>0.44140000000000001</v>
      </c>
      <c r="BB8">
        <v>700</v>
      </c>
      <c r="BC8" t="s">
        <v>32</v>
      </c>
    </row>
    <row r="9" spans="1:55" x14ac:dyDescent="0.25">
      <c r="A9" s="3" t="s">
        <v>192</v>
      </c>
      <c r="B9" s="2">
        <v>0.43571428571428572</v>
      </c>
      <c r="C9" s="2">
        <v>0.52794117647058825</v>
      </c>
      <c r="D9" s="2">
        <v>0.45628415300546449</v>
      </c>
      <c r="E9" s="2">
        <v>0.52544910179640714</v>
      </c>
      <c r="F9" s="2">
        <v>0.53746397694524495</v>
      </c>
      <c r="G9" s="2">
        <v>0.55652173913043479</v>
      </c>
      <c r="H9" s="2">
        <v>0.6</v>
      </c>
      <c r="I9" s="2">
        <v>0.36363636363636365</v>
      </c>
      <c r="J9" s="2">
        <v>0.28947368421052633</v>
      </c>
      <c r="K9" s="2">
        <v>0.30905412240768798</v>
      </c>
      <c r="L9" s="2">
        <v>0.69094587759231196</v>
      </c>
      <c r="M9" s="2">
        <v>0.122407688416793</v>
      </c>
      <c r="N9" s="2">
        <v>0.58168942842690896</v>
      </c>
      <c r="O9" s="2">
        <v>0.13151239251391</v>
      </c>
      <c r="P9" s="2">
        <v>0.139099645928174</v>
      </c>
      <c r="Q9" s="2">
        <v>2.5290844714213501E-2</v>
      </c>
      <c r="R9" s="2">
        <v>3.6418816388467397E-2</v>
      </c>
      <c r="S9" s="2">
        <v>0.130500758725341</v>
      </c>
      <c r="T9" s="2">
        <v>0.62468386444107205</v>
      </c>
      <c r="U9" s="2">
        <v>0.19524532119372801</v>
      </c>
      <c r="V9" s="2">
        <v>1.3151239251391E-2</v>
      </c>
      <c r="W9" s="2">
        <v>8.6494688922610002E-2</v>
      </c>
      <c r="X9" s="2">
        <v>8.85179564997471E-2</v>
      </c>
      <c r="Y9" s="2">
        <v>0.107738998482549</v>
      </c>
      <c r="Z9" s="2">
        <v>0.19676277187658101</v>
      </c>
      <c r="AA9" s="2">
        <v>0.26504805260495701</v>
      </c>
      <c r="AB9" s="2">
        <v>0.17703591299949401</v>
      </c>
      <c r="AC9" s="2">
        <v>7.8401618614061697E-2</v>
      </c>
      <c r="AD9" t="s">
        <v>27</v>
      </c>
      <c r="AE9" t="s">
        <v>8</v>
      </c>
      <c r="AF9" t="s">
        <v>9</v>
      </c>
      <c r="AG9" t="s">
        <v>30</v>
      </c>
      <c r="AH9" t="s">
        <v>64</v>
      </c>
      <c r="AI9">
        <v>0.204494382</v>
      </c>
      <c r="AJ9">
        <v>0.13258427</v>
      </c>
      <c r="AK9">
        <v>7.6404494000000003E-2</v>
      </c>
      <c r="AL9">
        <v>6.0674156999999999E-2</v>
      </c>
      <c r="AM9">
        <v>5.3932583999999999E-2</v>
      </c>
      <c r="AN9">
        <v>523</v>
      </c>
      <c r="AO9" t="s">
        <v>46</v>
      </c>
      <c r="AP9" t="s">
        <v>63</v>
      </c>
      <c r="AQ9" t="s">
        <v>6</v>
      </c>
      <c r="AR9" t="s">
        <v>67</v>
      </c>
      <c r="AS9" t="s">
        <v>14</v>
      </c>
      <c r="AT9" t="s">
        <v>4</v>
      </c>
      <c r="AU9">
        <v>9.4763091999999993E-2</v>
      </c>
      <c r="AV9">
        <v>7.7306733000000002E-2</v>
      </c>
      <c r="AW9">
        <v>3.4912718000000002E-2</v>
      </c>
      <c r="AX9">
        <v>3.2418953E-2</v>
      </c>
      <c r="AY9">
        <v>3.2418953E-2</v>
      </c>
      <c r="AZ9">
        <v>2.7431421000000001E-2</v>
      </c>
      <c r="BA9" s="1">
        <v>0.57289999999999996</v>
      </c>
      <c r="BB9">
        <v>700</v>
      </c>
      <c r="BC9" t="s">
        <v>23</v>
      </c>
    </row>
    <row r="10" spans="1:55" x14ac:dyDescent="0.25">
      <c r="A10" t="s">
        <v>259</v>
      </c>
      <c r="B10" s="2">
        <v>0.63623395149786022</v>
      </c>
      <c r="C10" s="2">
        <v>0.52906110283159469</v>
      </c>
      <c r="D10" s="2">
        <v>0.53146853146853146</v>
      </c>
      <c r="E10" s="2">
        <v>0</v>
      </c>
      <c r="F10" s="2">
        <v>0.6539589442815249</v>
      </c>
      <c r="G10" s="2">
        <v>0.70967741935483875</v>
      </c>
      <c r="H10" s="2">
        <v>0.66960352422907488</v>
      </c>
      <c r="I10" s="2">
        <v>0.64230769230769236</v>
      </c>
      <c r="J10" s="2">
        <v>0.39855072463768115</v>
      </c>
      <c r="K10" s="2">
        <v>0.39484513753519601</v>
      </c>
      <c r="L10" s="2">
        <v>0.60515486246480399</v>
      </c>
      <c r="M10" s="2">
        <v>0.20467836257309899</v>
      </c>
      <c r="N10" s="2">
        <v>0.513970110461339</v>
      </c>
      <c r="O10" s="2">
        <v>0.15009746588694001</v>
      </c>
      <c r="P10" s="2">
        <v>0.11522633744856001</v>
      </c>
      <c r="Q10" s="2">
        <v>1.6027723630062801E-2</v>
      </c>
      <c r="R10" s="2">
        <v>7.7106346112194094E-2</v>
      </c>
      <c r="S10" s="2">
        <v>0.15854450942170201</v>
      </c>
      <c r="T10" s="2">
        <v>0.51007147498375605</v>
      </c>
      <c r="U10" s="2">
        <v>0.23803335499241901</v>
      </c>
      <c r="V10" s="2">
        <v>1.62443144899285E-2</v>
      </c>
      <c r="W10" s="2">
        <v>0.110028156811783</v>
      </c>
      <c r="X10" s="2">
        <v>0.11219406541044</v>
      </c>
      <c r="Y10" s="2">
        <v>0.116525882607754</v>
      </c>
      <c r="Z10" s="2">
        <v>0.21485813298678799</v>
      </c>
      <c r="AA10" s="2">
        <v>0.20554472601256199</v>
      </c>
      <c r="AB10" s="2">
        <v>0.156595191682911</v>
      </c>
      <c r="AC10" s="2">
        <v>8.4253844487762602E-2</v>
      </c>
      <c r="AD10" t="s">
        <v>40</v>
      </c>
      <c r="AE10" t="s">
        <v>10</v>
      </c>
      <c r="AF10" t="s">
        <v>107</v>
      </c>
      <c r="AG10" t="s">
        <v>137</v>
      </c>
      <c r="AH10" t="s">
        <v>136</v>
      </c>
      <c r="AI10">
        <v>0.65384615400000001</v>
      </c>
      <c r="AJ10">
        <v>9.5317726000000005E-2</v>
      </c>
      <c r="AK10">
        <v>1.6722408000000001E-2</v>
      </c>
      <c r="AL10">
        <v>1.1705686E-2</v>
      </c>
      <c r="AM10">
        <v>1.0033445E-2</v>
      </c>
      <c r="AN10">
        <v>559</v>
      </c>
      <c r="AO10" t="s">
        <v>87</v>
      </c>
      <c r="AP10" t="s">
        <v>183</v>
      </c>
      <c r="AQ10" t="s">
        <v>173</v>
      </c>
      <c r="AR10" t="s">
        <v>6</v>
      </c>
      <c r="AS10" t="s">
        <v>162</v>
      </c>
      <c r="AT10" t="s">
        <v>182</v>
      </c>
      <c r="AU10">
        <v>0.108552632</v>
      </c>
      <c r="AV10">
        <v>7.8947368000000004E-2</v>
      </c>
      <c r="AW10">
        <v>7.8947368000000004E-2</v>
      </c>
      <c r="AX10">
        <v>4.9342104999999997E-2</v>
      </c>
      <c r="AY10">
        <v>3.6184211000000001E-2</v>
      </c>
      <c r="AZ10">
        <v>3.6184211000000001E-2</v>
      </c>
      <c r="BA10" s="1">
        <v>0.43369999999999997</v>
      </c>
      <c r="BB10">
        <v>701</v>
      </c>
      <c r="BC10" t="s">
        <v>32</v>
      </c>
    </row>
    <row r="11" spans="1:55" x14ac:dyDescent="0.25">
      <c r="A11" t="s">
        <v>256</v>
      </c>
      <c r="B11" s="2">
        <v>0.48571428571428571</v>
      </c>
      <c r="C11" s="2">
        <v>0.62043795620437958</v>
      </c>
      <c r="D11" s="2">
        <v>0.5168539325842697</v>
      </c>
      <c r="E11" s="2">
        <v>0.57611940298507458</v>
      </c>
      <c r="F11" s="2">
        <v>0.57496360989810769</v>
      </c>
      <c r="G11" s="2">
        <v>0.61167883211678831</v>
      </c>
      <c r="H11" s="2">
        <v>0.60392798690671035</v>
      </c>
      <c r="I11" s="2">
        <v>0.39583333333333331</v>
      </c>
      <c r="J11" s="2">
        <v>0.29411764705882354</v>
      </c>
      <c r="K11" s="2">
        <v>0.39485165794066301</v>
      </c>
      <c r="L11" s="2">
        <v>0.60514834205933699</v>
      </c>
      <c r="M11" s="2">
        <v>0.17277486910994799</v>
      </c>
      <c r="N11" s="2">
        <v>0.519197207678883</v>
      </c>
      <c r="O11" s="2">
        <v>0.13874345549738201</v>
      </c>
      <c r="P11" s="2">
        <v>0.150087260034904</v>
      </c>
      <c r="Q11" s="2">
        <v>1.91972076788831E-2</v>
      </c>
      <c r="R11" s="2">
        <v>8.6823734729493895E-2</v>
      </c>
      <c r="S11" s="2">
        <v>0.128708551483421</v>
      </c>
      <c r="T11" s="2">
        <v>0.51701570680628295</v>
      </c>
      <c r="U11" s="2">
        <v>0.25436300174520099</v>
      </c>
      <c r="V11" s="2">
        <v>1.3089005235602099E-2</v>
      </c>
      <c r="W11" s="2">
        <v>8.5078534031413605E-2</v>
      </c>
      <c r="X11" s="2">
        <v>8.5078534031413605E-2</v>
      </c>
      <c r="Y11" s="2">
        <v>0.109511343804538</v>
      </c>
      <c r="Z11" s="2">
        <v>0.21247818499127399</v>
      </c>
      <c r="AA11" s="2">
        <v>0.224694589877836</v>
      </c>
      <c r="AB11" s="2">
        <v>0.19633507853403101</v>
      </c>
      <c r="AC11" s="2">
        <v>8.6823734729493895E-2</v>
      </c>
      <c r="AD11" t="s">
        <v>10</v>
      </c>
      <c r="AE11" t="s">
        <v>34</v>
      </c>
      <c r="AF11" t="s">
        <v>8</v>
      </c>
      <c r="AG11" t="s">
        <v>30</v>
      </c>
      <c r="AH11" t="s">
        <v>195</v>
      </c>
      <c r="AI11">
        <v>0.211812627</v>
      </c>
      <c r="AJ11">
        <v>0.12627291199999999</v>
      </c>
      <c r="AK11">
        <v>7.1283096000000004E-2</v>
      </c>
      <c r="AL11">
        <v>5.2953157000000001E-2</v>
      </c>
      <c r="AM11">
        <v>5.2953157000000001E-2</v>
      </c>
      <c r="AN11">
        <v>593</v>
      </c>
      <c r="AO11" t="s">
        <v>14</v>
      </c>
      <c r="AP11" t="s">
        <v>46</v>
      </c>
      <c r="AQ11" t="s">
        <v>63</v>
      </c>
      <c r="AR11" t="s">
        <v>66</v>
      </c>
      <c r="AS11" t="s">
        <v>257</v>
      </c>
      <c r="AT11" t="s">
        <v>73</v>
      </c>
      <c r="AU11">
        <v>8.2073434000000001E-2</v>
      </c>
      <c r="AV11">
        <v>6.9114470999999997E-2</v>
      </c>
      <c r="AW11">
        <v>6.0475161999999999E-2</v>
      </c>
      <c r="AX11">
        <v>4.1036717E-2</v>
      </c>
      <c r="AY11">
        <v>3.8876889999999997E-2</v>
      </c>
      <c r="AZ11">
        <v>3.4557234999999999E-2</v>
      </c>
      <c r="BA11" s="1">
        <v>0.66139999999999999</v>
      </c>
      <c r="BB11">
        <v>700</v>
      </c>
      <c r="BC11" t="s">
        <v>23</v>
      </c>
    </row>
    <row r="12" spans="1:55" x14ac:dyDescent="0.25">
      <c r="A12" s="3" t="s">
        <v>191</v>
      </c>
      <c r="B12" s="2">
        <v>0.63142857142857145</v>
      </c>
      <c r="C12" s="2">
        <v>0.59275362318840574</v>
      </c>
      <c r="D12" s="2">
        <v>0.58720000000000006</v>
      </c>
      <c r="E12" s="2">
        <v>0.59019264448336251</v>
      </c>
      <c r="F12" s="2">
        <v>0.6795977011494253</v>
      </c>
      <c r="G12" s="2">
        <v>0.70503597122302153</v>
      </c>
      <c r="H12" s="2">
        <v>0.70353982300884954</v>
      </c>
      <c r="I12" s="2">
        <v>0.69633507853403143</v>
      </c>
      <c r="J12" s="2">
        <v>0.51086956521739135</v>
      </c>
      <c r="K12" s="2">
        <v>0.37779083431257299</v>
      </c>
      <c r="L12" s="2">
        <v>0.62220916568742701</v>
      </c>
      <c r="M12" s="2">
        <v>0.22855464159812</v>
      </c>
      <c r="N12" s="2">
        <v>0.56051703877790804</v>
      </c>
      <c r="O12" s="2">
        <v>0.11163337250293801</v>
      </c>
      <c r="P12" s="2">
        <v>9.1069330199765E-2</v>
      </c>
      <c r="Q12" s="2">
        <v>8.2256169212691008E-3</v>
      </c>
      <c r="R12" s="2">
        <v>7.4618096357226799E-2</v>
      </c>
      <c r="S12" s="2">
        <v>9.4007050528789701E-2</v>
      </c>
      <c r="T12" s="2">
        <v>0.63454759106933001</v>
      </c>
      <c r="U12" s="2">
        <v>0.18683901292596899</v>
      </c>
      <c r="V12" s="2">
        <v>9.9882491186839006E-3</v>
      </c>
      <c r="W12" s="2">
        <v>7.9318448883666307E-2</v>
      </c>
      <c r="X12" s="2">
        <v>7.2855464159812006E-2</v>
      </c>
      <c r="Y12" s="2">
        <v>9.8707403055229098E-2</v>
      </c>
      <c r="Z12" s="2">
        <v>0.18390129259694499</v>
      </c>
      <c r="AA12" s="2">
        <v>0.256169212690952</v>
      </c>
      <c r="AB12" s="2">
        <v>0.209165687426557</v>
      </c>
      <c r="AC12" s="2">
        <v>9.9882491186839006E-2</v>
      </c>
      <c r="AD12" t="s">
        <v>34</v>
      </c>
      <c r="AE12" t="s">
        <v>28</v>
      </c>
      <c r="AF12" t="s">
        <v>41</v>
      </c>
      <c r="AG12" t="s">
        <v>64</v>
      </c>
      <c r="AH12" t="s">
        <v>10</v>
      </c>
      <c r="AI12">
        <v>0.52592592599999999</v>
      </c>
      <c r="AJ12">
        <v>9.2592593000000001E-2</v>
      </c>
      <c r="AK12">
        <v>6.6666666999999999E-2</v>
      </c>
      <c r="AL12">
        <v>6.1111111000000003E-2</v>
      </c>
      <c r="AM12">
        <v>4.8148148000000002E-2</v>
      </c>
      <c r="AN12">
        <v>588</v>
      </c>
      <c r="AO12" t="s">
        <v>62</v>
      </c>
      <c r="AP12" t="s">
        <v>15</v>
      </c>
      <c r="AQ12" t="s">
        <v>168</v>
      </c>
      <c r="AR12" t="s">
        <v>6</v>
      </c>
      <c r="AS12" t="s">
        <v>16</v>
      </c>
      <c r="AT12" t="s">
        <v>13</v>
      </c>
      <c r="AU12">
        <v>8.2159624000000001E-2</v>
      </c>
      <c r="AV12">
        <v>7.0422534999999994E-2</v>
      </c>
      <c r="AW12">
        <v>5.1643191999999997E-2</v>
      </c>
      <c r="AX12">
        <v>3.7558685000000001E-2</v>
      </c>
      <c r="AY12">
        <v>3.286385E-2</v>
      </c>
      <c r="AZ12">
        <v>3.286385E-2</v>
      </c>
      <c r="BA12" s="1">
        <v>0.60860000000000003</v>
      </c>
      <c r="BB12">
        <v>700</v>
      </c>
      <c r="BC12" t="s">
        <v>0</v>
      </c>
    </row>
    <row r="13" spans="1:55" x14ac:dyDescent="0.25">
      <c r="A13" s="3" t="s">
        <v>122</v>
      </c>
      <c r="B13" s="2">
        <v>0.4642857142857143</v>
      </c>
      <c r="C13" s="2">
        <v>0.55523255813953487</v>
      </c>
      <c r="D13" s="2">
        <v>0.47341772151898737</v>
      </c>
      <c r="E13" s="2">
        <v>0.56592592592592594</v>
      </c>
      <c r="F13" s="2">
        <v>0.58417266187050365</v>
      </c>
      <c r="G13" s="2">
        <v>0.60086455331412103</v>
      </c>
      <c r="H13" s="2">
        <v>0.63722397476340698</v>
      </c>
      <c r="I13" s="2">
        <v>0.52083333333333337</v>
      </c>
      <c r="J13" s="2">
        <v>0.56666666666666665</v>
      </c>
      <c r="K13" s="2">
        <v>0.38835572616762598</v>
      </c>
      <c r="L13" s="2">
        <v>0.61164427383237396</v>
      </c>
      <c r="M13" s="2">
        <v>8.0614203454894395E-2</v>
      </c>
      <c r="N13" s="2">
        <v>0.342930262316059</v>
      </c>
      <c r="O13" s="2">
        <v>0.17658349328215001</v>
      </c>
      <c r="P13" s="2">
        <v>0.33141394753678799</v>
      </c>
      <c r="Q13" s="2">
        <v>6.8458093410108806E-2</v>
      </c>
      <c r="R13" s="2">
        <v>4.6065259117082501E-2</v>
      </c>
      <c r="S13" s="2">
        <v>0.131158029430582</v>
      </c>
      <c r="T13" s="2">
        <v>0.69353806781829797</v>
      </c>
      <c r="U13" s="2">
        <v>0.117082533589251</v>
      </c>
      <c r="V13" s="2">
        <v>1.2156110044785701E-2</v>
      </c>
      <c r="W13" s="2">
        <v>0.105566218809981</v>
      </c>
      <c r="X13" s="2">
        <v>0.12539987204094699</v>
      </c>
      <c r="Y13" s="2">
        <v>0.143953934740883</v>
      </c>
      <c r="Z13" s="2">
        <v>0.233525271912988</v>
      </c>
      <c r="AA13" s="2">
        <v>0.18682021753038999</v>
      </c>
      <c r="AB13" s="2">
        <v>0.13435700575815701</v>
      </c>
      <c r="AC13" s="2">
        <v>7.0377479206653895E-2</v>
      </c>
      <c r="AD13" t="s">
        <v>44</v>
      </c>
      <c r="AE13" t="s">
        <v>58</v>
      </c>
      <c r="AF13" t="s">
        <v>190</v>
      </c>
      <c r="AG13" t="s">
        <v>69</v>
      </c>
      <c r="AH13" t="s">
        <v>10</v>
      </c>
      <c r="AI13">
        <v>0.198275862</v>
      </c>
      <c r="AJ13">
        <v>0.15517241400000001</v>
      </c>
      <c r="AK13">
        <v>0.12715517200000001</v>
      </c>
      <c r="AL13">
        <v>0.114224138</v>
      </c>
      <c r="AM13">
        <v>0.101293103</v>
      </c>
      <c r="AN13">
        <v>663</v>
      </c>
      <c r="AO13" t="s">
        <v>52</v>
      </c>
      <c r="AP13" t="s">
        <v>55</v>
      </c>
      <c r="AQ13" t="s">
        <v>46</v>
      </c>
      <c r="AR13" t="s">
        <v>54</v>
      </c>
      <c r="AS13" t="s">
        <v>14</v>
      </c>
      <c r="AT13" t="s">
        <v>53</v>
      </c>
      <c r="AU13">
        <v>9.3457944000000001E-2</v>
      </c>
      <c r="AV13">
        <v>8.4112149999999997E-2</v>
      </c>
      <c r="AW13">
        <v>7.9439252000000002E-2</v>
      </c>
      <c r="AX13">
        <v>6.5420561000000002E-2</v>
      </c>
      <c r="AY13">
        <v>5.1401869000000003E-2</v>
      </c>
      <c r="AZ13">
        <v>3.0373832E-2</v>
      </c>
      <c r="BA13" s="1">
        <v>0.61140000000000005</v>
      </c>
      <c r="BB13">
        <v>700</v>
      </c>
      <c r="BC13" t="s">
        <v>45</v>
      </c>
    </row>
    <row r="14" spans="1:55" x14ac:dyDescent="0.25">
      <c r="A14" s="3" t="s">
        <v>189</v>
      </c>
      <c r="B14" s="2">
        <v>0.44571428571428573</v>
      </c>
      <c r="C14" s="2">
        <v>0.513671875</v>
      </c>
      <c r="D14" s="2">
        <v>0.4942528735632184</v>
      </c>
      <c r="E14" s="2">
        <v>0</v>
      </c>
      <c r="F14" s="2">
        <v>0.56069364161849711</v>
      </c>
      <c r="G14" s="2">
        <v>0.6078147612156295</v>
      </c>
      <c r="H14" s="2">
        <v>0.64069264069264065</v>
      </c>
      <c r="I14" s="2">
        <v>0.5254988913525499</v>
      </c>
      <c r="J14" s="2">
        <v>0.38095238095238093</v>
      </c>
      <c r="K14" s="2">
        <v>0.45022624434389102</v>
      </c>
      <c r="L14" s="2">
        <v>0.54977375565610898</v>
      </c>
      <c r="M14" s="2">
        <v>0.15271493212669701</v>
      </c>
      <c r="N14" s="2">
        <v>0.388574660633484</v>
      </c>
      <c r="O14" s="2">
        <v>0.19513574660633501</v>
      </c>
      <c r="P14" s="2">
        <v>0.239819004524887</v>
      </c>
      <c r="Q14" s="2">
        <v>2.3755656108597301E-2</v>
      </c>
      <c r="R14" s="2">
        <v>2.14932126696833E-2</v>
      </c>
      <c r="S14" s="2">
        <v>0.23472850678733001</v>
      </c>
      <c r="T14" s="2">
        <v>0.64366515837104099</v>
      </c>
      <c r="U14" s="2">
        <v>8.7669683257918504E-2</v>
      </c>
      <c r="V14" s="2">
        <v>1.24434389140271E-2</v>
      </c>
      <c r="W14" s="2">
        <v>0.154977375565611</v>
      </c>
      <c r="X14" s="2">
        <v>0.15893665158371001</v>
      </c>
      <c r="Y14" s="2">
        <v>0.154977375565611</v>
      </c>
      <c r="Z14" s="2">
        <v>0.213235294117647</v>
      </c>
      <c r="AA14" s="2">
        <v>0.16006787330316699</v>
      </c>
      <c r="AB14" s="2">
        <v>0.11764705882352899</v>
      </c>
      <c r="AC14" s="2">
        <v>4.0158371040723999E-2</v>
      </c>
      <c r="AD14" t="s">
        <v>44</v>
      </c>
      <c r="AE14" t="s">
        <v>19</v>
      </c>
      <c r="AF14" t="s">
        <v>116</v>
      </c>
      <c r="AG14" t="s">
        <v>10</v>
      </c>
      <c r="AH14" t="s">
        <v>36</v>
      </c>
      <c r="AI14">
        <v>0.346938776</v>
      </c>
      <c r="AJ14">
        <v>0.33951762499999999</v>
      </c>
      <c r="AK14">
        <v>0.14471243</v>
      </c>
      <c r="AL14">
        <v>0.12987013</v>
      </c>
      <c r="AM14">
        <v>0.12801484199999999</v>
      </c>
      <c r="AN14">
        <v>847</v>
      </c>
      <c r="AO14" t="s">
        <v>6</v>
      </c>
      <c r="AP14" t="s">
        <v>25</v>
      </c>
      <c r="AQ14" t="s">
        <v>158</v>
      </c>
      <c r="AR14" t="s">
        <v>26</v>
      </c>
      <c r="AS14" t="s">
        <v>16</v>
      </c>
      <c r="AT14" t="s">
        <v>2</v>
      </c>
      <c r="AU14">
        <v>0.22926829300000001</v>
      </c>
      <c r="AV14">
        <v>0.13658536600000001</v>
      </c>
      <c r="AW14">
        <v>0.117073171</v>
      </c>
      <c r="AX14">
        <v>0.117073171</v>
      </c>
      <c r="AY14">
        <v>8.0487804999999996E-2</v>
      </c>
      <c r="AZ14">
        <v>7.0731707000000005E-2</v>
      </c>
      <c r="BA14" s="1">
        <v>0.5857</v>
      </c>
      <c r="BB14">
        <v>700</v>
      </c>
      <c r="BC14" t="s">
        <v>32</v>
      </c>
    </row>
    <row r="15" spans="1:55" x14ac:dyDescent="0.25">
      <c r="A15" s="3" t="s">
        <v>79</v>
      </c>
      <c r="B15" s="2">
        <v>0.61285714285714288</v>
      </c>
      <c r="C15" s="2">
        <v>0.69375907111756163</v>
      </c>
      <c r="D15" s="2">
        <v>0.60509554140127386</v>
      </c>
      <c r="E15" s="2">
        <v>0.66960352422907488</v>
      </c>
      <c r="F15" s="2">
        <v>0.67002881844380402</v>
      </c>
      <c r="G15" s="2">
        <v>0.68786127167630062</v>
      </c>
      <c r="H15" s="2">
        <v>0.72300469483568075</v>
      </c>
      <c r="I15" s="2">
        <v>0.53846153846153844</v>
      </c>
      <c r="J15" s="2">
        <v>0.5</v>
      </c>
      <c r="K15" s="2">
        <v>0.392274678111588</v>
      </c>
      <c r="L15" s="2">
        <v>0.607725321888412</v>
      </c>
      <c r="M15" s="2">
        <v>0.101287553648069</v>
      </c>
      <c r="N15" s="2">
        <v>0.45493562231759699</v>
      </c>
      <c r="O15" s="2">
        <v>0.18025751072961399</v>
      </c>
      <c r="P15" s="2">
        <v>0.22274678111588</v>
      </c>
      <c r="Q15" s="2">
        <v>4.07725321888412E-2</v>
      </c>
      <c r="R15" s="2">
        <v>7.3819742489270396E-2</v>
      </c>
      <c r="S15" s="2">
        <v>0.160515021459227</v>
      </c>
      <c r="T15" s="2">
        <v>0.57081545064377703</v>
      </c>
      <c r="U15" s="2">
        <v>0.178540772532189</v>
      </c>
      <c r="V15" s="2">
        <v>1.6309012875536499E-2</v>
      </c>
      <c r="W15" s="2">
        <v>6.6523605150214604E-2</v>
      </c>
      <c r="X15" s="2">
        <v>6.6523605150214604E-2</v>
      </c>
      <c r="Y15" s="2">
        <v>0.119742489270386</v>
      </c>
      <c r="Z15" s="2">
        <v>0.207725321888412</v>
      </c>
      <c r="AA15" s="2">
        <v>0.23476394849785401</v>
      </c>
      <c r="AB15" s="2">
        <v>0.19399141630901301</v>
      </c>
      <c r="AC15" s="2">
        <v>0.110729613733906</v>
      </c>
      <c r="AD15" t="s">
        <v>30</v>
      </c>
      <c r="AE15" t="s">
        <v>10</v>
      </c>
      <c r="AF15" t="s">
        <v>57</v>
      </c>
      <c r="AG15" t="s">
        <v>136</v>
      </c>
      <c r="AH15" t="s">
        <v>28</v>
      </c>
      <c r="AI15">
        <v>0.69573643399999996</v>
      </c>
      <c r="AJ15">
        <v>8.5271317999999999E-2</v>
      </c>
      <c r="AK15">
        <v>4.2635658999999999E-2</v>
      </c>
      <c r="AL15">
        <v>2.5193798E-2</v>
      </c>
      <c r="AM15">
        <v>2.1317829E-2</v>
      </c>
      <c r="AN15">
        <v>594</v>
      </c>
      <c r="AO15" t="s">
        <v>73</v>
      </c>
      <c r="AP15" t="s">
        <v>74</v>
      </c>
      <c r="AQ15" t="s">
        <v>14</v>
      </c>
      <c r="AR15" t="s">
        <v>46</v>
      </c>
      <c r="AS15" t="s">
        <v>63</v>
      </c>
      <c r="AT15" t="s">
        <v>143</v>
      </c>
      <c r="AU15">
        <v>0.105603448</v>
      </c>
      <c r="AV15">
        <v>9.0517240999999998E-2</v>
      </c>
      <c r="AW15">
        <v>8.4051723999999994E-2</v>
      </c>
      <c r="AX15">
        <v>5.6034483000000003E-2</v>
      </c>
      <c r="AY15">
        <v>4.0948275999999999E-2</v>
      </c>
      <c r="AZ15">
        <v>3.8793103000000002E-2</v>
      </c>
      <c r="BA15" s="1">
        <v>0.66290000000000004</v>
      </c>
      <c r="BB15">
        <v>700</v>
      </c>
      <c r="BC15" t="s">
        <v>23</v>
      </c>
    </row>
    <row r="16" spans="1:55" x14ac:dyDescent="0.25">
      <c r="A16" s="3" t="s">
        <v>33</v>
      </c>
      <c r="B16" s="2">
        <v>0.45221112696148358</v>
      </c>
      <c r="C16" s="2">
        <v>0.49923430321592649</v>
      </c>
      <c r="D16" s="2">
        <v>0.51538461538461533</v>
      </c>
      <c r="E16" s="2">
        <v>0.50194552529182879</v>
      </c>
      <c r="F16" s="2">
        <v>0.56772334293948123</v>
      </c>
      <c r="G16" s="2">
        <v>0.62409288824383169</v>
      </c>
      <c r="H16" s="2">
        <v>0.64912280701754388</v>
      </c>
      <c r="I16" s="2">
        <v>0.57627118644067798</v>
      </c>
      <c r="J16" s="2">
        <v>0.44696969696969696</v>
      </c>
      <c r="K16" s="2">
        <v>0.3984375</v>
      </c>
      <c r="L16" s="2">
        <v>0.6015625</v>
      </c>
      <c r="M16" s="2">
        <v>0.106496710526316</v>
      </c>
      <c r="N16" s="2">
        <v>0.41324013157894701</v>
      </c>
      <c r="O16" s="2">
        <v>0.20559210526315799</v>
      </c>
      <c r="P16" s="2">
        <v>0.24177631578947401</v>
      </c>
      <c r="Q16" s="2">
        <v>3.2894736842105303E-2</v>
      </c>
      <c r="R16" s="2">
        <v>5.3042763157894697E-2</v>
      </c>
      <c r="S16" s="2">
        <v>0.16694078947368399</v>
      </c>
      <c r="T16" s="2">
        <v>0.59333881578947401</v>
      </c>
      <c r="U16" s="2">
        <v>0.170230263157895</v>
      </c>
      <c r="V16" s="2">
        <v>1.6447368421052599E-2</v>
      </c>
      <c r="W16" s="2">
        <v>0.10608552631578901</v>
      </c>
      <c r="X16" s="2">
        <v>0.10896381578947401</v>
      </c>
      <c r="Y16" s="2">
        <v>0.129111842105263</v>
      </c>
      <c r="Z16" s="2">
        <v>0.23560855263157901</v>
      </c>
      <c r="AA16" s="2">
        <v>0.189144736842105</v>
      </c>
      <c r="AB16" s="2">
        <v>0.154194078947368</v>
      </c>
      <c r="AC16" s="2">
        <v>7.6891447368421101E-2</v>
      </c>
      <c r="AD16" t="s">
        <v>19</v>
      </c>
      <c r="AE16" t="s">
        <v>44</v>
      </c>
      <c r="AF16" t="s">
        <v>84</v>
      </c>
      <c r="AG16" t="s">
        <v>64</v>
      </c>
      <c r="AH16" t="s">
        <v>10</v>
      </c>
      <c r="AI16">
        <v>0.291828794</v>
      </c>
      <c r="AJ16">
        <v>0.16731517500000001</v>
      </c>
      <c r="AK16">
        <v>0.16731517500000001</v>
      </c>
      <c r="AL16">
        <v>0.12451361900000001</v>
      </c>
      <c r="AM16">
        <v>0.122568093</v>
      </c>
      <c r="AN16">
        <v>758</v>
      </c>
      <c r="AO16" t="s">
        <v>6</v>
      </c>
      <c r="AP16" t="s">
        <v>25</v>
      </c>
      <c r="AQ16" t="s">
        <v>46</v>
      </c>
      <c r="AR16" t="s">
        <v>17</v>
      </c>
      <c r="AS16" t="s">
        <v>2</v>
      </c>
      <c r="AT16" t="s">
        <v>26</v>
      </c>
      <c r="AU16">
        <v>8.0103358999999999E-2</v>
      </c>
      <c r="AV16">
        <v>6.4599482999999999E-2</v>
      </c>
      <c r="AW16">
        <v>6.4599482999999999E-2</v>
      </c>
      <c r="AX16">
        <v>5.9431524999999999E-2</v>
      </c>
      <c r="AY16">
        <v>5.1679586999999999E-2</v>
      </c>
      <c r="AZ16">
        <v>4.9095606999999999E-2</v>
      </c>
      <c r="BA16" s="1">
        <v>0.55210000000000004</v>
      </c>
      <c r="BB16">
        <v>701</v>
      </c>
      <c r="BC16" t="s">
        <v>0</v>
      </c>
    </row>
    <row r="17" spans="1:55" x14ac:dyDescent="0.25">
      <c r="A17" s="3" t="s">
        <v>188</v>
      </c>
      <c r="B17" s="2">
        <v>0.57714285714285718</v>
      </c>
      <c r="C17" s="2">
        <v>0.69781021897810214</v>
      </c>
      <c r="D17" s="2">
        <v>0.66281755196304848</v>
      </c>
      <c r="E17" s="2">
        <v>0.671071953010279</v>
      </c>
      <c r="F17" s="2">
        <v>0.64265129682997113</v>
      </c>
      <c r="G17" s="2">
        <v>0.64748201438848918</v>
      </c>
      <c r="H17" s="2">
        <v>0.72104404567699842</v>
      </c>
      <c r="I17" s="2">
        <v>0.532258064516129</v>
      </c>
      <c r="J17" s="2">
        <v>0.51923076923076927</v>
      </c>
      <c r="K17" s="2">
        <v>0.32229185317815601</v>
      </c>
      <c r="L17" s="2">
        <v>0.67770814682184399</v>
      </c>
      <c r="M17" s="2">
        <v>0.115487914055506</v>
      </c>
      <c r="N17" s="2">
        <v>0.63294538943598899</v>
      </c>
      <c r="O17" s="2">
        <v>0.136974037600716</v>
      </c>
      <c r="P17" s="2">
        <v>9.4001790510295405E-2</v>
      </c>
      <c r="Q17" s="2">
        <v>2.05908683974933E-2</v>
      </c>
      <c r="R17" s="2">
        <v>4.8343777976723401E-2</v>
      </c>
      <c r="S17" s="2">
        <v>7.9677708146821805E-2</v>
      </c>
      <c r="T17" s="2">
        <v>0.69203222918531804</v>
      </c>
      <c r="U17" s="2">
        <v>0.17636526410026901</v>
      </c>
      <c r="V17" s="2">
        <v>3.5810205908684001E-3</v>
      </c>
      <c r="W17" s="2">
        <v>4.4762757385855001E-2</v>
      </c>
      <c r="X17" s="2">
        <v>5.0134288272157601E-2</v>
      </c>
      <c r="Y17" s="2">
        <v>6.8934646374216604E-2</v>
      </c>
      <c r="Z17" s="2">
        <v>0.18531781557744001</v>
      </c>
      <c r="AA17" s="2">
        <v>0.29095792300805701</v>
      </c>
      <c r="AB17" s="2">
        <v>0.23008057296329501</v>
      </c>
      <c r="AC17" s="2">
        <v>0.129811996418979</v>
      </c>
      <c r="AD17" t="s">
        <v>30</v>
      </c>
      <c r="AE17" t="s">
        <v>76</v>
      </c>
      <c r="AF17" t="s">
        <v>57</v>
      </c>
      <c r="AG17" t="s">
        <v>44</v>
      </c>
      <c r="AH17" t="s">
        <v>64</v>
      </c>
      <c r="AI17">
        <v>0.15927419400000001</v>
      </c>
      <c r="AJ17">
        <v>0.13911290300000001</v>
      </c>
      <c r="AK17">
        <v>0.100806452</v>
      </c>
      <c r="AL17">
        <v>7.0564515999999994E-2</v>
      </c>
      <c r="AM17">
        <v>6.8548387000000002E-2</v>
      </c>
      <c r="AN17">
        <v>613</v>
      </c>
      <c r="AO17" t="s">
        <v>71</v>
      </c>
      <c r="AP17" t="s">
        <v>14</v>
      </c>
      <c r="AQ17" t="s">
        <v>99</v>
      </c>
      <c r="AR17" t="s">
        <v>143</v>
      </c>
      <c r="AS17" t="s">
        <v>79</v>
      </c>
      <c r="AT17" t="s">
        <v>74</v>
      </c>
      <c r="AU17">
        <v>0.13363029000000001</v>
      </c>
      <c r="AV17">
        <v>9.7995546000000003E-2</v>
      </c>
      <c r="AW17">
        <v>3.7861915000000003E-2</v>
      </c>
      <c r="AX17">
        <v>3.3407572000000003E-2</v>
      </c>
      <c r="AY17">
        <v>2.8953229E-2</v>
      </c>
      <c r="AZ17">
        <v>2.4498886000000001E-2</v>
      </c>
      <c r="BA17" s="1">
        <v>0.64139999999999997</v>
      </c>
      <c r="BB17">
        <v>700</v>
      </c>
      <c r="BC17" t="s">
        <v>23</v>
      </c>
    </row>
    <row r="18" spans="1:55" x14ac:dyDescent="0.25">
      <c r="A18" s="3" t="s">
        <v>187</v>
      </c>
      <c r="B18" s="2">
        <v>0.51571428571428568</v>
      </c>
      <c r="C18" s="2">
        <v>0.5</v>
      </c>
      <c r="D18" s="2">
        <v>0.50093457943925235</v>
      </c>
      <c r="E18" s="2">
        <v>0.51740139211136893</v>
      </c>
      <c r="F18" s="2">
        <v>0.58815028901734101</v>
      </c>
      <c r="G18" s="2">
        <v>0.6396526772793053</v>
      </c>
      <c r="H18" s="2">
        <v>0.69811320754716977</v>
      </c>
      <c r="I18" s="2">
        <v>0.56812339331619532</v>
      </c>
      <c r="J18" s="2">
        <v>0.40268456375838924</v>
      </c>
      <c r="K18" s="2">
        <v>0.40517961570593097</v>
      </c>
      <c r="L18" s="2">
        <v>0.59482038429406803</v>
      </c>
      <c r="M18" s="2">
        <v>0.13659147869674201</v>
      </c>
      <c r="N18" s="2">
        <v>0.50250626566416001</v>
      </c>
      <c r="O18" s="2">
        <v>0.14995822890559701</v>
      </c>
      <c r="P18" s="2">
        <v>0.18379281537176301</v>
      </c>
      <c r="Q18" s="2">
        <v>2.71512113617377E-2</v>
      </c>
      <c r="R18" s="2">
        <v>4.8872180451127803E-2</v>
      </c>
      <c r="S18" s="2">
        <v>9.0225563909774403E-2</v>
      </c>
      <c r="T18" s="2">
        <v>0.68964076858813705</v>
      </c>
      <c r="U18" s="2">
        <v>0.16165413533834599</v>
      </c>
      <c r="V18" s="2">
        <v>9.60735171261487E-3</v>
      </c>
      <c r="W18" s="2">
        <v>5.8897243107769399E-2</v>
      </c>
      <c r="X18" s="2">
        <v>7.0175438596491196E-2</v>
      </c>
      <c r="Y18" s="2">
        <v>8.6883876357560605E-2</v>
      </c>
      <c r="Z18" s="2">
        <v>0.20551378446115301</v>
      </c>
      <c r="AA18" s="2">
        <v>0.26482873851294902</v>
      </c>
      <c r="AB18" s="2">
        <v>0.200083542188805</v>
      </c>
      <c r="AC18" s="2">
        <v>0.11361737677527201</v>
      </c>
      <c r="AD18" t="s">
        <v>44</v>
      </c>
      <c r="AE18" t="s">
        <v>28</v>
      </c>
      <c r="AF18" t="s">
        <v>9</v>
      </c>
      <c r="AG18" t="s">
        <v>10</v>
      </c>
      <c r="AH18" t="s">
        <v>30</v>
      </c>
      <c r="AI18">
        <v>0.60912698399999998</v>
      </c>
      <c r="AJ18">
        <v>0.19444444399999999</v>
      </c>
      <c r="AK18">
        <v>0.15476190500000001</v>
      </c>
      <c r="AL18">
        <v>7.1428570999999996E-2</v>
      </c>
      <c r="AM18">
        <v>6.9444443999999994E-2</v>
      </c>
      <c r="AN18">
        <v>731</v>
      </c>
      <c r="AO18" t="s">
        <v>110</v>
      </c>
      <c r="AP18" t="s">
        <v>17</v>
      </c>
      <c r="AQ18" t="s">
        <v>6</v>
      </c>
      <c r="AR18" t="s">
        <v>90</v>
      </c>
      <c r="AS18" t="s">
        <v>167</v>
      </c>
      <c r="AT18" t="s">
        <v>13</v>
      </c>
      <c r="AU18">
        <v>0.181556196</v>
      </c>
      <c r="AV18">
        <v>0.17867435200000001</v>
      </c>
      <c r="AW18">
        <v>0.11815562</v>
      </c>
      <c r="AX18">
        <v>7.4927954000000005E-2</v>
      </c>
      <c r="AY18">
        <v>5.4755043000000003E-2</v>
      </c>
      <c r="AZ18">
        <v>4.0345820999999997E-2</v>
      </c>
      <c r="BA18" s="1">
        <v>0.49569999999999997</v>
      </c>
      <c r="BB18">
        <v>700</v>
      </c>
      <c r="BC18" t="s">
        <v>0</v>
      </c>
    </row>
    <row r="19" spans="1:55" x14ac:dyDescent="0.25">
      <c r="A19" s="3" t="s">
        <v>67</v>
      </c>
      <c r="B19" s="2">
        <v>0.44714285714285712</v>
      </c>
      <c r="C19" s="2">
        <v>0.53157121879588842</v>
      </c>
      <c r="D19" s="2">
        <v>0.48019801980198018</v>
      </c>
      <c r="E19" s="2">
        <v>0.50632911392405067</v>
      </c>
      <c r="F19" s="2">
        <v>0.55426917510853835</v>
      </c>
      <c r="G19" s="2">
        <v>0.59565217391304348</v>
      </c>
      <c r="H19" s="2">
        <v>0.6045454545454545</v>
      </c>
      <c r="I19" s="2">
        <v>0.54054054054054057</v>
      </c>
      <c r="J19" s="2">
        <v>0.45161290322580644</v>
      </c>
      <c r="K19" s="2">
        <v>0.428304904051173</v>
      </c>
      <c r="L19" s="2">
        <v>0.57169509594882695</v>
      </c>
      <c r="M19" s="2">
        <v>0.196961620469083</v>
      </c>
      <c r="N19" s="2">
        <v>0.42670575692963802</v>
      </c>
      <c r="O19" s="2">
        <v>0.17750533049040501</v>
      </c>
      <c r="P19" s="2">
        <v>0.188965884861407</v>
      </c>
      <c r="Q19" s="2">
        <v>9.8614072494669497E-3</v>
      </c>
      <c r="R19" s="2">
        <v>6.9029850746268703E-2</v>
      </c>
      <c r="S19" s="2">
        <v>0.19029850746268701</v>
      </c>
      <c r="T19" s="2">
        <v>0.46428571428571402</v>
      </c>
      <c r="U19" s="2">
        <v>0.25852878464818801</v>
      </c>
      <c r="V19" s="2">
        <v>1.7857142857142901E-2</v>
      </c>
      <c r="W19" s="2">
        <v>0.143923240938166</v>
      </c>
      <c r="X19" s="2">
        <v>0.13832622601279301</v>
      </c>
      <c r="Y19" s="2">
        <v>0.14152452025586401</v>
      </c>
      <c r="Z19" s="2">
        <v>0.236140724946695</v>
      </c>
      <c r="AA19" s="2">
        <v>0.15991471215351799</v>
      </c>
      <c r="AB19" s="2">
        <v>0.12846481876332599</v>
      </c>
      <c r="AC19" s="2">
        <v>5.1705756929637497E-2</v>
      </c>
      <c r="AD19" t="s">
        <v>27</v>
      </c>
      <c r="AE19" t="s">
        <v>28</v>
      </c>
      <c r="AF19" t="s">
        <v>64</v>
      </c>
      <c r="AG19" t="s">
        <v>19</v>
      </c>
      <c r="AH19" t="s">
        <v>141</v>
      </c>
      <c r="AI19">
        <v>0.59665427500000001</v>
      </c>
      <c r="AJ19">
        <v>0.13197026000000001</v>
      </c>
      <c r="AK19">
        <v>5.3903345999999998E-2</v>
      </c>
      <c r="AL19">
        <v>5.0185873999999998E-2</v>
      </c>
      <c r="AM19">
        <v>4.4609665E-2</v>
      </c>
      <c r="AN19">
        <v>668</v>
      </c>
      <c r="AO19" t="s">
        <v>46</v>
      </c>
      <c r="AP19" t="s">
        <v>6</v>
      </c>
      <c r="AQ19" t="s">
        <v>31</v>
      </c>
      <c r="AR19" t="s">
        <v>14</v>
      </c>
      <c r="AS19" t="s">
        <v>26</v>
      </c>
      <c r="AT19" t="s">
        <v>4</v>
      </c>
      <c r="AU19">
        <v>9.4488189E-2</v>
      </c>
      <c r="AV19">
        <v>7.3490814000000002E-2</v>
      </c>
      <c r="AW19">
        <v>5.2493438000000003E-2</v>
      </c>
      <c r="AX19">
        <v>3.9370079000000002E-2</v>
      </c>
      <c r="AY19">
        <v>3.6745407000000001E-2</v>
      </c>
      <c r="AZ19">
        <v>3.1496062999999998E-2</v>
      </c>
      <c r="BA19" s="1">
        <v>0.54430000000000001</v>
      </c>
      <c r="BB19">
        <v>700</v>
      </c>
      <c r="BC19" t="s">
        <v>23</v>
      </c>
    </row>
    <row r="20" spans="1:55" x14ac:dyDescent="0.25">
      <c r="A20" s="3" t="s">
        <v>2</v>
      </c>
      <c r="B20" s="2">
        <v>0.32428571428571429</v>
      </c>
      <c r="C20" s="2">
        <v>0.40934579439252339</v>
      </c>
      <c r="D20" s="2">
        <v>0.34762979683972911</v>
      </c>
      <c r="E20" s="2">
        <v>0</v>
      </c>
      <c r="F20" s="2">
        <v>0.39187227866473151</v>
      </c>
      <c r="G20" s="2">
        <v>0.44992743105950656</v>
      </c>
      <c r="H20" s="2">
        <v>0.52685050798258348</v>
      </c>
      <c r="I20" s="2">
        <v>0.37868480725623582</v>
      </c>
      <c r="J20" s="2">
        <v>0.30508474576271188</v>
      </c>
      <c r="K20" s="2">
        <v>0.44624966152179801</v>
      </c>
      <c r="L20" s="2">
        <v>0.55375033847820199</v>
      </c>
      <c r="M20" s="2">
        <v>0.131464933658272</v>
      </c>
      <c r="N20" s="2">
        <v>0.34971567831031702</v>
      </c>
      <c r="O20" s="2">
        <v>0.156783103168156</v>
      </c>
      <c r="P20" s="2">
        <v>0.309098294069862</v>
      </c>
      <c r="Q20" s="2">
        <v>5.2937990793392897E-2</v>
      </c>
      <c r="R20" s="2">
        <v>7.8256160303276506E-2</v>
      </c>
      <c r="S20" s="2">
        <v>0.247630652585973</v>
      </c>
      <c r="T20" s="2">
        <v>0.36812889249932301</v>
      </c>
      <c r="U20" s="2">
        <v>0.28107229894394797</v>
      </c>
      <c r="V20" s="2">
        <v>2.4911995667478998E-2</v>
      </c>
      <c r="W20" s="2">
        <v>0.206200920660709</v>
      </c>
      <c r="X20" s="2">
        <v>0.14906580016247001</v>
      </c>
      <c r="Y20" s="2">
        <v>0.166260492824262</v>
      </c>
      <c r="Z20" s="2">
        <v>0.21337665854318999</v>
      </c>
      <c r="AA20" s="2">
        <v>0.132277281343082</v>
      </c>
      <c r="AB20" s="2">
        <v>9.4909287841863005E-2</v>
      </c>
      <c r="AC20" s="2">
        <v>3.7909558624424598E-2</v>
      </c>
      <c r="AD20" t="s">
        <v>8</v>
      </c>
      <c r="AE20" t="s">
        <v>36</v>
      </c>
      <c r="AF20" t="s">
        <v>19</v>
      </c>
      <c r="AG20" t="s">
        <v>37</v>
      </c>
      <c r="AH20" t="s">
        <v>9</v>
      </c>
      <c r="AI20">
        <v>0.59004739299999998</v>
      </c>
      <c r="AJ20">
        <v>0.13981042699999999</v>
      </c>
      <c r="AK20">
        <v>0.12322274900000001</v>
      </c>
      <c r="AL20">
        <v>9.0047393000000003E-2</v>
      </c>
      <c r="AM20">
        <v>7.8199052000000005E-2</v>
      </c>
      <c r="AN20">
        <v>621</v>
      </c>
      <c r="AO20" t="s">
        <v>6</v>
      </c>
      <c r="AP20" t="s">
        <v>26</v>
      </c>
      <c r="AQ20" t="s">
        <v>4</v>
      </c>
      <c r="AR20" t="s">
        <v>13</v>
      </c>
      <c r="AS20" t="s">
        <v>5</v>
      </c>
      <c r="AT20" t="s">
        <v>24</v>
      </c>
      <c r="AU20">
        <v>0.50598802399999998</v>
      </c>
      <c r="AV20">
        <v>0.164670659</v>
      </c>
      <c r="AW20">
        <v>8.3832334999999994E-2</v>
      </c>
      <c r="AX20">
        <v>7.1856287000000005E-2</v>
      </c>
      <c r="AY20">
        <v>4.1916167999999997E-2</v>
      </c>
      <c r="AZ20">
        <v>3.8922155999999999E-2</v>
      </c>
      <c r="BA20" s="1">
        <v>0.47710000000000002</v>
      </c>
      <c r="BB20">
        <v>700</v>
      </c>
      <c r="BC20" t="s">
        <v>32</v>
      </c>
    </row>
    <row r="21" spans="1:55" x14ac:dyDescent="0.25">
      <c r="A21" s="3" t="s">
        <v>186</v>
      </c>
      <c r="B21" s="2">
        <v>0.45571428571428574</v>
      </c>
      <c r="C21" s="2">
        <v>0.55000000000000004</v>
      </c>
      <c r="D21" s="2">
        <v>0.52597402597402598</v>
      </c>
      <c r="E21" s="2">
        <v>0.53729071537290718</v>
      </c>
      <c r="F21" s="2">
        <v>0.54373177842565601</v>
      </c>
      <c r="G21" s="2">
        <v>0.5720461095100865</v>
      </c>
      <c r="H21" s="2">
        <v>0.63511450381679391</v>
      </c>
      <c r="I21" s="2">
        <v>0.55555555555555558</v>
      </c>
      <c r="J21" s="2">
        <v>0.6</v>
      </c>
      <c r="K21" s="2">
        <v>0.38812237552489498</v>
      </c>
      <c r="L21" s="2">
        <v>0.61187762447510496</v>
      </c>
      <c r="M21" s="2">
        <v>0.13557288542291501</v>
      </c>
      <c r="N21" s="2">
        <v>0.57168566286742695</v>
      </c>
      <c r="O21" s="2">
        <v>0.15536892621475701</v>
      </c>
      <c r="P21" s="2">
        <v>0.12777444511097799</v>
      </c>
      <c r="Q21" s="2">
        <v>9.5980803839232093E-3</v>
      </c>
      <c r="R21" s="2">
        <v>9.8980203959208202E-2</v>
      </c>
      <c r="S21" s="2">
        <v>9.0581883623275294E-2</v>
      </c>
      <c r="T21" s="2">
        <v>0.60287942411517703</v>
      </c>
      <c r="U21" s="2">
        <v>0.195560887822436</v>
      </c>
      <c r="V21" s="2">
        <v>1.1997600479904001E-2</v>
      </c>
      <c r="W21" s="2">
        <v>6.8386322735452906E-2</v>
      </c>
      <c r="X21" s="2">
        <v>7.2585482903419304E-2</v>
      </c>
      <c r="Y21" s="2">
        <v>9.2981403719256103E-2</v>
      </c>
      <c r="Z21" s="2">
        <v>0.206958608278344</v>
      </c>
      <c r="AA21" s="2">
        <v>0.23575284943011399</v>
      </c>
      <c r="AB21" s="2">
        <v>0.20995800839831999</v>
      </c>
      <c r="AC21" s="2">
        <v>0.113377324535093</v>
      </c>
      <c r="AD21" t="s">
        <v>34</v>
      </c>
      <c r="AE21" t="s">
        <v>64</v>
      </c>
      <c r="AF21" t="s">
        <v>21</v>
      </c>
      <c r="AG21" t="s">
        <v>76</v>
      </c>
      <c r="AH21" t="s">
        <v>9</v>
      </c>
      <c r="AI21">
        <v>0.5</v>
      </c>
      <c r="AJ21">
        <v>8.7209302000000002E-2</v>
      </c>
      <c r="AK21">
        <v>8.7209302000000002E-2</v>
      </c>
      <c r="AL21">
        <v>6.3953488000000003E-2</v>
      </c>
      <c r="AM21">
        <v>5.0387596999999999E-2</v>
      </c>
      <c r="AN21">
        <v>680</v>
      </c>
      <c r="AO21" t="s">
        <v>71</v>
      </c>
      <c r="AP21" t="s">
        <v>14</v>
      </c>
      <c r="AQ21" t="s">
        <v>62</v>
      </c>
      <c r="AR21" t="s">
        <v>46</v>
      </c>
      <c r="AS21" t="s">
        <v>63</v>
      </c>
      <c r="AT21" t="s">
        <v>168</v>
      </c>
      <c r="AU21">
        <v>7.6923077000000006E-2</v>
      </c>
      <c r="AV21">
        <v>4.3269230999999998E-2</v>
      </c>
      <c r="AW21">
        <v>4.3269230999999998E-2</v>
      </c>
      <c r="AX21">
        <v>3.8461538000000003E-2</v>
      </c>
      <c r="AY21">
        <v>3.6057692000000002E-2</v>
      </c>
      <c r="AZ21">
        <v>2.6442308000000001E-2</v>
      </c>
      <c r="BA21" s="1">
        <v>0.59430000000000005</v>
      </c>
      <c r="BB21">
        <v>700</v>
      </c>
      <c r="BC21" t="s">
        <v>23</v>
      </c>
    </row>
    <row r="22" spans="1:55" x14ac:dyDescent="0.25">
      <c r="A22" s="3" t="s">
        <v>185</v>
      </c>
      <c r="B22" s="2">
        <v>0.46857142857142858</v>
      </c>
      <c r="C22" s="2">
        <v>0.52276559865092753</v>
      </c>
      <c r="D22" s="2">
        <v>0.52325581395348841</v>
      </c>
      <c r="E22" s="2">
        <v>0</v>
      </c>
      <c r="F22" s="2">
        <v>0.58022922636103147</v>
      </c>
      <c r="G22" s="2">
        <v>0.61206896551724133</v>
      </c>
      <c r="H22" s="2">
        <v>0.65988372093023251</v>
      </c>
      <c r="I22" s="2">
        <v>0.56156156156156156</v>
      </c>
      <c r="J22" s="2">
        <v>0.3923076923076923</v>
      </c>
      <c r="K22" s="2">
        <v>0.430851063829787</v>
      </c>
      <c r="L22" s="2">
        <v>0.569148936170213</v>
      </c>
      <c r="M22" s="2">
        <v>9.9290780141844004E-2</v>
      </c>
      <c r="N22" s="2">
        <v>0.37706855791962202</v>
      </c>
      <c r="O22" s="2">
        <v>0.18144208037825099</v>
      </c>
      <c r="P22" s="2">
        <v>0.30260047281323899</v>
      </c>
      <c r="Q22" s="2">
        <v>3.9598108747044898E-2</v>
      </c>
      <c r="R22" s="2">
        <v>2.30496453900709E-2</v>
      </c>
      <c r="S22" s="2">
        <v>0.23877068557919601</v>
      </c>
      <c r="T22" s="2">
        <v>0.63297872340425498</v>
      </c>
      <c r="U22" s="2">
        <v>9.1607565011820297E-2</v>
      </c>
      <c r="V22" s="2">
        <v>1.3593380614657201E-2</v>
      </c>
      <c r="W22" s="2">
        <v>0.18262411347517701</v>
      </c>
      <c r="X22" s="2">
        <v>0.144208037825059</v>
      </c>
      <c r="Y22" s="2">
        <v>0.16312056737588701</v>
      </c>
      <c r="Z22" s="2">
        <v>0.20212765957446799</v>
      </c>
      <c r="AA22" s="2">
        <v>0.1548463356974</v>
      </c>
      <c r="AB22" s="2">
        <v>9.7517730496453903E-2</v>
      </c>
      <c r="AC22" s="2">
        <v>5.5555555555555601E-2</v>
      </c>
      <c r="AD22" t="s">
        <v>30</v>
      </c>
      <c r="AE22" t="s">
        <v>44</v>
      </c>
      <c r="AF22" t="s">
        <v>10</v>
      </c>
      <c r="AG22" t="s">
        <v>64</v>
      </c>
      <c r="AH22" t="s">
        <v>57</v>
      </c>
      <c r="AI22">
        <v>0.64859813099999997</v>
      </c>
      <c r="AJ22">
        <v>0.123364486</v>
      </c>
      <c r="AK22">
        <v>0.117757009</v>
      </c>
      <c r="AL22">
        <v>8.4112149999999997E-2</v>
      </c>
      <c r="AM22">
        <v>4.1121495000000001E-2</v>
      </c>
      <c r="AN22">
        <v>728</v>
      </c>
      <c r="AO22" t="s">
        <v>6</v>
      </c>
      <c r="AP22" t="s">
        <v>26</v>
      </c>
      <c r="AQ22" t="s">
        <v>24</v>
      </c>
      <c r="AR22" t="s">
        <v>4</v>
      </c>
      <c r="AS22" t="s">
        <v>144</v>
      </c>
      <c r="AT22" t="s">
        <v>2</v>
      </c>
      <c r="AU22">
        <v>0.101149425</v>
      </c>
      <c r="AV22">
        <v>7.1264367999999995E-2</v>
      </c>
      <c r="AW22">
        <v>6.6666666999999999E-2</v>
      </c>
      <c r="AX22">
        <v>6.4367815999999994E-2</v>
      </c>
      <c r="AY22">
        <v>6.2068966000000003E-2</v>
      </c>
      <c r="AZ22">
        <v>5.7471264000000001E-2</v>
      </c>
      <c r="BA22" s="1">
        <v>0.62139999999999995</v>
      </c>
      <c r="BB22">
        <v>700</v>
      </c>
      <c r="BC22" t="s">
        <v>32</v>
      </c>
    </row>
    <row r="23" spans="1:55" x14ac:dyDescent="0.25">
      <c r="A23" s="3" t="s">
        <v>184</v>
      </c>
      <c r="B23" s="2">
        <v>0.56285714285714283</v>
      </c>
      <c r="C23" s="2">
        <v>0.61850649350649356</v>
      </c>
      <c r="D23" s="2">
        <v>0.55932203389830504</v>
      </c>
      <c r="E23" s="2">
        <v>0</v>
      </c>
      <c r="F23" s="2">
        <v>0.5374149659863946</v>
      </c>
      <c r="G23" s="2">
        <v>0.60750853242320824</v>
      </c>
      <c r="H23" s="2">
        <v>0.75180375180375181</v>
      </c>
      <c r="I23" s="2">
        <v>0.51702786377708976</v>
      </c>
      <c r="J23" s="2">
        <v>0.50828729281767959</v>
      </c>
      <c r="K23" s="2">
        <v>0.46324324324324301</v>
      </c>
      <c r="L23" s="2">
        <v>0.53675675675675705</v>
      </c>
      <c r="M23" s="2">
        <v>0.14378378378378401</v>
      </c>
      <c r="N23" s="2">
        <v>0.47891891891891902</v>
      </c>
      <c r="O23" s="2">
        <v>0.17135135135135099</v>
      </c>
      <c r="P23" s="2">
        <v>0.19135135135135101</v>
      </c>
      <c r="Q23" s="2">
        <v>1.45945945945946E-2</v>
      </c>
      <c r="R23" s="2">
        <v>6.1081081081081103E-2</v>
      </c>
      <c r="S23" s="2">
        <v>0.08</v>
      </c>
      <c r="T23" s="2">
        <v>0.72378378378378405</v>
      </c>
      <c r="U23" s="2">
        <v>0.124324324324324</v>
      </c>
      <c r="V23" s="2">
        <v>1.0810810810810799E-2</v>
      </c>
      <c r="W23" s="2">
        <v>8.2162162162162197E-2</v>
      </c>
      <c r="X23" s="2">
        <v>8.5405405405405393E-2</v>
      </c>
      <c r="Y23" s="2">
        <v>0.108648648648649</v>
      </c>
      <c r="Z23" s="2">
        <v>0.22108108108108099</v>
      </c>
      <c r="AA23" s="2">
        <v>0.22162162162162199</v>
      </c>
      <c r="AB23" s="2">
        <v>0.184864864864865</v>
      </c>
      <c r="AC23" s="2">
        <v>9.6216216216216205E-2</v>
      </c>
      <c r="AD23" t="s">
        <v>107</v>
      </c>
      <c r="AE23" t="s">
        <v>44</v>
      </c>
      <c r="AF23" t="s">
        <v>10</v>
      </c>
      <c r="AG23" t="s">
        <v>9</v>
      </c>
      <c r="AH23" t="s">
        <v>154</v>
      </c>
      <c r="AI23">
        <v>0.416326531</v>
      </c>
      <c r="AJ23">
        <v>0.14489795899999999</v>
      </c>
      <c r="AK23">
        <v>0.13265306099999999</v>
      </c>
      <c r="AL23">
        <v>0.10408163300000001</v>
      </c>
      <c r="AM23">
        <v>7.3469387999999997E-2</v>
      </c>
      <c r="AN23">
        <v>590</v>
      </c>
      <c r="AO23" t="s">
        <v>90</v>
      </c>
      <c r="AP23" t="s">
        <v>6</v>
      </c>
      <c r="AQ23" t="s">
        <v>110</v>
      </c>
      <c r="AR23" t="s">
        <v>17</v>
      </c>
      <c r="AS23" t="s">
        <v>13</v>
      </c>
      <c r="AT23" t="s">
        <v>2</v>
      </c>
      <c r="AU23">
        <v>0.53043478300000002</v>
      </c>
      <c r="AV23">
        <v>9.2753622999999993E-2</v>
      </c>
      <c r="AW23">
        <v>7.8260869999999996E-2</v>
      </c>
      <c r="AX23">
        <v>4.3478260999999997E-2</v>
      </c>
      <c r="AY23">
        <v>4.0579709999999998E-2</v>
      </c>
      <c r="AZ23">
        <v>2.3188406000000002E-2</v>
      </c>
      <c r="BA23" s="1">
        <v>0.4929</v>
      </c>
      <c r="BB23">
        <v>700</v>
      </c>
      <c r="BC23" t="s">
        <v>32</v>
      </c>
    </row>
    <row r="24" spans="1:55" x14ac:dyDescent="0.25">
      <c r="A24" s="3" t="s">
        <v>3</v>
      </c>
      <c r="B24" s="2">
        <v>0.3585714285714286</v>
      </c>
      <c r="C24" s="2">
        <v>0.40313111545988256</v>
      </c>
      <c r="D24" s="2">
        <v>0.39618138424821003</v>
      </c>
      <c r="E24" s="2">
        <v>0</v>
      </c>
      <c r="F24" s="2">
        <v>0.47521865889212828</v>
      </c>
      <c r="G24" s="2">
        <v>0.54385964912280704</v>
      </c>
      <c r="H24" s="2">
        <v>0.6132352941176471</v>
      </c>
      <c r="I24" s="2">
        <v>0.47356321839080462</v>
      </c>
      <c r="J24" s="2">
        <v>0.32402234636871508</v>
      </c>
      <c r="K24" s="2">
        <v>0.39815447710184598</v>
      </c>
      <c r="L24" s="2">
        <v>0.60184552289815496</v>
      </c>
      <c r="M24" s="2">
        <v>0.143540669856459</v>
      </c>
      <c r="N24" s="2">
        <v>0.39097744360902298</v>
      </c>
      <c r="O24" s="2">
        <v>0.18352699931647301</v>
      </c>
      <c r="P24" s="2">
        <v>0.24709501025290501</v>
      </c>
      <c r="Q24" s="2">
        <v>3.4859876965140098E-2</v>
      </c>
      <c r="R24" s="2">
        <v>7.0403280929596704E-2</v>
      </c>
      <c r="S24" s="2">
        <v>0.118591934381408</v>
      </c>
      <c r="T24" s="2">
        <v>0.49658236500341801</v>
      </c>
      <c r="U24" s="2">
        <v>0.29460013670539997</v>
      </c>
      <c r="V24" s="2">
        <v>1.98222829801777E-2</v>
      </c>
      <c r="W24" s="2">
        <v>0.16336295283663699</v>
      </c>
      <c r="X24" s="2">
        <v>0.14490772385509201</v>
      </c>
      <c r="Y24" s="2">
        <v>0.14764183185235799</v>
      </c>
      <c r="Z24" s="2">
        <v>0.23205741626794299</v>
      </c>
      <c r="AA24" s="2">
        <v>0.16165413533834599</v>
      </c>
      <c r="AB24" s="2">
        <v>0.105263157894737</v>
      </c>
      <c r="AC24" s="2">
        <v>4.5112781954887202E-2</v>
      </c>
      <c r="AD24" t="s">
        <v>8</v>
      </c>
      <c r="AE24" t="s">
        <v>36</v>
      </c>
      <c r="AF24" t="s">
        <v>19</v>
      </c>
      <c r="AG24" t="s">
        <v>64</v>
      </c>
      <c r="AH24" t="s">
        <v>69</v>
      </c>
      <c r="AI24">
        <v>0.60580912899999995</v>
      </c>
      <c r="AJ24">
        <v>0.14730290500000001</v>
      </c>
      <c r="AK24">
        <v>9.7510372999999997E-2</v>
      </c>
      <c r="AL24">
        <v>9.1286306999999997E-2</v>
      </c>
      <c r="AM24">
        <v>8.9211618000000006E-2</v>
      </c>
      <c r="AN24">
        <v>790</v>
      </c>
      <c r="AO24" t="s">
        <v>6</v>
      </c>
      <c r="AP24" t="s">
        <v>2</v>
      </c>
      <c r="AQ24" t="s">
        <v>5</v>
      </c>
      <c r="AR24" t="s">
        <v>26</v>
      </c>
      <c r="AS24" t="s">
        <v>4</v>
      </c>
      <c r="AT24" t="s">
        <v>49</v>
      </c>
      <c r="AU24">
        <v>0.34117647099999998</v>
      </c>
      <c r="AV24">
        <v>0.209411765</v>
      </c>
      <c r="AW24">
        <v>0.15294117600000001</v>
      </c>
      <c r="AX24">
        <v>0.14823529399999999</v>
      </c>
      <c r="AY24">
        <v>0.12235294100000001</v>
      </c>
      <c r="AZ24">
        <v>6.3529411999999993E-2</v>
      </c>
      <c r="BA24" s="1">
        <v>0.60709999999999997</v>
      </c>
      <c r="BB24">
        <v>700</v>
      </c>
      <c r="BC24" t="s">
        <v>32</v>
      </c>
    </row>
    <row r="25" spans="1:55" x14ac:dyDescent="0.25">
      <c r="A25" s="3" t="s">
        <v>143</v>
      </c>
      <c r="B25" s="2">
        <v>0.56000000000000005</v>
      </c>
      <c r="C25" s="2">
        <v>0.67153284671532842</v>
      </c>
      <c r="D25" s="2">
        <v>0.61858190709046457</v>
      </c>
      <c r="E25" s="2">
        <v>0.6543026706231454</v>
      </c>
      <c r="F25" s="2">
        <v>0.66714697406340062</v>
      </c>
      <c r="G25" s="2">
        <v>0.70129870129870131</v>
      </c>
      <c r="H25" s="2">
        <v>0.71382113821138216</v>
      </c>
      <c r="I25" s="2">
        <v>0.5</v>
      </c>
      <c r="J25" s="2">
        <v>0.375</v>
      </c>
      <c r="K25" s="2">
        <v>0.42503503035964502</v>
      </c>
      <c r="L25" s="2">
        <v>0.57496496964035504</v>
      </c>
      <c r="M25" s="2">
        <v>9.2013078000934098E-2</v>
      </c>
      <c r="N25" s="2">
        <v>0.44231667445119099</v>
      </c>
      <c r="O25" s="2">
        <v>0.200840728631481</v>
      </c>
      <c r="P25" s="2">
        <v>0.233535730966838</v>
      </c>
      <c r="Q25" s="2">
        <v>3.1293787949556298E-2</v>
      </c>
      <c r="R25" s="2">
        <v>4.7174217655301297E-2</v>
      </c>
      <c r="S25" s="2">
        <v>0.12984586641756199</v>
      </c>
      <c r="T25" s="2">
        <v>0.64269033162073796</v>
      </c>
      <c r="U25" s="2">
        <v>0.16767865483419001</v>
      </c>
      <c r="V25" s="2">
        <v>1.26109294722092E-2</v>
      </c>
      <c r="W25" s="2">
        <v>6.4455861746847296E-2</v>
      </c>
      <c r="X25" s="2">
        <v>8.54740775338627E-2</v>
      </c>
      <c r="Y25" s="2">
        <v>0.107426436244745</v>
      </c>
      <c r="Z25" s="2">
        <v>0.24661373190098099</v>
      </c>
      <c r="AA25" s="2">
        <v>0.21812237272302701</v>
      </c>
      <c r="AB25" s="2">
        <v>0.18449322746380201</v>
      </c>
      <c r="AC25" s="2">
        <v>9.3414292386735195E-2</v>
      </c>
      <c r="AD25" t="s">
        <v>76</v>
      </c>
      <c r="AE25" t="s">
        <v>19</v>
      </c>
      <c r="AF25" t="s">
        <v>57</v>
      </c>
      <c r="AG25" t="s">
        <v>30</v>
      </c>
      <c r="AH25" t="s">
        <v>28</v>
      </c>
      <c r="AI25">
        <v>0.1875</v>
      </c>
      <c r="AJ25">
        <v>0.17338709699999999</v>
      </c>
      <c r="AK25">
        <v>0.165322581</v>
      </c>
      <c r="AL25">
        <v>0.14516129</v>
      </c>
      <c r="AM25">
        <v>7.6612902999999996E-2</v>
      </c>
      <c r="AN25">
        <v>642</v>
      </c>
      <c r="AO25" t="s">
        <v>14</v>
      </c>
      <c r="AP25" t="s">
        <v>73</v>
      </c>
      <c r="AQ25" t="s">
        <v>60</v>
      </c>
      <c r="AR25" t="s">
        <v>46</v>
      </c>
      <c r="AS25" t="s">
        <v>74</v>
      </c>
      <c r="AT25" t="s">
        <v>79</v>
      </c>
      <c r="AU25">
        <v>0.24089068799999999</v>
      </c>
      <c r="AV25">
        <v>0.11740890700000001</v>
      </c>
      <c r="AW25">
        <v>5.4655870000000002E-2</v>
      </c>
      <c r="AX25">
        <v>5.0607287000000001E-2</v>
      </c>
      <c r="AY25">
        <v>3.6437246999999999E-2</v>
      </c>
      <c r="AZ25">
        <v>3.6437246999999999E-2</v>
      </c>
      <c r="BA25" s="1">
        <v>0.70569999999999999</v>
      </c>
      <c r="BB25">
        <v>700</v>
      </c>
      <c r="BC25" t="s">
        <v>23</v>
      </c>
    </row>
    <row r="26" spans="1:55" x14ac:dyDescent="0.25">
      <c r="A26" s="3" t="s">
        <v>182</v>
      </c>
      <c r="B26" s="2">
        <v>0.63</v>
      </c>
      <c r="C26" s="2">
        <v>0.53353658536585369</v>
      </c>
      <c r="D26" s="2">
        <v>0.55510204081632653</v>
      </c>
      <c r="E26" s="2">
        <v>0</v>
      </c>
      <c r="F26" s="2">
        <v>0.62822458270106218</v>
      </c>
      <c r="G26" s="2">
        <v>0.68908819133034382</v>
      </c>
      <c r="H26" s="2">
        <v>0.69912790697674421</v>
      </c>
      <c r="I26" s="2">
        <v>0.63474387527839649</v>
      </c>
      <c r="J26" s="2">
        <v>0.4375</v>
      </c>
      <c r="K26" s="2">
        <v>0.41988472622478401</v>
      </c>
      <c r="L26" s="2">
        <v>0.58011527377521599</v>
      </c>
      <c r="M26" s="2">
        <v>0.132276657060519</v>
      </c>
      <c r="N26" s="2">
        <v>0.44726224783861701</v>
      </c>
      <c r="O26" s="2">
        <v>0.184726224783862</v>
      </c>
      <c r="P26" s="2">
        <v>0.20230547550432301</v>
      </c>
      <c r="Q26" s="2">
        <v>3.3429394812680098E-2</v>
      </c>
      <c r="R26" s="2">
        <v>5.8789625360230503E-2</v>
      </c>
      <c r="S26" s="2">
        <v>0.14351585014409199</v>
      </c>
      <c r="T26" s="2">
        <v>0.54293948126801195</v>
      </c>
      <c r="U26" s="2">
        <v>0.240922190201729</v>
      </c>
      <c r="V26" s="2">
        <v>1.3832853025936599E-2</v>
      </c>
      <c r="W26" s="2">
        <v>9.8559077809798307E-2</v>
      </c>
      <c r="X26" s="2">
        <v>0.10230547550432301</v>
      </c>
      <c r="Y26" s="2">
        <v>0.112391930835735</v>
      </c>
      <c r="Z26" s="2">
        <v>0.20720461095100901</v>
      </c>
      <c r="AA26" s="2">
        <v>0.20951008645533101</v>
      </c>
      <c r="AB26" s="2">
        <v>0.17665706051873201</v>
      </c>
      <c r="AC26" s="2">
        <v>9.3371757925072005E-2</v>
      </c>
      <c r="AD26" t="s">
        <v>40</v>
      </c>
      <c r="AE26" t="s">
        <v>10</v>
      </c>
      <c r="AF26" t="s">
        <v>41</v>
      </c>
      <c r="AG26" t="s">
        <v>28</v>
      </c>
      <c r="AH26" t="s">
        <v>9</v>
      </c>
      <c r="AI26">
        <v>0.786941581</v>
      </c>
      <c r="AJ26">
        <v>0.201030928</v>
      </c>
      <c r="AK26">
        <v>6.7010309000000004E-2</v>
      </c>
      <c r="AL26">
        <v>2.7491409000000001E-2</v>
      </c>
      <c r="AM26">
        <v>1.7182131E-2</v>
      </c>
      <c r="AN26">
        <v>711</v>
      </c>
      <c r="AO26" t="s">
        <v>183</v>
      </c>
      <c r="AP26" t="s">
        <v>87</v>
      </c>
      <c r="AQ26" t="s">
        <v>6</v>
      </c>
      <c r="AR26" t="s">
        <v>162</v>
      </c>
      <c r="AS26" t="s">
        <v>173</v>
      </c>
      <c r="AT26" t="s">
        <v>110</v>
      </c>
      <c r="AU26">
        <v>0.132352941</v>
      </c>
      <c r="AV26">
        <v>0.12941176500000001</v>
      </c>
      <c r="AW26">
        <v>8.8235294000000006E-2</v>
      </c>
      <c r="AX26">
        <v>7.6470588000000006E-2</v>
      </c>
      <c r="AY26">
        <v>6.7647058999999995E-2</v>
      </c>
      <c r="AZ26">
        <v>3.8235294000000003E-2</v>
      </c>
      <c r="BA26" s="1">
        <v>0.48570000000000002</v>
      </c>
      <c r="BB26">
        <v>700</v>
      </c>
      <c r="BC26" t="s">
        <v>32</v>
      </c>
    </row>
    <row r="27" spans="1:55" x14ac:dyDescent="0.25">
      <c r="A27" s="3" t="s">
        <v>181</v>
      </c>
      <c r="B27" s="2">
        <v>0.55428571428571427</v>
      </c>
      <c r="C27" s="2">
        <v>0.50163934426229506</v>
      </c>
      <c r="D27" s="2">
        <v>0.52520325203252027</v>
      </c>
      <c r="E27" s="2">
        <v>0</v>
      </c>
      <c r="F27" s="2">
        <v>0.62536023054755041</v>
      </c>
      <c r="G27" s="2">
        <v>0.68767908309455583</v>
      </c>
      <c r="H27" s="2">
        <v>0.70477568740955132</v>
      </c>
      <c r="I27" s="2">
        <v>0.625</v>
      </c>
      <c r="J27" s="2">
        <v>0.46052631578947367</v>
      </c>
      <c r="K27" s="2">
        <v>0.43265306122448999</v>
      </c>
      <c r="L27" s="2">
        <v>0.56734693877551001</v>
      </c>
      <c r="M27" s="2">
        <v>0.208163265306122</v>
      </c>
      <c r="N27" s="2">
        <v>0.52290249433106595</v>
      </c>
      <c r="O27" s="2">
        <v>0.156009070294785</v>
      </c>
      <c r="P27" s="2">
        <v>0.104761904761905</v>
      </c>
      <c r="Q27" s="2">
        <v>8.1632653061224497E-3</v>
      </c>
      <c r="R27" s="2">
        <v>7.0748299319727898E-2</v>
      </c>
      <c r="S27" s="2">
        <v>0.14739229024943301</v>
      </c>
      <c r="T27" s="2">
        <v>0.57142857142857095</v>
      </c>
      <c r="U27" s="2">
        <v>0.20090702947845801</v>
      </c>
      <c r="V27" s="2">
        <v>9.5238095238095195E-3</v>
      </c>
      <c r="W27" s="2">
        <v>0.117006802721088</v>
      </c>
      <c r="X27" s="2">
        <v>0.105215419501134</v>
      </c>
      <c r="Y27" s="2">
        <v>0.128798185941043</v>
      </c>
      <c r="Z27" s="2">
        <v>0.21723356009070299</v>
      </c>
      <c r="AA27" s="2">
        <v>0.20589569160997701</v>
      </c>
      <c r="AB27" s="2">
        <v>0.14875283446712001</v>
      </c>
      <c r="AC27" s="2">
        <v>7.7097505668934196E-2</v>
      </c>
      <c r="AD27" t="s">
        <v>9</v>
      </c>
      <c r="AE27" t="s">
        <v>36</v>
      </c>
      <c r="AF27" t="s">
        <v>57</v>
      </c>
      <c r="AG27" t="s">
        <v>19</v>
      </c>
      <c r="AH27" t="s">
        <v>69</v>
      </c>
      <c r="AI27">
        <v>0.27978339400000002</v>
      </c>
      <c r="AJ27">
        <v>0.27797833900000002</v>
      </c>
      <c r="AK27">
        <v>0.23104693100000001</v>
      </c>
      <c r="AL27">
        <v>0.158844765</v>
      </c>
      <c r="AM27">
        <v>8.1227437E-2</v>
      </c>
      <c r="AN27">
        <v>693</v>
      </c>
      <c r="AO27" t="s">
        <v>13</v>
      </c>
      <c r="AP27" t="s">
        <v>16</v>
      </c>
      <c r="AQ27" t="s">
        <v>6</v>
      </c>
      <c r="AR27" t="s">
        <v>102</v>
      </c>
      <c r="AS27" t="s">
        <v>4</v>
      </c>
      <c r="AT27" t="s">
        <v>26</v>
      </c>
      <c r="AU27">
        <v>0.14405010400000001</v>
      </c>
      <c r="AV27">
        <v>0.104384134</v>
      </c>
      <c r="AW27">
        <v>8.3507307000000003E-2</v>
      </c>
      <c r="AX27">
        <v>6.0542797000000002E-2</v>
      </c>
      <c r="AY27">
        <v>5.8455115000000002E-2</v>
      </c>
      <c r="AZ27">
        <v>5.2192067000000002E-2</v>
      </c>
      <c r="BA27" s="1">
        <v>0.68430000000000002</v>
      </c>
      <c r="BB27">
        <v>700</v>
      </c>
      <c r="BC27" t="s">
        <v>32</v>
      </c>
    </row>
    <row r="28" spans="1:55" x14ac:dyDescent="0.25">
      <c r="A28" s="3" t="s">
        <v>180</v>
      </c>
      <c r="B28" s="2">
        <v>0.39</v>
      </c>
      <c r="C28" s="2">
        <v>0.29565217391304349</v>
      </c>
      <c r="D28" s="2">
        <v>0.3005050505050505</v>
      </c>
      <c r="E28" s="2">
        <v>0</v>
      </c>
      <c r="F28" s="2">
        <v>0.45573294629898403</v>
      </c>
      <c r="G28" s="2">
        <v>0.53235294117647058</v>
      </c>
      <c r="H28" s="2">
        <v>0.58705035971223019</v>
      </c>
      <c r="I28" s="2">
        <v>0.4511627906976744</v>
      </c>
      <c r="J28" s="2">
        <v>0.25120772946859904</v>
      </c>
      <c r="K28" s="2">
        <v>0.43915094339622601</v>
      </c>
      <c r="L28" s="2">
        <v>0.56084905660377404</v>
      </c>
      <c r="M28" s="2">
        <v>0.15660377358490599</v>
      </c>
      <c r="N28" s="2">
        <v>0.42122641509434</v>
      </c>
      <c r="O28" s="2">
        <v>0.19103773584905701</v>
      </c>
      <c r="P28" s="2">
        <v>0.21179245283018899</v>
      </c>
      <c r="Q28" s="2">
        <v>1.9339622641509398E-2</v>
      </c>
      <c r="R28" s="2">
        <v>2.5943396226415099E-2</v>
      </c>
      <c r="S28" s="2">
        <v>0.26745283018867899</v>
      </c>
      <c r="T28" s="2">
        <v>0.53726415094339597</v>
      </c>
      <c r="U28" s="2">
        <v>0.157547169811321</v>
      </c>
      <c r="V28" s="2">
        <v>1.1792452830188699E-2</v>
      </c>
      <c r="W28" s="2">
        <v>0.199056603773585</v>
      </c>
      <c r="X28" s="2">
        <v>0.15047169811320801</v>
      </c>
      <c r="Y28" s="2">
        <v>0.14622641509434001</v>
      </c>
      <c r="Z28" s="2">
        <v>0.20377358490566</v>
      </c>
      <c r="AA28" s="2">
        <v>0.152830188679245</v>
      </c>
      <c r="AB28" s="2">
        <v>0.10141509433962299</v>
      </c>
      <c r="AC28" s="2">
        <v>4.6226415094339598E-2</v>
      </c>
      <c r="AD28" t="s">
        <v>36</v>
      </c>
      <c r="AE28" t="s">
        <v>8</v>
      </c>
      <c r="AF28" t="s">
        <v>40</v>
      </c>
      <c r="AG28" t="s">
        <v>10</v>
      </c>
      <c r="AH28" t="s">
        <v>9</v>
      </c>
      <c r="AI28">
        <v>0.53435114500000003</v>
      </c>
      <c r="AJ28">
        <v>0.25190839700000001</v>
      </c>
      <c r="AK28">
        <v>9.5419847000000002E-2</v>
      </c>
      <c r="AL28">
        <v>7.6335877999999996E-2</v>
      </c>
      <c r="AM28">
        <v>4.7709924000000001E-2</v>
      </c>
      <c r="AN28">
        <v>708</v>
      </c>
      <c r="AO28" t="s">
        <v>6</v>
      </c>
      <c r="AP28" t="s">
        <v>2</v>
      </c>
      <c r="AQ28" t="s">
        <v>26</v>
      </c>
      <c r="AR28" t="s">
        <v>4</v>
      </c>
      <c r="AS28" t="s">
        <v>24</v>
      </c>
      <c r="AT28" t="s">
        <v>25</v>
      </c>
      <c r="AU28">
        <v>0.32552693199999999</v>
      </c>
      <c r="AV28">
        <v>0.25995316200000002</v>
      </c>
      <c r="AW28">
        <v>0.19203747099999999</v>
      </c>
      <c r="AX28">
        <v>0.100702576</v>
      </c>
      <c r="AY28">
        <v>5.1522248E-2</v>
      </c>
      <c r="AZ28">
        <v>3.9812646E-2</v>
      </c>
      <c r="BA28" s="1">
        <v>0.61</v>
      </c>
      <c r="BB28">
        <v>700</v>
      </c>
      <c r="BC28" t="s">
        <v>32</v>
      </c>
    </row>
    <row r="29" spans="1:55" x14ac:dyDescent="0.25">
      <c r="A29" s="3" t="s">
        <v>179</v>
      </c>
      <c r="B29" s="2">
        <v>0.56571428571428573</v>
      </c>
      <c r="C29" s="2">
        <v>0.63860667634252544</v>
      </c>
      <c r="D29" s="2">
        <v>0.59451219512195119</v>
      </c>
      <c r="E29" s="2">
        <v>0.63810930576070901</v>
      </c>
      <c r="F29" s="2">
        <v>0.64628820960698685</v>
      </c>
      <c r="G29" s="2">
        <v>0.67826086956521736</v>
      </c>
      <c r="H29" s="2">
        <v>0.67343750000000002</v>
      </c>
      <c r="I29" s="2">
        <v>0.5357142857142857</v>
      </c>
      <c r="J29" s="2">
        <v>0.73684210526315785</v>
      </c>
      <c r="K29" s="2">
        <v>0.44279069767441898</v>
      </c>
      <c r="L29" s="2">
        <v>0.55720930232558097</v>
      </c>
      <c r="M29" s="2">
        <v>0.15906976744185999</v>
      </c>
      <c r="N29" s="2">
        <v>0.49023255813953498</v>
      </c>
      <c r="O29" s="2">
        <v>0.18232558139534899</v>
      </c>
      <c r="P29" s="2">
        <v>0.157209302325581</v>
      </c>
      <c r="Q29" s="2">
        <v>1.11627906976744E-2</v>
      </c>
      <c r="R29" s="2">
        <v>2.9767441860465101E-2</v>
      </c>
      <c r="S29" s="2">
        <v>0.11906976744186</v>
      </c>
      <c r="T29" s="2">
        <v>0.65674418604651197</v>
      </c>
      <c r="U29" s="2">
        <v>0.18418604651162801</v>
      </c>
      <c r="V29" s="2">
        <v>1.02325581395349E-2</v>
      </c>
      <c r="W29" s="2">
        <v>8.6511627906976696E-2</v>
      </c>
      <c r="X29" s="2">
        <v>0.106046511627907</v>
      </c>
      <c r="Y29" s="2">
        <v>0.125581395348837</v>
      </c>
      <c r="Z29" s="2">
        <v>0.24186046511627901</v>
      </c>
      <c r="AA29" s="2">
        <v>0.21116279069767399</v>
      </c>
      <c r="AB29" s="2">
        <v>0.15627906976744199</v>
      </c>
      <c r="AC29" s="2">
        <v>7.25581395348837E-2</v>
      </c>
      <c r="AD29" t="s">
        <v>19</v>
      </c>
      <c r="AE29" t="s">
        <v>64</v>
      </c>
      <c r="AF29" t="s">
        <v>10</v>
      </c>
      <c r="AG29" t="s">
        <v>30</v>
      </c>
      <c r="AH29" t="s">
        <v>20</v>
      </c>
      <c r="AI29">
        <v>0.16766467099999999</v>
      </c>
      <c r="AJ29">
        <v>0.111776447</v>
      </c>
      <c r="AK29">
        <v>9.3812375000000003E-2</v>
      </c>
      <c r="AL29">
        <v>8.3832334999999994E-2</v>
      </c>
      <c r="AM29">
        <v>8.1836327E-2</v>
      </c>
      <c r="AN29">
        <v>762</v>
      </c>
      <c r="AO29" t="s">
        <v>63</v>
      </c>
      <c r="AP29" t="s">
        <v>14</v>
      </c>
      <c r="AQ29" t="s">
        <v>46</v>
      </c>
      <c r="AR29" t="s">
        <v>66</v>
      </c>
      <c r="AS29" t="s">
        <v>73</v>
      </c>
      <c r="AT29" t="s">
        <v>74</v>
      </c>
      <c r="AU29">
        <v>0.111553785</v>
      </c>
      <c r="AV29">
        <v>0.105577689</v>
      </c>
      <c r="AW29">
        <v>8.9641434000000006E-2</v>
      </c>
      <c r="AX29">
        <v>8.3665339000000005E-2</v>
      </c>
      <c r="AY29">
        <v>5.5776892000000002E-2</v>
      </c>
      <c r="AZ29">
        <v>5.5776892000000002E-2</v>
      </c>
      <c r="BA29" s="1">
        <v>0.71709999999999996</v>
      </c>
      <c r="BB29">
        <v>700</v>
      </c>
      <c r="BC29" t="s">
        <v>23</v>
      </c>
    </row>
    <row r="30" spans="1:55" x14ac:dyDescent="0.25">
      <c r="A30" s="3" t="s">
        <v>16</v>
      </c>
      <c r="B30" s="2">
        <v>0.70857142857142852</v>
      </c>
      <c r="C30" s="2">
        <v>0.70127504553734066</v>
      </c>
      <c r="D30" s="2">
        <v>0.65330188679245282</v>
      </c>
      <c r="E30" s="2">
        <v>0</v>
      </c>
      <c r="F30" s="2">
        <v>0.73478260869565215</v>
      </c>
      <c r="G30" s="2">
        <v>0.77246376811594208</v>
      </c>
      <c r="H30" s="2">
        <v>0.77372262773722633</v>
      </c>
      <c r="I30" s="2">
        <v>0.73671497584541068</v>
      </c>
      <c r="J30" s="2">
        <v>0.59217877094972071</v>
      </c>
      <c r="K30" s="2">
        <v>0.51085954982229798</v>
      </c>
      <c r="L30" s="2">
        <v>0.48914045017770202</v>
      </c>
      <c r="M30" s="2">
        <v>0.165196788205871</v>
      </c>
      <c r="N30" s="2">
        <v>0.36382782677372599</v>
      </c>
      <c r="O30" s="2">
        <v>0.166907989996051</v>
      </c>
      <c r="P30" s="2">
        <v>0.26497301566407799</v>
      </c>
      <c r="Q30" s="2">
        <v>3.9094379360273802E-2</v>
      </c>
      <c r="R30" s="2">
        <v>6.3182835329735398E-2</v>
      </c>
      <c r="S30" s="2">
        <v>0.188627089640648</v>
      </c>
      <c r="T30" s="2">
        <v>0.50032907726734199</v>
      </c>
      <c r="U30" s="2">
        <v>0.228906147163354</v>
      </c>
      <c r="V30" s="2">
        <v>1.8954850598920599E-2</v>
      </c>
      <c r="W30" s="2">
        <v>0.12399631433460601</v>
      </c>
      <c r="X30" s="2">
        <v>0.12847176517046199</v>
      </c>
      <c r="Y30" s="2">
        <v>0.15335000658154499</v>
      </c>
      <c r="Z30" s="2">
        <v>0.23601421613794901</v>
      </c>
      <c r="AA30" s="2">
        <v>0.16414374095037501</v>
      </c>
      <c r="AB30" s="2">
        <v>0.134790048703436</v>
      </c>
      <c r="AC30" s="2">
        <v>5.9233908121627002E-2</v>
      </c>
      <c r="AD30" t="s">
        <v>19</v>
      </c>
      <c r="AE30" t="s">
        <v>36</v>
      </c>
      <c r="AF30" t="s">
        <v>58</v>
      </c>
      <c r="AG30" t="s">
        <v>9</v>
      </c>
      <c r="AH30" t="s">
        <v>40</v>
      </c>
      <c r="AI30">
        <v>0.31294963999999997</v>
      </c>
      <c r="AJ30">
        <v>0.25539568299999998</v>
      </c>
      <c r="AK30">
        <v>0.23021582700000001</v>
      </c>
      <c r="AL30">
        <v>0.21942445999999999</v>
      </c>
      <c r="AM30">
        <v>8.4532373999999993E-2</v>
      </c>
      <c r="AN30">
        <v>842</v>
      </c>
      <c r="AO30" t="s">
        <v>6</v>
      </c>
      <c r="AP30" t="s">
        <v>26</v>
      </c>
      <c r="AQ30" t="s">
        <v>4</v>
      </c>
      <c r="AR30" t="s">
        <v>13</v>
      </c>
      <c r="AS30" t="s">
        <v>2</v>
      </c>
      <c r="AT30" t="s">
        <v>25</v>
      </c>
      <c r="AU30">
        <v>0.19161676599999999</v>
      </c>
      <c r="AV30">
        <v>0.155688623</v>
      </c>
      <c r="AW30">
        <v>7.1856287000000005E-2</v>
      </c>
      <c r="AX30">
        <v>5.3892216E-2</v>
      </c>
      <c r="AY30">
        <v>5.3892216E-2</v>
      </c>
      <c r="AZ30">
        <v>5.3892216E-2</v>
      </c>
      <c r="BA30" s="1">
        <v>0.47710000000000002</v>
      </c>
      <c r="BB30">
        <v>700</v>
      </c>
      <c r="BC30" t="s">
        <v>32</v>
      </c>
    </row>
    <row r="31" spans="1:55" x14ac:dyDescent="0.25">
      <c r="A31" t="s">
        <v>63</v>
      </c>
      <c r="B31" s="2">
        <v>0.42714285714285716</v>
      </c>
      <c r="C31" s="2">
        <v>0.51698670605612995</v>
      </c>
      <c r="D31" s="2">
        <v>0.47129909365558914</v>
      </c>
      <c r="E31" s="2">
        <v>0.5368421052631579</v>
      </c>
      <c r="F31" s="2">
        <v>0.55603448275862066</v>
      </c>
      <c r="G31" s="2">
        <v>0.59253945480631276</v>
      </c>
      <c r="H31" s="2">
        <v>0.60530421216848673</v>
      </c>
      <c r="I31" s="2">
        <v>0.48888888888888887</v>
      </c>
      <c r="J31" s="2">
        <v>0.4</v>
      </c>
      <c r="K31" s="2">
        <v>0.47552870090634403</v>
      </c>
      <c r="L31" s="2">
        <v>0.52447129909365597</v>
      </c>
      <c r="M31" s="2">
        <v>0.13655589123867101</v>
      </c>
      <c r="N31" s="2">
        <v>0.38429003021148</v>
      </c>
      <c r="O31" s="2">
        <v>0.18126888217522699</v>
      </c>
      <c r="P31" s="2">
        <v>0.25770392749244703</v>
      </c>
      <c r="Q31" s="2">
        <v>4.01812688821752E-2</v>
      </c>
      <c r="R31" s="2">
        <v>6.4048338368580093E-2</v>
      </c>
      <c r="S31" s="2">
        <v>0.173716012084592</v>
      </c>
      <c r="T31" s="2">
        <v>0.46435045317220502</v>
      </c>
      <c r="U31" s="2">
        <v>0.28247734138972802</v>
      </c>
      <c r="V31" s="2">
        <v>1.54078549848943E-2</v>
      </c>
      <c r="W31" s="2">
        <v>0.107552870090634</v>
      </c>
      <c r="X31" s="2">
        <v>0.129003021148036</v>
      </c>
      <c r="Y31" s="2">
        <v>0.15407854984894301</v>
      </c>
      <c r="Z31" s="2">
        <v>0.23655589123867099</v>
      </c>
      <c r="AA31" s="2">
        <v>0.19093655589123901</v>
      </c>
      <c r="AB31" s="2">
        <v>0.129909365558912</v>
      </c>
      <c r="AC31" s="2">
        <v>5.1963746223564998E-2</v>
      </c>
      <c r="AD31" t="s">
        <v>8</v>
      </c>
      <c r="AE31" t="s">
        <v>19</v>
      </c>
      <c r="AF31" t="s">
        <v>80</v>
      </c>
      <c r="AG31" t="s">
        <v>20</v>
      </c>
      <c r="AH31" t="s">
        <v>75</v>
      </c>
      <c r="AI31">
        <v>0.113590264</v>
      </c>
      <c r="AJ31">
        <v>0.10750507099999999</v>
      </c>
      <c r="AK31">
        <v>0.101419878</v>
      </c>
      <c r="AL31">
        <v>9.3306288000000001E-2</v>
      </c>
      <c r="AM31">
        <v>7.7079107999999993E-2</v>
      </c>
      <c r="AN31">
        <v>652</v>
      </c>
      <c r="AO31" t="s">
        <v>46</v>
      </c>
      <c r="AP31" t="s">
        <v>14</v>
      </c>
      <c r="AQ31" t="s">
        <v>61</v>
      </c>
      <c r="AR31" t="s">
        <v>74</v>
      </c>
      <c r="AS31" t="s">
        <v>66</v>
      </c>
      <c r="AT31" t="s">
        <v>104</v>
      </c>
      <c r="AU31">
        <v>0.20634920600000001</v>
      </c>
      <c r="AV31">
        <v>0.10430839</v>
      </c>
      <c r="AW31">
        <v>7.2562357999999993E-2</v>
      </c>
      <c r="AX31">
        <v>3.4013605000000002E-2</v>
      </c>
      <c r="AY31">
        <v>2.9478457999999999E-2</v>
      </c>
      <c r="AZ31">
        <v>2.7210884000000001E-2</v>
      </c>
      <c r="BA31" s="1">
        <v>0.63</v>
      </c>
      <c r="BB31">
        <v>700</v>
      </c>
      <c r="BC31" t="s">
        <v>23</v>
      </c>
    </row>
    <row r="32" spans="1:55" x14ac:dyDescent="0.25">
      <c r="A32" s="3" t="s">
        <v>15</v>
      </c>
      <c r="B32" s="2">
        <v>0.53</v>
      </c>
      <c r="C32" s="2">
        <v>0.44771723122238588</v>
      </c>
      <c r="D32" s="2">
        <v>0.4819672131147541</v>
      </c>
      <c r="E32" s="2">
        <v>0.46153846153846156</v>
      </c>
      <c r="F32" s="2">
        <v>0.56871345029239762</v>
      </c>
      <c r="G32" s="2">
        <v>0.63609898107714702</v>
      </c>
      <c r="H32" s="2">
        <v>0.64483260553129551</v>
      </c>
      <c r="I32" s="2">
        <v>0.58064516129032262</v>
      </c>
      <c r="J32" s="2">
        <v>0.36904761904761907</v>
      </c>
      <c r="K32" s="2">
        <v>0.50966370313104004</v>
      </c>
      <c r="L32" s="2">
        <v>0.49033629686896002</v>
      </c>
      <c r="M32" s="2">
        <v>0.19597989949748701</v>
      </c>
      <c r="N32" s="2">
        <v>0.43602628527251602</v>
      </c>
      <c r="O32" s="2">
        <v>0.18109779667568601</v>
      </c>
      <c r="P32" s="2">
        <v>0.171820641669888</v>
      </c>
      <c r="Q32" s="2">
        <v>1.5075376884422099E-2</v>
      </c>
      <c r="R32" s="2">
        <v>9.4897564746811006E-2</v>
      </c>
      <c r="S32" s="2">
        <v>0.14669501352918399</v>
      </c>
      <c r="T32" s="2">
        <v>0.51198299188248897</v>
      </c>
      <c r="U32" s="2">
        <v>0.22922303826826401</v>
      </c>
      <c r="V32" s="2">
        <v>1.7201391573250902E-2</v>
      </c>
      <c r="W32" s="2">
        <v>0.11132586006957899</v>
      </c>
      <c r="X32" s="2">
        <v>0.113838422883649</v>
      </c>
      <c r="Y32" s="2">
        <v>0.13993042133745701</v>
      </c>
      <c r="Z32" s="2">
        <v>0.22458446076536501</v>
      </c>
      <c r="AA32" s="2">
        <v>0.17781213761113299</v>
      </c>
      <c r="AB32" s="2">
        <v>0.15674526478546599</v>
      </c>
      <c r="AC32" s="2">
        <v>7.57634325473521E-2</v>
      </c>
      <c r="AD32" t="s">
        <v>136</v>
      </c>
      <c r="AE32" t="s">
        <v>82</v>
      </c>
      <c r="AF32" t="s">
        <v>20</v>
      </c>
      <c r="AG32" t="s">
        <v>57</v>
      </c>
      <c r="AH32" t="s">
        <v>19</v>
      </c>
      <c r="AI32">
        <v>0.23970037499999999</v>
      </c>
      <c r="AJ32">
        <v>0.191011236</v>
      </c>
      <c r="AK32">
        <v>0.18164794000000001</v>
      </c>
      <c r="AL32">
        <v>0.110486891</v>
      </c>
      <c r="AM32">
        <v>0.10299625499999999</v>
      </c>
      <c r="AN32">
        <v>708</v>
      </c>
      <c r="AO32" t="s">
        <v>6</v>
      </c>
      <c r="AP32" t="s">
        <v>4</v>
      </c>
      <c r="AQ32" t="s">
        <v>17</v>
      </c>
      <c r="AR32" t="s">
        <v>26</v>
      </c>
      <c r="AS32" t="s">
        <v>13</v>
      </c>
      <c r="AT32" t="s">
        <v>102</v>
      </c>
      <c r="AU32">
        <v>7.8651684999999999E-2</v>
      </c>
      <c r="AV32">
        <v>7.5842697000000001E-2</v>
      </c>
      <c r="AW32">
        <v>5.8988763999999999E-2</v>
      </c>
      <c r="AX32">
        <v>5.3370787000000003E-2</v>
      </c>
      <c r="AY32">
        <v>5.0561797999999998E-2</v>
      </c>
      <c r="AZ32">
        <v>3.3707864999999997E-2</v>
      </c>
      <c r="BA32" s="1">
        <v>0.50860000000000005</v>
      </c>
      <c r="BB32">
        <v>700</v>
      </c>
      <c r="BC32" t="s">
        <v>0</v>
      </c>
    </row>
    <row r="33" spans="1:55" x14ac:dyDescent="0.25">
      <c r="A33" s="3" t="s">
        <v>178</v>
      </c>
      <c r="B33" s="2">
        <v>0.38571428571428573</v>
      </c>
      <c r="C33" s="2">
        <v>0.37407407407407406</v>
      </c>
      <c r="D33" s="2">
        <v>0.38144329896907214</v>
      </c>
      <c r="E33" s="2">
        <v>0</v>
      </c>
      <c r="F33" s="2">
        <v>0.5043478260869565</v>
      </c>
      <c r="G33" s="2">
        <v>0.57412790697674421</v>
      </c>
      <c r="H33" s="2">
        <v>0.56104651162790697</v>
      </c>
      <c r="I33" s="2">
        <v>0.48550724637681159</v>
      </c>
      <c r="J33" s="2">
        <v>0.31063829787234043</v>
      </c>
      <c r="K33" s="2">
        <v>0.42834574588129098</v>
      </c>
      <c r="L33" s="2">
        <v>0.57165425411870896</v>
      </c>
      <c r="M33" s="2">
        <v>0.12593094109681799</v>
      </c>
      <c r="N33" s="2">
        <v>0.41615888061385697</v>
      </c>
      <c r="O33" s="2">
        <v>0.192281651997292</v>
      </c>
      <c r="P33" s="2">
        <v>0.247348228390882</v>
      </c>
      <c r="Q33" s="2">
        <v>1.8280297901150998E-2</v>
      </c>
      <c r="R33" s="2">
        <v>4.1299932295193E-2</v>
      </c>
      <c r="S33" s="2">
        <v>0.281200631911532</v>
      </c>
      <c r="T33" s="2">
        <v>0.39539607312119202</v>
      </c>
      <c r="U33" s="2">
        <v>0.266079891672309</v>
      </c>
      <c r="V33" s="2">
        <v>1.60234709997743E-2</v>
      </c>
      <c r="W33" s="2">
        <v>0.19972918077183499</v>
      </c>
      <c r="X33" s="2">
        <v>0.14895057549085999</v>
      </c>
      <c r="Y33" s="2">
        <v>0.14940194087113501</v>
      </c>
      <c r="Z33" s="2">
        <v>0.20649966147596499</v>
      </c>
      <c r="AA33" s="2">
        <v>0.15211013315278701</v>
      </c>
      <c r="AB33" s="2">
        <v>9.83976529000226E-2</v>
      </c>
      <c r="AC33" s="2">
        <v>4.4910855337395597E-2</v>
      </c>
      <c r="AD33" t="s">
        <v>19</v>
      </c>
      <c r="AE33" t="s">
        <v>64</v>
      </c>
      <c r="AF33" t="s">
        <v>44</v>
      </c>
      <c r="AG33" t="s">
        <v>28</v>
      </c>
      <c r="AH33" t="s">
        <v>10</v>
      </c>
      <c r="AI33">
        <v>0.96303901400000003</v>
      </c>
      <c r="AJ33">
        <v>0.48049281300000002</v>
      </c>
      <c r="AK33">
        <v>0.41683778199999999</v>
      </c>
      <c r="AL33">
        <v>0.31416837800000003</v>
      </c>
      <c r="AM33">
        <v>0.13963038999999999</v>
      </c>
      <c r="AN33">
        <v>1541</v>
      </c>
      <c r="AO33" t="s">
        <v>25</v>
      </c>
      <c r="AP33" t="s">
        <v>114</v>
      </c>
      <c r="AQ33" t="s">
        <v>6</v>
      </c>
      <c r="AR33" t="s">
        <v>4</v>
      </c>
      <c r="AS33" t="s">
        <v>2</v>
      </c>
      <c r="AT33" t="s">
        <v>26</v>
      </c>
      <c r="AU33">
        <v>0.58126721800000003</v>
      </c>
      <c r="AV33">
        <v>0.54545454500000001</v>
      </c>
      <c r="AW33">
        <v>0.28099173599999999</v>
      </c>
      <c r="AX33">
        <v>0.148760331</v>
      </c>
      <c r="AY33">
        <v>0.140495868</v>
      </c>
      <c r="AZ33">
        <v>0.13774104700000001</v>
      </c>
      <c r="BA33" s="1">
        <v>0.51859999999999995</v>
      </c>
      <c r="BB33">
        <v>700</v>
      </c>
      <c r="BC33" t="s">
        <v>32</v>
      </c>
    </row>
    <row r="34" spans="1:55" x14ac:dyDescent="0.25">
      <c r="A34" s="3" t="s">
        <v>177</v>
      </c>
      <c r="B34" s="2">
        <v>0.56571428571428573</v>
      </c>
      <c r="C34" s="2">
        <v>0.54730713245997087</v>
      </c>
      <c r="D34" s="2">
        <v>0.510752688172043</v>
      </c>
      <c r="E34" s="2">
        <v>0.56888888888888889</v>
      </c>
      <c r="F34" s="2">
        <v>0.63218390804597702</v>
      </c>
      <c r="G34" s="2">
        <v>0.64409221902017288</v>
      </c>
      <c r="H34" s="2">
        <v>0.67289719626168221</v>
      </c>
      <c r="I34" s="2">
        <v>0.61538461538461542</v>
      </c>
      <c r="J34" s="2">
        <v>0.43478260869565216</v>
      </c>
      <c r="K34" s="2">
        <v>0.43838028169014098</v>
      </c>
      <c r="L34" s="2">
        <v>0.56161971830985902</v>
      </c>
      <c r="M34" s="2">
        <v>0.166079812206573</v>
      </c>
      <c r="N34" s="2">
        <v>0.51936619718309895</v>
      </c>
      <c r="O34" s="2">
        <v>0.167840375586854</v>
      </c>
      <c r="P34" s="2">
        <v>0.13321596244131501</v>
      </c>
      <c r="Q34" s="2">
        <v>1.3497652582159601E-2</v>
      </c>
      <c r="R34" s="2">
        <v>5.4577464788732398E-2</v>
      </c>
      <c r="S34" s="2">
        <v>7.2183098591549297E-2</v>
      </c>
      <c r="T34" s="2">
        <v>0.61561032863849796</v>
      </c>
      <c r="U34" s="2">
        <v>0.247065727699531</v>
      </c>
      <c r="V34" s="2">
        <v>1.0563380281690101E-2</v>
      </c>
      <c r="W34" s="2">
        <v>7.8051643192488293E-2</v>
      </c>
      <c r="X34" s="2">
        <v>6.63145539906103E-2</v>
      </c>
      <c r="Y34" s="2">
        <v>0.126173708920188</v>
      </c>
      <c r="Z34" s="2">
        <v>0.21126760563380301</v>
      </c>
      <c r="AA34" s="2">
        <v>0.23826291079812201</v>
      </c>
      <c r="AB34" s="2">
        <v>0.17546948356807501</v>
      </c>
      <c r="AC34" s="2">
        <v>0.104460093896714</v>
      </c>
      <c r="AD34" t="s">
        <v>20</v>
      </c>
      <c r="AE34" t="s">
        <v>28</v>
      </c>
      <c r="AF34" t="s">
        <v>127</v>
      </c>
      <c r="AG34" t="s">
        <v>137</v>
      </c>
      <c r="AH34" t="s">
        <v>83</v>
      </c>
      <c r="AI34">
        <v>0.231060606</v>
      </c>
      <c r="AJ34">
        <v>0.14772727299999999</v>
      </c>
      <c r="AK34">
        <v>9.4696970000000005E-2</v>
      </c>
      <c r="AL34">
        <v>8.3333332999999996E-2</v>
      </c>
      <c r="AM34">
        <v>6.6287878999999994E-2</v>
      </c>
      <c r="AN34">
        <v>628</v>
      </c>
      <c r="AO34" t="s">
        <v>14</v>
      </c>
      <c r="AP34" t="s">
        <v>63</v>
      </c>
      <c r="AQ34" t="s">
        <v>4</v>
      </c>
      <c r="AR34" t="s">
        <v>73</v>
      </c>
      <c r="AS34" t="s">
        <v>257</v>
      </c>
      <c r="AT34" t="s">
        <v>15</v>
      </c>
      <c r="AU34">
        <v>6.5891473000000006E-2</v>
      </c>
      <c r="AV34">
        <v>6.0077519000000003E-2</v>
      </c>
      <c r="AW34">
        <v>3.2945736000000003E-2</v>
      </c>
      <c r="AX34">
        <v>2.9069767E-2</v>
      </c>
      <c r="AY34">
        <v>2.7131783E-2</v>
      </c>
      <c r="AZ34">
        <v>2.7131783E-2</v>
      </c>
      <c r="BA34" s="1">
        <v>0.73709999999999998</v>
      </c>
      <c r="BB34">
        <v>700</v>
      </c>
      <c r="BC34" t="s">
        <v>23</v>
      </c>
    </row>
    <row r="35" spans="1:55" x14ac:dyDescent="0.25">
      <c r="A35" s="3" t="s">
        <v>176</v>
      </c>
      <c r="B35" s="2">
        <v>0.43285714285714288</v>
      </c>
      <c r="C35" s="2">
        <v>0.42815674891146588</v>
      </c>
      <c r="D35" s="2">
        <v>0.46815834767641995</v>
      </c>
      <c r="E35" s="2">
        <v>0</v>
      </c>
      <c r="F35" s="2">
        <v>0.44942196531791906</v>
      </c>
      <c r="G35" s="2">
        <v>0.50433526011560692</v>
      </c>
      <c r="H35" s="2">
        <v>0.65820642978003385</v>
      </c>
      <c r="I35" s="2">
        <v>0.48780487804878048</v>
      </c>
      <c r="J35" s="2">
        <v>0.42857142857142855</v>
      </c>
      <c r="K35" s="2">
        <v>0.46069777217318197</v>
      </c>
      <c r="L35" s="2">
        <v>0.53930222782681803</v>
      </c>
      <c r="M35" s="2">
        <v>0.184531315678857</v>
      </c>
      <c r="N35" s="2">
        <v>0.46700294241277801</v>
      </c>
      <c r="O35" s="2">
        <v>0.18284993694829799</v>
      </c>
      <c r="P35" s="2">
        <v>0.147120638923918</v>
      </c>
      <c r="Q35" s="2">
        <v>1.8495166036149601E-2</v>
      </c>
      <c r="R35" s="2">
        <v>3.9512400168137903E-2</v>
      </c>
      <c r="S35" s="2">
        <v>0.14670029424127801</v>
      </c>
      <c r="T35" s="2">
        <v>0.51870533837747002</v>
      </c>
      <c r="U35" s="2">
        <v>0.27490542244640598</v>
      </c>
      <c r="V35" s="2">
        <v>2.0176544766708701E-2</v>
      </c>
      <c r="W35" s="2">
        <v>0.18957545187053401</v>
      </c>
      <c r="X35" s="2">
        <v>0.15048339638503599</v>
      </c>
      <c r="Y35" s="2">
        <v>0.16393442622950799</v>
      </c>
      <c r="Z35" s="2">
        <v>0.21815889029003799</v>
      </c>
      <c r="AA35" s="2">
        <v>0.141235813366961</v>
      </c>
      <c r="AB35" s="2">
        <v>9.6679277007145903E-2</v>
      </c>
      <c r="AC35" s="2">
        <v>3.99327448507776E-2</v>
      </c>
      <c r="AD35" t="s">
        <v>34</v>
      </c>
      <c r="AE35" t="s">
        <v>10</v>
      </c>
      <c r="AF35" t="s">
        <v>76</v>
      </c>
      <c r="AG35" t="s">
        <v>64</v>
      </c>
      <c r="AH35" t="s">
        <v>47</v>
      </c>
      <c r="AI35">
        <v>0.58235294100000001</v>
      </c>
      <c r="AJ35">
        <v>0.303921569</v>
      </c>
      <c r="AK35">
        <v>0.17450980399999999</v>
      </c>
      <c r="AL35">
        <v>8.4313725000000006E-2</v>
      </c>
      <c r="AM35">
        <v>6.0784313999999999E-2</v>
      </c>
      <c r="AN35">
        <v>783</v>
      </c>
      <c r="AO35" t="s">
        <v>62</v>
      </c>
      <c r="AP35" t="s">
        <v>6</v>
      </c>
      <c r="AQ35" t="s">
        <v>146</v>
      </c>
      <c r="AR35" t="s">
        <v>95</v>
      </c>
      <c r="AS35" t="s">
        <v>168</v>
      </c>
      <c r="AT35" t="s">
        <v>2</v>
      </c>
      <c r="AU35">
        <v>0.15859030800000001</v>
      </c>
      <c r="AV35">
        <v>0.11013215899999999</v>
      </c>
      <c r="AW35">
        <v>6.1674009000000002E-2</v>
      </c>
      <c r="AX35">
        <v>5.7268722000000001E-2</v>
      </c>
      <c r="AY35">
        <v>5.5066078999999997E-2</v>
      </c>
      <c r="AZ35">
        <v>4.6255507000000001E-2</v>
      </c>
      <c r="BA35" s="1">
        <v>0.64859999999999995</v>
      </c>
      <c r="BB35">
        <v>700</v>
      </c>
      <c r="BC35" t="s">
        <v>32</v>
      </c>
    </row>
    <row r="36" spans="1:55" x14ac:dyDescent="0.25">
      <c r="A36" s="3" t="s">
        <v>174</v>
      </c>
      <c r="B36" s="2">
        <v>0.60285714285714287</v>
      </c>
      <c r="C36" s="2">
        <v>0.56709265175718848</v>
      </c>
      <c r="D36" s="2">
        <v>0.55749128919860624</v>
      </c>
      <c r="E36" s="2">
        <v>0</v>
      </c>
      <c r="F36" s="2">
        <v>0.65345080763582963</v>
      </c>
      <c r="G36" s="2">
        <v>0.73032069970845481</v>
      </c>
      <c r="H36" s="2">
        <v>0.70596797671033484</v>
      </c>
      <c r="I36" s="2">
        <v>0.64912280701754388</v>
      </c>
      <c r="J36" s="2">
        <v>0.48201438848920863</v>
      </c>
      <c r="K36" s="2">
        <v>0.48614958448753498</v>
      </c>
      <c r="L36" s="2">
        <v>0.51385041551246502</v>
      </c>
      <c r="M36" s="2">
        <v>0.18374884579870701</v>
      </c>
      <c r="N36" s="2">
        <v>0.48245614035087703</v>
      </c>
      <c r="O36" s="2">
        <v>0.18744228993536499</v>
      </c>
      <c r="P36" s="2">
        <v>0.13481071098799599</v>
      </c>
      <c r="Q36" s="2">
        <v>1.15420129270545E-2</v>
      </c>
      <c r="R36" s="2">
        <v>5.72483841181902E-2</v>
      </c>
      <c r="S36" s="2">
        <v>0.14727608494921501</v>
      </c>
      <c r="T36" s="2">
        <v>0.56094182825484795</v>
      </c>
      <c r="U36" s="2">
        <v>0.219759926131117</v>
      </c>
      <c r="V36" s="2">
        <v>1.47737765466297E-2</v>
      </c>
      <c r="W36" s="2">
        <v>0.117266851338874</v>
      </c>
      <c r="X36" s="2">
        <v>0.115420129270545</v>
      </c>
      <c r="Y36" s="2">
        <v>0.137119113573407</v>
      </c>
      <c r="Z36" s="2">
        <v>0.232686980609418</v>
      </c>
      <c r="AA36" s="2">
        <v>0.19713758079408999</v>
      </c>
      <c r="AB36" s="2">
        <v>0.12973222530009201</v>
      </c>
      <c r="AC36" s="2">
        <v>7.0637119113573399E-2</v>
      </c>
      <c r="AD36" t="s">
        <v>10</v>
      </c>
      <c r="AE36" t="s">
        <v>44</v>
      </c>
      <c r="AF36" t="s">
        <v>81</v>
      </c>
      <c r="AG36" t="s">
        <v>107</v>
      </c>
      <c r="AH36" t="s">
        <v>141</v>
      </c>
      <c r="AI36">
        <v>0.73407643300000003</v>
      </c>
      <c r="AJ36">
        <v>0.12898089200000001</v>
      </c>
      <c r="AK36">
        <v>4.9363057000000002E-2</v>
      </c>
      <c r="AL36">
        <v>3.6624204E-2</v>
      </c>
      <c r="AM36">
        <v>3.0254777E-2</v>
      </c>
      <c r="AN36">
        <v>676</v>
      </c>
      <c r="AO36" t="s">
        <v>175</v>
      </c>
      <c r="AP36" t="s">
        <v>6</v>
      </c>
      <c r="AQ36" t="s">
        <v>110</v>
      </c>
      <c r="AR36" t="s">
        <v>90</v>
      </c>
      <c r="AS36" t="s">
        <v>4</v>
      </c>
      <c r="AT36" t="s">
        <v>2</v>
      </c>
      <c r="AU36">
        <v>8.7179487E-2</v>
      </c>
      <c r="AV36">
        <v>8.4615385000000001E-2</v>
      </c>
      <c r="AW36">
        <v>8.2051282000000003E-2</v>
      </c>
      <c r="AX36">
        <v>6.1538462000000002E-2</v>
      </c>
      <c r="AY36">
        <v>3.3333333E-2</v>
      </c>
      <c r="AZ36">
        <v>2.5641026000000001E-2</v>
      </c>
      <c r="BA36" s="1">
        <v>0.55710000000000004</v>
      </c>
      <c r="BB36">
        <v>700</v>
      </c>
      <c r="BC36" t="s">
        <v>32</v>
      </c>
    </row>
    <row r="37" spans="1:55" x14ac:dyDescent="0.25">
      <c r="A37" s="3" t="s">
        <v>173</v>
      </c>
      <c r="B37" s="2">
        <v>0.62857142857142856</v>
      </c>
      <c r="C37" s="2">
        <v>0.58259587020648973</v>
      </c>
      <c r="D37" s="2">
        <v>0.60427807486631013</v>
      </c>
      <c r="E37" s="2">
        <v>0</v>
      </c>
      <c r="F37" s="2">
        <v>0.69174041297935107</v>
      </c>
      <c r="G37" s="2">
        <v>0.76331360946745563</v>
      </c>
      <c r="H37" s="2">
        <v>0.75328467153284673</v>
      </c>
      <c r="I37" s="2">
        <v>0.67948717948717952</v>
      </c>
      <c r="J37" s="2">
        <v>0.53913043478260869</v>
      </c>
      <c r="K37" s="2">
        <v>0.54143646408839796</v>
      </c>
      <c r="L37" s="2">
        <v>0.45856353591160198</v>
      </c>
      <c r="M37" s="2">
        <v>0.21741956451088701</v>
      </c>
      <c r="N37" s="2">
        <v>0.450763730906727</v>
      </c>
      <c r="O37" s="2">
        <v>0.17484562885927901</v>
      </c>
      <c r="P37" s="2">
        <v>0.140071498212545</v>
      </c>
      <c r="Q37" s="2">
        <v>1.6899577510562199E-2</v>
      </c>
      <c r="R37" s="2">
        <v>7.7998050048748796E-2</v>
      </c>
      <c r="S37" s="2">
        <v>0.140071498212545</v>
      </c>
      <c r="T37" s="2">
        <v>0.53103672408189795</v>
      </c>
      <c r="U37" s="2">
        <v>0.23594410139746499</v>
      </c>
      <c r="V37" s="2">
        <v>1.49496262593435E-2</v>
      </c>
      <c r="W37" s="2">
        <v>0.12869678258043499</v>
      </c>
      <c r="X37" s="2">
        <v>0.117972050698733</v>
      </c>
      <c r="Y37" s="2">
        <v>0.14689632759181001</v>
      </c>
      <c r="Z37" s="2">
        <v>0.22456938576535601</v>
      </c>
      <c r="AA37" s="2">
        <v>0.18134546636334101</v>
      </c>
      <c r="AB37" s="2">
        <v>0.14137146571335699</v>
      </c>
      <c r="AC37" s="2">
        <v>5.9148521286967799E-2</v>
      </c>
      <c r="AD37" t="s">
        <v>40</v>
      </c>
      <c r="AE37" t="s">
        <v>10</v>
      </c>
      <c r="AF37" t="s">
        <v>41</v>
      </c>
      <c r="AG37" t="s">
        <v>47</v>
      </c>
      <c r="AH37" t="s">
        <v>107</v>
      </c>
      <c r="AI37">
        <v>0.66889632099999996</v>
      </c>
      <c r="AJ37">
        <v>0.20066889600000001</v>
      </c>
      <c r="AK37">
        <v>0.102006689</v>
      </c>
      <c r="AL37">
        <v>4.1806019999999999E-2</v>
      </c>
      <c r="AM37">
        <v>3.6789297999999998E-2</v>
      </c>
      <c r="AN37">
        <v>741</v>
      </c>
      <c r="AO37" t="s">
        <v>87</v>
      </c>
      <c r="AP37" t="s">
        <v>183</v>
      </c>
      <c r="AQ37" t="s">
        <v>6</v>
      </c>
      <c r="AR37" t="s">
        <v>182</v>
      </c>
      <c r="AS37" t="s">
        <v>162</v>
      </c>
      <c r="AT37" t="s">
        <v>90</v>
      </c>
      <c r="AU37">
        <v>0.22916666699999999</v>
      </c>
      <c r="AV37">
        <v>0.15104166699999999</v>
      </c>
      <c r="AW37">
        <v>7.03125E-2</v>
      </c>
      <c r="AX37">
        <v>3.90625E-2</v>
      </c>
      <c r="AY37">
        <v>3.125E-2</v>
      </c>
      <c r="AZ37">
        <v>2.6041667000000001E-2</v>
      </c>
      <c r="BA37" s="1">
        <v>0.54859999999999998</v>
      </c>
      <c r="BB37">
        <v>700</v>
      </c>
      <c r="BC37" t="s">
        <v>32</v>
      </c>
    </row>
    <row r="38" spans="1:55" x14ac:dyDescent="0.25">
      <c r="A38" t="s">
        <v>172</v>
      </c>
      <c r="B38" s="2">
        <v>0.50285714285714289</v>
      </c>
      <c r="C38" s="2">
        <v>0.54890510948905114</v>
      </c>
      <c r="D38" s="2">
        <v>0.49095022624434387</v>
      </c>
      <c r="E38" s="2">
        <v>0.53559322033898304</v>
      </c>
      <c r="F38" s="2">
        <v>0.56340057636887608</v>
      </c>
      <c r="G38" s="2">
        <v>0.62014388489208638</v>
      </c>
      <c r="H38" s="2">
        <v>0.65333333333333332</v>
      </c>
      <c r="I38" s="2">
        <v>0.51020408163265307</v>
      </c>
      <c r="J38" s="2">
        <v>0.38202247191011235</v>
      </c>
      <c r="K38" s="2">
        <v>0.506698187549251</v>
      </c>
      <c r="L38" s="2">
        <v>0.493301812450749</v>
      </c>
      <c r="M38" s="2">
        <v>0.13790386130811699</v>
      </c>
      <c r="N38" s="2">
        <v>0.47793538219070097</v>
      </c>
      <c r="O38" s="2">
        <v>0.16587864460204901</v>
      </c>
      <c r="P38" s="2">
        <v>0.190307328605201</v>
      </c>
      <c r="Q38" s="2">
        <v>2.7974783293932201E-2</v>
      </c>
      <c r="R38" s="2">
        <v>9.2986603624901507E-2</v>
      </c>
      <c r="S38" s="2">
        <v>0.10795902285264</v>
      </c>
      <c r="T38" s="2">
        <v>0.52836879432624095</v>
      </c>
      <c r="U38" s="2">
        <v>0.26083530338849498</v>
      </c>
      <c r="V38" s="2">
        <v>9.85027580772262E-3</v>
      </c>
      <c r="W38" s="2">
        <v>6.5011820330969305E-2</v>
      </c>
      <c r="X38" s="2">
        <v>8.1560283687943297E-2</v>
      </c>
      <c r="Y38" s="2">
        <v>0.103624901497242</v>
      </c>
      <c r="Z38" s="2">
        <v>0.20055161544523201</v>
      </c>
      <c r="AA38" s="2">
        <v>0.232466509062254</v>
      </c>
      <c r="AB38" s="2">
        <v>0.20291568163908599</v>
      </c>
      <c r="AC38" s="2">
        <v>0.113869188337273</v>
      </c>
      <c r="AD38" t="s">
        <v>10</v>
      </c>
      <c r="AE38" t="s">
        <v>9</v>
      </c>
      <c r="AF38" t="s">
        <v>21</v>
      </c>
      <c r="AG38" t="s">
        <v>76</v>
      </c>
      <c r="AH38" t="s">
        <v>28</v>
      </c>
      <c r="AI38">
        <v>0.26052104199999998</v>
      </c>
      <c r="AJ38">
        <v>0.216432866</v>
      </c>
      <c r="AK38">
        <v>0.122244489</v>
      </c>
      <c r="AL38">
        <v>9.4188377000000004E-2</v>
      </c>
      <c r="AM38">
        <v>8.0160321000000007E-2</v>
      </c>
      <c r="AN38">
        <v>694</v>
      </c>
      <c r="AO38" t="s">
        <v>17</v>
      </c>
      <c r="AP38" t="s">
        <v>90</v>
      </c>
      <c r="AQ38" t="s">
        <v>6</v>
      </c>
      <c r="AR38" t="s">
        <v>15</v>
      </c>
      <c r="AS38" t="s">
        <v>16</v>
      </c>
      <c r="AT38" t="s">
        <v>54</v>
      </c>
      <c r="AU38">
        <v>0.21396396400000001</v>
      </c>
      <c r="AV38">
        <v>6.5315314999999999E-2</v>
      </c>
      <c r="AW38">
        <v>5.8558559000000003E-2</v>
      </c>
      <c r="AX38">
        <v>2.9279278999999998E-2</v>
      </c>
      <c r="AY38">
        <v>2.9279278999999998E-2</v>
      </c>
      <c r="AZ38">
        <v>2.9279278999999998E-2</v>
      </c>
      <c r="BA38" s="1">
        <v>0.63429999999999997</v>
      </c>
      <c r="BB38">
        <v>700</v>
      </c>
      <c r="BC38" t="s">
        <v>0</v>
      </c>
    </row>
    <row r="39" spans="1:55" x14ac:dyDescent="0.25">
      <c r="A39" s="3" t="s">
        <v>52</v>
      </c>
      <c r="B39" s="2">
        <v>0.5842857142857143</v>
      </c>
      <c r="C39" s="2">
        <v>0.64798850574712641</v>
      </c>
      <c r="D39" s="2">
        <v>0.55102040816326525</v>
      </c>
      <c r="E39" s="2">
        <v>0.61447562776957165</v>
      </c>
      <c r="F39" s="2">
        <v>0.67241379310344829</v>
      </c>
      <c r="G39" s="2">
        <v>0.69098712446351929</v>
      </c>
      <c r="H39" s="2">
        <v>0.69325153374233128</v>
      </c>
      <c r="I39" s="2">
        <v>0.6</v>
      </c>
      <c r="J39" s="2">
        <v>0.6470588235294118</v>
      </c>
      <c r="K39" s="2">
        <v>0.489532293986637</v>
      </c>
      <c r="L39" s="2">
        <v>0.510467706013363</v>
      </c>
      <c r="M39" s="2">
        <v>0.105567928730512</v>
      </c>
      <c r="N39" s="2">
        <v>0.28418708240534502</v>
      </c>
      <c r="O39" s="2">
        <v>0.153229398663697</v>
      </c>
      <c r="P39" s="2">
        <v>0.37728285077951002</v>
      </c>
      <c r="Q39" s="2">
        <v>7.9732739420935395E-2</v>
      </c>
      <c r="R39" s="2">
        <v>3.1180400890868602E-2</v>
      </c>
      <c r="S39" s="2">
        <v>0.171937639198218</v>
      </c>
      <c r="T39" s="2">
        <v>0.59109131403117998</v>
      </c>
      <c r="U39" s="2">
        <v>0.18440979955456599</v>
      </c>
      <c r="V39" s="2">
        <v>2.1380846325166999E-2</v>
      </c>
      <c r="W39" s="2">
        <v>0.124276169265033</v>
      </c>
      <c r="X39" s="2">
        <v>0.13407572383073499</v>
      </c>
      <c r="Y39" s="2">
        <v>0.17906458797327399</v>
      </c>
      <c r="Z39" s="2">
        <v>0.234298440979955</v>
      </c>
      <c r="AA39" s="2">
        <v>0.16391982182628101</v>
      </c>
      <c r="AB39" s="2">
        <v>0.12026726057906501</v>
      </c>
      <c r="AC39" s="2">
        <v>4.4097995545657E-2</v>
      </c>
      <c r="AD39" t="s">
        <v>19</v>
      </c>
      <c r="AE39" t="s">
        <v>75</v>
      </c>
      <c r="AF39" t="s">
        <v>58</v>
      </c>
      <c r="AG39" t="s">
        <v>84</v>
      </c>
      <c r="AH39" t="s">
        <v>136</v>
      </c>
      <c r="AI39">
        <v>0.18200409000000001</v>
      </c>
      <c r="AJ39">
        <v>0.15746421299999999</v>
      </c>
      <c r="AK39">
        <v>0.134969325</v>
      </c>
      <c r="AL39">
        <v>0.118609407</v>
      </c>
      <c r="AM39">
        <v>0.100204499</v>
      </c>
      <c r="AN39">
        <v>738</v>
      </c>
      <c r="AO39" t="s">
        <v>46</v>
      </c>
      <c r="AP39" t="s">
        <v>55</v>
      </c>
      <c r="AQ39" t="s">
        <v>54</v>
      </c>
      <c r="AR39" t="s">
        <v>122</v>
      </c>
      <c r="AS39" t="s">
        <v>14</v>
      </c>
      <c r="AT39" t="s">
        <v>6</v>
      </c>
      <c r="AU39">
        <v>7.6576577000000007E-2</v>
      </c>
      <c r="AV39">
        <v>7.2072072000000001E-2</v>
      </c>
      <c r="AW39">
        <v>6.9819820000000005E-2</v>
      </c>
      <c r="AX39">
        <v>4.2792793000000003E-2</v>
      </c>
      <c r="AY39">
        <v>4.0540540999999999E-2</v>
      </c>
      <c r="AZ39">
        <v>3.1531532000000001E-2</v>
      </c>
      <c r="BA39" s="1">
        <v>0.63429999999999997</v>
      </c>
      <c r="BB39">
        <v>700</v>
      </c>
      <c r="BC39" t="s">
        <v>45</v>
      </c>
    </row>
    <row r="40" spans="1:55" x14ac:dyDescent="0.25">
      <c r="A40" s="3" t="s">
        <v>171</v>
      </c>
      <c r="B40" s="2">
        <v>0.63714285714285712</v>
      </c>
      <c r="C40" s="2">
        <v>0.65619546247818494</v>
      </c>
      <c r="D40" s="2">
        <v>0.60353535353535348</v>
      </c>
      <c r="E40" s="2">
        <v>0</v>
      </c>
      <c r="F40" s="2">
        <v>0.68352601156069359</v>
      </c>
      <c r="G40" s="2">
        <v>0.73737373737373735</v>
      </c>
      <c r="H40" s="2">
        <v>0.73816568047337283</v>
      </c>
      <c r="I40" s="2">
        <v>0.66423357664233573</v>
      </c>
      <c r="J40" s="2">
        <v>0.6588235294117647</v>
      </c>
      <c r="K40" s="2">
        <v>0.48531951640759902</v>
      </c>
      <c r="L40" s="2">
        <v>0.51468048359240104</v>
      </c>
      <c r="M40" s="2">
        <v>0.100172711571675</v>
      </c>
      <c r="N40" s="2">
        <v>0.29360967184801401</v>
      </c>
      <c r="O40" s="2">
        <v>0.168681635002879</v>
      </c>
      <c r="P40" s="2">
        <v>0.367299942429476</v>
      </c>
      <c r="Q40" s="2">
        <v>7.0236039147956203E-2</v>
      </c>
      <c r="R40" s="2">
        <v>3.8572251007484203E-2</v>
      </c>
      <c r="S40" s="2">
        <v>9.6142774899251604E-2</v>
      </c>
      <c r="T40" s="2">
        <v>0.71848013816925704</v>
      </c>
      <c r="U40" s="2">
        <v>0.128957973517559</v>
      </c>
      <c r="V40" s="2">
        <v>1.7846862406447901E-2</v>
      </c>
      <c r="W40" s="2">
        <v>0.11226252158894599</v>
      </c>
      <c r="X40" s="2">
        <v>0.115716753022453</v>
      </c>
      <c r="Y40" s="2">
        <v>0.14795624640184199</v>
      </c>
      <c r="Z40" s="2">
        <v>0.24467472654001199</v>
      </c>
      <c r="AA40" s="2">
        <v>0.17674150834772601</v>
      </c>
      <c r="AB40" s="2">
        <v>0.14277489925158299</v>
      </c>
      <c r="AC40" s="2">
        <v>5.9873344847438101E-2</v>
      </c>
      <c r="AD40" t="s">
        <v>40</v>
      </c>
      <c r="AE40" t="s">
        <v>8</v>
      </c>
      <c r="AF40" t="s">
        <v>141</v>
      </c>
      <c r="AG40" t="s">
        <v>47</v>
      </c>
      <c r="AH40" t="s">
        <v>30</v>
      </c>
      <c r="AI40">
        <v>0.299065421</v>
      </c>
      <c r="AJ40">
        <v>0.28598130799999999</v>
      </c>
      <c r="AK40">
        <v>0.14579439299999999</v>
      </c>
      <c r="AL40">
        <v>0.114018692</v>
      </c>
      <c r="AM40">
        <v>9.5327102999999996E-2</v>
      </c>
      <c r="AN40">
        <v>743</v>
      </c>
      <c r="AO40" t="s">
        <v>6</v>
      </c>
      <c r="AP40" t="s">
        <v>26</v>
      </c>
      <c r="AQ40" t="s">
        <v>2</v>
      </c>
      <c r="AR40" t="s">
        <v>24</v>
      </c>
      <c r="AS40" t="s">
        <v>4</v>
      </c>
      <c r="AT40" t="s">
        <v>13</v>
      </c>
      <c r="AU40">
        <v>0.190909091</v>
      </c>
      <c r="AV40">
        <v>0.11818181799999999</v>
      </c>
      <c r="AW40">
        <v>9.7727273000000003E-2</v>
      </c>
      <c r="AX40">
        <v>5.9090908999999997E-2</v>
      </c>
      <c r="AY40">
        <v>5.9090908999999997E-2</v>
      </c>
      <c r="AZ40">
        <v>3.8636363999999999E-2</v>
      </c>
      <c r="BA40" s="1">
        <v>0.62860000000000005</v>
      </c>
      <c r="BB40">
        <v>700</v>
      </c>
      <c r="BC40" t="s">
        <v>32</v>
      </c>
    </row>
    <row r="41" spans="1:55" x14ac:dyDescent="0.25">
      <c r="A41" s="3" t="s">
        <v>87</v>
      </c>
      <c r="B41" s="2">
        <v>0.46285714285714286</v>
      </c>
      <c r="C41" s="2">
        <v>0.48674242424242425</v>
      </c>
      <c r="D41" s="2">
        <v>0.46062052505966589</v>
      </c>
      <c r="E41" s="2">
        <v>0</v>
      </c>
      <c r="F41" s="2">
        <v>0.53903903903903905</v>
      </c>
      <c r="G41" s="2">
        <v>0.59552238805970148</v>
      </c>
      <c r="H41" s="2">
        <v>0.64825581395348841</v>
      </c>
      <c r="I41" s="2">
        <v>0.50247524752475248</v>
      </c>
      <c r="J41" s="2">
        <v>0.36666666666666664</v>
      </c>
      <c r="K41" s="2">
        <v>0.48510638297872299</v>
      </c>
      <c r="L41" s="2">
        <v>0.51489361702127701</v>
      </c>
      <c r="M41" s="2">
        <v>0.13967459324155199</v>
      </c>
      <c r="N41" s="2">
        <v>0.32540675844806</v>
      </c>
      <c r="O41" s="2">
        <v>0.16145181476846099</v>
      </c>
      <c r="P41" s="2">
        <v>0.32165206508135202</v>
      </c>
      <c r="Q41" s="2">
        <v>5.18147684605757E-2</v>
      </c>
      <c r="R41" s="2">
        <v>5.43178973717146E-2</v>
      </c>
      <c r="S41" s="2">
        <v>0.177722152690864</v>
      </c>
      <c r="T41" s="2">
        <v>0.47484355444305398</v>
      </c>
      <c r="U41" s="2">
        <v>0.266583229036295</v>
      </c>
      <c r="V41" s="2">
        <v>2.6533166458072601E-2</v>
      </c>
      <c r="W41" s="2">
        <v>0.16846057571965001</v>
      </c>
      <c r="X41" s="2">
        <v>0.159699624530663</v>
      </c>
      <c r="Y41" s="2">
        <v>0.17446808510638301</v>
      </c>
      <c r="Z41" s="2">
        <v>0.21802252816020001</v>
      </c>
      <c r="AA41" s="2">
        <v>0.13817271589486901</v>
      </c>
      <c r="AB41" s="2">
        <v>9.8623279098873598E-2</v>
      </c>
      <c r="AC41" s="2">
        <v>4.2553191489361701E-2</v>
      </c>
      <c r="AD41" t="s">
        <v>40</v>
      </c>
      <c r="AE41" t="s">
        <v>10</v>
      </c>
      <c r="AF41" t="s">
        <v>19</v>
      </c>
      <c r="AG41" t="s">
        <v>8</v>
      </c>
      <c r="AH41" t="s">
        <v>28</v>
      </c>
      <c r="AI41">
        <v>0.73584905700000003</v>
      </c>
      <c r="AJ41">
        <v>8.4905659999999994E-2</v>
      </c>
      <c r="AK41">
        <v>6.2264150999999997E-2</v>
      </c>
      <c r="AL41">
        <v>4.7169810999999999E-2</v>
      </c>
      <c r="AM41">
        <v>3.5849056999999997E-2</v>
      </c>
      <c r="AN41">
        <v>646</v>
      </c>
      <c r="AO41" t="s">
        <v>6</v>
      </c>
      <c r="AP41" t="s">
        <v>2</v>
      </c>
      <c r="AQ41" t="s">
        <v>26</v>
      </c>
      <c r="AR41" t="s">
        <v>43</v>
      </c>
      <c r="AS41" t="s">
        <v>4</v>
      </c>
      <c r="AT41" t="s">
        <v>24</v>
      </c>
      <c r="AU41">
        <v>0.22841225600000001</v>
      </c>
      <c r="AV41">
        <v>8.9136489999999999E-2</v>
      </c>
      <c r="AW41">
        <v>8.9136489999999999E-2</v>
      </c>
      <c r="AX41">
        <v>6.1281336999999998E-2</v>
      </c>
      <c r="AY41">
        <v>5.5710306000000001E-2</v>
      </c>
      <c r="AZ41">
        <v>4.7353760000000002E-2</v>
      </c>
      <c r="BA41" s="1">
        <v>0.51290000000000002</v>
      </c>
      <c r="BB41">
        <v>700</v>
      </c>
      <c r="BC41" t="s">
        <v>32</v>
      </c>
    </row>
    <row r="42" spans="1:55" x14ac:dyDescent="0.25">
      <c r="A42" s="3" t="s">
        <v>1</v>
      </c>
      <c r="B42" s="2">
        <v>0.39285714285714285</v>
      </c>
      <c r="C42" s="2">
        <v>0.40119760479041916</v>
      </c>
      <c r="D42" s="2">
        <v>0.43832599118942733</v>
      </c>
      <c r="E42" s="2">
        <v>0</v>
      </c>
      <c r="F42" s="2">
        <v>0.44104803493449779</v>
      </c>
      <c r="G42" s="2">
        <v>0.49927219796215427</v>
      </c>
      <c r="H42" s="2">
        <v>0.6005830903790087</v>
      </c>
      <c r="I42" s="2">
        <v>0.4375</v>
      </c>
      <c r="J42" s="2">
        <v>0.29545454545454547</v>
      </c>
      <c r="K42" s="2">
        <v>0.41868355575661598</v>
      </c>
      <c r="L42" s="2">
        <v>0.58131644424338402</v>
      </c>
      <c r="M42" s="2">
        <v>0.16127572947297</v>
      </c>
      <c r="N42" s="2">
        <v>0.449672019904999</v>
      </c>
      <c r="O42" s="2">
        <v>0.155847093417779</v>
      </c>
      <c r="P42" s="2">
        <v>0.207192942773128</v>
      </c>
      <c r="Q42" s="2">
        <v>2.6012214431124201E-2</v>
      </c>
      <c r="R42" s="2">
        <v>7.5322325265776993E-2</v>
      </c>
      <c r="S42" s="2">
        <v>0.111513232300385</v>
      </c>
      <c r="T42" s="2">
        <v>0.47093417778783098</v>
      </c>
      <c r="U42" s="2">
        <v>0.32300384528387199</v>
      </c>
      <c r="V42" s="2">
        <v>1.9226419362135299E-2</v>
      </c>
      <c r="W42" s="2">
        <v>0.14996607102465501</v>
      </c>
      <c r="X42" s="2">
        <v>0.13503732187287901</v>
      </c>
      <c r="Y42" s="2">
        <v>0.12621578828319399</v>
      </c>
      <c r="Z42" s="2">
        <v>0.21714544220764501</v>
      </c>
      <c r="AA42" s="2">
        <v>0.17756163763854299</v>
      </c>
      <c r="AB42" s="2">
        <v>0.138204026238408</v>
      </c>
      <c r="AC42" s="2">
        <v>5.5869712734675399E-2</v>
      </c>
      <c r="AD42" t="s">
        <v>83</v>
      </c>
      <c r="AE42" t="s">
        <v>82</v>
      </c>
      <c r="AF42" t="s">
        <v>36</v>
      </c>
      <c r="AG42" t="s">
        <v>19</v>
      </c>
      <c r="AH42" t="s">
        <v>81</v>
      </c>
      <c r="AI42">
        <v>0.34888438100000002</v>
      </c>
      <c r="AJ42">
        <v>0.247464503</v>
      </c>
      <c r="AK42">
        <v>0.117647059</v>
      </c>
      <c r="AL42">
        <v>0.101419878</v>
      </c>
      <c r="AM42">
        <v>6.0851927E-2</v>
      </c>
      <c r="AN42">
        <v>779</v>
      </c>
      <c r="AO42" t="s">
        <v>4</v>
      </c>
      <c r="AP42" t="s">
        <v>6</v>
      </c>
      <c r="AQ42" t="s">
        <v>5</v>
      </c>
      <c r="AR42" t="s">
        <v>2</v>
      </c>
      <c r="AS42" t="s">
        <v>26</v>
      </c>
      <c r="AT42" t="s">
        <v>3</v>
      </c>
      <c r="AU42">
        <v>0.31540342300000002</v>
      </c>
      <c r="AV42">
        <v>0.19070904599999999</v>
      </c>
      <c r="AW42">
        <v>8.8019559999999997E-2</v>
      </c>
      <c r="AX42">
        <v>7.8239609000000002E-2</v>
      </c>
      <c r="AY42">
        <v>6.8459658000000007E-2</v>
      </c>
      <c r="AZ42">
        <v>5.1344742999999998E-2</v>
      </c>
      <c r="BA42" s="1">
        <v>0.58430000000000004</v>
      </c>
      <c r="BB42">
        <v>700</v>
      </c>
      <c r="BC42" t="s">
        <v>32</v>
      </c>
    </row>
    <row r="43" spans="1:55" x14ac:dyDescent="0.25">
      <c r="A43" s="3" t="s">
        <v>55</v>
      </c>
      <c r="B43" s="2">
        <v>0.36714285714285716</v>
      </c>
      <c r="C43" s="2">
        <v>0.47214076246334313</v>
      </c>
      <c r="D43" s="2">
        <v>0.39215686274509803</v>
      </c>
      <c r="E43" s="2">
        <v>0.48425787106446777</v>
      </c>
      <c r="F43" s="2">
        <v>0.49492017416545719</v>
      </c>
      <c r="G43" s="2">
        <v>0.5209235209235209</v>
      </c>
      <c r="H43" s="2">
        <v>0.56461538461538463</v>
      </c>
      <c r="I43" s="2">
        <v>0.36842105263157893</v>
      </c>
      <c r="J43" s="2">
        <v>0.23076923076923078</v>
      </c>
      <c r="K43" s="2">
        <v>0.44533715925394501</v>
      </c>
      <c r="L43" s="2">
        <v>0.55466284074605499</v>
      </c>
      <c r="M43" s="2">
        <v>0.14088952654232401</v>
      </c>
      <c r="N43" s="2">
        <v>0.35121951219512199</v>
      </c>
      <c r="O43" s="2">
        <v>0.165279770444763</v>
      </c>
      <c r="P43" s="2">
        <v>0.283213773314204</v>
      </c>
      <c r="Q43" s="2">
        <v>5.9397417503586798E-2</v>
      </c>
      <c r="R43" s="2">
        <v>6.3414634146341506E-2</v>
      </c>
      <c r="S43" s="2">
        <v>0.17704447632711601</v>
      </c>
      <c r="T43" s="2">
        <v>0.40200860832137703</v>
      </c>
      <c r="U43" s="2">
        <v>0.33572453371592498</v>
      </c>
      <c r="V43" s="2">
        <v>2.1807747489239599E-2</v>
      </c>
      <c r="W43" s="2">
        <v>0.170157819225251</v>
      </c>
      <c r="X43" s="2">
        <v>0.14777618364418901</v>
      </c>
      <c r="Y43" s="2">
        <v>0.16327116212338599</v>
      </c>
      <c r="Z43" s="2">
        <v>0.232711621233859</v>
      </c>
      <c r="AA43" s="2">
        <v>0.13974175035868</v>
      </c>
      <c r="AB43" s="2">
        <v>0.10530846484935399</v>
      </c>
      <c r="AC43" s="2">
        <v>4.1032998565279803E-2</v>
      </c>
      <c r="AD43" t="s">
        <v>58</v>
      </c>
      <c r="AE43" t="s">
        <v>96</v>
      </c>
      <c r="AF43" t="s">
        <v>56</v>
      </c>
      <c r="AG43" t="s">
        <v>8</v>
      </c>
      <c r="AH43" t="s">
        <v>57</v>
      </c>
      <c r="AI43">
        <v>0.214634146</v>
      </c>
      <c r="AJ43">
        <v>0.124390244</v>
      </c>
      <c r="AK43">
        <v>9.5121950999999996E-2</v>
      </c>
      <c r="AL43">
        <v>7.8048779999999998E-2</v>
      </c>
      <c r="AM43">
        <v>5.8536585000000002E-2</v>
      </c>
      <c r="AN43">
        <v>521</v>
      </c>
      <c r="AO43" t="s">
        <v>54</v>
      </c>
      <c r="AP43" t="s">
        <v>6</v>
      </c>
      <c r="AQ43" t="s">
        <v>46</v>
      </c>
      <c r="AR43" t="s">
        <v>2</v>
      </c>
      <c r="AS43" t="s">
        <v>26</v>
      </c>
      <c r="AT43" t="s">
        <v>122</v>
      </c>
      <c r="AU43">
        <v>0.206632653</v>
      </c>
      <c r="AV43">
        <v>0.10714285699999999</v>
      </c>
      <c r="AW43">
        <v>5.3571428999999997E-2</v>
      </c>
      <c r="AX43">
        <v>3.8265305999999999E-2</v>
      </c>
      <c r="AY43">
        <v>3.8265305999999999E-2</v>
      </c>
      <c r="AZ43">
        <v>3.8265305999999999E-2</v>
      </c>
      <c r="BA43" s="1">
        <v>0.56000000000000005</v>
      </c>
      <c r="BB43">
        <v>700</v>
      </c>
      <c r="BC43" t="s">
        <v>45</v>
      </c>
    </row>
    <row r="44" spans="1:55" x14ac:dyDescent="0.25">
      <c r="A44" s="3" t="s">
        <v>169</v>
      </c>
      <c r="B44" s="2">
        <v>0.5</v>
      </c>
      <c r="C44" s="2">
        <v>0.57013574660633481</v>
      </c>
      <c r="D44" s="2">
        <v>0.53846153846153844</v>
      </c>
      <c r="E44" s="2">
        <v>0.56991150442477878</v>
      </c>
      <c r="F44" s="2">
        <v>0.63005780346820806</v>
      </c>
      <c r="G44" s="2">
        <v>0.67198838896952107</v>
      </c>
      <c r="H44" s="2">
        <v>0.7142857142857143</v>
      </c>
      <c r="I44" s="2">
        <v>0.58403361344537819</v>
      </c>
      <c r="J44" s="2">
        <v>0.52941176470588236</v>
      </c>
      <c r="K44" s="2">
        <v>0.41804591564335303</v>
      </c>
      <c r="L44" s="2">
        <v>0.58195408435664697</v>
      </c>
      <c r="M44" s="2">
        <v>0.121195942338494</v>
      </c>
      <c r="N44" s="2">
        <v>0.45008008542445299</v>
      </c>
      <c r="O44" s="2">
        <v>0.178857447944474</v>
      </c>
      <c r="P44" s="2">
        <v>0.230112119594234</v>
      </c>
      <c r="Q44" s="2">
        <v>1.9754404698344899E-2</v>
      </c>
      <c r="R44" s="2">
        <v>3.5771489588894798E-2</v>
      </c>
      <c r="S44" s="2">
        <v>7.6348104644954604E-2</v>
      </c>
      <c r="T44" s="2">
        <v>0.73144687666844599</v>
      </c>
      <c r="U44" s="2">
        <v>0.14628937533368899</v>
      </c>
      <c r="V44" s="2">
        <v>1.0144153764014899E-2</v>
      </c>
      <c r="W44" s="2">
        <v>9.6102509343299503E-2</v>
      </c>
      <c r="X44" s="2">
        <v>9.7170315002669497E-2</v>
      </c>
      <c r="Y44" s="2">
        <v>0.106780565936999</v>
      </c>
      <c r="Z44" s="2">
        <v>0.21623064602242401</v>
      </c>
      <c r="AA44" s="2">
        <v>0.21729845168179401</v>
      </c>
      <c r="AB44" s="2">
        <v>0.177255739455419</v>
      </c>
      <c r="AC44" s="2">
        <v>8.9161772557394506E-2</v>
      </c>
      <c r="AD44" t="s">
        <v>57</v>
      </c>
      <c r="AE44" t="s">
        <v>170</v>
      </c>
      <c r="AF44" t="s">
        <v>69</v>
      </c>
      <c r="AG44" t="s">
        <v>80</v>
      </c>
      <c r="AH44" t="s">
        <v>9</v>
      </c>
      <c r="AI44">
        <v>0.22556391000000001</v>
      </c>
      <c r="AJ44">
        <v>0.178571429</v>
      </c>
      <c r="AK44">
        <v>0.13721804500000001</v>
      </c>
      <c r="AL44">
        <v>9.2105263000000007E-2</v>
      </c>
      <c r="AM44">
        <v>9.0225563999999994E-2</v>
      </c>
      <c r="AN44">
        <v>752</v>
      </c>
      <c r="AO44" t="s">
        <v>6</v>
      </c>
      <c r="AP44" t="s">
        <v>63</v>
      </c>
      <c r="AQ44" t="s">
        <v>4</v>
      </c>
      <c r="AR44" t="s">
        <v>16</v>
      </c>
      <c r="AS44" t="s">
        <v>46</v>
      </c>
      <c r="AT44" t="s">
        <v>166</v>
      </c>
      <c r="AU44">
        <v>5.720339E-2</v>
      </c>
      <c r="AV44">
        <v>4.2372881000000001E-2</v>
      </c>
      <c r="AW44">
        <v>3.1779661000000001E-2</v>
      </c>
      <c r="AX44">
        <v>2.9661017000000001E-2</v>
      </c>
      <c r="AY44">
        <v>2.9661017000000001E-2</v>
      </c>
      <c r="AZ44">
        <v>2.7542372999999998E-2</v>
      </c>
      <c r="BA44" s="1">
        <v>0.67430000000000001</v>
      </c>
      <c r="BB44">
        <v>700</v>
      </c>
      <c r="BC44" t="s">
        <v>0</v>
      </c>
    </row>
    <row r="45" spans="1:55" x14ac:dyDescent="0.25">
      <c r="A45" s="3" t="s">
        <v>168</v>
      </c>
      <c r="B45" s="2">
        <v>0.44714285714285712</v>
      </c>
      <c r="C45" s="2">
        <v>0.45010183299389001</v>
      </c>
      <c r="D45" s="2">
        <v>0.40961098398169338</v>
      </c>
      <c r="E45" s="2">
        <v>0</v>
      </c>
      <c r="F45" s="2">
        <v>0.48908296943231439</v>
      </c>
      <c r="G45" s="2">
        <v>0.55167394468704511</v>
      </c>
      <c r="H45" s="2">
        <v>0.63582966226138027</v>
      </c>
      <c r="I45" s="2">
        <v>0.48844375963020031</v>
      </c>
      <c r="J45" s="2">
        <v>0.32894736842105265</v>
      </c>
      <c r="K45" s="2">
        <v>0.45805892547660298</v>
      </c>
      <c r="L45" s="2">
        <v>0.54194107452339702</v>
      </c>
      <c r="M45" s="2">
        <v>0.18734835355286</v>
      </c>
      <c r="N45" s="2">
        <v>0.39064124783362197</v>
      </c>
      <c r="O45" s="2">
        <v>0.17157712305025999</v>
      </c>
      <c r="P45" s="2">
        <v>0.226516464471404</v>
      </c>
      <c r="Q45" s="2">
        <v>2.3916811091854399E-2</v>
      </c>
      <c r="R45" s="2">
        <v>7.5043327556325798E-2</v>
      </c>
      <c r="S45" s="2">
        <v>0.19584055459272101</v>
      </c>
      <c r="T45" s="2">
        <v>0.39549393414211398</v>
      </c>
      <c r="U45" s="2">
        <v>0.31039861351819797</v>
      </c>
      <c r="V45" s="2">
        <v>2.32235701906412E-2</v>
      </c>
      <c r="W45" s="2">
        <v>0.19393414211438501</v>
      </c>
      <c r="X45" s="2">
        <v>0.154592720970537</v>
      </c>
      <c r="Y45" s="2">
        <v>0.15476603119584101</v>
      </c>
      <c r="Z45" s="2">
        <v>0.20675909878682799</v>
      </c>
      <c r="AA45" s="2">
        <v>0.15320623916811099</v>
      </c>
      <c r="AB45" s="2">
        <v>9.8093587521663805E-2</v>
      </c>
      <c r="AC45" s="2">
        <v>3.8648180242634299E-2</v>
      </c>
      <c r="AD45" t="s">
        <v>34</v>
      </c>
      <c r="AE45" t="s">
        <v>44</v>
      </c>
      <c r="AF45" t="s">
        <v>10</v>
      </c>
      <c r="AG45" t="s">
        <v>27</v>
      </c>
      <c r="AH45" t="s">
        <v>76</v>
      </c>
      <c r="AI45">
        <v>0.44572748299999998</v>
      </c>
      <c r="AJ45">
        <v>0.13163972299999999</v>
      </c>
      <c r="AK45">
        <v>0.120092379</v>
      </c>
      <c r="AL45">
        <v>5.3117783000000002E-2</v>
      </c>
      <c r="AM45">
        <v>5.0808314E-2</v>
      </c>
      <c r="AN45">
        <v>554</v>
      </c>
      <c r="AO45" t="s">
        <v>62</v>
      </c>
      <c r="AP45" t="s">
        <v>6</v>
      </c>
      <c r="AQ45" t="s">
        <v>146</v>
      </c>
      <c r="AR45" t="s">
        <v>120</v>
      </c>
      <c r="AS45" t="s">
        <v>2</v>
      </c>
      <c r="AT45" t="s">
        <v>4</v>
      </c>
      <c r="AU45">
        <v>0.24822695</v>
      </c>
      <c r="AV45">
        <v>0.113475177</v>
      </c>
      <c r="AW45">
        <v>8.8652482000000005E-2</v>
      </c>
      <c r="AX45">
        <v>7.8014184E-2</v>
      </c>
      <c r="AY45">
        <v>3.9007092E-2</v>
      </c>
      <c r="AZ45">
        <v>3.1914893999999999E-2</v>
      </c>
      <c r="BA45" s="1">
        <v>0.40289999999999998</v>
      </c>
      <c r="BB45">
        <v>700</v>
      </c>
      <c r="BC45" t="s">
        <v>32</v>
      </c>
    </row>
    <row r="46" spans="1:55" x14ac:dyDescent="0.25">
      <c r="A46" s="3" t="s">
        <v>110</v>
      </c>
      <c r="B46" s="2">
        <v>0.41940085592011411</v>
      </c>
      <c r="C46" s="2">
        <v>0.39690721649484534</v>
      </c>
      <c r="D46" s="2">
        <v>0.38061465721040189</v>
      </c>
      <c r="E46" s="2">
        <v>0</v>
      </c>
      <c r="F46" s="2">
        <v>0.41784037558685444</v>
      </c>
      <c r="G46" s="2">
        <v>0.46904024767801855</v>
      </c>
      <c r="H46" s="2">
        <v>0.61159420289855071</v>
      </c>
      <c r="I46" s="2">
        <v>0.39183673469387753</v>
      </c>
      <c r="J46" s="2">
        <v>0.32500000000000001</v>
      </c>
      <c r="K46" s="2">
        <v>0.48413566739606101</v>
      </c>
      <c r="L46" s="2">
        <v>0.51586433260393905</v>
      </c>
      <c r="M46" s="2">
        <v>0.14350838803792901</v>
      </c>
      <c r="N46" s="2">
        <v>0.34956236323851198</v>
      </c>
      <c r="O46" s="2">
        <v>0.16648431801604699</v>
      </c>
      <c r="P46" s="2">
        <v>0.29084609773887699</v>
      </c>
      <c r="Q46" s="2">
        <v>4.9598832968636E-2</v>
      </c>
      <c r="R46" s="2">
        <v>8.8256746900072902E-2</v>
      </c>
      <c r="S46" s="2">
        <v>0.198942377826404</v>
      </c>
      <c r="T46" s="2">
        <v>0.40919037199124703</v>
      </c>
      <c r="U46" s="2">
        <v>0.284828592268417</v>
      </c>
      <c r="V46" s="2">
        <v>1.87819110138585E-2</v>
      </c>
      <c r="W46" s="2">
        <v>0.15335521517140799</v>
      </c>
      <c r="X46" s="2">
        <v>0.13457330415754901</v>
      </c>
      <c r="Y46" s="2">
        <v>0.16301969365426699</v>
      </c>
      <c r="Z46" s="2">
        <v>0.23158278628738099</v>
      </c>
      <c r="AA46" s="2">
        <v>0.15226112326768801</v>
      </c>
      <c r="AB46" s="2">
        <v>0.11925601750547001</v>
      </c>
      <c r="AC46" s="2">
        <v>4.5951859956236303E-2</v>
      </c>
      <c r="AD46" t="s">
        <v>91</v>
      </c>
      <c r="AE46" t="s">
        <v>107</v>
      </c>
      <c r="AF46" t="s">
        <v>44</v>
      </c>
      <c r="AG46" t="s">
        <v>10</v>
      </c>
      <c r="AH46" t="s">
        <v>155</v>
      </c>
      <c r="AI46">
        <v>0.51590909100000004</v>
      </c>
      <c r="AJ46">
        <v>0.186363636</v>
      </c>
      <c r="AK46">
        <v>7.7272726999999999E-2</v>
      </c>
      <c r="AL46">
        <v>7.4999999999999997E-2</v>
      </c>
      <c r="AM46">
        <v>5.9090908999999997E-2</v>
      </c>
      <c r="AN46">
        <v>555</v>
      </c>
      <c r="AO46" t="s">
        <v>6</v>
      </c>
      <c r="AP46" t="s">
        <v>90</v>
      </c>
      <c r="AQ46" t="s">
        <v>63</v>
      </c>
      <c r="AR46" t="s">
        <v>14</v>
      </c>
      <c r="AS46" t="s">
        <v>2</v>
      </c>
      <c r="AT46" t="s">
        <v>26</v>
      </c>
      <c r="AU46">
        <v>0.21402214</v>
      </c>
      <c r="AV46">
        <v>0.13653136499999999</v>
      </c>
      <c r="AW46">
        <v>0.111553785</v>
      </c>
      <c r="AX46">
        <v>0.105577689</v>
      </c>
      <c r="AY46">
        <v>9.2250922999999999E-2</v>
      </c>
      <c r="AZ46">
        <v>2.5830257999999998E-2</v>
      </c>
      <c r="BA46" s="1">
        <v>0.3866</v>
      </c>
      <c r="BB46">
        <v>701</v>
      </c>
      <c r="BC46" t="s">
        <v>32</v>
      </c>
    </row>
    <row r="47" spans="1:55" x14ac:dyDescent="0.25">
      <c r="A47" s="3" t="s">
        <v>167</v>
      </c>
      <c r="B47" s="2">
        <v>0.52857142857142858</v>
      </c>
      <c r="C47" s="2">
        <v>0.53751914241960186</v>
      </c>
      <c r="D47" s="2">
        <v>0.54193548387096779</v>
      </c>
      <c r="E47" s="2">
        <v>0.51798561151079137</v>
      </c>
      <c r="F47" s="2">
        <v>0.61505065123010128</v>
      </c>
      <c r="G47" s="2">
        <v>0.66908563134978227</v>
      </c>
      <c r="H47" s="2">
        <v>0.69533527696793007</v>
      </c>
      <c r="I47" s="2">
        <v>0.60732984293193715</v>
      </c>
      <c r="J47" s="2">
        <v>0.49572649572649574</v>
      </c>
      <c r="K47" s="2">
        <v>0.49107142857142899</v>
      </c>
      <c r="L47" s="2">
        <v>0.50892857142857095</v>
      </c>
      <c r="M47" s="2">
        <v>0.17451298701298701</v>
      </c>
      <c r="N47" s="2">
        <v>0.409496753246753</v>
      </c>
      <c r="O47" s="2">
        <v>0.171672077922078</v>
      </c>
      <c r="P47" s="2">
        <v>0.22362012987013</v>
      </c>
      <c r="Q47" s="2">
        <v>2.0698051948051899E-2</v>
      </c>
      <c r="R47" s="2">
        <v>6.4529220779220797E-2</v>
      </c>
      <c r="S47" s="2">
        <v>9.2938311688311695E-2</v>
      </c>
      <c r="T47" s="2">
        <v>0.61769480519480502</v>
      </c>
      <c r="U47" s="2">
        <v>0.209415584415584</v>
      </c>
      <c r="V47" s="2">
        <v>1.5422077922077899E-2</v>
      </c>
      <c r="W47" s="2">
        <v>9.6185064935064901E-2</v>
      </c>
      <c r="X47" s="2">
        <v>8.7256493506493504E-2</v>
      </c>
      <c r="Y47" s="2">
        <v>0.121347402597403</v>
      </c>
      <c r="Z47" s="2">
        <v>0.22727272727272699</v>
      </c>
      <c r="AA47" s="2">
        <v>0.202922077922078</v>
      </c>
      <c r="AB47" s="2">
        <v>0.17248376623376599</v>
      </c>
      <c r="AC47" s="2">
        <v>9.2532467532467494E-2</v>
      </c>
      <c r="AD47" t="s">
        <v>44</v>
      </c>
      <c r="AE47" t="s">
        <v>28</v>
      </c>
      <c r="AF47" t="s">
        <v>9</v>
      </c>
      <c r="AG47" t="s">
        <v>30</v>
      </c>
      <c r="AH47" t="s">
        <v>56</v>
      </c>
      <c r="AI47">
        <v>0.62378167600000001</v>
      </c>
      <c r="AJ47">
        <v>0.175438596</v>
      </c>
      <c r="AK47">
        <v>0.126705653</v>
      </c>
      <c r="AL47">
        <v>7.9922027000000007E-2</v>
      </c>
      <c r="AM47">
        <v>4.8732943000000001E-2</v>
      </c>
      <c r="AN47">
        <v>740</v>
      </c>
      <c r="AO47" t="s">
        <v>17</v>
      </c>
      <c r="AP47" t="s">
        <v>90</v>
      </c>
      <c r="AQ47" t="s">
        <v>6</v>
      </c>
      <c r="AR47" t="s">
        <v>110</v>
      </c>
      <c r="AS47" t="s">
        <v>13</v>
      </c>
      <c r="AT47" t="s">
        <v>16</v>
      </c>
      <c r="AU47">
        <v>0.12994350299999999</v>
      </c>
      <c r="AV47">
        <v>0.12994350299999999</v>
      </c>
      <c r="AW47">
        <v>0.11016949199999999</v>
      </c>
      <c r="AX47">
        <v>9.3220338999999999E-2</v>
      </c>
      <c r="AY47">
        <v>5.6497174999999997E-2</v>
      </c>
      <c r="AZ47">
        <v>5.0847457999999998E-2</v>
      </c>
      <c r="BA47" s="1">
        <v>0.50570000000000004</v>
      </c>
      <c r="BB47">
        <v>700</v>
      </c>
      <c r="BC47" t="s">
        <v>0</v>
      </c>
    </row>
    <row r="48" spans="1:55" x14ac:dyDescent="0.25">
      <c r="A48" s="3" t="s">
        <v>50</v>
      </c>
      <c r="B48" s="2">
        <v>0.43571428571428572</v>
      </c>
      <c r="C48" s="2">
        <v>0.43463497453310695</v>
      </c>
      <c r="D48" s="2">
        <v>0.42641509433962266</v>
      </c>
      <c r="E48" s="2">
        <v>0.44489795918367347</v>
      </c>
      <c r="F48" s="2">
        <v>0.55316091954022983</v>
      </c>
      <c r="G48" s="2">
        <v>0.60693641618497107</v>
      </c>
      <c r="H48" s="2">
        <v>0.60693641618497107</v>
      </c>
      <c r="I48" s="2">
        <v>0.56486486486486487</v>
      </c>
      <c r="J48" s="2">
        <v>0.36024844720496896</v>
      </c>
      <c r="K48" s="2">
        <v>0.42322097378277201</v>
      </c>
      <c r="L48" s="2">
        <v>0.57677902621722799</v>
      </c>
      <c r="M48" s="2">
        <v>0.14279026217228499</v>
      </c>
      <c r="N48" s="2">
        <v>0.48080524344569298</v>
      </c>
      <c r="O48" s="2">
        <v>0.17041198501872701</v>
      </c>
      <c r="P48" s="2">
        <v>0.18445692883895101</v>
      </c>
      <c r="Q48" s="2">
        <v>2.1535580524344601E-2</v>
      </c>
      <c r="R48" s="2">
        <v>5.6179775280898903E-2</v>
      </c>
      <c r="S48" s="2">
        <v>8.3333333333333301E-2</v>
      </c>
      <c r="T48" s="2">
        <v>0.507958801498127</v>
      </c>
      <c r="U48" s="2">
        <v>0.33707865168539303</v>
      </c>
      <c r="V48" s="2">
        <v>1.5449438202247199E-2</v>
      </c>
      <c r="W48" s="2">
        <v>0.110955056179775</v>
      </c>
      <c r="X48" s="2">
        <v>0.105805243445693</v>
      </c>
      <c r="Y48" s="2">
        <v>0.13202247191011199</v>
      </c>
      <c r="Z48" s="2">
        <v>0.22518726591760299</v>
      </c>
      <c r="AA48" s="2">
        <v>0.18867041198501899</v>
      </c>
      <c r="AB48" s="2">
        <v>0.156367041198502</v>
      </c>
      <c r="AC48" s="2">
        <v>8.0992509363295898E-2</v>
      </c>
      <c r="AD48" t="s">
        <v>19</v>
      </c>
      <c r="AE48" t="s">
        <v>21</v>
      </c>
      <c r="AF48" t="s">
        <v>136</v>
      </c>
      <c r="AG48" t="s">
        <v>41</v>
      </c>
      <c r="AH48" t="s">
        <v>81</v>
      </c>
      <c r="AI48">
        <v>0.46755725199999998</v>
      </c>
      <c r="AJ48">
        <v>9.9236641E-2</v>
      </c>
      <c r="AK48">
        <v>9.3511449999999996E-2</v>
      </c>
      <c r="AL48">
        <v>8.3969466000000006E-2</v>
      </c>
      <c r="AM48">
        <v>8.2061069E-2</v>
      </c>
      <c r="AN48">
        <v>783</v>
      </c>
      <c r="AO48" t="s">
        <v>25</v>
      </c>
      <c r="AP48" t="s">
        <v>6</v>
      </c>
      <c r="AQ48" t="s">
        <v>4</v>
      </c>
      <c r="AR48" t="s">
        <v>5</v>
      </c>
      <c r="AS48" t="s">
        <v>1</v>
      </c>
      <c r="AT48" t="s">
        <v>49</v>
      </c>
      <c r="AU48">
        <v>0.115288221</v>
      </c>
      <c r="AV48">
        <v>9.7744361000000002E-2</v>
      </c>
      <c r="AW48">
        <v>9.0225563999999994E-2</v>
      </c>
      <c r="AX48">
        <v>6.2656641999999999E-2</v>
      </c>
      <c r="AY48">
        <v>6.0150375999999998E-2</v>
      </c>
      <c r="AZ48">
        <v>5.7644109999999998E-2</v>
      </c>
      <c r="BA48" s="1">
        <v>0.56999999999999995</v>
      </c>
      <c r="BB48">
        <v>700</v>
      </c>
      <c r="BC48" t="s">
        <v>32</v>
      </c>
    </row>
    <row r="49" spans="1:55" x14ac:dyDescent="0.25">
      <c r="A49" s="3" t="s">
        <v>166</v>
      </c>
      <c r="B49" s="2">
        <v>0.56285714285714283</v>
      </c>
      <c r="C49" s="2">
        <v>0.61390532544378695</v>
      </c>
      <c r="D49" s="2">
        <v>0.5442359249329759</v>
      </c>
      <c r="E49" s="2">
        <v>0.60708782742681044</v>
      </c>
      <c r="F49" s="2">
        <v>0.67385057471264365</v>
      </c>
      <c r="G49" s="2">
        <v>0.71551724137931039</v>
      </c>
      <c r="H49" s="2">
        <v>0.67944785276073616</v>
      </c>
      <c r="I49" s="2">
        <v>0.6629213483146067</v>
      </c>
      <c r="J49" s="2">
        <v>0.51282051282051277</v>
      </c>
      <c r="K49" s="2">
        <v>0.40245398773006102</v>
      </c>
      <c r="L49" s="2">
        <v>0.59754601226993898</v>
      </c>
      <c r="M49" s="2">
        <v>0.130674846625767</v>
      </c>
      <c r="N49" s="2">
        <v>0.47055214723926397</v>
      </c>
      <c r="O49" s="2">
        <v>0.16625766871165601</v>
      </c>
      <c r="P49" s="2">
        <v>0.21104294478527599</v>
      </c>
      <c r="Q49" s="2">
        <v>2.14723926380368E-2</v>
      </c>
      <c r="R49" s="2">
        <v>5.3987730061349701E-2</v>
      </c>
      <c r="S49" s="2">
        <v>0.14110429447852799</v>
      </c>
      <c r="T49" s="2">
        <v>0.58404907975460096</v>
      </c>
      <c r="U49" s="2">
        <v>0.20490797546012299</v>
      </c>
      <c r="V49" s="2">
        <v>1.5950920245398799E-2</v>
      </c>
      <c r="W49" s="2">
        <v>9.7546012269938698E-2</v>
      </c>
      <c r="X49" s="2">
        <v>9.5092024539877307E-2</v>
      </c>
      <c r="Y49" s="2">
        <v>0.14049079754601199</v>
      </c>
      <c r="Z49" s="2">
        <v>0.220858895705521</v>
      </c>
      <c r="AA49" s="2">
        <v>0.19877300613496901</v>
      </c>
      <c r="AB49" s="2">
        <v>0.160122699386503</v>
      </c>
      <c r="AC49" s="2">
        <v>8.7116564417177897E-2</v>
      </c>
      <c r="AD49" t="s">
        <v>80</v>
      </c>
      <c r="AE49" t="s">
        <v>57</v>
      </c>
      <c r="AF49" t="s">
        <v>170</v>
      </c>
      <c r="AG49" t="s">
        <v>44</v>
      </c>
      <c r="AH49" t="s">
        <v>28</v>
      </c>
      <c r="AI49">
        <v>0.23978685599999999</v>
      </c>
      <c r="AJ49">
        <v>0.19005328599999999</v>
      </c>
      <c r="AK49">
        <v>0.17939609200000001</v>
      </c>
      <c r="AL49">
        <v>0.108348135</v>
      </c>
      <c r="AM49">
        <v>8.7033747999999994E-2</v>
      </c>
      <c r="AN49">
        <v>771</v>
      </c>
      <c r="AO49" t="s">
        <v>46</v>
      </c>
      <c r="AP49" t="s">
        <v>63</v>
      </c>
      <c r="AQ49" t="s">
        <v>66</v>
      </c>
      <c r="AR49" t="s">
        <v>73</v>
      </c>
      <c r="AS49" t="s">
        <v>14</v>
      </c>
      <c r="AT49" t="s">
        <v>61</v>
      </c>
      <c r="AU49">
        <v>0.135306554</v>
      </c>
      <c r="AV49">
        <v>7.3995772000000001E-2</v>
      </c>
      <c r="AW49">
        <v>5.9196617E-2</v>
      </c>
      <c r="AX49">
        <v>5.4968287999999997E-2</v>
      </c>
      <c r="AY49">
        <v>5.0739958000000002E-2</v>
      </c>
      <c r="AZ49">
        <v>3.8054968000000002E-2</v>
      </c>
      <c r="BA49" s="1">
        <v>0.67569999999999997</v>
      </c>
      <c r="BB49">
        <v>700</v>
      </c>
      <c r="BC49" t="s">
        <v>23</v>
      </c>
    </row>
    <row r="50" spans="1:55" x14ac:dyDescent="0.25">
      <c r="A50" s="3" t="s">
        <v>165</v>
      </c>
      <c r="B50" s="2">
        <v>0.4757142857142857</v>
      </c>
      <c r="C50" s="2">
        <v>0.53445378151260503</v>
      </c>
      <c r="D50" s="2">
        <v>0.49874686716791977</v>
      </c>
      <c r="E50" s="2">
        <v>0.55834829443447043</v>
      </c>
      <c r="F50" s="2">
        <v>0.57205240174672489</v>
      </c>
      <c r="G50" s="2">
        <v>0.61671469740634011</v>
      </c>
      <c r="H50" s="2">
        <v>0.6913946587537092</v>
      </c>
      <c r="I50" s="2">
        <v>0.49074074074074076</v>
      </c>
      <c r="J50" s="2">
        <v>0.45783132530120479</v>
      </c>
      <c r="K50" s="2">
        <v>0.43173258003766501</v>
      </c>
      <c r="L50" s="2">
        <v>0.56826741996233499</v>
      </c>
      <c r="M50" s="2">
        <v>0.12241054613936</v>
      </c>
      <c r="N50" s="2">
        <v>0.40819209039547999</v>
      </c>
      <c r="O50" s="2">
        <v>0.20762711864406799</v>
      </c>
      <c r="P50" s="2">
        <v>0.233050847457627</v>
      </c>
      <c r="Q50" s="2">
        <v>2.87193973634652E-2</v>
      </c>
      <c r="R50" s="2">
        <v>3.2485875706214702E-2</v>
      </c>
      <c r="S50" s="2">
        <v>9.4161958568738199E-2</v>
      </c>
      <c r="T50" s="2">
        <v>0.74246704331450097</v>
      </c>
      <c r="U50" s="2">
        <v>0.12241054613936</v>
      </c>
      <c r="V50" s="2">
        <v>8.4745762711864406E-3</v>
      </c>
      <c r="W50" s="2">
        <v>0.118173258003766</v>
      </c>
      <c r="X50" s="2">
        <v>0.111581920903955</v>
      </c>
      <c r="Y50" s="2">
        <v>0.153483992467043</v>
      </c>
      <c r="Z50" s="2">
        <v>0.226459510357815</v>
      </c>
      <c r="AA50" s="2">
        <v>0.19585687382297601</v>
      </c>
      <c r="AB50" s="2">
        <v>0.13135593220339001</v>
      </c>
      <c r="AC50" s="2">
        <v>6.3088512241054606E-2</v>
      </c>
      <c r="AD50" t="s">
        <v>76</v>
      </c>
      <c r="AE50" t="s">
        <v>44</v>
      </c>
      <c r="AF50" t="s">
        <v>10</v>
      </c>
      <c r="AG50" t="s">
        <v>28</v>
      </c>
      <c r="AH50" t="s">
        <v>34</v>
      </c>
      <c r="AI50">
        <v>0.404296875</v>
      </c>
      <c r="AJ50">
        <v>0.390625</v>
      </c>
      <c r="AK50">
        <v>5.078125E-2</v>
      </c>
      <c r="AL50">
        <v>4.6875E-2</v>
      </c>
      <c r="AM50">
        <v>4.296875E-2</v>
      </c>
      <c r="AN50">
        <v>605</v>
      </c>
      <c r="AO50" t="s">
        <v>6</v>
      </c>
      <c r="AP50" t="s">
        <v>14</v>
      </c>
      <c r="AQ50" t="s">
        <v>26</v>
      </c>
      <c r="AR50" t="s">
        <v>4</v>
      </c>
      <c r="AS50" t="s">
        <v>2</v>
      </c>
      <c r="AT50" t="s">
        <v>25</v>
      </c>
      <c r="AU50">
        <v>9.7192224999999993E-2</v>
      </c>
      <c r="AV50">
        <v>7.5593952000000006E-2</v>
      </c>
      <c r="AW50">
        <v>7.3434125000000003E-2</v>
      </c>
      <c r="AX50">
        <v>6.0475161999999999E-2</v>
      </c>
      <c r="AY50">
        <v>3.8876889999999997E-2</v>
      </c>
      <c r="AZ50">
        <v>3.6717063000000001E-2</v>
      </c>
      <c r="BA50" s="1">
        <v>0.66139999999999999</v>
      </c>
      <c r="BB50">
        <v>700</v>
      </c>
      <c r="BC50" t="s">
        <v>0</v>
      </c>
    </row>
    <row r="51" spans="1:55" x14ac:dyDescent="0.25">
      <c r="A51" s="3" t="s">
        <v>113</v>
      </c>
      <c r="B51" s="2">
        <v>0.64571428571428569</v>
      </c>
      <c r="C51" s="2">
        <v>0.6646616541353384</v>
      </c>
      <c r="D51" s="2">
        <v>0.65241635687732347</v>
      </c>
      <c r="E51" s="2">
        <v>0.64454976303317535</v>
      </c>
      <c r="F51" s="2">
        <v>0.72594752186588918</v>
      </c>
      <c r="G51" s="2">
        <v>0.75659824046920821</v>
      </c>
      <c r="H51" s="2">
        <v>0.75730994152046782</v>
      </c>
      <c r="I51" s="2">
        <v>0.7167630057803468</v>
      </c>
      <c r="J51" s="2">
        <v>0.56643356643356646</v>
      </c>
      <c r="K51" s="2">
        <v>0.461455136306192</v>
      </c>
      <c r="L51" s="2">
        <v>0.53854486369380705</v>
      </c>
      <c r="M51" s="2">
        <v>0.14063910453150399</v>
      </c>
      <c r="N51" s="2">
        <v>0.38508756093157598</v>
      </c>
      <c r="O51" s="2">
        <v>0.20617439971113899</v>
      </c>
      <c r="P51" s="2">
        <v>0.245351146416321</v>
      </c>
      <c r="Q51" s="2">
        <v>2.27477884094602E-2</v>
      </c>
      <c r="R51" s="2">
        <v>3.7732442679183999E-2</v>
      </c>
      <c r="S51" s="2">
        <v>0.17096948907745099</v>
      </c>
      <c r="T51" s="2">
        <v>0.60769091893843696</v>
      </c>
      <c r="U51" s="2">
        <v>0.168983571041704</v>
      </c>
      <c r="V51" s="2">
        <v>1.4623578263224401E-2</v>
      </c>
      <c r="W51" s="2">
        <v>0.12366853222603399</v>
      </c>
      <c r="X51" s="2">
        <v>0.127820906300776</v>
      </c>
      <c r="Y51" s="2">
        <v>0.15779021484022401</v>
      </c>
      <c r="Z51" s="2">
        <v>0.236324246253836</v>
      </c>
      <c r="AA51" s="2">
        <v>0.16790034302220599</v>
      </c>
      <c r="AB51" s="2">
        <v>0.130890052356021</v>
      </c>
      <c r="AC51" s="2">
        <v>5.56057050009027E-2</v>
      </c>
      <c r="AD51" t="s">
        <v>9</v>
      </c>
      <c r="AE51" t="s">
        <v>57</v>
      </c>
      <c r="AF51" t="s">
        <v>10</v>
      </c>
      <c r="AG51" t="s">
        <v>28</v>
      </c>
      <c r="AH51" t="s">
        <v>41</v>
      </c>
      <c r="AI51">
        <v>0.58266129</v>
      </c>
      <c r="AJ51">
        <v>0.21169354800000001</v>
      </c>
      <c r="AK51">
        <v>7.2580644999999999E-2</v>
      </c>
      <c r="AL51">
        <v>5.4435483999999999E-2</v>
      </c>
      <c r="AM51">
        <v>4.4354839E-2</v>
      </c>
      <c r="AN51">
        <v>629</v>
      </c>
      <c r="AO51" t="s">
        <v>13</v>
      </c>
      <c r="AP51" t="s">
        <v>4</v>
      </c>
      <c r="AQ51" t="s">
        <v>6</v>
      </c>
      <c r="AR51" t="s">
        <v>26</v>
      </c>
      <c r="AS51" t="s">
        <v>16</v>
      </c>
      <c r="AT51" t="s">
        <v>39</v>
      </c>
      <c r="AU51">
        <v>0.218678815</v>
      </c>
      <c r="AV51">
        <v>7.0615033999999993E-2</v>
      </c>
      <c r="AW51">
        <v>7.0615033999999993E-2</v>
      </c>
      <c r="AX51">
        <v>6.1503416999999998E-2</v>
      </c>
      <c r="AY51">
        <v>5.6947607999999997E-2</v>
      </c>
      <c r="AZ51">
        <v>5.2391800000000002E-2</v>
      </c>
      <c r="BA51" s="1">
        <v>0.62709999999999999</v>
      </c>
      <c r="BB51">
        <v>700</v>
      </c>
      <c r="BC51" t="s">
        <v>0</v>
      </c>
    </row>
    <row r="52" spans="1:55" x14ac:dyDescent="0.25">
      <c r="A52" s="3" t="s">
        <v>164</v>
      </c>
      <c r="B52" s="2">
        <v>0.60857142857142854</v>
      </c>
      <c r="C52" s="2">
        <v>0.67004341534008682</v>
      </c>
      <c r="D52" s="2">
        <v>0.56793478260869568</v>
      </c>
      <c r="E52" s="2">
        <v>0.60265878877400292</v>
      </c>
      <c r="F52" s="2">
        <v>0.71120689655172409</v>
      </c>
      <c r="G52" s="2">
        <v>0.71982758620689657</v>
      </c>
      <c r="H52" s="2">
        <v>0.73124999999999996</v>
      </c>
      <c r="I52" s="2">
        <v>0.61538461538461542</v>
      </c>
      <c r="J52" s="2">
        <v>0.55555555555555558</v>
      </c>
      <c r="K52" s="2">
        <v>0.45691609977324299</v>
      </c>
      <c r="L52" s="2">
        <v>0.54308390022675701</v>
      </c>
      <c r="M52" s="2">
        <v>0.133786848072562</v>
      </c>
      <c r="N52" s="2">
        <v>0.46428571428571402</v>
      </c>
      <c r="O52" s="2">
        <v>0.15589569160997699</v>
      </c>
      <c r="P52" s="2">
        <v>0.19501133786848099</v>
      </c>
      <c r="Q52" s="2">
        <v>5.10204081632653E-2</v>
      </c>
      <c r="R52" s="2">
        <v>4.7619047619047603E-2</v>
      </c>
      <c r="S52" s="2">
        <v>9.4671201814058997E-2</v>
      </c>
      <c r="T52" s="2">
        <v>0.67120181405895696</v>
      </c>
      <c r="U52" s="2">
        <v>0.17460317460317501</v>
      </c>
      <c r="V52" s="2">
        <v>1.1904761904761901E-2</v>
      </c>
      <c r="W52" s="2">
        <v>5.8390022675737001E-2</v>
      </c>
      <c r="X52" s="2">
        <v>7.4829931972789102E-2</v>
      </c>
      <c r="Y52" s="2">
        <v>8.9002267573696101E-2</v>
      </c>
      <c r="Z52" s="2">
        <v>0.21598639455782301</v>
      </c>
      <c r="AA52" s="2">
        <v>0.24829931972789099</v>
      </c>
      <c r="AB52" s="2">
        <v>0.19614512471655299</v>
      </c>
      <c r="AC52" s="2">
        <v>0.11734693877551</v>
      </c>
      <c r="AD52" t="s">
        <v>58</v>
      </c>
      <c r="AE52" t="s">
        <v>56</v>
      </c>
      <c r="AF52" t="s">
        <v>41</v>
      </c>
      <c r="AG52" t="s">
        <v>44</v>
      </c>
      <c r="AH52" t="s">
        <v>9</v>
      </c>
      <c r="AI52">
        <v>0.255230126</v>
      </c>
      <c r="AJ52">
        <v>0.171548117</v>
      </c>
      <c r="AK52">
        <v>0.112970711</v>
      </c>
      <c r="AL52">
        <v>0.112970711</v>
      </c>
      <c r="AM52">
        <v>7.5313807999999996E-2</v>
      </c>
      <c r="AN52">
        <v>650</v>
      </c>
      <c r="AO52" t="s">
        <v>54</v>
      </c>
      <c r="AP52" t="s">
        <v>17</v>
      </c>
      <c r="AQ52" t="s">
        <v>122</v>
      </c>
      <c r="AR52" t="s">
        <v>52</v>
      </c>
      <c r="AS52" t="s">
        <v>55</v>
      </c>
      <c r="AT52" t="s">
        <v>53</v>
      </c>
      <c r="AU52">
        <v>0.123348018</v>
      </c>
      <c r="AV52">
        <v>7.7092511000000002E-2</v>
      </c>
      <c r="AW52">
        <v>7.2687224999999994E-2</v>
      </c>
      <c r="AX52">
        <v>4.8458149999999998E-2</v>
      </c>
      <c r="AY52">
        <v>4.4052862999999998E-2</v>
      </c>
      <c r="AZ52">
        <v>2.2026431999999999E-2</v>
      </c>
      <c r="BA52" s="1">
        <v>0.64859999999999995</v>
      </c>
      <c r="BB52">
        <v>700</v>
      </c>
      <c r="BC52" t="s">
        <v>45</v>
      </c>
    </row>
    <row r="53" spans="1:55" x14ac:dyDescent="0.25">
      <c r="A53" s="3" t="s">
        <v>92</v>
      </c>
      <c r="B53" s="2">
        <v>0.59857142857142853</v>
      </c>
      <c r="C53" s="2">
        <v>0.5301027900146843</v>
      </c>
      <c r="D53" s="2">
        <v>0.56550580431177444</v>
      </c>
      <c r="E53" s="2">
        <v>0.56823266219239377</v>
      </c>
      <c r="F53" s="2">
        <v>0.66570188133140373</v>
      </c>
      <c r="G53" s="2">
        <v>0.72438672438672436</v>
      </c>
      <c r="H53" s="2">
        <v>0.73149492017416551</v>
      </c>
      <c r="I53" s="2">
        <v>0.68240343347639487</v>
      </c>
      <c r="J53" s="2">
        <v>0.4956521739130435</v>
      </c>
      <c r="K53" s="2">
        <v>0.44274809160305301</v>
      </c>
      <c r="L53" s="2">
        <v>0.55725190839694705</v>
      </c>
      <c r="M53" s="2">
        <v>0.183969465648855</v>
      </c>
      <c r="N53" s="2">
        <v>0.36590330788804099</v>
      </c>
      <c r="O53" s="2">
        <v>0.19516539440203601</v>
      </c>
      <c r="P53" s="2">
        <v>0.22875318066157799</v>
      </c>
      <c r="Q53" s="2">
        <v>2.6208651399491099E-2</v>
      </c>
      <c r="R53" s="2">
        <v>6.5903307888040705E-2</v>
      </c>
      <c r="S53" s="2">
        <v>0.146819338422392</v>
      </c>
      <c r="T53" s="2">
        <v>0.57430025445292598</v>
      </c>
      <c r="U53" s="2">
        <v>0.19618320610687001</v>
      </c>
      <c r="V53" s="2">
        <v>1.6793893129771E-2</v>
      </c>
      <c r="W53" s="2">
        <v>0.11323155216285</v>
      </c>
      <c r="X53" s="2">
        <v>0.114503816793893</v>
      </c>
      <c r="Y53" s="2">
        <v>0.14554707379134901</v>
      </c>
      <c r="Z53" s="2">
        <v>0.239440203562341</v>
      </c>
      <c r="AA53" s="2">
        <v>0.17328244274809201</v>
      </c>
      <c r="AB53" s="2">
        <v>0.14529262086514</v>
      </c>
      <c r="AC53" s="2">
        <v>6.8702290076335895E-2</v>
      </c>
      <c r="AD53" t="s">
        <v>8</v>
      </c>
      <c r="AE53" t="s">
        <v>36</v>
      </c>
      <c r="AF53" t="s">
        <v>41</v>
      </c>
      <c r="AG53" t="s">
        <v>40</v>
      </c>
      <c r="AH53" t="s">
        <v>69</v>
      </c>
      <c r="AI53">
        <v>0.49498998</v>
      </c>
      <c r="AJ53">
        <v>0.45090180400000002</v>
      </c>
      <c r="AK53">
        <v>7.0140280999999999E-2</v>
      </c>
      <c r="AL53">
        <v>6.8136272999999997E-2</v>
      </c>
      <c r="AM53">
        <v>6.2124248E-2</v>
      </c>
      <c r="AN53">
        <v>663</v>
      </c>
      <c r="AO53" t="s">
        <v>6</v>
      </c>
      <c r="AP53" t="s">
        <v>26</v>
      </c>
      <c r="AQ53" t="s">
        <v>2</v>
      </c>
      <c r="AR53" t="s">
        <v>13</v>
      </c>
      <c r="AS53" t="s">
        <v>16</v>
      </c>
      <c r="AT53" t="s">
        <v>15</v>
      </c>
      <c r="AU53">
        <v>0.119158879</v>
      </c>
      <c r="AV53">
        <v>9.5794393000000005E-2</v>
      </c>
      <c r="AW53">
        <v>7.9439252000000002E-2</v>
      </c>
      <c r="AX53">
        <v>4.6728972000000001E-2</v>
      </c>
      <c r="AY53">
        <v>4.2056074999999998E-2</v>
      </c>
      <c r="AZ53">
        <v>4.2056074999999998E-2</v>
      </c>
      <c r="BA53" s="1">
        <v>0.61140000000000005</v>
      </c>
      <c r="BB53">
        <v>700</v>
      </c>
      <c r="BC53" t="s">
        <v>0</v>
      </c>
    </row>
    <row r="54" spans="1:55" x14ac:dyDescent="0.25">
      <c r="A54" s="3" t="s">
        <v>163</v>
      </c>
      <c r="B54" s="2">
        <v>0.71611982881597713</v>
      </c>
      <c r="C54" s="2">
        <v>0.73806078147612153</v>
      </c>
      <c r="D54" s="2">
        <v>0.64858490566037741</v>
      </c>
      <c r="E54" s="2">
        <v>0.74273255813953487</v>
      </c>
      <c r="F54" s="2">
        <v>0.73457675753228124</v>
      </c>
      <c r="G54" s="2">
        <v>0.76327116212338597</v>
      </c>
      <c r="H54" s="2">
        <v>0.71150729335494323</v>
      </c>
      <c r="I54" s="2">
        <v>0.52941176470588236</v>
      </c>
      <c r="J54" s="2">
        <v>0.3888888888888889</v>
      </c>
      <c r="K54" s="2">
        <v>0.326829268292683</v>
      </c>
      <c r="L54" s="2">
        <v>0.673170731707317</v>
      </c>
      <c r="M54" s="2">
        <v>0.10522648083623699</v>
      </c>
      <c r="N54" s="2">
        <v>0.62508710801393697</v>
      </c>
      <c r="O54" s="2">
        <v>0.146341463414634</v>
      </c>
      <c r="P54" s="2">
        <v>0.10243902439024399</v>
      </c>
      <c r="Q54" s="2">
        <v>2.0905923344947699E-2</v>
      </c>
      <c r="R54" s="2">
        <v>5.9233449477351902E-2</v>
      </c>
      <c r="S54" s="2">
        <v>9.8954703832752594E-2</v>
      </c>
      <c r="T54" s="2">
        <v>0.59372822299651595</v>
      </c>
      <c r="U54" s="2">
        <v>0.23972125435540101</v>
      </c>
      <c r="V54" s="2">
        <v>8.3623693379790906E-3</v>
      </c>
      <c r="W54" s="2">
        <v>4.3205574912892002E-2</v>
      </c>
      <c r="X54" s="2">
        <v>4.7386759581881502E-2</v>
      </c>
      <c r="Y54" s="2">
        <v>7.1777003484320603E-2</v>
      </c>
      <c r="Z54" s="2">
        <v>0.17282229965156801</v>
      </c>
      <c r="AA54" s="2">
        <v>0.27735191637630702</v>
      </c>
      <c r="AB54" s="2">
        <v>0.23135888501742199</v>
      </c>
      <c r="AC54" s="2">
        <v>0.15609756097561001</v>
      </c>
      <c r="AD54" t="s">
        <v>57</v>
      </c>
      <c r="AE54" t="s">
        <v>30</v>
      </c>
      <c r="AF54" t="s">
        <v>10</v>
      </c>
      <c r="AG54" t="s">
        <v>84</v>
      </c>
      <c r="AH54" t="s">
        <v>64</v>
      </c>
      <c r="AI54">
        <v>0.29862475399999999</v>
      </c>
      <c r="AJ54">
        <v>0.13163064799999999</v>
      </c>
      <c r="AK54">
        <v>9.8231826999999994E-2</v>
      </c>
      <c r="AL54">
        <v>7.4656188999999998E-2</v>
      </c>
      <c r="AM54">
        <v>6.0903733000000002E-2</v>
      </c>
      <c r="AN54">
        <v>560</v>
      </c>
      <c r="AO54" t="s">
        <v>77</v>
      </c>
      <c r="AP54" t="s">
        <v>73</v>
      </c>
      <c r="AQ54" t="s">
        <v>79</v>
      </c>
      <c r="AR54" t="s">
        <v>71</v>
      </c>
      <c r="AS54" t="s">
        <v>60</v>
      </c>
      <c r="AT54" t="s">
        <v>14</v>
      </c>
      <c r="AU54">
        <v>5.2854123000000003E-2</v>
      </c>
      <c r="AV54">
        <v>4.8625793E-2</v>
      </c>
      <c r="AW54">
        <v>2.5369979000000001E-2</v>
      </c>
      <c r="AX54">
        <v>2.5369979000000001E-2</v>
      </c>
      <c r="AY54">
        <v>1.4799154E-2</v>
      </c>
      <c r="AZ54">
        <v>1.4799154E-2</v>
      </c>
      <c r="BA54" s="1">
        <v>0.67479999999999996</v>
      </c>
      <c r="BB54">
        <v>701</v>
      </c>
      <c r="BC54" t="s">
        <v>72</v>
      </c>
    </row>
    <row r="55" spans="1:55" x14ac:dyDescent="0.25">
      <c r="A55" s="3" t="s">
        <v>263</v>
      </c>
      <c r="B55" s="2">
        <v>0.59571428571428575</v>
      </c>
      <c r="C55" s="2">
        <v>0.58947368421052626</v>
      </c>
      <c r="D55" s="2">
        <v>0.55509355509355507</v>
      </c>
      <c r="E55" s="2">
        <v>0</v>
      </c>
      <c r="F55" s="2">
        <v>0.6182873730043541</v>
      </c>
      <c r="G55" s="2">
        <v>0.68795355587808416</v>
      </c>
      <c r="H55" s="2">
        <v>0.73224852071005919</v>
      </c>
      <c r="I55" s="2">
        <v>0.59448818897637801</v>
      </c>
      <c r="J55" s="2">
        <v>0.50617283950617287</v>
      </c>
      <c r="K55" s="2">
        <v>0.45202558635394502</v>
      </c>
      <c r="L55" s="2">
        <v>0.54797441364605504</v>
      </c>
      <c r="M55" s="2">
        <v>0.17697228144989299</v>
      </c>
      <c r="N55" s="2">
        <v>0.48187633262260099</v>
      </c>
      <c r="O55" s="2">
        <v>0.16151385927505299</v>
      </c>
      <c r="P55" s="2">
        <v>0.16631130063965899</v>
      </c>
      <c r="Q55" s="2">
        <v>1.3326226012793201E-2</v>
      </c>
      <c r="R55" s="2">
        <v>3.4115138592750498E-2</v>
      </c>
      <c r="S55" s="2">
        <v>7.9957356076759106E-2</v>
      </c>
      <c r="T55" s="2">
        <v>0.69456289978677999</v>
      </c>
      <c r="U55" s="2">
        <v>0.17750533049040501</v>
      </c>
      <c r="V55" s="2">
        <v>1.3859275053304899E-2</v>
      </c>
      <c r="W55" s="2">
        <v>9.3816631130063999E-2</v>
      </c>
      <c r="X55" s="2">
        <v>9.5948827292110905E-2</v>
      </c>
      <c r="Y55" s="2">
        <v>0.105543710021322</v>
      </c>
      <c r="Z55" s="2">
        <v>0.223347547974414</v>
      </c>
      <c r="AA55" s="2">
        <v>0.23240938166311301</v>
      </c>
      <c r="AB55" s="2">
        <v>0.16364605543710001</v>
      </c>
      <c r="AC55" s="2">
        <v>8.5287846481876303E-2</v>
      </c>
      <c r="AD55" t="s">
        <v>40</v>
      </c>
      <c r="AE55" t="s">
        <v>8</v>
      </c>
      <c r="AF55" t="s">
        <v>36</v>
      </c>
      <c r="AG55" t="s">
        <v>47</v>
      </c>
      <c r="AH55" t="s">
        <v>28</v>
      </c>
      <c r="AI55">
        <v>0.29390018499999998</v>
      </c>
      <c r="AJ55">
        <v>0.25878003700000002</v>
      </c>
      <c r="AK55">
        <v>0.22181145999999999</v>
      </c>
      <c r="AL55">
        <v>0.166358595</v>
      </c>
      <c r="AM55">
        <v>0.118299445</v>
      </c>
      <c r="AN55">
        <v>739</v>
      </c>
      <c r="AO55" t="s">
        <v>6</v>
      </c>
      <c r="AP55" t="s">
        <v>26</v>
      </c>
      <c r="AQ55" t="s">
        <v>4</v>
      </c>
      <c r="AR55" t="s">
        <v>171</v>
      </c>
      <c r="AS55" t="s">
        <v>16</v>
      </c>
      <c r="AT55" t="s">
        <v>43</v>
      </c>
      <c r="AU55">
        <v>0.15384615400000001</v>
      </c>
      <c r="AV55">
        <v>7.6923077000000006E-2</v>
      </c>
      <c r="AW55">
        <v>6.4102564000000001E-2</v>
      </c>
      <c r="AX55">
        <v>6.1965812000000002E-2</v>
      </c>
      <c r="AY55">
        <v>5.9829060000000003E-2</v>
      </c>
      <c r="AZ55">
        <v>5.5555555999999999E-2</v>
      </c>
      <c r="BA55" s="1">
        <v>0.66859999999999997</v>
      </c>
      <c r="BB55">
        <v>700</v>
      </c>
      <c r="BC55" t="s">
        <v>32</v>
      </c>
    </row>
    <row r="56" spans="1:55" x14ac:dyDescent="0.25">
      <c r="A56" s="3" t="s">
        <v>162</v>
      </c>
      <c r="B56" s="2">
        <v>0.35714285714285715</v>
      </c>
      <c r="C56" s="2">
        <v>0.48766328011611032</v>
      </c>
      <c r="D56" s="2">
        <v>0.45750000000000002</v>
      </c>
      <c r="E56" s="2">
        <v>0.50224215246636772</v>
      </c>
      <c r="F56" s="2">
        <v>0.46008708272859217</v>
      </c>
      <c r="G56" s="2">
        <v>0.51889534883720934</v>
      </c>
      <c r="H56" s="2">
        <v>0.60708782742681044</v>
      </c>
      <c r="I56" s="2">
        <v>0.51851851851851849</v>
      </c>
      <c r="J56" s="2">
        <v>0.40540540540540543</v>
      </c>
      <c r="K56" s="2">
        <v>0.44086727989487501</v>
      </c>
      <c r="L56" s="2">
        <v>0.55913272010512505</v>
      </c>
      <c r="M56" s="2">
        <v>0.131406044678055</v>
      </c>
      <c r="N56" s="2">
        <v>0.40275952693823902</v>
      </c>
      <c r="O56" s="2">
        <v>0.17871222076215501</v>
      </c>
      <c r="P56" s="2">
        <v>0.24507227332457299</v>
      </c>
      <c r="Q56" s="2">
        <v>4.2049934296977703E-2</v>
      </c>
      <c r="R56" s="2">
        <v>4.7306176084099899E-2</v>
      </c>
      <c r="S56" s="2">
        <v>0.13469119579500699</v>
      </c>
      <c r="T56" s="2">
        <v>0.61498028909329805</v>
      </c>
      <c r="U56" s="2">
        <v>0.18396846254927701</v>
      </c>
      <c r="V56" s="2">
        <v>1.9053876478318001E-2</v>
      </c>
      <c r="W56" s="2">
        <v>0.100525624178712</v>
      </c>
      <c r="X56" s="2">
        <v>0.114323258869908</v>
      </c>
      <c r="Y56" s="2">
        <v>0.140604467805519</v>
      </c>
      <c r="Z56" s="2">
        <v>0.217477003942181</v>
      </c>
      <c r="AA56" s="2">
        <v>0.19448094612352201</v>
      </c>
      <c r="AB56" s="2">
        <v>0.17345597897503301</v>
      </c>
      <c r="AC56" s="2">
        <v>5.9132720105124797E-2</v>
      </c>
      <c r="AD56" t="s">
        <v>40</v>
      </c>
      <c r="AE56" t="s">
        <v>8</v>
      </c>
      <c r="AF56" t="s">
        <v>9</v>
      </c>
      <c r="AG56" t="s">
        <v>10</v>
      </c>
      <c r="AH56" t="s">
        <v>36</v>
      </c>
      <c r="AI56">
        <v>0.48558758299999999</v>
      </c>
      <c r="AJ56">
        <v>0.119733925</v>
      </c>
      <c r="AK56">
        <v>0.10421286</v>
      </c>
      <c r="AL56">
        <v>7.5388026999999996E-2</v>
      </c>
      <c r="AM56">
        <v>5.9866962000000003E-2</v>
      </c>
      <c r="AN56">
        <v>617</v>
      </c>
      <c r="AO56" t="s">
        <v>46</v>
      </c>
      <c r="AP56" t="s">
        <v>6</v>
      </c>
      <c r="AQ56" t="s">
        <v>55</v>
      </c>
      <c r="AR56" t="s">
        <v>54</v>
      </c>
      <c r="AS56" t="s">
        <v>26</v>
      </c>
      <c r="AT56" t="s">
        <v>61</v>
      </c>
      <c r="AU56">
        <v>0.107655502</v>
      </c>
      <c r="AV56">
        <v>7.1770335000000005E-2</v>
      </c>
      <c r="AW56">
        <v>5.5023923000000002E-2</v>
      </c>
      <c r="AX56">
        <v>5.2631578999999998E-2</v>
      </c>
      <c r="AY56">
        <v>5.2631578999999998E-2</v>
      </c>
      <c r="AZ56">
        <v>5.2631578999999998E-2</v>
      </c>
      <c r="BA56" s="1">
        <v>0.59709999999999996</v>
      </c>
      <c r="BB56">
        <v>700</v>
      </c>
      <c r="BC56" t="s">
        <v>45</v>
      </c>
    </row>
    <row r="57" spans="1:55" x14ac:dyDescent="0.25">
      <c r="A57" s="3" t="s">
        <v>161</v>
      </c>
      <c r="B57" s="2">
        <v>0.63714285714285712</v>
      </c>
      <c r="C57" s="2">
        <v>0.58008658008658009</v>
      </c>
      <c r="D57" s="2">
        <v>0.5831842576028623</v>
      </c>
      <c r="E57" s="2">
        <v>0.58256880733944949</v>
      </c>
      <c r="F57" s="2">
        <v>0.68103448275862066</v>
      </c>
      <c r="G57" s="2">
        <v>0.73730043541364298</v>
      </c>
      <c r="H57" s="2">
        <v>0.71514242878560719</v>
      </c>
      <c r="I57" s="2">
        <v>0.63043478260869568</v>
      </c>
      <c r="J57" s="2">
        <v>0.56000000000000005</v>
      </c>
      <c r="K57" s="2">
        <v>0.40377886634009802</v>
      </c>
      <c r="L57" s="2">
        <v>0.59622113365990204</v>
      </c>
      <c r="M57" s="2">
        <v>0.120713785864241</v>
      </c>
      <c r="N57" s="2">
        <v>0.44051784464660598</v>
      </c>
      <c r="O57" s="2">
        <v>0.20783764870538801</v>
      </c>
      <c r="P57" s="2">
        <v>0.208537438768369</v>
      </c>
      <c r="Q57" s="2">
        <v>2.2393282015395401E-2</v>
      </c>
      <c r="R57" s="2">
        <v>3.7088873337998603E-2</v>
      </c>
      <c r="S57" s="2">
        <v>0.106717984604619</v>
      </c>
      <c r="T57" s="2">
        <v>0.64870538838348502</v>
      </c>
      <c r="U57" s="2">
        <v>0.192092372288313</v>
      </c>
      <c r="V57" s="2">
        <v>1.53953813855843E-2</v>
      </c>
      <c r="W57" s="2">
        <v>0.10146955913226</v>
      </c>
      <c r="X57" s="2">
        <v>0.10391882435269401</v>
      </c>
      <c r="Y57" s="2">
        <v>0.117564730580826</v>
      </c>
      <c r="Z57" s="2">
        <v>0.21693491952414301</v>
      </c>
      <c r="AA57" s="2">
        <v>0.20573827851644499</v>
      </c>
      <c r="AB57" s="2">
        <v>0.167949615115465</v>
      </c>
      <c r="AC57" s="2">
        <v>8.6424072778166494E-2</v>
      </c>
      <c r="AD57" t="s">
        <v>8</v>
      </c>
      <c r="AE57" t="s">
        <v>36</v>
      </c>
      <c r="AF57" t="s">
        <v>40</v>
      </c>
      <c r="AG57" t="s">
        <v>10</v>
      </c>
      <c r="AH57" t="s">
        <v>28</v>
      </c>
      <c r="AI57">
        <v>0.48732943499999998</v>
      </c>
      <c r="AJ57">
        <v>0.18713450300000001</v>
      </c>
      <c r="AK57">
        <v>6.2378167999999998E-2</v>
      </c>
      <c r="AL57">
        <v>5.2631578999999998E-2</v>
      </c>
      <c r="AM57">
        <v>5.2631578999999998E-2</v>
      </c>
      <c r="AN57">
        <v>642</v>
      </c>
      <c r="AO57" t="s">
        <v>92</v>
      </c>
      <c r="AP57" t="s">
        <v>63</v>
      </c>
      <c r="AQ57" t="s">
        <v>257</v>
      </c>
      <c r="AR57" t="s">
        <v>46</v>
      </c>
      <c r="AS57" t="s">
        <v>6</v>
      </c>
      <c r="AT57" t="s">
        <v>26</v>
      </c>
      <c r="AU57">
        <v>7.0175439000000006E-2</v>
      </c>
      <c r="AV57">
        <v>6.1403509000000002E-2</v>
      </c>
      <c r="AW57">
        <v>5.4824561000000001E-2</v>
      </c>
      <c r="AX57">
        <v>4.3859649000000001E-2</v>
      </c>
      <c r="AY57">
        <v>3.7280701999999999E-2</v>
      </c>
      <c r="AZ57">
        <v>3.2894737E-2</v>
      </c>
      <c r="BA57" s="1">
        <v>0.65139999999999998</v>
      </c>
      <c r="BB57">
        <v>700</v>
      </c>
      <c r="BC57" t="s">
        <v>0</v>
      </c>
    </row>
    <row r="58" spans="1:55" x14ac:dyDescent="0.25">
      <c r="A58" s="3" t="s">
        <v>160</v>
      </c>
      <c r="B58" s="2">
        <v>0.52428571428571424</v>
      </c>
      <c r="C58" s="2">
        <v>0.5179968701095462</v>
      </c>
      <c r="D58" s="2">
        <v>0.52777777777777779</v>
      </c>
      <c r="E58" s="2">
        <v>0</v>
      </c>
      <c r="F58" s="2">
        <v>0.61560693641618502</v>
      </c>
      <c r="G58" s="2">
        <v>0.64244186046511631</v>
      </c>
      <c r="H58" s="2">
        <v>0.69150521609538007</v>
      </c>
      <c r="I58" s="2">
        <v>0.58805031446540879</v>
      </c>
      <c r="J58" s="2">
        <v>0.39393939393939392</v>
      </c>
      <c r="K58" s="2">
        <v>0.34414180717682702</v>
      </c>
      <c r="L58" s="2">
        <v>0.65585819282317304</v>
      </c>
      <c r="M58" s="2">
        <v>0.119757890185906</v>
      </c>
      <c r="N58" s="2">
        <v>0.46433203631647202</v>
      </c>
      <c r="O58" s="2">
        <v>0.19152615650670099</v>
      </c>
      <c r="P58" s="2">
        <v>0.208387375702551</v>
      </c>
      <c r="Q58" s="2">
        <v>1.5996541288370102E-2</v>
      </c>
      <c r="R58" s="2">
        <v>2.8534370946822301E-2</v>
      </c>
      <c r="S58" s="2">
        <v>0.100302637267618</v>
      </c>
      <c r="T58" s="2">
        <v>0.70600951145698199</v>
      </c>
      <c r="U58" s="2">
        <v>0.153912667531345</v>
      </c>
      <c r="V58" s="2">
        <v>1.1240812797232999E-2</v>
      </c>
      <c r="W58" s="2">
        <v>0.123216601815824</v>
      </c>
      <c r="X58" s="2">
        <v>0.119325551232166</v>
      </c>
      <c r="Y58" s="2">
        <v>0.116731517509728</v>
      </c>
      <c r="Z58" s="2">
        <v>0.19887591872027699</v>
      </c>
      <c r="AA58" s="2">
        <v>0.214007782101167</v>
      </c>
      <c r="AB58" s="2">
        <v>0.15002161694768701</v>
      </c>
      <c r="AC58" s="2">
        <v>7.7821011673151794E-2</v>
      </c>
      <c r="AD58" t="s">
        <v>34</v>
      </c>
      <c r="AE58" t="s">
        <v>10</v>
      </c>
      <c r="AF58" t="s">
        <v>44</v>
      </c>
      <c r="AG58" t="s">
        <v>96</v>
      </c>
      <c r="AH58" t="s">
        <v>27</v>
      </c>
      <c r="AI58">
        <v>0.59126984100000002</v>
      </c>
      <c r="AJ58">
        <v>0.10714285699999999</v>
      </c>
      <c r="AK58">
        <v>9.1269841000000004E-2</v>
      </c>
      <c r="AL58">
        <v>5.5555555999999999E-2</v>
      </c>
      <c r="AM58">
        <v>3.9682540000000002E-2</v>
      </c>
      <c r="AN58">
        <v>624</v>
      </c>
      <c r="AO58" t="s">
        <v>62</v>
      </c>
      <c r="AP58" t="s">
        <v>168</v>
      </c>
      <c r="AQ58" t="s">
        <v>120</v>
      </c>
      <c r="AR58" t="s">
        <v>6</v>
      </c>
      <c r="AS58" t="s">
        <v>146</v>
      </c>
      <c r="AT58" t="s">
        <v>46</v>
      </c>
      <c r="AU58">
        <v>0.21641790999999999</v>
      </c>
      <c r="AV58">
        <v>7.2139303000000002E-2</v>
      </c>
      <c r="AW58">
        <v>6.9651741000000003E-2</v>
      </c>
      <c r="AX58">
        <v>5.9701493000000001E-2</v>
      </c>
      <c r="AY58">
        <v>5.4726367999999997E-2</v>
      </c>
      <c r="AZ58">
        <v>3.2338308000000003E-2</v>
      </c>
      <c r="BA58" s="1">
        <v>0.57430000000000003</v>
      </c>
      <c r="BB58">
        <v>700</v>
      </c>
      <c r="BC58" t="s">
        <v>32</v>
      </c>
    </row>
    <row r="59" spans="1:55" x14ac:dyDescent="0.25">
      <c r="A59" s="3" t="s">
        <v>95</v>
      </c>
      <c r="B59" s="2">
        <v>0.44571428571428573</v>
      </c>
      <c r="C59" s="2">
        <v>0.46376811594202899</v>
      </c>
      <c r="D59" s="2">
        <v>0.50690335305719925</v>
      </c>
      <c r="E59" s="2">
        <v>0.5058139534883721</v>
      </c>
      <c r="F59" s="2">
        <v>0.52813852813852813</v>
      </c>
      <c r="G59" s="2">
        <v>0.57553956834532372</v>
      </c>
      <c r="H59" s="2">
        <v>0.65853658536585369</v>
      </c>
      <c r="I59" s="2">
        <v>0.33333333333333331</v>
      </c>
      <c r="J59" s="2">
        <v>0.25</v>
      </c>
      <c r="K59" s="2">
        <v>0.45685279187817301</v>
      </c>
      <c r="L59" s="2">
        <v>0.54314720812182704</v>
      </c>
      <c r="M59" s="2">
        <v>0.11783901377809999</v>
      </c>
      <c r="N59" s="2">
        <v>0.33067440174039198</v>
      </c>
      <c r="O59" s="2">
        <v>0.19941986947063101</v>
      </c>
      <c r="P59" s="2">
        <v>0.30275562001450301</v>
      </c>
      <c r="Q59" s="2">
        <v>4.9311094996374198E-2</v>
      </c>
      <c r="R59" s="2">
        <v>3.0456852791878201E-2</v>
      </c>
      <c r="S59" s="2">
        <v>0.19651921682378501</v>
      </c>
      <c r="T59" s="2">
        <v>0.55474981870921003</v>
      </c>
      <c r="U59" s="2">
        <v>0.20123277737490899</v>
      </c>
      <c r="V59" s="2">
        <v>1.7041334300217599E-2</v>
      </c>
      <c r="W59" s="2">
        <v>0.18817984046410399</v>
      </c>
      <c r="X59" s="2">
        <v>0.15917331399564899</v>
      </c>
      <c r="Y59" s="2">
        <v>0.163886874546773</v>
      </c>
      <c r="Z59" s="2">
        <v>0.22516316171138501</v>
      </c>
      <c r="AA59" s="2">
        <v>0.13923132704858601</v>
      </c>
      <c r="AB59" s="2">
        <v>8.5931834662799106E-2</v>
      </c>
      <c r="AC59" s="2">
        <v>3.8433647570703403E-2</v>
      </c>
      <c r="AD59" t="s">
        <v>57</v>
      </c>
      <c r="AE59" t="s">
        <v>47</v>
      </c>
      <c r="AF59" t="s">
        <v>10</v>
      </c>
      <c r="AG59" t="s">
        <v>30</v>
      </c>
      <c r="AH59" t="s">
        <v>19</v>
      </c>
      <c r="AI59">
        <v>0.18901098899999999</v>
      </c>
      <c r="AJ59">
        <v>0.16263736300000001</v>
      </c>
      <c r="AK59">
        <v>0.15164835199999999</v>
      </c>
      <c r="AL59">
        <v>0.136263736</v>
      </c>
      <c r="AM59">
        <v>0.123076923</v>
      </c>
      <c r="AN59">
        <v>680</v>
      </c>
      <c r="AO59" t="s">
        <v>46</v>
      </c>
      <c r="AP59" t="s">
        <v>14</v>
      </c>
      <c r="AQ59" t="s">
        <v>52</v>
      </c>
      <c r="AR59" t="s">
        <v>63</v>
      </c>
      <c r="AS59" t="s">
        <v>6</v>
      </c>
      <c r="AT59" t="s">
        <v>55</v>
      </c>
      <c r="AU59">
        <v>7.7669902999999998E-2</v>
      </c>
      <c r="AV59">
        <v>6.3106796000000007E-2</v>
      </c>
      <c r="AW59">
        <v>4.8543689000000001E-2</v>
      </c>
      <c r="AX59">
        <v>4.3689319999999997E-2</v>
      </c>
      <c r="AY59">
        <v>4.3689319999999997E-2</v>
      </c>
      <c r="AZ59">
        <v>3.6407767000000001E-2</v>
      </c>
      <c r="BA59" s="1">
        <v>0.58860000000000001</v>
      </c>
      <c r="BB59">
        <v>700</v>
      </c>
      <c r="BC59" t="s">
        <v>32</v>
      </c>
    </row>
    <row r="60" spans="1:55" x14ac:dyDescent="0.25">
      <c r="A60" s="3" t="s">
        <v>159</v>
      </c>
      <c r="B60" s="2">
        <v>0.61428571428571432</v>
      </c>
      <c r="C60" s="2">
        <v>0.63013698630136983</v>
      </c>
      <c r="D60" s="2">
        <v>0.60594795539033453</v>
      </c>
      <c r="E60" s="2">
        <v>0.57938144329896912</v>
      </c>
      <c r="F60" s="2">
        <v>0.6594516594516594</v>
      </c>
      <c r="G60" s="2">
        <v>0.70375722543352603</v>
      </c>
      <c r="H60" s="2">
        <v>0.70631424375917773</v>
      </c>
      <c r="I60" s="2">
        <v>0.61904761904761907</v>
      </c>
      <c r="J60" s="2">
        <v>0.52631578947368418</v>
      </c>
      <c r="K60" s="2">
        <v>0.42794411177644698</v>
      </c>
      <c r="L60" s="2">
        <v>0.57205588822355302</v>
      </c>
      <c r="M60" s="2">
        <v>0.17285429141716599</v>
      </c>
      <c r="N60" s="2">
        <v>0.47664670658682601</v>
      </c>
      <c r="O60" s="2">
        <v>0.167265469061876</v>
      </c>
      <c r="P60" s="2">
        <v>0.15928143712574799</v>
      </c>
      <c r="Q60" s="2">
        <v>2.39520958083832E-2</v>
      </c>
      <c r="R60" s="2">
        <v>0.108982035928144</v>
      </c>
      <c r="S60" s="2">
        <v>6.1077844311377201E-2</v>
      </c>
      <c r="T60" s="2">
        <v>0.48942115768463101</v>
      </c>
      <c r="U60" s="2">
        <v>0.32614770459081799</v>
      </c>
      <c r="V60" s="2">
        <v>1.43712574850299E-2</v>
      </c>
      <c r="W60" s="2">
        <v>9.1816367265469101E-2</v>
      </c>
      <c r="X60" s="2">
        <v>8.0638722554890199E-2</v>
      </c>
      <c r="Y60" s="2">
        <v>0.10259481037924199</v>
      </c>
      <c r="Z60" s="2">
        <v>0.2</v>
      </c>
      <c r="AA60" s="2">
        <v>0.21357285429141701</v>
      </c>
      <c r="AB60" s="2">
        <v>0.205588822355289</v>
      </c>
      <c r="AC60" s="2">
        <v>0.105788423153693</v>
      </c>
      <c r="AD60" t="s">
        <v>8</v>
      </c>
      <c r="AE60" t="s">
        <v>36</v>
      </c>
      <c r="AF60" t="s">
        <v>64</v>
      </c>
      <c r="AG60" t="s">
        <v>21</v>
      </c>
      <c r="AH60" t="s">
        <v>37</v>
      </c>
      <c r="AI60">
        <v>0.47551020399999999</v>
      </c>
      <c r="AJ60">
        <v>0.13469387799999999</v>
      </c>
      <c r="AK60">
        <v>9.3877551000000004E-2</v>
      </c>
      <c r="AL60">
        <v>6.9387754999999995E-2</v>
      </c>
      <c r="AM60">
        <v>6.7346938999999995E-2</v>
      </c>
      <c r="AN60">
        <v>617</v>
      </c>
      <c r="AO60" t="s">
        <v>49</v>
      </c>
      <c r="AP60" t="s">
        <v>6</v>
      </c>
      <c r="AQ60" t="s">
        <v>92</v>
      </c>
      <c r="AR60" t="s">
        <v>15</v>
      </c>
      <c r="AS60" t="s">
        <v>26</v>
      </c>
      <c r="AT60" t="s">
        <v>5</v>
      </c>
      <c r="AU60">
        <v>0.21193415600000001</v>
      </c>
      <c r="AV60">
        <v>6.7901235000000004E-2</v>
      </c>
      <c r="AW60">
        <v>4.5267490000000001E-2</v>
      </c>
      <c r="AX60">
        <v>4.5267490000000001E-2</v>
      </c>
      <c r="AY60">
        <v>3.4979424000000002E-2</v>
      </c>
      <c r="AZ60">
        <v>3.0864197999999999E-2</v>
      </c>
      <c r="BA60" s="1">
        <v>0.69430000000000003</v>
      </c>
      <c r="BB60">
        <v>700</v>
      </c>
      <c r="BC60" t="s">
        <v>0</v>
      </c>
    </row>
    <row r="61" spans="1:55" x14ac:dyDescent="0.25">
      <c r="A61" s="3" t="s">
        <v>158</v>
      </c>
      <c r="B61" s="2">
        <v>0.4</v>
      </c>
      <c r="C61" s="2">
        <v>0.4642857142857143</v>
      </c>
      <c r="D61" s="2">
        <v>0.38265306122448978</v>
      </c>
      <c r="E61" s="2">
        <v>0</v>
      </c>
      <c r="F61" s="2">
        <v>0.49273255813953487</v>
      </c>
      <c r="G61" s="2">
        <v>0.55057803468208089</v>
      </c>
      <c r="H61" s="2">
        <v>0.61426491994177579</v>
      </c>
      <c r="I61" s="2">
        <v>0.49430523917995445</v>
      </c>
      <c r="J61" s="2">
        <v>0.3522012578616352</v>
      </c>
      <c r="K61" s="2">
        <v>0.411083830235005</v>
      </c>
      <c r="L61" s="2">
        <v>0.58891616976499495</v>
      </c>
      <c r="M61" s="2">
        <v>0.112942827078218</v>
      </c>
      <c r="N61" s="2">
        <v>0.31182041388986298</v>
      </c>
      <c r="O61" s="2">
        <v>0.18625043844265199</v>
      </c>
      <c r="P61" s="2">
        <v>0.331462644686075</v>
      </c>
      <c r="Q61" s="2">
        <v>5.75236759031919E-2</v>
      </c>
      <c r="R61" s="2">
        <v>3.05156085584006E-2</v>
      </c>
      <c r="S61" s="2">
        <v>0.19361627499123099</v>
      </c>
      <c r="T61" s="2">
        <v>0.62960364784286205</v>
      </c>
      <c r="U61" s="2">
        <v>0.126622237811294</v>
      </c>
      <c r="V61" s="2">
        <v>1.9642230796211899E-2</v>
      </c>
      <c r="W61" s="2">
        <v>0.198176078568923</v>
      </c>
      <c r="X61" s="2">
        <v>0.155734829884251</v>
      </c>
      <c r="Y61" s="2">
        <v>0.168361978253244</v>
      </c>
      <c r="Z61" s="2">
        <v>0.21887057172921801</v>
      </c>
      <c r="AA61" s="2">
        <v>0.133988074359874</v>
      </c>
      <c r="AB61" s="2">
        <v>9.2599088039284502E-2</v>
      </c>
      <c r="AC61" s="2">
        <v>3.2269379165205198E-2</v>
      </c>
      <c r="AD61" t="s">
        <v>8</v>
      </c>
      <c r="AE61" t="s">
        <v>44</v>
      </c>
      <c r="AF61" t="s">
        <v>36</v>
      </c>
      <c r="AG61" t="s">
        <v>19</v>
      </c>
      <c r="AH61" t="s">
        <v>69</v>
      </c>
      <c r="AI61">
        <v>0.42307692299999999</v>
      </c>
      <c r="AJ61">
        <v>0.17873303199999999</v>
      </c>
      <c r="AK61">
        <v>0.117647059</v>
      </c>
      <c r="AL61">
        <v>9.2760180999999997E-2</v>
      </c>
      <c r="AM61">
        <v>9.0497737999999994E-2</v>
      </c>
      <c r="AN61">
        <v>632</v>
      </c>
      <c r="AO61" t="s">
        <v>6</v>
      </c>
      <c r="AP61" t="s">
        <v>26</v>
      </c>
      <c r="AQ61" t="s">
        <v>2</v>
      </c>
      <c r="AR61" t="s">
        <v>4</v>
      </c>
      <c r="AS61" t="s">
        <v>24</v>
      </c>
      <c r="AT61" t="s">
        <v>13</v>
      </c>
      <c r="AU61">
        <v>0.35507246399999998</v>
      </c>
      <c r="AV61">
        <v>0.20289855100000001</v>
      </c>
      <c r="AW61">
        <v>0.19082125599999999</v>
      </c>
      <c r="AX61">
        <v>9.9033815999999997E-2</v>
      </c>
      <c r="AY61">
        <v>8.9371981000000003E-2</v>
      </c>
      <c r="AZ61">
        <v>7.2463767999999998E-2</v>
      </c>
      <c r="BA61" s="1">
        <v>0.59140000000000004</v>
      </c>
      <c r="BB61">
        <v>700</v>
      </c>
      <c r="BC61" t="s">
        <v>32</v>
      </c>
    </row>
    <row r="62" spans="1:55" x14ac:dyDescent="0.25">
      <c r="A62" s="3" t="s">
        <v>157</v>
      </c>
      <c r="B62" s="2">
        <v>0.43142857142857144</v>
      </c>
      <c r="C62" s="2">
        <v>0.47109826589595377</v>
      </c>
      <c r="D62" s="2">
        <v>0.44201312910284463</v>
      </c>
      <c r="E62" s="2">
        <v>0.472992700729927</v>
      </c>
      <c r="F62" s="2">
        <v>0.47694524495677232</v>
      </c>
      <c r="G62" s="2">
        <v>0.50359712230215825</v>
      </c>
      <c r="H62" s="2">
        <v>0.63587921847246887</v>
      </c>
      <c r="I62" s="2">
        <v>0.26666666666666666</v>
      </c>
      <c r="J62" s="2">
        <v>0.2</v>
      </c>
      <c r="K62" s="2">
        <v>0.377769432970334</v>
      </c>
      <c r="L62" s="2">
        <v>0.62223056702966595</v>
      </c>
      <c r="M62" s="2">
        <v>0.12805107022155501</v>
      </c>
      <c r="N62" s="2">
        <v>0.47615471273000398</v>
      </c>
      <c r="O62" s="2">
        <v>0.17048441607209899</v>
      </c>
      <c r="P62" s="2">
        <v>0.20015020653398399</v>
      </c>
      <c r="Q62" s="2">
        <v>2.5159594442358199E-2</v>
      </c>
      <c r="R62" s="2">
        <v>5.5576417574164497E-2</v>
      </c>
      <c r="S62" s="2">
        <v>0.12204280886218601</v>
      </c>
      <c r="T62" s="2">
        <v>0.50769808486669199</v>
      </c>
      <c r="U62" s="2">
        <v>0.29290274126924498</v>
      </c>
      <c r="V62" s="2">
        <v>2.1779947427713098E-2</v>
      </c>
      <c r="W62" s="2">
        <v>0.15283514832895201</v>
      </c>
      <c r="X62" s="2">
        <v>0.12579797221179101</v>
      </c>
      <c r="Y62" s="2">
        <v>0.124295906871949</v>
      </c>
      <c r="Z62" s="2">
        <v>0.199774690199024</v>
      </c>
      <c r="AA62" s="2">
        <v>0.18437852046563999</v>
      </c>
      <c r="AB62" s="2">
        <v>0.13593691325572699</v>
      </c>
      <c r="AC62" s="2">
        <v>7.6980848666916998E-2</v>
      </c>
      <c r="AD62" t="s">
        <v>57</v>
      </c>
      <c r="AE62" t="s">
        <v>19</v>
      </c>
      <c r="AF62" t="s">
        <v>10</v>
      </c>
      <c r="AG62" t="s">
        <v>30</v>
      </c>
      <c r="AH62" t="s">
        <v>47</v>
      </c>
      <c r="AI62">
        <v>0.13449023900000001</v>
      </c>
      <c r="AJ62">
        <v>0.12798264600000001</v>
      </c>
      <c r="AK62">
        <v>0.11496746200000001</v>
      </c>
      <c r="AL62">
        <v>0.11496746200000001</v>
      </c>
      <c r="AM62">
        <v>8.8937092999999995E-2</v>
      </c>
      <c r="AN62">
        <v>632</v>
      </c>
      <c r="AO62" t="s">
        <v>95</v>
      </c>
      <c r="AP62" t="s">
        <v>94</v>
      </c>
      <c r="AQ62" t="s">
        <v>55</v>
      </c>
      <c r="AR62" t="s">
        <v>46</v>
      </c>
      <c r="AS62" t="s">
        <v>14</v>
      </c>
      <c r="AT62" t="s">
        <v>6</v>
      </c>
      <c r="AU62">
        <v>9.3908628999999993E-2</v>
      </c>
      <c r="AV62">
        <v>7.6142132000000001E-2</v>
      </c>
      <c r="AW62">
        <v>7.6142132000000001E-2</v>
      </c>
      <c r="AX62">
        <v>6.8527919000000007E-2</v>
      </c>
      <c r="AY62">
        <v>6.5989848000000004E-2</v>
      </c>
      <c r="AZ62">
        <v>5.3299491999999997E-2</v>
      </c>
      <c r="BA62" s="1">
        <v>0.56289999999999996</v>
      </c>
      <c r="BB62">
        <v>700</v>
      </c>
      <c r="BC62" t="s">
        <v>32</v>
      </c>
    </row>
    <row r="63" spans="1:55" x14ac:dyDescent="0.25">
      <c r="A63" s="3" t="s">
        <v>68</v>
      </c>
      <c r="B63" s="2">
        <v>0.47714285714285715</v>
      </c>
      <c r="C63" s="2">
        <v>0.56502242152466364</v>
      </c>
      <c r="D63" s="2">
        <v>0.5021186440677966</v>
      </c>
      <c r="E63" s="2">
        <v>0.54298642533936647</v>
      </c>
      <c r="F63" s="2">
        <v>0.57742402315484809</v>
      </c>
      <c r="G63" s="2">
        <v>0.60957910014513783</v>
      </c>
      <c r="H63" s="2">
        <v>0.6</v>
      </c>
      <c r="I63" s="2">
        <v>0.57446808510638303</v>
      </c>
      <c r="J63" s="2">
        <v>0.52380952380952384</v>
      </c>
      <c r="K63" s="2">
        <v>0.32754880694143201</v>
      </c>
      <c r="L63" s="2">
        <v>0.67245119305856804</v>
      </c>
      <c r="M63" s="2">
        <v>0.15401301518438201</v>
      </c>
      <c r="N63" s="2">
        <v>0.49186550976138799</v>
      </c>
      <c r="O63" s="2">
        <v>0.1941431670282</v>
      </c>
      <c r="P63" s="2">
        <v>0.150759219088937</v>
      </c>
      <c r="Q63" s="2">
        <v>9.2190889370932696E-3</v>
      </c>
      <c r="R63" s="2">
        <v>4.7722342733188698E-2</v>
      </c>
      <c r="S63" s="2">
        <v>0.15184381778741901</v>
      </c>
      <c r="T63" s="2">
        <v>0.57158351409978303</v>
      </c>
      <c r="U63" s="2">
        <v>0.213123644251627</v>
      </c>
      <c r="V63" s="2">
        <v>1.57266811279826E-2</v>
      </c>
      <c r="W63" s="2">
        <v>0.116052060737527</v>
      </c>
      <c r="X63" s="2">
        <v>0.129609544468547</v>
      </c>
      <c r="Y63" s="2">
        <v>0.13286334056399099</v>
      </c>
      <c r="Z63" s="2">
        <v>0.23644251626898</v>
      </c>
      <c r="AA63" s="2">
        <v>0.19088937093275499</v>
      </c>
      <c r="AB63" s="2">
        <v>0.13557483731019501</v>
      </c>
      <c r="AC63" s="2">
        <v>5.8568329718004297E-2</v>
      </c>
      <c r="AD63" t="s">
        <v>27</v>
      </c>
      <c r="AE63" t="s">
        <v>8</v>
      </c>
      <c r="AF63" t="s">
        <v>36</v>
      </c>
      <c r="AG63" t="s">
        <v>30</v>
      </c>
      <c r="AH63" t="s">
        <v>19</v>
      </c>
      <c r="AI63">
        <v>0.46259842499999998</v>
      </c>
      <c r="AJ63">
        <v>0.108267717</v>
      </c>
      <c r="AK63">
        <v>9.2519685000000004E-2</v>
      </c>
      <c r="AL63">
        <v>8.8582676999999999E-2</v>
      </c>
      <c r="AM63">
        <v>4.9212598000000003E-2</v>
      </c>
      <c r="AN63">
        <v>605</v>
      </c>
      <c r="AO63" t="s">
        <v>67</v>
      </c>
      <c r="AP63" t="s">
        <v>63</v>
      </c>
      <c r="AQ63" t="s">
        <v>46</v>
      </c>
      <c r="AR63" t="s">
        <v>6</v>
      </c>
      <c r="AS63" t="s">
        <v>73</v>
      </c>
      <c r="AT63" t="s">
        <v>61</v>
      </c>
      <c r="AU63">
        <v>0.11286681699999999</v>
      </c>
      <c r="AV63">
        <v>8.1264108000000002E-2</v>
      </c>
      <c r="AW63">
        <v>6.5462753999999998E-2</v>
      </c>
      <c r="AX63">
        <v>4.9661400000000001E-2</v>
      </c>
      <c r="AY63">
        <v>4.2889390999999999E-2</v>
      </c>
      <c r="AZ63">
        <v>4.0632054000000001E-2</v>
      </c>
      <c r="BA63" s="1">
        <v>0.63290000000000002</v>
      </c>
      <c r="BB63">
        <v>700</v>
      </c>
      <c r="BC63" t="s">
        <v>23</v>
      </c>
    </row>
    <row r="64" spans="1:55" x14ac:dyDescent="0.25">
      <c r="A64" s="3" t="s">
        <v>156</v>
      </c>
      <c r="B64" s="2">
        <v>0.38857142857142857</v>
      </c>
      <c r="C64" s="2">
        <v>0.42028985507246375</v>
      </c>
      <c r="D64" s="2">
        <v>0.41225165562913907</v>
      </c>
      <c r="E64" s="2">
        <v>0.44296296296296295</v>
      </c>
      <c r="F64" s="2">
        <v>0.49421965317919075</v>
      </c>
      <c r="G64" s="2">
        <v>0.5332369942196532</v>
      </c>
      <c r="H64" s="2">
        <v>0.58814589665653494</v>
      </c>
      <c r="I64" s="2">
        <v>0.38983050847457629</v>
      </c>
      <c r="J64" s="2">
        <v>0.42857142857142855</v>
      </c>
      <c r="K64" s="2">
        <v>0.45460992907801401</v>
      </c>
      <c r="L64" s="2">
        <v>0.54539007092198599</v>
      </c>
      <c r="M64" s="2">
        <v>0.13120567375886499</v>
      </c>
      <c r="N64" s="2">
        <v>0.39078014184397197</v>
      </c>
      <c r="O64" s="2">
        <v>0.20070921985815601</v>
      </c>
      <c r="P64" s="2">
        <v>0.25319148936170199</v>
      </c>
      <c r="Q64" s="2">
        <v>2.4113475177304999E-2</v>
      </c>
      <c r="R64" s="2">
        <v>1.63120567375887E-2</v>
      </c>
      <c r="S64" s="2">
        <v>0.121276595744681</v>
      </c>
      <c r="T64" s="2">
        <v>0.75531914893617003</v>
      </c>
      <c r="U64" s="2">
        <v>9.9290780141844004E-2</v>
      </c>
      <c r="V64" s="2">
        <v>7.8014184397163103E-3</v>
      </c>
      <c r="W64" s="2">
        <v>0.169503546099291</v>
      </c>
      <c r="X64" s="2">
        <v>0.13829787234042601</v>
      </c>
      <c r="Y64" s="2">
        <v>0.132624113475177</v>
      </c>
      <c r="Z64" s="2">
        <v>0.197163120567376</v>
      </c>
      <c r="AA64" s="2">
        <v>0.170212765957447</v>
      </c>
      <c r="AB64" s="2">
        <v>0.13120567375886499</v>
      </c>
      <c r="AC64" s="2">
        <v>6.0992907801418403E-2</v>
      </c>
      <c r="AD64" t="s">
        <v>58</v>
      </c>
      <c r="AE64" t="s">
        <v>56</v>
      </c>
      <c r="AF64" t="s">
        <v>84</v>
      </c>
      <c r="AG64" t="s">
        <v>8</v>
      </c>
      <c r="AH64" t="s">
        <v>57</v>
      </c>
      <c r="AI64">
        <v>0.28506787300000003</v>
      </c>
      <c r="AJ64">
        <v>0.142533937</v>
      </c>
      <c r="AK64">
        <v>0.12895927600000001</v>
      </c>
      <c r="AL64">
        <v>8.8235294000000006E-2</v>
      </c>
      <c r="AM64">
        <v>8.1447963999999998E-2</v>
      </c>
      <c r="AN64">
        <v>582</v>
      </c>
      <c r="AO64" t="s">
        <v>48</v>
      </c>
      <c r="AP64" t="s">
        <v>6</v>
      </c>
      <c r="AQ64" t="s">
        <v>54</v>
      </c>
      <c r="AR64" t="s">
        <v>26</v>
      </c>
      <c r="AS64" t="s">
        <v>158</v>
      </c>
      <c r="AT64" t="s">
        <v>55</v>
      </c>
      <c r="AU64">
        <v>0.217090069</v>
      </c>
      <c r="AV64">
        <v>9.2378752999999994E-2</v>
      </c>
      <c r="AW64">
        <v>8.3140878000000001E-2</v>
      </c>
      <c r="AX64">
        <v>5.3117783000000002E-2</v>
      </c>
      <c r="AY64">
        <v>4.8498844999999999E-2</v>
      </c>
      <c r="AZ64">
        <v>3.9260969999999999E-2</v>
      </c>
      <c r="BA64" s="1">
        <v>0.61860000000000004</v>
      </c>
      <c r="BB64">
        <v>700</v>
      </c>
      <c r="BC64" t="s">
        <v>45</v>
      </c>
    </row>
    <row r="65" spans="1:55" x14ac:dyDescent="0.25">
      <c r="A65" s="3" t="s">
        <v>152</v>
      </c>
      <c r="B65" s="2">
        <v>0.4757142857142857</v>
      </c>
      <c r="C65" s="2">
        <v>0.44545454545454544</v>
      </c>
      <c r="D65" s="2">
        <v>0.47874720357941836</v>
      </c>
      <c r="E65" s="2">
        <v>0</v>
      </c>
      <c r="F65" s="2">
        <v>0.55701754385964908</v>
      </c>
      <c r="G65" s="2">
        <v>0.63304093567251463</v>
      </c>
      <c r="H65" s="2">
        <v>0.70887918486171764</v>
      </c>
      <c r="I65" s="2">
        <v>0.55209953343701401</v>
      </c>
      <c r="J65" s="2">
        <v>0.39705882352941174</v>
      </c>
      <c r="K65" s="2">
        <v>0.48280482358195598</v>
      </c>
      <c r="L65" s="2">
        <v>0.51719517641804402</v>
      </c>
      <c r="M65" s="2">
        <v>0.149620366234926</v>
      </c>
      <c r="N65" s="2">
        <v>0.42429656096471602</v>
      </c>
      <c r="O65" s="2">
        <v>0.19205002233139801</v>
      </c>
      <c r="P65" s="2">
        <v>0.207682000893256</v>
      </c>
      <c r="Q65" s="2">
        <v>2.63510495757034E-2</v>
      </c>
      <c r="R65" s="2">
        <v>2.9477445288074999E-2</v>
      </c>
      <c r="S65" s="2">
        <v>0.14247431889236301</v>
      </c>
      <c r="T65" s="2">
        <v>0.64403751674854803</v>
      </c>
      <c r="U65" s="2">
        <v>0.17150513622152699</v>
      </c>
      <c r="V65" s="2">
        <v>1.2505582849486401E-2</v>
      </c>
      <c r="W65" s="2">
        <v>0.16793211255024601</v>
      </c>
      <c r="X65" s="2">
        <v>0.15140687807056699</v>
      </c>
      <c r="Y65" s="2">
        <v>0.15944618133095101</v>
      </c>
      <c r="Z65" s="2">
        <v>0.21348816435908899</v>
      </c>
      <c r="AA65" s="2">
        <v>0.154979901741849</v>
      </c>
      <c r="AB65" s="2">
        <v>0.108977221974096</v>
      </c>
      <c r="AC65" s="2">
        <v>4.37695399732023E-2</v>
      </c>
      <c r="AD65" t="s">
        <v>34</v>
      </c>
      <c r="AE65" t="s">
        <v>44</v>
      </c>
      <c r="AF65" t="s">
        <v>9</v>
      </c>
      <c r="AG65" t="s">
        <v>10</v>
      </c>
      <c r="AH65" t="s">
        <v>27</v>
      </c>
      <c r="AI65">
        <v>0.49019607799999998</v>
      </c>
      <c r="AJ65">
        <v>0.25054466199999997</v>
      </c>
      <c r="AK65">
        <v>0.104575163</v>
      </c>
      <c r="AL65">
        <v>9.5860565999999994E-2</v>
      </c>
      <c r="AM65">
        <v>3.4858387999999997E-2</v>
      </c>
      <c r="AN65">
        <v>551</v>
      </c>
      <c r="AO65" t="s">
        <v>62</v>
      </c>
      <c r="AP65" t="s">
        <v>146</v>
      </c>
      <c r="AQ65" t="s">
        <v>6</v>
      </c>
      <c r="AR65" t="s">
        <v>168</v>
      </c>
      <c r="AS65" t="s">
        <v>120</v>
      </c>
      <c r="AT65" t="s">
        <v>4</v>
      </c>
      <c r="AU65">
        <v>0.16581632700000001</v>
      </c>
      <c r="AV65">
        <v>0.119897959</v>
      </c>
      <c r="AW65">
        <v>8.6734694000000001E-2</v>
      </c>
      <c r="AX65">
        <v>8.4183673000000001E-2</v>
      </c>
      <c r="AY65">
        <v>6.8877550999999995E-2</v>
      </c>
      <c r="AZ65">
        <v>6.3775509999999994E-2</v>
      </c>
      <c r="BA65" s="1">
        <v>0.56000000000000005</v>
      </c>
      <c r="BB65">
        <v>700</v>
      </c>
      <c r="BC65" t="s">
        <v>32</v>
      </c>
    </row>
    <row r="66" spans="1:55" x14ac:dyDescent="0.25">
      <c r="A66" s="3" t="s">
        <v>54</v>
      </c>
      <c r="B66" s="2">
        <v>0.41797432239657634</v>
      </c>
      <c r="C66" s="2">
        <v>0.49563953488372092</v>
      </c>
      <c r="D66" s="2">
        <v>0.44173441734417346</v>
      </c>
      <c r="E66" s="2">
        <v>0.47533632286995514</v>
      </c>
      <c r="F66" s="2">
        <v>0.51370851370851367</v>
      </c>
      <c r="G66" s="2">
        <v>0.55971223021582739</v>
      </c>
      <c r="H66" s="2">
        <v>0.59603658536585369</v>
      </c>
      <c r="I66" s="2">
        <v>0.42424242424242425</v>
      </c>
      <c r="J66" s="2">
        <v>0.31578947368421051</v>
      </c>
      <c r="K66" s="2">
        <v>0.47142506745155799</v>
      </c>
      <c r="L66" s="2">
        <v>0.52857493254844201</v>
      </c>
      <c r="M66" s="2">
        <v>0.15599705665930799</v>
      </c>
      <c r="N66" s="2">
        <v>0.355653666911945</v>
      </c>
      <c r="O66" s="2">
        <v>0.15943095413294101</v>
      </c>
      <c r="P66" s="2">
        <v>0.27691930340936999</v>
      </c>
      <c r="Q66" s="2">
        <v>5.1999018886436099E-2</v>
      </c>
      <c r="R66" s="2">
        <v>7.3338238901152805E-2</v>
      </c>
      <c r="S66" s="2">
        <v>0.22859946038754</v>
      </c>
      <c r="T66" s="2">
        <v>0.37429482462594998</v>
      </c>
      <c r="U66" s="2">
        <v>0.299484915378955</v>
      </c>
      <c r="V66" s="2">
        <v>2.42825607064018E-2</v>
      </c>
      <c r="W66" s="2">
        <v>0.16433652195241599</v>
      </c>
      <c r="X66" s="2">
        <v>0.148883983321069</v>
      </c>
      <c r="Y66" s="2">
        <v>0.155751778268335</v>
      </c>
      <c r="Z66" s="2">
        <v>0.23571253372577899</v>
      </c>
      <c r="AA66" s="2">
        <v>0.145940642629384</v>
      </c>
      <c r="AB66" s="2">
        <v>0.112582781456954</v>
      </c>
      <c r="AC66" s="2">
        <v>3.6791758646063301E-2</v>
      </c>
      <c r="AD66" t="s">
        <v>58</v>
      </c>
      <c r="AE66" t="s">
        <v>56</v>
      </c>
      <c r="AF66" t="s">
        <v>57</v>
      </c>
      <c r="AG66" t="s">
        <v>28</v>
      </c>
      <c r="AH66" t="s">
        <v>10</v>
      </c>
      <c r="AI66">
        <v>0.65416666700000003</v>
      </c>
      <c r="AJ66">
        <v>9.5833333000000007E-2</v>
      </c>
      <c r="AK66">
        <v>0.05</v>
      </c>
      <c r="AL66">
        <v>4.3749999999999997E-2</v>
      </c>
      <c r="AM66">
        <v>3.5416666999999999E-2</v>
      </c>
      <c r="AN66">
        <v>598</v>
      </c>
      <c r="AO66" t="s">
        <v>55</v>
      </c>
      <c r="AP66" t="s">
        <v>6</v>
      </c>
      <c r="AQ66" t="s">
        <v>46</v>
      </c>
      <c r="AR66" t="s">
        <v>48</v>
      </c>
      <c r="AS66" t="s">
        <v>122</v>
      </c>
      <c r="AT66" t="s">
        <v>2</v>
      </c>
      <c r="AU66">
        <v>0.227146814</v>
      </c>
      <c r="AV66">
        <v>6.3711910999999996E-2</v>
      </c>
      <c r="AW66">
        <v>4.4321329999999999E-2</v>
      </c>
      <c r="AX66">
        <v>3.6011080000000001E-2</v>
      </c>
      <c r="AY66">
        <v>3.3240997000000001E-2</v>
      </c>
      <c r="AZ66">
        <v>2.2160665E-2</v>
      </c>
      <c r="BA66" s="1">
        <v>0.51500000000000001</v>
      </c>
      <c r="BB66">
        <v>701</v>
      </c>
      <c r="BC66" t="s">
        <v>45</v>
      </c>
    </row>
    <row r="67" spans="1:55" x14ac:dyDescent="0.25">
      <c r="A67" s="3" t="s">
        <v>49</v>
      </c>
      <c r="B67" s="2">
        <v>0.68428571428571427</v>
      </c>
      <c r="C67" s="2">
        <v>0.57932263814616758</v>
      </c>
      <c r="D67" s="2">
        <v>0.6278659611992945</v>
      </c>
      <c r="E67" s="2">
        <v>0</v>
      </c>
      <c r="F67" s="2">
        <v>0.69085631349782295</v>
      </c>
      <c r="G67" s="2">
        <v>0.73944687045123725</v>
      </c>
      <c r="H67" s="2">
        <v>0.74709302325581395</v>
      </c>
      <c r="I67" s="2">
        <v>0.71501272264631044</v>
      </c>
      <c r="J67" s="2">
        <v>0.55497382198952883</v>
      </c>
      <c r="K67" s="2">
        <v>0.44619500594530298</v>
      </c>
      <c r="L67" s="2">
        <v>0.55380499405469696</v>
      </c>
      <c r="M67" s="2">
        <v>0.205707491082045</v>
      </c>
      <c r="N67" s="2">
        <v>0.407550535077289</v>
      </c>
      <c r="O67" s="2">
        <v>0.151010701545779</v>
      </c>
      <c r="P67" s="2">
        <v>0.20957193816884701</v>
      </c>
      <c r="Q67" s="2">
        <v>2.61593341260404E-2</v>
      </c>
      <c r="R67" s="2">
        <v>9.1854934601664703E-2</v>
      </c>
      <c r="S67" s="2">
        <v>9.1557669441141507E-2</v>
      </c>
      <c r="T67" s="2">
        <v>0.49554102259215199</v>
      </c>
      <c r="U67" s="2">
        <v>0.30202140309155801</v>
      </c>
      <c r="V67" s="2">
        <v>1.9024970273483901E-2</v>
      </c>
      <c r="W67" s="2">
        <v>0.144470868014269</v>
      </c>
      <c r="X67" s="2">
        <v>0.12544589774078499</v>
      </c>
      <c r="Y67" s="2">
        <v>0.13168846611177201</v>
      </c>
      <c r="Z67" s="2">
        <v>0.23483947681331699</v>
      </c>
      <c r="AA67" s="2">
        <v>0.16527942925089201</v>
      </c>
      <c r="AB67" s="2">
        <v>0.13466111771700401</v>
      </c>
      <c r="AC67" s="2">
        <v>6.3614744351961905E-2</v>
      </c>
      <c r="AD67" t="s">
        <v>8</v>
      </c>
      <c r="AE67" t="s">
        <v>36</v>
      </c>
      <c r="AF67" t="s">
        <v>28</v>
      </c>
      <c r="AG67" t="s">
        <v>40</v>
      </c>
      <c r="AH67" t="s">
        <v>41</v>
      </c>
      <c r="AI67">
        <v>0.53956834499999995</v>
      </c>
      <c r="AJ67">
        <v>0.34892086300000003</v>
      </c>
      <c r="AK67">
        <v>0.27877697800000001</v>
      </c>
      <c r="AL67">
        <v>8.9928058000000005E-2</v>
      </c>
      <c r="AM67">
        <v>1.9784172999999999E-2</v>
      </c>
      <c r="AN67">
        <v>778</v>
      </c>
      <c r="AO67" t="s">
        <v>6</v>
      </c>
      <c r="AP67" t="s">
        <v>5</v>
      </c>
      <c r="AQ67" t="s">
        <v>26</v>
      </c>
      <c r="AR67" t="s">
        <v>3</v>
      </c>
      <c r="AS67" t="s">
        <v>2</v>
      </c>
      <c r="AT67" t="s">
        <v>4</v>
      </c>
      <c r="AU67">
        <v>0.19379845000000001</v>
      </c>
      <c r="AV67">
        <v>8.0103358999999999E-2</v>
      </c>
      <c r="AW67">
        <v>7.4935400999999999E-2</v>
      </c>
      <c r="AX67">
        <v>7.4935400999999999E-2</v>
      </c>
      <c r="AY67">
        <v>7.2351420999999999E-2</v>
      </c>
      <c r="AZ67">
        <v>4.9095606999999999E-2</v>
      </c>
      <c r="BA67" s="1">
        <v>0.55289999999999995</v>
      </c>
      <c r="BB67">
        <v>700</v>
      </c>
      <c r="BC67" t="s">
        <v>32</v>
      </c>
    </row>
    <row r="68" spans="1:55" x14ac:dyDescent="0.25">
      <c r="A68" s="3" t="s">
        <v>5</v>
      </c>
      <c r="B68" s="2">
        <v>0.31</v>
      </c>
      <c r="C68" s="2">
        <v>0.35490605427974947</v>
      </c>
      <c r="D68" s="2">
        <v>0.34037558685446012</v>
      </c>
      <c r="E68" s="2">
        <v>0</v>
      </c>
      <c r="F68" s="2">
        <v>0.39650145772594753</v>
      </c>
      <c r="G68" s="2">
        <v>0.45217391304347826</v>
      </c>
      <c r="H68" s="2">
        <v>0.56069364161849711</v>
      </c>
      <c r="I68" s="2">
        <v>0.3708086785009862</v>
      </c>
      <c r="J68" s="2">
        <v>0.27918781725888325</v>
      </c>
      <c r="K68" s="2">
        <v>0.45207756232687002</v>
      </c>
      <c r="L68" s="2">
        <v>0.54792243767312998</v>
      </c>
      <c r="M68" s="2">
        <v>0.15041551246537399</v>
      </c>
      <c r="N68" s="2">
        <v>0.38088642659279798</v>
      </c>
      <c r="O68" s="2">
        <v>0.175623268698061</v>
      </c>
      <c r="P68" s="2">
        <v>0.261495844875346</v>
      </c>
      <c r="Q68" s="2">
        <v>3.1578947368421102E-2</v>
      </c>
      <c r="R68" s="2">
        <v>6.9806094182825504E-2</v>
      </c>
      <c r="S68" s="2">
        <v>0.13684210526315799</v>
      </c>
      <c r="T68" s="2">
        <v>0.43684210526315798</v>
      </c>
      <c r="U68" s="2">
        <v>0.33628808864265902</v>
      </c>
      <c r="V68" s="2">
        <v>2.02216066481994E-2</v>
      </c>
      <c r="W68" s="2">
        <v>0.186703601108033</v>
      </c>
      <c r="X68" s="2">
        <v>0.156786703601108</v>
      </c>
      <c r="Y68" s="2">
        <v>0.14930747922437701</v>
      </c>
      <c r="Z68" s="2">
        <v>0.208587257617729</v>
      </c>
      <c r="AA68" s="2">
        <v>0.13767313019390601</v>
      </c>
      <c r="AB68" s="2">
        <v>0.116620498614958</v>
      </c>
      <c r="AC68" s="2">
        <v>4.4321329639889197E-2</v>
      </c>
      <c r="AD68" t="s">
        <v>8</v>
      </c>
      <c r="AE68" t="s">
        <v>83</v>
      </c>
      <c r="AF68" t="s">
        <v>36</v>
      </c>
      <c r="AG68" t="s">
        <v>44</v>
      </c>
      <c r="AH68" t="s">
        <v>9</v>
      </c>
      <c r="AI68">
        <v>0.28571428599999998</v>
      </c>
      <c r="AJ68">
        <v>0.25420168100000001</v>
      </c>
      <c r="AK68">
        <v>0.19117647099999999</v>
      </c>
      <c r="AL68">
        <v>0.109243697</v>
      </c>
      <c r="AM68">
        <v>0.102941176</v>
      </c>
      <c r="AN68">
        <v>765</v>
      </c>
      <c r="AO68" t="s">
        <v>6</v>
      </c>
      <c r="AP68" t="s">
        <v>2</v>
      </c>
      <c r="AQ68" t="s">
        <v>4</v>
      </c>
      <c r="AR68" t="s">
        <v>3</v>
      </c>
      <c r="AS68" t="s">
        <v>26</v>
      </c>
      <c r="AT68" t="s">
        <v>13</v>
      </c>
      <c r="AU68">
        <v>0.35353535400000002</v>
      </c>
      <c r="AV68">
        <v>0.16666666699999999</v>
      </c>
      <c r="AW68">
        <v>0.14141414099999999</v>
      </c>
      <c r="AX68">
        <v>9.0909090999999997E-2</v>
      </c>
      <c r="AY68">
        <v>9.0909090999999997E-2</v>
      </c>
      <c r="AZ68">
        <v>6.0606061000000003E-2</v>
      </c>
      <c r="BA68" s="1">
        <v>0.56569999999999998</v>
      </c>
      <c r="BB68">
        <v>700</v>
      </c>
      <c r="BC68" t="s">
        <v>32</v>
      </c>
    </row>
    <row r="69" spans="1:55" x14ac:dyDescent="0.25">
      <c r="A69" s="3" t="s">
        <v>153</v>
      </c>
      <c r="B69" s="2">
        <v>0.5971428571428572</v>
      </c>
      <c r="C69" s="2">
        <v>0.58181818181818179</v>
      </c>
      <c r="D69" s="2">
        <v>0.54090150250417357</v>
      </c>
      <c r="E69" s="2">
        <v>0</v>
      </c>
      <c r="F69" s="2">
        <v>0.64050235478806905</v>
      </c>
      <c r="G69" s="2">
        <v>0.67419354838709677</v>
      </c>
      <c r="H69" s="2">
        <v>0.71780028943560059</v>
      </c>
      <c r="I69" s="2">
        <v>0.64316239316239321</v>
      </c>
      <c r="J69" s="2">
        <v>0.51923076923076927</v>
      </c>
      <c r="K69" s="2">
        <v>0.53247588424437298</v>
      </c>
      <c r="L69" s="2">
        <v>0.46752411575562702</v>
      </c>
      <c r="M69" s="2">
        <v>0.23022508038585199</v>
      </c>
      <c r="N69" s="2">
        <v>0.477491961414791</v>
      </c>
      <c r="O69" s="2">
        <v>0.15819935691318299</v>
      </c>
      <c r="P69" s="2">
        <v>0.122829581993569</v>
      </c>
      <c r="Q69" s="2">
        <v>1.12540192926045E-2</v>
      </c>
      <c r="R69" s="2">
        <v>0.102572347266881</v>
      </c>
      <c r="S69" s="2">
        <v>0.109646302250804</v>
      </c>
      <c r="T69" s="2">
        <v>0.49389067524115798</v>
      </c>
      <c r="U69" s="2">
        <v>0.27556270096462998</v>
      </c>
      <c r="V69" s="2">
        <v>1.8327974276527301E-2</v>
      </c>
      <c r="W69" s="2">
        <v>0.119935691318328</v>
      </c>
      <c r="X69" s="2">
        <v>0.10610932475884199</v>
      </c>
      <c r="Y69" s="2">
        <v>0.118971061093248</v>
      </c>
      <c r="Z69" s="2">
        <v>0.21479099678456601</v>
      </c>
      <c r="AA69" s="2">
        <v>0.182636655948553</v>
      </c>
      <c r="AB69" s="2">
        <v>0.16945337620578799</v>
      </c>
      <c r="AC69" s="2">
        <v>8.8102893890675202E-2</v>
      </c>
      <c r="AD69" t="s">
        <v>155</v>
      </c>
      <c r="AE69" t="s">
        <v>154</v>
      </c>
      <c r="AF69" t="s">
        <v>136</v>
      </c>
      <c r="AG69" t="s">
        <v>118</v>
      </c>
      <c r="AH69" t="s">
        <v>58</v>
      </c>
      <c r="AI69">
        <v>0.46071428599999997</v>
      </c>
      <c r="AJ69">
        <v>0.164285714</v>
      </c>
      <c r="AK69">
        <v>9.1071428999999995E-2</v>
      </c>
      <c r="AL69">
        <v>8.7499999999999994E-2</v>
      </c>
      <c r="AM69">
        <v>0.05</v>
      </c>
      <c r="AN69">
        <v>622</v>
      </c>
      <c r="AO69" t="s">
        <v>90</v>
      </c>
      <c r="AP69" t="s">
        <v>6</v>
      </c>
      <c r="AQ69" t="s">
        <v>17</v>
      </c>
      <c r="AR69" t="s">
        <v>13</v>
      </c>
      <c r="AS69" t="s">
        <v>5</v>
      </c>
      <c r="AT69" t="s">
        <v>16</v>
      </c>
      <c r="AU69">
        <v>0.21301775100000001</v>
      </c>
      <c r="AV69">
        <v>0.106508876</v>
      </c>
      <c r="AW69">
        <v>3.2544378999999998E-2</v>
      </c>
      <c r="AX69">
        <v>2.6627219000000001E-2</v>
      </c>
      <c r="AY69">
        <v>2.6627219000000001E-2</v>
      </c>
      <c r="AZ69">
        <v>2.0710058999999999E-2</v>
      </c>
      <c r="BA69" s="1">
        <v>0.4829</v>
      </c>
      <c r="BB69">
        <v>700</v>
      </c>
      <c r="BC69" t="s">
        <v>32</v>
      </c>
    </row>
    <row r="70" spans="1:55" x14ac:dyDescent="0.25">
      <c r="A70" s="3" t="s">
        <v>134</v>
      </c>
      <c r="B70" s="2">
        <v>0.60571428571428576</v>
      </c>
      <c r="C70" s="2">
        <v>0.59938366718027736</v>
      </c>
      <c r="D70" s="2">
        <v>0.6053639846743295</v>
      </c>
      <c r="E70" s="2">
        <v>0.58714043993231813</v>
      </c>
      <c r="F70" s="2">
        <v>0.71572871572871577</v>
      </c>
      <c r="G70" s="2">
        <v>0.74384949348769902</v>
      </c>
      <c r="H70" s="2">
        <v>0.7416918429003021</v>
      </c>
      <c r="I70" s="2">
        <v>0.66666666666666663</v>
      </c>
      <c r="J70" s="2">
        <v>0.50617283950617287</v>
      </c>
      <c r="K70" s="2">
        <v>0.49147354613030197</v>
      </c>
      <c r="L70" s="2">
        <v>0.50852645386969797</v>
      </c>
      <c r="M70" s="2">
        <v>0.124617402710975</v>
      </c>
      <c r="N70" s="2">
        <v>0.43769129864451201</v>
      </c>
      <c r="O70" s="2">
        <v>0.18495846086576301</v>
      </c>
      <c r="P70" s="2">
        <v>0.22606034105815501</v>
      </c>
      <c r="Q70" s="2">
        <v>2.6672496720594699E-2</v>
      </c>
      <c r="R70" s="2">
        <v>3.4543069523393102E-2</v>
      </c>
      <c r="S70" s="2">
        <v>0.11762133799737599</v>
      </c>
      <c r="T70" s="2">
        <v>0.64232619151727199</v>
      </c>
      <c r="U70" s="2">
        <v>0.19545255793616101</v>
      </c>
      <c r="V70" s="2">
        <v>1.0056843025798E-2</v>
      </c>
      <c r="W70" s="2">
        <v>8.3952776563183201E-2</v>
      </c>
      <c r="X70" s="2">
        <v>9.40096195889812E-2</v>
      </c>
      <c r="Y70" s="2">
        <v>0.119370354175776</v>
      </c>
      <c r="Z70" s="2">
        <v>0.23524267599475299</v>
      </c>
      <c r="AA70" s="2">
        <v>0.20813292522955801</v>
      </c>
      <c r="AB70" s="2">
        <v>0.17533887188456501</v>
      </c>
      <c r="AC70" s="2">
        <v>8.3952776563183201E-2</v>
      </c>
      <c r="AD70" t="s">
        <v>9</v>
      </c>
      <c r="AE70" t="s">
        <v>21</v>
      </c>
      <c r="AF70" t="s">
        <v>89</v>
      </c>
      <c r="AG70" t="s">
        <v>10</v>
      </c>
      <c r="AH70" t="s">
        <v>19</v>
      </c>
      <c r="AI70">
        <v>0.36399999999999999</v>
      </c>
      <c r="AJ70">
        <v>0.192</v>
      </c>
      <c r="AK70">
        <v>0.156</v>
      </c>
      <c r="AL70">
        <v>6.6000000000000003E-2</v>
      </c>
      <c r="AM70">
        <v>6.2E-2</v>
      </c>
      <c r="AN70">
        <v>711</v>
      </c>
      <c r="AO70" t="s">
        <v>13</v>
      </c>
      <c r="AP70" t="s">
        <v>17</v>
      </c>
      <c r="AQ70" t="s">
        <v>135</v>
      </c>
      <c r="AR70" t="s">
        <v>16</v>
      </c>
      <c r="AS70" t="s">
        <v>46</v>
      </c>
      <c r="AT70" t="s">
        <v>14</v>
      </c>
      <c r="AU70">
        <v>8.9935760000000003E-2</v>
      </c>
      <c r="AV70">
        <v>6.8522483999999995E-2</v>
      </c>
      <c r="AW70">
        <v>5.9957173000000002E-2</v>
      </c>
      <c r="AX70">
        <v>5.3533191000000001E-2</v>
      </c>
      <c r="AY70">
        <v>3.8543897000000001E-2</v>
      </c>
      <c r="AZ70">
        <v>3.6402570000000002E-2</v>
      </c>
      <c r="BA70" s="1">
        <v>0.66710000000000003</v>
      </c>
      <c r="BB70">
        <v>700</v>
      </c>
      <c r="BC70" t="s">
        <v>0</v>
      </c>
    </row>
    <row r="71" spans="1:55" x14ac:dyDescent="0.25">
      <c r="A71" s="3" t="s">
        <v>39</v>
      </c>
      <c r="B71" s="2">
        <v>0.61768901569186874</v>
      </c>
      <c r="C71" s="2">
        <v>0.60561299852289507</v>
      </c>
      <c r="D71" s="2">
        <v>0.61669505962521298</v>
      </c>
      <c r="E71" s="2">
        <v>0.52571428571428569</v>
      </c>
      <c r="F71" s="2">
        <v>0.69753979739507954</v>
      </c>
      <c r="G71" s="2">
        <v>0.74854651162790697</v>
      </c>
      <c r="H71" s="2">
        <v>0.76300578034682076</v>
      </c>
      <c r="I71" s="2">
        <v>0.69246861924686187</v>
      </c>
      <c r="J71" s="2">
        <v>0.50322580645161286</v>
      </c>
      <c r="K71" s="2">
        <v>0.45500193124758598</v>
      </c>
      <c r="L71" s="2">
        <v>0.54499806875241397</v>
      </c>
      <c r="M71" s="2">
        <v>0.118964851293936</v>
      </c>
      <c r="N71" s="2">
        <v>0.39590575511780601</v>
      </c>
      <c r="O71" s="2">
        <v>0.22247972190034801</v>
      </c>
      <c r="P71" s="2">
        <v>0.24063344920818799</v>
      </c>
      <c r="Q71" s="2">
        <v>2.20162224797219E-2</v>
      </c>
      <c r="R71" s="2">
        <v>3.3603707995365002E-2</v>
      </c>
      <c r="S71" s="2">
        <v>0.1039011201236</v>
      </c>
      <c r="T71" s="2">
        <v>0.70954036307454604</v>
      </c>
      <c r="U71" s="2">
        <v>0.141753572808034</v>
      </c>
      <c r="V71" s="2">
        <v>1.1201235998455E-2</v>
      </c>
      <c r="W71" s="2">
        <v>9.1927385090768601E-2</v>
      </c>
      <c r="X71" s="2">
        <v>0.106991116261105</v>
      </c>
      <c r="Y71" s="2">
        <v>0.121282348397065</v>
      </c>
      <c r="Z71" s="2">
        <v>0.241792197759753</v>
      </c>
      <c r="AA71" s="2">
        <v>0.189648512939359</v>
      </c>
      <c r="AB71" s="2">
        <v>0.168404789494013</v>
      </c>
      <c r="AC71" s="2">
        <v>7.9953650057937406E-2</v>
      </c>
      <c r="AD71" t="s">
        <v>9</v>
      </c>
      <c r="AE71" t="s">
        <v>57</v>
      </c>
      <c r="AF71" t="s">
        <v>28</v>
      </c>
      <c r="AG71" t="s">
        <v>19</v>
      </c>
      <c r="AH71" t="s">
        <v>44</v>
      </c>
      <c r="AI71">
        <v>0.49372384899999999</v>
      </c>
      <c r="AJ71">
        <v>0.12133891199999999</v>
      </c>
      <c r="AK71">
        <v>6.9037657000000002E-2</v>
      </c>
      <c r="AL71">
        <v>6.2761505999999995E-2</v>
      </c>
      <c r="AM71">
        <v>4.3933053999999999E-2</v>
      </c>
      <c r="AN71">
        <v>515</v>
      </c>
      <c r="AO71" t="s">
        <v>13</v>
      </c>
      <c r="AP71" t="s">
        <v>6</v>
      </c>
      <c r="AQ71" t="s">
        <v>150</v>
      </c>
      <c r="AR71" t="s">
        <v>26</v>
      </c>
      <c r="AS71" t="s">
        <v>16</v>
      </c>
      <c r="AT71" t="s">
        <v>113</v>
      </c>
      <c r="AU71">
        <v>0.25292740000000002</v>
      </c>
      <c r="AV71">
        <v>7.0257610999999998E-2</v>
      </c>
      <c r="AW71">
        <v>5.6206089000000001E-2</v>
      </c>
      <c r="AX71">
        <v>5.1522248E-2</v>
      </c>
      <c r="AY71">
        <v>4.6838406999999999E-2</v>
      </c>
      <c r="AZ71">
        <v>4.6838406999999999E-2</v>
      </c>
      <c r="BA71" s="1">
        <v>0.60909999999999997</v>
      </c>
      <c r="BB71">
        <v>701</v>
      </c>
      <c r="BC71" t="s">
        <v>0</v>
      </c>
    </row>
    <row r="72" spans="1:55" x14ac:dyDescent="0.25">
      <c r="A72" s="3" t="s">
        <v>151</v>
      </c>
      <c r="B72" s="2">
        <v>0.56428571428571428</v>
      </c>
      <c r="C72" s="2">
        <v>0.48736462093862815</v>
      </c>
      <c r="D72" s="2">
        <v>0.46590909090909088</v>
      </c>
      <c r="E72" s="2">
        <v>0</v>
      </c>
      <c r="F72" s="2">
        <v>0.63318777292576423</v>
      </c>
      <c r="G72" s="2">
        <v>0.69956458635703922</v>
      </c>
      <c r="H72" s="2">
        <v>0.73615160349854225</v>
      </c>
      <c r="I72" s="2">
        <v>0.6356340288924559</v>
      </c>
      <c r="J72" s="2">
        <v>0.41463414634146339</v>
      </c>
      <c r="K72" s="2">
        <v>0.4080058758722</v>
      </c>
      <c r="L72" s="2">
        <v>0.59199412412779995</v>
      </c>
      <c r="M72" s="2">
        <v>0.14652956298200501</v>
      </c>
      <c r="N72" s="2">
        <v>0.47814910025706903</v>
      </c>
      <c r="O72" s="2">
        <v>0.17003305178112399</v>
      </c>
      <c r="P72" s="2">
        <v>0.19023136246786601</v>
      </c>
      <c r="Q72" s="2">
        <v>1.5056922511935401E-2</v>
      </c>
      <c r="R72" s="2">
        <v>5.2515607785530702E-2</v>
      </c>
      <c r="S72" s="2">
        <v>0.140653690782225</v>
      </c>
      <c r="T72" s="2">
        <v>0.65332354021299999</v>
      </c>
      <c r="U72" s="2">
        <v>0.13808299669482199</v>
      </c>
      <c r="V72" s="2">
        <v>1.5424164524421601E-2</v>
      </c>
      <c r="W72" s="2">
        <v>0.110539845758355</v>
      </c>
      <c r="X72" s="2">
        <v>9.9155343371281707E-2</v>
      </c>
      <c r="Y72" s="2">
        <v>0.115681233933162</v>
      </c>
      <c r="Z72" s="2">
        <v>0.21667278736687501</v>
      </c>
      <c r="AA72" s="2">
        <v>0.22144693352919601</v>
      </c>
      <c r="AB72" s="2">
        <v>0.15938303341902299</v>
      </c>
      <c r="AC72" s="2">
        <v>7.7120822622107996E-2</v>
      </c>
      <c r="AD72" t="s">
        <v>34</v>
      </c>
      <c r="AE72" t="s">
        <v>44</v>
      </c>
      <c r="AF72" t="s">
        <v>27</v>
      </c>
      <c r="AG72" t="s">
        <v>9</v>
      </c>
      <c r="AH72" t="s">
        <v>21</v>
      </c>
      <c r="AI72">
        <v>0.63636363600000001</v>
      </c>
      <c r="AJ72">
        <v>0.12055336</v>
      </c>
      <c r="AK72">
        <v>4.743083E-2</v>
      </c>
      <c r="AL72">
        <v>3.1620553000000003E-2</v>
      </c>
      <c r="AM72">
        <v>2.9644269000000001E-2</v>
      </c>
      <c r="AN72">
        <v>532</v>
      </c>
      <c r="AO72" t="s">
        <v>62</v>
      </c>
      <c r="AP72" t="s">
        <v>146</v>
      </c>
      <c r="AQ72" t="s">
        <v>152</v>
      </c>
      <c r="AR72" t="s">
        <v>168</v>
      </c>
      <c r="AS72" t="s">
        <v>6</v>
      </c>
      <c r="AT72" t="s">
        <v>120</v>
      </c>
      <c r="AU72">
        <v>0.118090452</v>
      </c>
      <c r="AV72">
        <v>7.7889447000000001E-2</v>
      </c>
      <c r="AW72">
        <v>7.0351759E-2</v>
      </c>
      <c r="AX72">
        <v>7.0351759E-2</v>
      </c>
      <c r="AY72">
        <v>6.0301507999999997E-2</v>
      </c>
      <c r="AZ72">
        <v>5.2763819000000003E-2</v>
      </c>
      <c r="BA72" s="1">
        <v>0.56859999999999999</v>
      </c>
      <c r="BB72">
        <v>700</v>
      </c>
      <c r="BC72" t="s">
        <v>32</v>
      </c>
    </row>
    <row r="73" spans="1:55" x14ac:dyDescent="0.25">
      <c r="A73" s="3" t="s">
        <v>150</v>
      </c>
      <c r="B73" s="2">
        <v>0.57999999999999996</v>
      </c>
      <c r="C73" s="2">
        <v>0.62112932604735882</v>
      </c>
      <c r="D73" s="2">
        <v>0.626</v>
      </c>
      <c r="E73" s="2">
        <v>0.55864197530864201</v>
      </c>
      <c r="F73" s="2">
        <v>0.62973760932944611</v>
      </c>
      <c r="G73" s="2">
        <v>0.67547723935389137</v>
      </c>
      <c r="H73" s="2">
        <v>0.74347826086956526</v>
      </c>
      <c r="I73" s="2">
        <v>0.64087301587301593</v>
      </c>
      <c r="J73" s="2">
        <v>0.5714285714285714</v>
      </c>
      <c r="K73" s="2">
        <v>0.5</v>
      </c>
      <c r="L73" s="2">
        <v>0.5</v>
      </c>
      <c r="M73" s="2">
        <v>0.163793103448276</v>
      </c>
      <c r="N73" s="2">
        <v>0.377931034482759</v>
      </c>
      <c r="O73" s="2">
        <v>0.20827586206896601</v>
      </c>
      <c r="P73" s="2">
        <v>0.23</v>
      </c>
      <c r="Q73" s="2">
        <v>0.02</v>
      </c>
      <c r="R73" s="2">
        <v>3.9655172413793099E-2</v>
      </c>
      <c r="S73" s="2">
        <v>0.12724137931034499</v>
      </c>
      <c r="T73" s="2">
        <v>0.66620689655172405</v>
      </c>
      <c r="U73" s="2">
        <v>0.15275862068965501</v>
      </c>
      <c r="V73" s="2">
        <v>1.41379310344828E-2</v>
      </c>
      <c r="W73" s="2">
        <v>0.132413793103448</v>
      </c>
      <c r="X73" s="2">
        <v>0.112413793103448</v>
      </c>
      <c r="Y73" s="2">
        <v>0.148620689655172</v>
      </c>
      <c r="Z73" s="2">
        <v>0.23344827586206901</v>
      </c>
      <c r="AA73" s="2">
        <v>0.16034482758620699</v>
      </c>
      <c r="AB73" s="2">
        <v>0.149655172413793</v>
      </c>
      <c r="AC73" s="2">
        <v>6.3103448275862103E-2</v>
      </c>
      <c r="AD73" t="s">
        <v>9</v>
      </c>
      <c r="AE73" t="s">
        <v>44</v>
      </c>
      <c r="AF73" t="s">
        <v>41</v>
      </c>
      <c r="AG73" t="s">
        <v>10</v>
      </c>
      <c r="AH73" t="s">
        <v>137</v>
      </c>
      <c r="AI73">
        <v>0.46</v>
      </c>
      <c r="AJ73">
        <v>0.164444444</v>
      </c>
      <c r="AK73">
        <v>0.12</v>
      </c>
      <c r="AL73">
        <v>8.8888888999999999E-2</v>
      </c>
      <c r="AM73">
        <v>8.6666667000000003E-2</v>
      </c>
      <c r="AN73">
        <v>579</v>
      </c>
      <c r="AO73" t="s">
        <v>13</v>
      </c>
      <c r="AP73" t="s">
        <v>6</v>
      </c>
      <c r="AQ73" t="s">
        <v>4</v>
      </c>
      <c r="AR73" t="s">
        <v>26</v>
      </c>
      <c r="AS73" t="s">
        <v>15</v>
      </c>
      <c r="AT73" t="s">
        <v>17</v>
      </c>
      <c r="AU73">
        <v>0.31617647100000001</v>
      </c>
      <c r="AV73">
        <v>0.13480392199999999</v>
      </c>
      <c r="AW73">
        <v>6.1274509999999997E-2</v>
      </c>
      <c r="AX73">
        <v>4.4117647000000003E-2</v>
      </c>
      <c r="AY73">
        <v>4.1666666999999998E-2</v>
      </c>
      <c r="AZ73">
        <v>4.1666666999999998E-2</v>
      </c>
      <c r="BA73" s="1">
        <v>0.58289999999999997</v>
      </c>
      <c r="BB73">
        <v>700</v>
      </c>
      <c r="BC73" t="s">
        <v>0</v>
      </c>
    </row>
    <row r="74" spans="1:55" x14ac:dyDescent="0.25">
      <c r="A74" s="3" t="s">
        <v>149</v>
      </c>
      <c r="B74" s="2">
        <v>0.57714285714285718</v>
      </c>
      <c r="C74" s="2">
        <v>0.5921625544267054</v>
      </c>
      <c r="D74" s="2">
        <v>0.57511737089201875</v>
      </c>
      <c r="E74" s="2">
        <v>0.57624633431085048</v>
      </c>
      <c r="F74" s="2">
        <v>0.65079365079365081</v>
      </c>
      <c r="G74" s="2">
        <v>0.6772793053545586</v>
      </c>
      <c r="H74" s="2">
        <v>0.66924265842349306</v>
      </c>
      <c r="I74" s="2">
        <v>0.4642857142857143</v>
      </c>
      <c r="J74" s="2">
        <v>0.45833333333333331</v>
      </c>
      <c r="K74" s="2">
        <v>0.43854899837574401</v>
      </c>
      <c r="L74" s="2">
        <v>0.56145100162425599</v>
      </c>
      <c r="M74" s="2">
        <v>0.147807255008121</v>
      </c>
      <c r="N74" s="2">
        <v>0.47157552788305401</v>
      </c>
      <c r="O74" s="2">
        <v>0.17433676231727099</v>
      </c>
      <c r="P74" s="2">
        <v>0.19599350297780199</v>
      </c>
      <c r="Q74" s="2">
        <v>1.0286951813752001E-2</v>
      </c>
      <c r="R74" s="2">
        <v>4.6561992420140801E-2</v>
      </c>
      <c r="S74" s="2">
        <v>0.21656740660530599</v>
      </c>
      <c r="T74" s="2">
        <v>0.53004872766648603</v>
      </c>
      <c r="U74" s="2">
        <v>0.193286410395236</v>
      </c>
      <c r="V74" s="2">
        <v>1.35354629128316E-2</v>
      </c>
      <c r="W74" s="2">
        <v>0.10720086626962599</v>
      </c>
      <c r="X74" s="2">
        <v>0.115322144017325</v>
      </c>
      <c r="Y74" s="2">
        <v>0.15051434759068799</v>
      </c>
      <c r="Z74" s="2">
        <v>0.22360584731997801</v>
      </c>
      <c r="AA74" s="2">
        <v>0.193286410395236</v>
      </c>
      <c r="AB74" s="2">
        <v>0.14726583649160799</v>
      </c>
      <c r="AC74" s="2">
        <v>6.2804547915538703E-2</v>
      </c>
      <c r="AD74" t="s">
        <v>30</v>
      </c>
      <c r="AE74" t="s">
        <v>20</v>
      </c>
      <c r="AF74" t="s">
        <v>10</v>
      </c>
      <c r="AG74" t="s">
        <v>64</v>
      </c>
      <c r="AH74" t="s">
        <v>7</v>
      </c>
      <c r="AI74">
        <v>0.72963604900000001</v>
      </c>
      <c r="AJ74">
        <v>3.4662045000000002E-2</v>
      </c>
      <c r="AK74">
        <v>3.4662045000000002E-2</v>
      </c>
      <c r="AL74">
        <v>2.9462737999999999E-2</v>
      </c>
      <c r="AM74">
        <v>2.9462737999999999E-2</v>
      </c>
      <c r="AN74">
        <v>664</v>
      </c>
      <c r="AO74" t="s">
        <v>74</v>
      </c>
      <c r="AP74" t="s">
        <v>14</v>
      </c>
      <c r="AQ74" t="s">
        <v>46</v>
      </c>
      <c r="AR74" t="s">
        <v>73</v>
      </c>
      <c r="AS74" t="s">
        <v>63</v>
      </c>
      <c r="AT74" t="s">
        <v>6</v>
      </c>
      <c r="AU74">
        <v>0.22991071399999999</v>
      </c>
      <c r="AV74">
        <v>5.1339285999999998E-2</v>
      </c>
      <c r="AW74">
        <v>5.1339285999999998E-2</v>
      </c>
      <c r="AX74">
        <v>4.9107142999999999E-2</v>
      </c>
      <c r="AY74">
        <v>3.5714285999999998E-2</v>
      </c>
      <c r="AZ74">
        <v>2.9017857000000001E-2</v>
      </c>
      <c r="BA74" s="1">
        <v>0.64</v>
      </c>
      <c r="BB74">
        <v>700</v>
      </c>
      <c r="BC74" t="s">
        <v>23</v>
      </c>
    </row>
    <row r="75" spans="1:55" x14ac:dyDescent="0.25">
      <c r="A75" s="3" t="s">
        <v>25</v>
      </c>
      <c r="B75" s="2">
        <v>0.35378031383737518</v>
      </c>
      <c r="C75" s="2">
        <v>0.3752310536044362</v>
      </c>
      <c r="D75" s="2">
        <v>0.39013452914798208</v>
      </c>
      <c r="E75" s="2">
        <v>0</v>
      </c>
      <c r="F75" s="2">
        <v>0.44912790697674421</v>
      </c>
      <c r="G75" s="2">
        <v>0.5291545189504373</v>
      </c>
      <c r="H75" s="2">
        <v>0.54927536231884055</v>
      </c>
      <c r="I75" s="2">
        <v>0.45454545454545453</v>
      </c>
      <c r="J75" s="2">
        <v>0.32663316582914576</v>
      </c>
      <c r="K75" s="2">
        <v>0.43882336222822199</v>
      </c>
      <c r="L75" s="2">
        <v>0.56117663777177795</v>
      </c>
      <c r="M75" s="2">
        <v>0.131305954241864</v>
      </c>
      <c r="N75" s="2">
        <v>0.33025436975984102</v>
      </c>
      <c r="O75" s="2">
        <v>0.17734830183316799</v>
      </c>
      <c r="P75" s="2">
        <v>0.31860167685093099</v>
      </c>
      <c r="Q75" s="2">
        <v>4.2489697314196398E-2</v>
      </c>
      <c r="R75" s="2">
        <v>6.8637203353701895E-2</v>
      </c>
      <c r="S75" s="2">
        <v>0.19582208327412201</v>
      </c>
      <c r="T75" s="2">
        <v>0.49864999289469902</v>
      </c>
      <c r="U75" s="2">
        <v>0.219411681114111</v>
      </c>
      <c r="V75" s="2">
        <v>1.74790393633651E-2</v>
      </c>
      <c r="W75" s="2">
        <v>0.19084837288617301</v>
      </c>
      <c r="X75" s="2">
        <v>0.14366917720619601</v>
      </c>
      <c r="Y75" s="2">
        <v>0.16157453460281401</v>
      </c>
      <c r="Z75" s="2">
        <v>0.219411681114111</v>
      </c>
      <c r="AA75" s="2">
        <v>0.13883757282933101</v>
      </c>
      <c r="AB75" s="2">
        <v>0.107147932357539</v>
      </c>
      <c r="AC75" s="2">
        <v>3.8510729003836897E-2</v>
      </c>
      <c r="AD75" t="s">
        <v>19</v>
      </c>
      <c r="AE75" t="s">
        <v>136</v>
      </c>
      <c r="AF75" t="s">
        <v>10</v>
      </c>
      <c r="AG75" t="s">
        <v>18</v>
      </c>
      <c r="AH75" t="s">
        <v>84</v>
      </c>
      <c r="AI75">
        <v>0.51157894699999995</v>
      </c>
      <c r="AJ75">
        <v>0.109473684</v>
      </c>
      <c r="AK75">
        <v>9.8947367999999994E-2</v>
      </c>
      <c r="AL75">
        <v>6.5263158000000002E-2</v>
      </c>
      <c r="AM75">
        <v>5.4736842000000001E-2</v>
      </c>
      <c r="AN75">
        <v>571</v>
      </c>
      <c r="AO75" t="s">
        <v>6</v>
      </c>
      <c r="AP75" t="s">
        <v>2</v>
      </c>
      <c r="AQ75" t="s">
        <v>114</v>
      </c>
      <c r="AR75" t="s">
        <v>4</v>
      </c>
      <c r="AS75" t="s">
        <v>26</v>
      </c>
      <c r="AT75" t="s">
        <v>13</v>
      </c>
      <c r="AU75">
        <v>0.17431192700000001</v>
      </c>
      <c r="AV75">
        <v>0.11009174300000001</v>
      </c>
      <c r="AW75">
        <v>0.100917431</v>
      </c>
      <c r="AX75">
        <v>9.4801223000000004E-2</v>
      </c>
      <c r="AY75">
        <v>7.9510703000000002E-2</v>
      </c>
      <c r="AZ75">
        <v>5.8103976000000002E-2</v>
      </c>
      <c r="BA75" s="1">
        <v>0.46650000000000003</v>
      </c>
      <c r="BB75">
        <v>701</v>
      </c>
      <c r="BC75" t="s">
        <v>32</v>
      </c>
    </row>
    <row r="76" spans="1:55" x14ac:dyDescent="0.25">
      <c r="A76" s="3" t="s">
        <v>148</v>
      </c>
      <c r="B76" s="2">
        <v>0.62571428571428567</v>
      </c>
      <c r="C76" s="2">
        <v>0.60817717206132882</v>
      </c>
      <c r="D76" s="2">
        <v>0.62403100775193798</v>
      </c>
      <c r="E76" s="2">
        <v>0</v>
      </c>
      <c r="F76" s="2">
        <v>0.66180758017492713</v>
      </c>
      <c r="G76" s="2">
        <v>0.73060029282576866</v>
      </c>
      <c r="H76" s="2">
        <v>0.73944687045123725</v>
      </c>
      <c r="I76" s="2">
        <v>0.66044776119402981</v>
      </c>
      <c r="J76" s="2">
        <v>0.60538116591928248</v>
      </c>
      <c r="K76" s="2">
        <v>0.49674620390455498</v>
      </c>
      <c r="L76" s="2">
        <v>0.50325379609544496</v>
      </c>
      <c r="M76" s="2">
        <v>0.18221258134490201</v>
      </c>
      <c r="N76" s="2">
        <v>0.37879609544468501</v>
      </c>
      <c r="O76" s="2">
        <v>0.20010845986984799</v>
      </c>
      <c r="P76" s="2">
        <v>0.21936008676789601</v>
      </c>
      <c r="Q76" s="2">
        <v>1.9522776572668099E-2</v>
      </c>
      <c r="R76" s="2">
        <v>5.6127982646420799E-2</v>
      </c>
      <c r="S76" s="2">
        <v>0.191973969631236</v>
      </c>
      <c r="T76" s="2">
        <v>0.53497830802602997</v>
      </c>
      <c r="U76" s="2">
        <v>0.203362255965293</v>
      </c>
      <c r="V76" s="2">
        <v>1.3557483731019501E-2</v>
      </c>
      <c r="W76" s="2">
        <v>0.157809110629067</v>
      </c>
      <c r="X76" s="2">
        <v>0.13801518438177901</v>
      </c>
      <c r="Y76" s="2">
        <v>0.15238611713665901</v>
      </c>
      <c r="Z76" s="2">
        <v>0.226952277657267</v>
      </c>
      <c r="AA76" s="2">
        <v>0.15563991323210399</v>
      </c>
      <c r="AB76" s="2">
        <v>0.116865509761388</v>
      </c>
      <c r="AC76" s="2">
        <v>5.23318872017354E-2</v>
      </c>
      <c r="AD76" t="s">
        <v>91</v>
      </c>
      <c r="AE76" t="s">
        <v>10</v>
      </c>
      <c r="AF76" t="s">
        <v>40</v>
      </c>
      <c r="AG76" t="s">
        <v>107</v>
      </c>
      <c r="AH76" t="s">
        <v>75</v>
      </c>
      <c r="AI76">
        <v>0.82939189199999996</v>
      </c>
      <c r="AJ76">
        <v>4.5608108000000001E-2</v>
      </c>
      <c r="AK76">
        <v>2.7027026999999999E-2</v>
      </c>
      <c r="AL76">
        <v>2.3648649000000001E-2</v>
      </c>
      <c r="AM76">
        <v>1.5202703E-2</v>
      </c>
      <c r="AN76">
        <v>625</v>
      </c>
      <c r="AO76" t="s">
        <v>110</v>
      </c>
      <c r="AP76" t="s">
        <v>6</v>
      </c>
      <c r="AQ76" t="s">
        <v>4</v>
      </c>
      <c r="AR76" t="s">
        <v>90</v>
      </c>
      <c r="AS76" t="s">
        <v>2</v>
      </c>
      <c r="AT76" t="s">
        <v>87</v>
      </c>
      <c r="AU76">
        <v>0.35106383000000002</v>
      </c>
      <c r="AV76">
        <v>9.3085106000000001E-2</v>
      </c>
      <c r="AW76">
        <v>2.6595745E-2</v>
      </c>
      <c r="AX76">
        <v>2.6595745E-2</v>
      </c>
      <c r="AY76">
        <v>2.393617E-2</v>
      </c>
      <c r="AZ76">
        <v>2.1276595999999998E-2</v>
      </c>
      <c r="BA76" s="1">
        <v>0.53710000000000002</v>
      </c>
      <c r="BB76">
        <v>700</v>
      </c>
      <c r="BC76" t="s">
        <v>32</v>
      </c>
    </row>
    <row r="77" spans="1:55" x14ac:dyDescent="0.25">
      <c r="A77" s="3" t="s">
        <v>147</v>
      </c>
      <c r="B77" s="2">
        <v>0.36285714285714288</v>
      </c>
      <c r="C77" s="2">
        <v>0.40343347639484978</v>
      </c>
      <c r="D77" s="2">
        <v>0.39906103286384975</v>
      </c>
      <c r="E77" s="2">
        <v>0</v>
      </c>
      <c r="F77" s="2">
        <v>0.45217391304347826</v>
      </c>
      <c r="G77" s="2">
        <v>0.53034682080924855</v>
      </c>
      <c r="H77" s="2">
        <v>0.62736535662299853</v>
      </c>
      <c r="I77" s="2">
        <v>0.40833333333333333</v>
      </c>
      <c r="J77" s="2">
        <v>0.34972677595628415</v>
      </c>
      <c r="K77" s="2">
        <v>0.420965058236273</v>
      </c>
      <c r="L77" s="2">
        <v>0.57903494176372705</v>
      </c>
      <c r="M77" s="2">
        <v>0.126455906821963</v>
      </c>
      <c r="N77" s="2">
        <v>0.42928452579034898</v>
      </c>
      <c r="O77" s="2">
        <v>0.197171381031614</v>
      </c>
      <c r="P77" s="2">
        <v>0.229617304492512</v>
      </c>
      <c r="Q77" s="2">
        <v>1.7470881863560699E-2</v>
      </c>
      <c r="R77" s="2">
        <v>1.49750415973378E-2</v>
      </c>
      <c r="S77" s="2">
        <v>0.16306156405989999</v>
      </c>
      <c r="T77" s="2">
        <v>0.73876871880199702</v>
      </c>
      <c r="U77" s="2">
        <v>7.8202995008319495E-2</v>
      </c>
      <c r="V77" s="2">
        <v>4.9916805324459199E-3</v>
      </c>
      <c r="W77" s="2">
        <v>0.140599001663893</v>
      </c>
      <c r="X77" s="2">
        <v>0.108985024958403</v>
      </c>
      <c r="Y77" s="2">
        <v>0.14808652246256199</v>
      </c>
      <c r="Z77" s="2">
        <v>0.22878535773710501</v>
      </c>
      <c r="AA77" s="2">
        <v>0.197171381031614</v>
      </c>
      <c r="AB77" s="2">
        <v>0.121464226289517</v>
      </c>
      <c r="AC77" s="2">
        <v>5.49084858569052E-2</v>
      </c>
      <c r="AD77" t="s">
        <v>8</v>
      </c>
      <c r="AE77" t="s">
        <v>36</v>
      </c>
      <c r="AF77" t="s">
        <v>11</v>
      </c>
      <c r="AG77" t="s">
        <v>89</v>
      </c>
      <c r="AH77" t="s">
        <v>40</v>
      </c>
      <c r="AI77">
        <v>0.67130434800000005</v>
      </c>
      <c r="AJ77">
        <v>0.11826087</v>
      </c>
      <c r="AK77">
        <v>0.10086956499999999</v>
      </c>
      <c r="AL77">
        <v>9.2173912999999996E-2</v>
      </c>
      <c r="AM77">
        <v>3.1304348000000003E-2</v>
      </c>
      <c r="AN77">
        <v>718</v>
      </c>
      <c r="AO77" t="s">
        <v>6</v>
      </c>
      <c r="AP77" t="s">
        <v>2</v>
      </c>
      <c r="AQ77" t="s">
        <v>4</v>
      </c>
      <c r="AR77" t="s">
        <v>26</v>
      </c>
      <c r="AS77" t="s">
        <v>16</v>
      </c>
      <c r="AT77" t="s">
        <v>24</v>
      </c>
      <c r="AU77">
        <v>0.26305220899999998</v>
      </c>
      <c r="AV77">
        <v>0.16666666699999999</v>
      </c>
      <c r="AW77">
        <v>0.15261044200000001</v>
      </c>
      <c r="AX77">
        <v>0.124497992</v>
      </c>
      <c r="AY77">
        <v>7.0281124E-2</v>
      </c>
      <c r="AZ77">
        <v>5.8232932000000001E-2</v>
      </c>
      <c r="BA77" s="1">
        <v>0.71140000000000003</v>
      </c>
      <c r="BB77">
        <v>700</v>
      </c>
      <c r="BC77" t="s">
        <v>32</v>
      </c>
    </row>
    <row r="78" spans="1:55" x14ac:dyDescent="0.25">
      <c r="A78" s="3" t="s">
        <v>146</v>
      </c>
      <c r="B78" s="2">
        <v>0.42142857142857143</v>
      </c>
      <c r="C78" s="2">
        <v>0.39905362776025238</v>
      </c>
      <c r="D78" s="2">
        <v>0.3911290322580645</v>
      </c>
      <c r="E78" s="2">
        <v>0</v>
      </c>
      <c r="F78" s="2">
        <v>0.44817518248175181</v>
      </c>
      <c r="G78" s="2">
        <v>0.49705882352941178</v>
      </c>
      <c r="H78" s="2">
        <v>0.65652173913043477</v>
      </c>
      <c r="I78" s="2">
        <v>0.44342507645259938</v>
      </c>
      <c r="J78" s="2">
        <v>0.29842931937172773</v>
      </c>
      <c r="K78" s="2">
        <v>0.503024390243902</v>
      </c>
      <c r="L78" s="2">
        <v>0.496975609756098</v>
      </c>
      <c r="M78" s="2">
        <v>0.16858536585365899</v>
      </c>
      <c r="N78" s="2">
        <v>0.38536585365853698</v>
      </c>
      <c r="O78" s="2">
        <v>0.18068292682926801</v>
      </c>
      <c r="P78" s="2">
        <v>0.23824390243902399</v>
      </c>
      <c r="Q78" s="2">
        <v>2.7121951219512198E-2</v>
      </c>
      <c r="R78" s="2">
        <v>5.19024390243902E-2</v>
      </c>
      <c r="S78" s="2">
        <v>0.19746341463414599</v>
      </c>
      <c r="T78" s="2">
        <v>0.40917073170731699</v>
      </c>
      <c r="U78" s="2">
        <v>0.31960975609756098</v>
      </c>
      <c r="V78" s="2">
        <v>2.1853658536585399E-2</v>
      </c>
      <c r="W78" s="2">
        <v>0.210731707317073</v>
      </c>
      <c r="X78" s="2">
        <v>0.16663414634146301</v>
      </c>
      <c r="Y78" s="2">
        <v>0.16897560975609799</v>
      </c>
      <c r="Z78" s="2">
        <v>0.21990243902439</v>
      </c>
      <c r="AA78" s="2">
        <v>0.117853658536585</v>
      </c>
      <c r="AB78" s="2">
        <v>8.44878048780488E-2</v>
      </c>
      <c r="AC78" s="2">
        <v>3.1414634146341498E-2</v>
      </c>
      <c r="AD78" t="s">
        <v>34</v>
      </c>
      <c r="AE78" t="s">
        <v>44</v>
      </c>
      <c r="AF78" t="s">
        <v>27</v>
      </c>
      <c r="AG78" t="s">
        <v>64</v>
      </c>
      <c r="AH78" t="s">
        <v>28</v>
      </c>
      <c r="AI78">
        <v>0.441805226</v>
      </c>
      <c r="AJ78">
        <v>0.306413302</v>
      </c>
      <c r="AK78">
        <v>6.8883609999999998E-2</v>
      </c>
      <c r="AL78">
        <v>6.6508313999999999E-2</v>
      </c>
      <c r="AM78">
        <v>3.8004751000000003E-2</v>
      </c>
      <c r="AN78">
        <v>495</v>
      </c>
      <c r="AO78" t="s">
        <v>6</v>
      </c>
      <c r="AP78" t="s">
        <v>62</v>
      </c>
      <c r="AQ78" t="s">
        <v>168</v>
      </c>
      <c r="AR78" t="s">
        <v>4</v>
      </c>
      <c r="AS78" t="s">
        <v>2</v>
      </c>
      <c r="AT78" t="s">
        <v>13</v>
      </c>
      <c r="AU78">
        <v>0.18181818199999999</v>
      </c>
      <c r="AV78">
        <v>0.13961039</v>
      </c>
      <c r="AW78">
        <v>0.12662337700000001</v>
      </c>
      <c r="AX78">
        <v>9.0909090999999997E-2</v>
      </c>
      <c r="AY78">
        <v>8.4415584000000002E-2</v>
      </c>
      <c r="AZ78">
        <v>6.4935065E-2</v>
      </c>
      <c r="BA78" s="1">
        <v>0.44</v>
      </c>
      <c r="BB78">
        <v>700</v>
      </c>
      <c r="BC78" t="s">
        <v>32</v>
      </c>
    </row>
    <row r="79" spans="1:55" x14ac:dyDescent="0.25">
      <c r="A79" s="3" t="s">
        <v>145</v>
      </c>
      <c r="B79" s="2">
        <v>0.48502139800285304</v>
      </c>
      <c r="C79" s="2">
        <v>0.5117647058823529</v>
      </c>
      <c r="D79" s="2">
        <v>0.47933884297520662</v>
      </c>
      <c r="E79" s="2">
        <v>0.54881656804733725</v>
      </c>
      <c r="F79" s="2">
        <v>0.59195402298850575</v>
      </c>
      <c r="G79" s="2">
        <v>0.60919540229885061</v>
      </c>
      <c r="H79" s="2">
        <v>0.61093750000000002</v>
      </c>
      <c r="I79" s="2">
        <v>0.36842105263157893</v>
      </c>
      <c r="J79" s="2">
        <v>0.7142857142857143</v>
      </c>
      <c r="K79" s="2">
        <v>0.48550724637681197</v>
      </c>
      <c r="L79" s="2">
        <v>0.51449275362318803</v>
      </c>
      <c r="M79" s="2">
        <v>0.121014492753623</v>
      </c>
      <c r="N79" s="2">
        <v>0.36304347826087002</v>
      </c>
      <c r="O79" s="2">
        <v>0.23043478260869599</v>
      </c>
      <c r="P79" s="2">
        <v>0.26231884057971</v>
      </c>
      <c r="Q79" s="2">
        <v>2.3188405797101401E-2</v>
      </c>
      <c r="R79" s="2">
        <v>3.0434782608695699E-2</v>
      </c>
      <c r="S79" s="2">
        <v>0.13623188405797099</v>
      </c>
      <c r="T79" s="2">
        <v>0.67028985507246397</v>
      </c>
      <c r="U79" s="2">
        <v>0.15</v>
      </c>
      <c r="V79" s="2">
        <v>1.3043478260869599E-2</v>
      </c>
      <c r="W79" s="2">
        <v>0.10507246376811601</v>
      </c>
      <c r="X79" s="2">
        <v>0.121739130434783</v>
      </c>
      <c r="Y79" s="2">
        <v>0.14275362318840601</v>
      </c>
      <c r="Z79" s="2">
        <v>0.25</v>
      </c>
      <c r="AA79" s="2">
        <v>0.18913043478260899</v>
      </c>
      <c r="AB79" s="2">
        <v>0.13260869565217401</v>
      </c>
      <c r="AC79" s="2">
        <v>5.8695652173913003E-2</v>
      </c>
      <c r="AD79" t="s">
        <v>57</v>
      </c>
      <c r="AE79" t="s">
        <v>10</v>
      </c>
      <c r="AF79" t="s">
        <v>64</v>
      </c>
      <c r="AG79" t="s">
        <v>84</v>
      </c>
      <c r="AH79" t="s">
        <v>19</v>
      </c>
      <c r="AI79">
        <v>0.265625</v>
      </c>
      <c r="AJ79">
        <v>0.15401785700000001</v>
      </c>
      <c r="AK79">
        <v>8.9285714000000002E-2</v>
      </c>
      <c r="AL79">
        <v>7.3660714000000002E-2</v>
      </c>
      <c r="AM79">
        <v>7.3660714000000002E-2</v>
      </c>
      <c r="AN79">
        <v>560</v>
      </c>
      <c r="AO79" t="s">
        <v>66</v>
      </c>
      <c r="AP79" t="s">
        <v>73</v>
      </c>
      <c r="AQ79" t="s">
        <v>14</v>
      </c>
      <c r="AR79" t="s">
        <v>46</v>
      </c>
      <c r="AS79" t="s">
        <v>63</v>
      </c>
      <c r="AT79" t="s">
        <v>60</v>
      </c>
      <c r="AU79">
        <v>0.15204678399999999</v>
      </c>
      <c r="AV79">
        <v>0.124756335</v>
      </c>
      <c r="AW79">
        <v>7.7972710000000001E-2</v>
      </c>
      <c r="AX79">
        <v>7.4074074000000004E-2</v>
      </c>
      <c r="AY79">
        <v>7.2124755999999998E-2</v>
      </c>
      <c r="AZ79">
        <v>6.4327485000000004E-2</v>
      </c>
      <c r="BA79" s="1">
        <v>0.73180000000000001</v>
      </c>
      <c r="BB79">
        <v>701</v>
      </c>
      <c r="BC79" t="s">
        <v>23</v>
      </c>
    </row>
    <row r="80" spans="1:55" x14ac:dyDescent="0.25">
      <c r="A80" s="3" t="s">
        <v>144</v>
      </c>
      <c r="B80" s="2">
        <v>0.39714285714285713</v>
      </c>
      <c r="C80" s="2">
        <v>0.48269581056466304</v>
      </c>
      <c r="D80" s="2">
        <v>0.46990740740740738</v>
      </c>
      <c r="E80" s="2">
        <v>0</v>
      </c>
      <c r="F80" s="2">
        <v>0.51445086705202314</v>
      </c>
      <c r="G80" s="2">
        <v>0.57059679767103344</v>
      </c>
      <c r="H80" s="2">
        <v>0.62699564586357037</v>
      </c>
      <c r="I80" s="2">
        <v>0.45283018867924529</v>
      </c>
      <c r="J80" s="2">
        <v>0.45454545454545453</v>
      </c>
      <c r="K80" s="2">
        <v>0.480540761982794</v>
      </c>
      <c r="L80" s="2">
        <v>0.51945923801720595</v>
      </c>
      <c r="M80" s="2">
        <v>0.104465383039738</v>
      </c>
      <c r="N80" s="2">
        <v>0.31462515362556298</v>
      </c>
      <c r="O80" s="2">
        <v>0.20524375256042601</v>
      </c>
      <c r="P80" s="2">
        <v>0.33306022122081103</v>
      </c>
      <c r="Q80" s="2">
        <v>4.2605489553461703E-2</v>
      </c>
      <c r="R80" s="2">
        <v>2.4580090126997099E-2</v>
      </c>
      <c r="S80" s="2">
        <v>0.192953707496928</v>
      </c>
      <c r="T80" s="2">
        <v>0.59524784924211405</v>
      </c>
      <c r="U80" s="2">
        <v>0.17042195821384701</v>
      </c>
      <c r="V80" s="2">
        <v>1.6796394920114699E-2</v>
      </c>
      <c r="W80" s="2">
        <v>0.20073740270380999</v>
      </c>
      <c r="X80" s="2">
        <v>0.168783285538714</v>
      </c>
      <c r="Y80" s="2">
        <v>0.165505940188447</v>
      </c>
      <c r="Z80" s="2">
        <v>0.20975010241704201</v>
      </c>
      <c r="AA80" s="2">
        <v>0.124948791478902</v>
      </c>
      <c r="AB80" s="2">
        <v>9.29946743138058E-2</v>
      </c>
      <c r="AC80" s="2">
        <v>3.7279803359279003E-2</v>
      </c>
      <c r="AD80" t="s">
        <v>30</v>
      </c>
      <c r="AE80" t="s">
        <v>44</v>
      </c>
      <c r="AF80" t="s">
        <v>19</v>
      </c>
      <c r="AG80" t="s">
        <v>10</v>
      </c>
      <c r="AH80" t="s">
        <v>18</v>
      </c>
      <c r="AI80">
        <v>0.59963768100000003</v>
      </c>
      <c r="AJ80">
        <v>0.25724637700000003</v>
      </c>
      <c r="AK80">
        <v>0.130434783</v>
      </c>
      <c r="AL80">
        <v>5.6159420000000002E-2</v>
      </c>
      <c r="AM80">
        <v>4.1666666999999998E-2</v>
      </c>
      <c r="AN80">
        <v>734</v>
      </c>
      <c r="AO80" t="s">
        <v>6</v>
      </c>
      <c r="AP80" t="s">
        <v>2</v>
      </c>
      <c r="AQ80" t="s">
        <v>24</v>
      </c>
      <c r="AR80" t="s">
        <v>26</v>
      </c>
      <c r="AS80" t="s">
        <v>25</v>
      </c>
      <c r="AT80" t="s">
        <v>4</v>
      </c>
      <c r="AU80">
        <v>0.13876652</v>
      </c>
      <c r="AV80">
        <v>0.12775330400000001</v>
      </c>
      <c r="AW80">
        <v>0.107929515</v>
      </c>
      <c r="AX80">
        <v>0.105726872</v>
      </c>
      <c r="AY80">
        <v>9.2511013000000003E-2</v>
      </c>
      <c r="AZ80">
        <v>7.4889867999999998E-2</v>
      </c>
      <c r="BA80" s="1">
        <v>0.64859999999999995</v>
      </c>
      <c r="BB80">
        <v>700</v>
      </c>
      <c r="BC80" t="s">
        <v>32</v>
      </c>
    </row>
    <row r="81" spans="1:55" x14ac:dyDescent="0.25">
      <c r="A81" s="3" t="s">
        <v>60</v>
      </c>
      <c r="B81" s="2">
        <v>0.55714285714285716</v>
      </c>
      <c r="C81" s="2">
        <v>0.62427745664739887</v>
      </c>
      <c r="D81" s="2">
        <v>0.48201438848920863</v>
      </c>
      <c r="E81" s="2">
        <v>0.60029498525073743</v>
      </c>
      <c r="F81" s="2">
        <v>0.66094420600858372</v>
      </c>
      <c r="G81" s="2">
        <v>0.6919770773638968</v>
      </c>
      <c r="H81" s="2">
        <v>0.66612903225806452</v>
      </c>
      <c r="I81" s="2">
        <v>0.55000000000000004</v>
      </c>
      <c r="J81" s="2">
        <v>0.44444444444444442</v>
      </c>
      <c r="K81" s="2">
        <v>0.42881720430107501</v>
      </c>
      <c r="L81" s="2">
        <v>0.57118279569892505</v>
      </c>
      <c r="M81" s="2">
        <v>9.8494623655913993E-2</v>
      </c>
      <c r="N81" s="2">
        <v>0.31268817204301103</v>
      </c>
      <c r="O81" s="2">
        <v>0.18537634408602099</v>
      </c>
      <c r="P81" s="2">
        <v>0.337204301075269</v>
      </c>
      <c r="Q81" s="2">
        <v>6.6236559139784906E-2</v>
      </c>
      <c r="R81" s="2">
        <v>3.7419354838709701E-2</v>
      </c>
      <c r="S81" s="2">
        <v>0.14021505376344101</v>
      </c>
      <c r="T81" s="2">
        <v>0.64043010752688201</v>
      </c>
      <c r="U81" s="2">
        <v>0.16430107526881699</v>
      </c>
      <c r="V81" s="2">
        <v>1.76344086021505E-2</v>
      </c>
      <c r="W81" s="2">
        <v>0.108387096774194</v>
      </c>
      <c r="X81" s="2">
        <v>0.110967741935484</v>
      </c>
      <c r="Y81" s="2">
        <v>0.147096774193548</v>
      </c>
      <c r="Z81" s="2">
        <v>0.24129032258064501</v>
      </c>
      <c r="AA81" s="2">
        <v>0.182365591397849</v>
      </c>
      <c r="AB81" s="2">
        <v>0.144516129032258</v>
      </c>
      <c r="AC81" s="2">
        <v>6.5376344086021498E-2</v>
      </c>
      <c r="AD81" t="s">
        <v>57</v>
      </c>
      <c r="AE81" t="s">
        <v>30</v>
      </c>
      <c r="AF81" t="s">
        <v>64</v>
      </c>
      <c r="AG81" t="s">
        <v>10</v>
      </c>
      <c r="AH81" t="s">
        <v>80</v>
      </c>
      <c r="AI81">
        <v>0.378881988</v>
      </c>
      <c r="AJ81">
        <v>0.113871636</v>
      </c>
      <c r="AK81">
        <v>6.8322981000000005E-2</v>
      </c>
      <c r="AL81">
        <v>6.0041407999999998E-2</v>
      </c>
      <c r="AM81">
        <v>4.5548654000000001E-2</v>
      </c>
      <c r="AN81">
        <v>604</v>
      </c>
      <c r="AO81" t="s">
        <v>73</v>
      </c>
      <c r="AP81" t="s">
        <v>14</v>
      </c>
      <c r="AQ81" t="s">
        <v>66</v>
      </c>
      <c r="AR81" t="s">
        <v>46</v>
      </c>
      <c r="AS81" t="s">
        <v>74</v>
      </c>
      <c r="AT81" t="s">
        <v>63</v>
      </c>
      <c r="AU81">
        <v>0.19175257700000001</v>
      </c>
      <c r="AV81">
        <v>0.111340206</v>
      </c>
      <c r="AW81">
        <v>0.10515463899999999</v>
      </c>
      <c r="AX81">
        <v>8.0412370999999996E-2</v>
      </c>
      <c r="AY81">
        <v>7.8350514999999996E-2</v>
      </c>
      <c r="AZ81">
        <v>5.3608246999999998E-2</v>
      </c>
      <c r="BA81" s="1">
        <v>0.69289999999999996</v>
      </c>
      <c r="BB81">
        <v>700</v>
      </c>
      <c r="BC81" t="s">
        <v>23</v>
      </c>
    </row>
    <row r="82" spans="1:55" x14ac:dyDescent="0.25">
      <c r="A82" s="3" t="s">
        <v>260</v>
      </c>
      <c r="B82" s="2">
        <v>0.55492154065620547</v>
      </c>
      <c r="C82" s="2">
        <v>0.58883994126284878</v>
      </c>
      <c r="D82" s="2">
        <v>0.583984375</v>
      </c>
      <c r="E82" s="2">
        <v>0.5718654434250765</v>
      </c>
      <c r="F82" s="2">
        <v>0.61471861471861466</v>
      </c>
      <c r="G82" s="2">
        <v>0.61527377521613835</v>
      </c>
      <c r="H82" s="2">
        <v>0.70334928229665072</v>
      </c>
      <c r="I82" s="2">
        <v>0.61956521739130432</v>
      </c>
      <c r="J82" s="2">
        <v>0.41818181818181815</v>
      </c>
      <c r="K82" s="2">
        <v>0.45364238410595997</v>
      </c>
      <c r="L82" s="2">
        <v>0.54635761589403997</v>
      </c>
      <c r="M82" s="2">
        <v>0.115894039735099</v>
      </c>
      <c r="N82" s="2">
        <v>0.43763796909492297</v>
      </c>
      <c r="O82" s="2">
        <v>0.17825607064017701</v>
      </c>
      <c r="P82" s="2">
        <v>0.23289183222958099</v>
      </c>
      <c r="Q82" s="2">
        <v>3.5320088300220799E-2</v>
      </c>
      <c r="R82" s="2">
        <v>3.4216335540838902E-2</v>
      </c>
      <c r="S82" s="2">
        <v>0.14569536423841101</v>
      </c>
      <c r="T82" s="2">
        <v>0.45419426048565098</v>
      </c>
      <c r="U82" s="2">
        <v>0.35044150110375299</v>
      </c>
      <c r="V82" s="2">
        <v>1.54525386313466E-2</v>
      </c>
      <c r="W82" s="2">
        <f>VLOOKUP(A82,'[1]Demographic Comparison - Income'!$A:$H,2,FALSE)</f>
        <v>0.116997792494481</v>
      </c>
      <c r="X82" s="2">
        <f>VLOOKUP(A82,'[1]Demographic Comparison - Income'!$A:$H,3,FALSE)</f>
        <v>0.1219646799117</v>
      </c>
      <c r="Y82" s="2">
        <f>VLOOKUP(A82,'[1]Demographic Comparison - Income'!$A:$H,4,FALSE)</f>
        <v>0.139072847682119</v>
      </c>
      <c r="Z82" s="2">
        <f>VLOOKUP(A82,'[1]Demographic Comparison - Income'!$A:$H,5,FALSE)</f>
        <v>0.23344370860927199</v>
      </c>
      <c r="AA82" s="2">
        <f>VLOOKUP(A82,'[1]Demographic Comparison - Income'!$A:$H,6,FALSE)</f>
        <v>0.18101545253863099</v>
      </c>
      <c r="AB82" s="2">
        <f>VLOOKUP(A82,'[1]Demographic Comparison - Income'!$A:$H,7,FALSE)</f>
        <v>0.14569536423841101</v>
      </c>
      <c r="AC82" s="2">
        <f>VLOOKUP(A82,'[1]Demographic Comparison - Income'!$A:$H,8,FALSE)</f>
        <v>6.1810154525386303E-2</v>
      </c>
      <c r="AD82" t="s">
        <v>57</v>
      </c>
      <c r="AE82" t="s">
        <v>10</v>
      </c>
      <c r="AF82" t="s">
        <v>30</v>
      </c>
      <c r="AG82" t="s">
        <v>19</v>
      </c>
      <c r="AH82" t="s">
        <v>64</v>
      </c>
      <c r="AI82">
        <v>0.20992366400000001</v>
      </c>
      <c r="AJ82">
        <v>0.17748091599999999</v>
      </c>
      <c r="AK82">
        <v>0.17557251900000001</v>
      </c>
      <c r="AL82">
        <v>0.139312977</v>
      </c>
      <c r="AM82">
        <v>0.106870229</v>
      </c>
      <c r="AN82">
        <v>524</v>
      </c>
      <c r="AO82" t="s">
        <v>95</v>
      </c>
      <c r="AP82" t="s">
        <v>63</v>
      </c>
      <c r="AQ82" t="s">
        <v>55</v>
      </c>
      <c r="AR82" t="s">
        <v>42</v>
      </c>
      <c r="AS82" t="s">
        <v>14</v>
      </c>
      <c r="AT82" t="s">
        <v>6</v>
      </c>
      <c r="AU82">
        <v>7.3634203999999995E-2</v>
      </c>
      <c r="AV82">
        <v>6.8883609999999998E-2</v>
      </c>
      <c r="AW82">
        <v>6.6508313999999999E-2</v>
      </c>
      <c r="AX82">
        <v>5.7007125999999998E-2</v>
      </c>
      <c r="AY82">
        <v>3.8004751000000003E-2</v>
      </c>
      <c r="AZ82">
        <v>3.5629453999999998E-2</v>
      </c>
      <c r="BA82" s="1">
        <v>0.60060000000000002</v>
      </c>
      <c r="BB82">
        <v>701</v>
      </c>
      <c r="BC82" t="s">
        <v>32</v>
      </c>
    </row>
    <row r="83" spans="1:55" x14ac:dyDescent="0.25">
      <c r="A83" s="3" t="s">
        <v>100</v>
      </c>
      <c r="B83" s="2">
        <v>0.63428571428571423</v>
      </c>
      <c r="C83" s="2">
        <v>0.72568940493468792</v>
      </c>
      <c r="D83" s="2">
        <v>0.6149068322981367</v>
      </c>
      <c r="E83" s="2">
        <v>0.69276218611521423</v>
      </c>
      <c r="F83" s="2">
        <v>0.70791366906474817</v>
      </c>
      <c r="G83" s="2">
        <v>0.73812949640287773</v>
      </c>
      <c r="H83" s="2">
        <v>0.71980676328502413</v>
      </c>
      <c r="I83" s="2">
        <v>0.69565217391304346</v>
      </c>
      <c r="J83" s="2">
        <v>0.66666666666666663</v>
      </c>
      <c r="K83" s="2">
        <v>0.41407867494824002</v>
      </c>
      <c r="L83" s="2">
        <v>0.58592132505175998</v>
      </c>
      <c r="M83" s="2">
        <v>0.119392684610076</v>
      </c>
      <c r="N83" s="2">
        <v>0.465148378191856</v>
      </c>
      <c r="O83" s="2">
        <v>0.18426501035196699</v>
      </c>
      <c r="P83" s="2">
        <v>0.19530710835058701</v>
      </c>
      <c r="Q83" s="2">
        <v>3.5886818495514103E-2</v>
      </c>
      <c r="R83" s="2">
        <v>4.8309178743961401E-2</v>
      </c>
      <c r="S83" s="2">
        <v>9.7308488612836405E-2</v>
      </c>
      <c r="T83" s="2">
        <v>0.69841269841269804</v>
      </c>
      <c r="U83" s="2">
        <v>0.14423740510697</v>
      </c>
      <c r="V83" s="2">
        <v>1.17322291235335E-2</v>
      </c>
      <c r="W83" s="2">
        <v>5.8661145617667401E-2</v>
      </c>
      <c r="X83" s="2">
        <v>5.4520358868185001E-2</v>
      </c>
      <c r="Y83" s="2">
        <v>8.2815734989648004E-2</v>
      </c>
      <c r="Z83" s="2">
        <v>0.20979986197377501</v>
      </c>
      <c r="AA83" s="2">
        <v>0.23464458247066899</v>
      </c>
      <c r="AB83" s="2">
        <v>0.209109730848861</v>
      </c>
      <c r="AC83" s="2">
        <v>0.150448585231194</v>
      </c>
      <c r="AD83" t="s">
        <v>76</v>
      </c>
      <c r="AE83" t="s">
        <v>57</v>
      </c>
      <c r="AF83" t="s">
        <v>64</v>
      </c>
      <c r="AG83" t="s">
        <v>10</v>
      </c>
      <c r="AH83" t="s">
        <v>28</v>
      </c>
      <c r="AI83">
        <v>0.25646123300000001</v>
      </c>
      <c r="AJ83">
        <v>9.9403579000000006E-2</v>
      </c>
      <c r="AK83">
        <v>9.1451292000000003E-2</v>
      </c>
      <c r="AL83">
        <v>7.5546719999999998E-2</v>
      </c>
      <c r="AM83">
        <v>7.3558648000000004E-2</v>
      </c>
      <c r="AN83">
        <v>562</v>
      </c>
      <c r="AO83" t="s">
        <v>14</v>
      </c>
      <c r="AP83" t="s">
        <v>71</v>
      </c>
      <c r="AQ83" t="s">
        <v>143</v>
      </c>
      <c r="AR83" t="s">
        <v>46</v>
      </c>
      <c r="AS83" t="s">
        <v>106</v>
      </c>
      <c r="AT83" t="s">
        <v>74</v>
      </c>
      <c r="AU83">
        <v>0.16597510400000001</v>
      </c>
      <c r="AV83">
        <v>7.2614107999999997E-2</v>
      </c>
      <c r="AW83">
        <v>3.3195020999999998E-2</v>
      </c>
      <c r="AX83">
        <v>2.9045642999999999E-2</v>
      </c>
      <c r="AY83">
        <v>2.6970953999999998E-2</v>
      </c>
      <c r="AZ83">
        <v>2.0746888000000002E-2</v>
      </c>
      <c r="BA83" s="1">
        <v>0.68859999999999999</v>
      </c>
      <c r="BB83">
        <v>700</v>
      </c>
      <c r="BC83" t="s">
        <v>23</v>
      </c>
    </row>
    <row r="84" spans="1:55" x14ac:dyDescent="0.25">
      <c r="A84" s="3" t="s">
        <v>142</v>
      </c>
      <c r="B84" s="2">
        <v>0.58571428571428574</v>
      </c>
      <c r="C84" s="2">
        <v>0.57352941176470584</v>
      </c>
      <c r="D84" s="2">
        <v>0.52796420581655479</v>
      </c>
      <c r="E84" s="2">
        <v>0</v>
      </c>
      <c r="F84" s="2">
        <v>0.6719653179190751</v>
      </c>
      <c r="G84" s="2">
        <v>0.68704512372634641</v>
      </c>
      <c r="H84" s="2">
        <v>0.72608695652173916</v>
      </c>
      <c r="I84" s="2">
        <v>0.6811594202898551</v>
      </c>
      <c r="J84" s="2">
        <v>0.49032258064516127</v>
      </c>
      <c r="K84" s="2">
        <v>0.42932979429329798</v>
      </c>
      <c r="L84" s="2">
        <v>0.57067020570670202</v>
      </c>
      <c r="M84" s="2">
        <v>0.12740544127405401</v>
      </c>
      <c r="N84" s="2">
        <v>0.50298606502986098</v>
      </c>
      <c r="O84" s="2">
        <v>0.18248175182481799</v>
      </c>
      <c r="P84" s="2">
        <v>0.17252820172528199</v>
      </c>
      <c r="Q84" s="2">
        <v>1.4598540145985399E-2</v>
      </c>
      <c r="R84" s="2">
        <v>3.9814200398142E-2</v>
      </c>
      <c r="S84" s="2">
        <v>0.10086264100862601</v>
      </c>
      <c r="T84" s="2">
        <v>0.71333775713337799</v>
      </c>
      <c r="U84" s="2">
        <v>0.13536828135368301</v>
      </c>
      <c r="V84" s="2">
        <v>1.0617120106171199E-2</v>
      </c>
      <c r="W84" s="2">
        <v>0.13072329130723301</v>
      </c>
      <c r="X84" s="2">
        <v>0.104180491041805</v>
      </c>
      <c r="Y84" s="2">
        <v>0.12806901128069001</v>
      </c>
      <c r="Z84" s="2">
        <v>0.219641672196417</v>
      </c>
      <c r="AA84" s="2">
        <v>0.20371599203716001</v>
      </c>
      <c r="AB84" s="2">
        <v>0.147312541473125</v>
      </c>
      <c r="AC84" s="2">
        <v>6.6357000663570004E-2</v>
      </c>
      <c r="AD84" t="s">
        <v>34</v>
      </c>
      <c r="AE84" t="s">
        <v>44</v>
      </c>
      <c r="AF84" t="s">
        <v>64</v>
      </c>
      <c r="AG84" t="s">
        <v>9</v>
      </c>
      <c r="AH84" t="s">
        <v>10</v>
      </c>
      <c r="AI84">
        <v>0.491416309</v>
      </c>
      <c r="AJ84">
        <v>0.107296137</v>
      </c>
      <c r="AK84">
        <v>7.2961372999999996E-2</v>
      </c>
      <c r="AL84">
        <v>5.5793991000000001E-2</v>
      </c>
      <c r="AM84">
        <v>5.1502145999999999E-2</v>
      </c>
      <c r="AN84">
        <v>526</v>
      </c>
      <c r="AO84" t="s">
        <v>62</v>
      </c>
      <c r="AP84" t="s">
        <v>168</v>
      </c>
      <c r="AQ84" t="s">
        <v>120</v>
      </c>
      <c r="AR84" t="s">
        <v>6</v>
      </c>
      <c r="AS84" t="s">
        <v>2</v>
      </c>
      <c r="AT84" t="s">
        <v>25</v>
      </c>
      <c r="AU84">
        <v>0.186046512</v>
      </c>
      <c r="AV84">
        <v>0.13695090400000001</v>
      </c>
      <c r="AW84">
        <v>0.105943152</v>
      </c>
      <c r="AX84">
        <v>5.1679586999999999E-2</v>
      </c>
      <c r="AY84">
        <v>3.6175710999999999E-2</v>
      </c>
      <c r="AZ84">
        <v>3.3591731E-2</v>
      </c>
      <c r="BA84" s="1">
        <v>0.55289999999999995</v>
      </c>
      <c r="BB84">
        <v>700</v>
      </c>
      <c r="BC84" t="s">
        <v>32</v>
      </c>
    </row>
    <row r="85" spans="1:55" x14ac:dyDescent="0.25">
      <c r="A85" s="3" t="s">
        <v>135</v>
      </c>
      <c r="B85" s="2">
        <v>0.59571428571428575</v>
      </c>
      <c r="C85" s="2">
        <v>0.64232488822652756</v>
      </c>
      <c r="D85" s="2">
        <v>0.57380952380952377</v>
      </c>
      <c r="E85" s="2">
        <v>0.63032367972742764</v>
      </c>
      <c r="F85" s="2">
        <v>0.65800865800865804</v>
      </c>
      <c r="G85" s="2">
        <v>0.69408369408369408</v>
      </c>
      <c r="H85" s="2">
        <v>0.72673559822747413</v>
      </c>
      <c r="I85" s="2">
        <v>0.62980769230769229</v>
      </c>
      <c r="J85" s="2">
        <v>0.54639175257731953</v>
      </c>
      <c r="K85" s="2">
        <v>0.49283878075651899</v>
      </c>
      <c r="L85" s="2">
        <v>0.50716121924348101</v>
      </c>
      <c r="M85" s="2">
        <v>0.14652956298200501</v>
      </c>
      <c r="N85" s="2">
        <v>0.42122658832170401</v>
      </c>
      <c r="O85" s="2">
        <v>0.18582445831803199</v>
      </c>
      <c r="P85" s="2">
        <v>0.22401762761659899</v>
      </c>
      <c r="Q85" s="2">
        <v>2.24017627616599E-2</v>
      </c>
      <c r="R85" s="2">
        <v>2.6808666911494701E-2</v>
      </c>
      <c r="S85" s="2">
        <v>0.124495042232831</v>
      </c>
      <c r="T85" s="2">
        <v>0.69665809768637499</v>
      </c>
      <c r="U85" s="2">
        <v>0.139919206757253</v>
      </c>
      <c r="V85" s="2">
        <v>1.21189864120455E-2</v>
      </c>
      <c r="W85" s="2">
        <v>9.9155343371281707E-2</v>
      </c>
      <c r="X85" s="2">
        <v>0.109438119720896</v>
      </c>
      <c r="Y85" s="2">
        <v>0.13330885053250099</v>
      </c>
      <c r="Z85" s="2">
        <v>0.242379728240911</v>
      </c>
      <c r="AA85" s="2">
        <v>0.193169298567756</v>
      </c>
      <c r="AB85" s="2">
        <v>0.156077855306647</v>
      </c>
      <c r="AC85" s="2">
        <v>6.6470804260007302E-2</v>
      </c>
      <c r="AD85" t="s">
        <v>9</v>
      </c>
      <c r="AE85" t="s">
        <v>84</v>
      </c>
      <c r="AF85" t="s">
        <v>261</v>
      </c>
      <c r="AG85" t="s">
        <v>89</v>
      </c>
      <c r="AH85" t="s">
        <v>21</v>
      </c>
      <c r="AI85">
        <v>0.328125</v>
      </c>
      <c r="AJ85">
        <v>0.166015625</v>
      </c>
      <c r="AK85">
        <v>0.138671875</v>
      </c>
      <c r="AL85">
        <v>0.1328125</v>
      </c>
      <c r="AM85">
        <v>0.123046875</v>
      </c>
      <c r="AN85">
        <v>731</v>
      </c>
      <c r="AO85" t="s">
        <v>17</v>
      </c>
      <c r="AP85" t="s">
        <v>13</v>
      </c>
      <c r="AQ85" t="s">
        <v>134</v>
      </c>
      <c r="AR85" t="s">
        <v>63</v>
      </c>
      <c r="AS85" t="s">
        <v>16</v>
      </c>
      <c r="AT85" t="s">
        <v>15</v>
      </c>
      <c r="AU85">
        <v>9.2672413999999995E-2</v>
      </c>
      <c r="AV85">
        <v>5.387931E-2</v>
      </c>
      <c r="AW85">
        <v>4.7413793000000003E-2</v>
      </c>
      <c r="AX85">
        <v>4.3103448000000003E-2</v>
      </c>
      <c r="AY85">
        <v>4.0948275999999999E-2</v>
      </c>
      <c r="AZ85">
        <v>3.4482759000000002E-2</v>
      </c>
      <c r="BA85" s="1">
        <v>0.66290000000000004</v>
      </c>
      <c r="BB85">
        <v>700</v>
      </c>
      <c r="BC85" t="s">
        <v>0</v>
      </c>
    </row>
    <row r="86" spans="1:55" x14ac:dyDescent="0.25">
      <c r="A86" s="3" t="s">
        <v>6</v>
      </c>
      <c r="B86" s="2">
        <v>0.29101283880171186</v>
      </c>
      <c r="C86" s="2">
        <v>0.35416666666666669</v>
      </c>
      <c r="D86" s="2">
        <v>0.35714285714285715</v>
      </c>
      <c r="E86" s="2">
        <v>0</v>
      </c>
      <c r="F86" s="2">
        <v>0.31323529411764706</v>
      </c>
      <c r="G86" s="2">
        <v>0.36617647058823527</v>
      </c>
      <c r="H86" s="2">
        <v>0.48250728862973763</v>
      </c>
      <c r="I86" s="2">
        <v>0.31697341513292432</v>
      </c>
      <c r="J86" s="2">
        <v>0.30357142857142855</v>
      </c>
      <c r="K86" s="2">
        <v>0.49500237981913398</v>
      </c>
      <c r="L86" s="2">
        <v>0.50499762018086602</v>
      </c>
      <c r="M86" s="2">
        <v>0.14126606377915299</v>
      </c>
      <c r="N86" s="2">
        <v>0.31994288434078999</v>
      </c>
      <c r="O86" s="2">
        <v>0.153260352213232</v>
      </c>
      <c r="P86" s="2">
        <v>0.32679676344597802</v>
      </c>
      <c r="Q86" s="2">
        <v>5.8733936220847202E-2</v>
      </c>
      <c r="R86" s="2">
        <v>8.5007139457401196E-2</v>
      </c>
      <c r="S86" s="2">
        <v>0.210851975249881</v>
      </c>
      <c r="T86" s="2">
        <v>0.39419324131366001</v>
      </c>
      <c r="U86" s="2">
        <v>0.28196097096620698</v>
      </c>
      <c r="V86" s="2">
        <v>2.7986673012851002E-2</v>
      </c>
      <c r="W86" s="2">
        <v>0.195811518324607</v>
      </c>
      <c r="X86" s="2">
        <v>0.14402665397429801</v>
      </c>
      <c r="Y86" s="2">
        <v>0.161637315564017</v>
      </c>
      <c r="Z86" s="2">
        <v>0.21732508329367001</v>
      </c>
      <c r="AA86" s="2">
        <v>0.138886244645407</v>
      </c>
      <c r="AB86" s="2">
        <v>9.8905283198476898E-2</v>
      </c>
      <c r="AC86" s="2">
        <v>4.3407900999523998E-2</v>
      </c>
      <c r="AD86" t="s">
        <v>8</v>
      </c>
      <c r="AE86" t="s">
        <v>36</v>
      </c>
      <c r="AF86" t="s">
        <v>40</v>
      </c>
      <c r="AG86" t="s">
        <v>9</v>
      </c>
      <c r="AH86" t="s">
        <v>19</v>
      </c>
      <c r="AI86">
        <v>0.33707865199999998</v>
      </c>
      <c r="AJ86">
        <v>0.224719101</v>
      </c>
      <c r="AK86">
        <v>0.13483146100000001</v>
      </c>
      <c r="AL86">
        <v>0.13258427</v>
      </c>
      <c r="AM86">
        <v>0.119101124</v>
      </c>
      <c r="AN86">
        <v>635</v>
      </c>
      <c r="AO86" t="s">
        <v>2</v>
      </c>
      <c r="AP86" t="s">
        <v>26</v>
      </c>
      <c r="AQ86" t="s">
        <v>4</v>
      </c>
      <c r="AR86" t="s">
        <v>13</v>
      </c>
      <c r="AS86" t="s">
        <v>5</v>
      </c>
      <c r="AT86" t="s">
        <v>24</v>
      </c>
      <c r="AU86">
        <v>0.27906976700000002</v>
      </c>
      <c r="AV86">
        <v>0.199335548</v>
      </c>
      <c r="AW86">
        <v>0.106312292</v>
      </c>
      <c r="AX86">
        <v>8.6378737999999997E-2</v>
      </c>
      <c r="AY86">
        <v>4.9833887E-2</v>
      </c>
      <c r="AZ86">
        <v>4.3189368999999998E-2</v>
      </c>
      <c r="BA86" s="1">
        <v>0.4294</v>
      </c>
      <c r="BB86">
        <v>701</v>
      </c>
      <c r="BC86" t="s">
        <v>32</v>
      </c>
    </row>
    <row r="87" spans="1:55" x14ac:dyDescent="0.25">
      <c r="A87" s="3" t="s">
        <v>140</v>
      </c>
      <c r="B87" s="2">
        <v>0.60142857142857142</v>
      </c>
      <c r="C87" s="2">
        <v>0.60592592592592598</v>
      </c>
      <c r="D87" s="2">
        <v>0.57721518987341769</v>
      </c>
      <c r="E87" s="2">
        <v>0.61265432098765427</v>
      </c>
      <c r="F87" s="2">
        <v>0.70375722543352603</v>
      </c>
      <c r="G87" s="2">
        <v>0.73623188405797102</v>
      </c>
      <c r="H87" s="2">
        <v>0.71145038167938934</v>
      </c>
      <c r="I87" s="2">
        <v>0.73134328358208955</v>
      </c>
      <c r="J87" s="2">
        <v>0.44444444444444442</v>
      </c>
      <c r="K87" s="2">
        <v>0.48627450980392201</v>
      </c>
      <c r="L87" s="2">
        <v>0.51372549019607805</v>
      </c>
      <c r="M87" s="2">
        <v>0.18627450980392199</v>
      </c>
      <c r="N87" s="2">
        <v>0.42450980392156901</v>
      </c>
      <c r="O87" s="2">
        <v>0.19313725490196099</v>
      </c>
      <c r="P87" s="2">
        <v>0.18333333333333299</v>
      </c>
      <c r="Q87" s="2">
        <v>1.27450980392157E-2</v>
      </c>
      <c r="R87" s="2">
        <v>3.0392156862745101E-2</v>
      </c>
      <c r="S87" s="2">
        <v>7.2549019607843102E-2</v>
      </c>
      <c r="T87" s="2">
        <v>0.77647058823529402</v>
      </c>
      <c r="U87" s="2">
        <v>0.115686274509804</v>
      </c>
      <c r="V87" s="2">
        <v>4.9019607843137298E-3</v>
      </c>
      <c r="W87" s="2">
        <v>9.8039215686274495E-2</v>
      </c>
      <c r="X87" s="2">
        <v>9.9019607843137306E-2</v>
      </c>
      <c r="Y87" s="2">
        <v>0.123529411764706</v>
      </c>
      <c r="Z87" s="2">
        <v>0.21960784313725501</v>
      </c>
      <c r="AA87" s="2">
        <v>0.204901960784314</v>
      </c>
      <c r="AB87" s="2">
        <v>0.16764705882352901</v>
      </c>
      <c r="AC87" s="2">
        <v>8.7254901960784295E-2</v>
      </c>
      <c r="AD87" t="s">
        <v>34</v>
      </c>
      <c r="AE87" t="s">
        <v>44</v>
      </c>
      <c r="AF87" t="s">
        <v>141</v>
      </c>
      <c r="AG87" t="s">
        <v>64</v>
      </c>
      <c r="AH87" t="s">
        <v>41</v>
      </c>
      <c r="AI87">
        <v>0.58766859299999996</v>
      </c>
      <c r="AJ87">
        <v>0.104046243</v>
      </c>
      <c r="AK87">
        <v>5.5876686000000002E-2</v>
      </c>
      <c r="AL87">
        <v>5.2023120999999999E-2</v>
      </c>
      <c r="AM87">
        <v>3.6608862999999998E-2</v>
      </c>
      <c r="AN87">
        <v>631</v>
      </c>
      <c r="AO87" t="s">
        <v>63</v>
      </c>
      <c r="AP87" t="s">
        <v>62</v>
      </c>
      <c r="AQ87" t="s">
        <v>14</v>
      </c>
      <c r="AR87" t="s">
        <v>168</v>
      </c>
      <c r="AS87" t="s">
        <v>46</v>
      </c>
      <c r="AT87" t="s">
        <v>16</v>
      </c>
      <c r="AU87">
        <v>4.0160643000000003E-2</v>
      </c>
      <c r="AV87">
        <v>3.6144577999999997E-2</v>
      </c>
      <c r="AW87">
        <v>3.2128513999999997E-2</v>
      </c>
      <c r="AX87">
        <v>2.8112450000000001E-2</v>
      </c>
      <c r="AY87">
        <v>2.6104418000000001E-2</v>
      </c>
      <c r="AZ87">
        <v>2.6104418000000001E-2</v>
      </c>
      <c r="BA87" s="1">
        <v>0.71140000000000003</v>
      </c>
      <c r="BB87">
        <v>700</v>
      </c>
      <c r="BC87" t="s">
        <v>23</v>
      </c>
    </row>
    <row r="88" spans="1:55" x14ac:dyDescent="0.25">
      <c r="A88" s="3" t="s">
        <v>139</v>
      </c>
      <c r="B88" s="2">
        <v>0.49714285714285716</v>
      </c>
      <c r="C88" s="2">
        <v>0.56213872832369938</v>
      </c>
      <c r="D88" s="2">
        <v>0.4952978056426332</v>
      </c>
      <c r="E88" s="2">
        <v>0.56592592592592594</v>
      </c>
      <c r="F88" s="2">
        <v>0.57101449275362315</v>
      </c>
      <c r="G88" s="2">
        <v>0.63478260869565217</v>
      </c>
      <c r="H88" s="2">
        <v>0.66666666666666663</v>
      </c>
      <c r="I88" s="2">
        <v>0.55555555555555558</v>
      </c>
      <c r="J88" s="2">
        <v>0.5</v>
      </c>
      <c r="K88" s="2">
        <v>0.42936507936507901</v>
      </c>
      <c r="L88" s="2">
        <v>0.57063492063492105</v>
      </c>
      <c r="M88" s="2">
        <v>0.15</v>
      </c>
      <c r="N88" s="2">
        <v>0.476190476190476</v>
      </c>
      <c r="O88" s="2">
        <v>0.153968253968254</v>
      </c>
      <c r="P88" s="2">
        <v>0.18809523809523801</v>
      </c>
      <c r="Q88" s="2">
        <v>3.1746031746031703E-2</v>
      </c>
      <c r="R88" s="2">
        <v>3.1746031746031703E-2</v>
      </c>
      <c r="S88" s="2">
        <v>8.0952380952380998E-2</v>
      </c>
      <c r="T88" s="2">
        <v>0.63412698412698398</v>
      </c>
      <c r="U88" s="2">
        <v>0.24285714285714299</v>
      </c>
      <c r="V88" s="2">
        <v>1.03174603174603E-2</v>
      </c>
      <c r="W88" s="2">
        <v>8.7301587301587297E-2</v>
      </c>
      <c r="X88" s="2">
        <v>9.6031746031745996E-2</v>
      </c>
      <c r="Y88" s="2">
        <v>0.118253968253968</v>
      </c>
      <c r="Z88" s="2">
        <v>0.214285714285714</v>
      </c>
      <c r="AA88" s="2">
        <v>0.23174603174603201</v>
      </c>
      <c r="AB88" s="2">
        <v>0.180952380952381</v>
      </c>
      <c r="AC88" s="2">
        <v>7.1428571428571397E-2</v>
      </c>
      <c r="AD88" t="s">
        <v>30</v>
      </c>
      <c r="AE88" t="s">
        <v>9</v>
      </c>
      <c r="AF88" t="s">
        <v>19</v>
      </c>
      <c r="AG88" t="s">
        <v>8</v>
      </c>
      <c r="AH88" t="s">
        <v>57</v>
      </c>
      <c r="AI88">
        <v>0.198689956</v>
      </c>
      <c r="AJ88">
        <v>0.1069869</v>
      </c>
      <c r="AK88">
        <v>6.5502183000000005E-2</v>
      </c>
      <c r="AL88">
        <v>4.5851528000000003E-2</v>
      </c>
      <c r="AM88">
        <v>4.3668121999999997E-2</v>
      </c>
      <c r="AN88">
        <v>487</v>
      </c>
      <c r="AO88" t="s">
        <v>63</v>
      </c>
      <c r="AP88" t="s">
        <v>46</v>
      </c>
      <c r="AQ88" t="s">
        <v>61</v>
      </c>
      <c r="AR88" t="s">
        <v>73</v>
      </c>
      <c r="AS88" t="s">
        <v>14</v>
      </c>
      <c r="AT88" t="s">
        <v>66</v>
      </c>
      <c r="AU88">
        <v>0.108384458</v>
      </c>
      <c r="AV88">
        <v>9.4069529999999998E-2</v>
      </c>
      <c r="AW88">
        <v>7.7709610999999998E-2</v>
      </c>
      <c r="AX88">
        <v>6.7484663E-2</v>
      </c>
      <c r="AY88">
        <v>5.5214724E-2</v>
      </c>
      <c r="AZ88">
        <v>4.4989775000000003E-2</v>
      </c>
      <c r="BA88" s="1">
        <v>0.6986</v>
      </c>
      <c r="BB88">
        <v>700</v>
      </c>
      <c r="BC88" t="s">
        <v>23</v>
      </c>
    </row>
    <row r="89" spans="1:55" x14ac:dyDescent="0.25">
      <c r="A89" s="3" t="s">
        <v>138</v>
      </c>
      <c r="B89" s="2">
        <v>0.45</v>
      </c>
      <c r="C89" s="2">
        <v>0.62536443148688048</v>
      </c>
      <c r="D89" s="2">
        <v>0.57098765432098764</v>
      </c>
      <c r="E89" s="2">
        <v>0.60766961651917406</v>
      </c>
      <c r="F89" s="2">
        <v>0.56277056277056281</v>
      </c>
      <c r="G89" s="2">
        <v>0.5780346820809249</v>
      </c>
      <c r="H89" s="2">
        <v>0.64126984126984132</v>
      </c>
      <c r="I89" s="2">
        <v>0.48</v>
      </c>
      <c r="J89" s="2">
        <v>0.4</v>
      </c>
      <c r="K89" s="2">
        <v>0.43831012962073901</v>
      </c>
      <c r="L89" s="2">
        <v>0.56168987037926099</v>
      </c>
      <c r="M89" s="2">
        <v>0.111857897263562</v>
      </c>
      <c r="N89" s="2">
        <v>0.45607297167546801</v>
      </c>
      <c r="O89" s="2">
        <v>0.15890542486797901</v>
      </c>
      <c r="P89" s="2">
        <v>0.21843494959193499</v>
      </c>
      <c r="Q89" s="2">
        <v>5.4728756601056201E-2</v>
      </c>
      <c r="R89" s="2">
        <v>5.3288526164186299E-2</v>
      </c>
      <c r="S89" s="2">
        <v>7.3451752280364893E-2</v>
      </c>
      <c r="T89" s="2">
        <v>0.63034085453672595</v>
      </c>
      <c r="U89" s="2">
        <v>0.221795487277964</v>
      </c>
      <c r="V89" s="2">
        <v>2.1123379740758501E-2</v>
      </c>
      <c r="W89" s="2">
        <v>7.9212674027844501E-2</v>
      </c>
      <c r="X89" s="2">
        <v>8.3053288526164198E-2</v>
      </c>
      <c r="Y89" s="2">
        <v>9.6975516082573196E-2</v>
      </c>
      <c r="Z89" s="2">
        <v>0.21651464234277501</v>
      </c>
      <c r="AA89" s="2">
        <v>0.20883341334613501</v>
      </c>
      <c r="AB89" s="2">
        <v>0.214594335093615</v>
      </c>
      <c r="AC89" s="2">
        <v>0.100816130580893</v>
      </c>
      <c r="AD89" t="s">
        <v>44</v>
      </c>
      <c r="AE89" t="s">
        <v>10</v>
      </c>
      <c r="AF89" t="s">
        <v>136</v>
      </c>
      <c r="AG89" t="s">
        <v>58</v>
      </c>
      <c r="AH89" t="s">
        <v>89</v>
      </c>
      <c r="AI89">
        <v>0.23146067400000001</v>
      </c>
      <c r="AJ89">
        <v>9.6629213000000005E-2</v>
      </c>
      <c r="AK89">
        <v>9.4382021999999996E-2</v>
      </c>
      <c r="AL89">
        <v>8.9887640000000005E-2</v>
      </c>
      <c r="AM89">
        <v>8.9887640000000005E-2</v>
      </c>
      <c r="AN89">
        <v>604</v>
      </c>
      <c r="AO89" t="s">
        <v>14</v>
      </c>
      <c r="AP89" t="s">
        <v>55</v>
      </c>
      <c r="AQ89" t="s">
        <v>54</v>
      </c>
      <c r="AR89" t="s">
        <v>63</v>
      </c>
      <c r="AS89" t="s">
        <v>46</v>
      </c>
      <c r="AT89" t="s">
        <v>257</v>
      </c>
      <c r="AU89">
        <v>9.2436975000000005E-2</v>
      </c>
      <c r="AV89">
        <v>6.0924369999999999E-2</v>
      </c>
      <c r="AW89">
        <v>5.8823528999999999E-2</v>
      </c>
      <c r="AX89">
        <v>5.6722689E-2</v>
      </c>
      <c r="AY89">
        <v>5.4621849E-2</v>
      </c>
      <c r="AZ89">
        <v>3.3613444999999999E-2</v>
      </c>
      <c r="BA89" s="1">
        <v>0.68</v>
      </c>
      <c r="BB89">
        <v>700</v>
      </c>
      <c r="BC89" t="s">
        <v>23</v>
      </c>
    </row>
    <row r="90" spans="1:55" x14ac:dyDescent="0.25">
      <c r="A90" s="3" t="s">
        <v>133</v>
      </c>
      <c r="B90" s="2">
        <v>0.54714285714285715</v>
      </c>
      <c r="C90" s="2">
        <v>0.5214180206794683</v>
      </c>
      <c r="D90" s="2">
        <v>0.50927487352445189</v>
      </c>
      <c r="E90" s="2">
        <v>0.52197802197802201</v>
      </c>
      <c r="F90" s="2">
        <v>0.61360347322720699</v>
      </c>
      <c r="G90" s="2">
        <v>0.66426512968299711</v>
      </c>
      <c r="H90" s="2">
        <v>0.74336283185840712</v>
      </c>
      <c r="I90" s="2">
        <v>0.58715596330275233</v>
      </c>
      <c r="J90" s="2">
        <v>0.49367088607594939</v>
      </c>
      <c r="K90" s="2">
        <v>0.49582338902147999</v>
      </c>
      <c r="L90" s="2">
        <v>0.50417661097851996</v>
      </c>
      <c r="M90" s="2">
        <v>0.18556085918854401</v>
      </c>
      <c r="N90" s="2">
        <v>0.41706443914081098</v>
      </c>
      <c r="O90" s="2">
        <v>0.19988066825775699</v>
      </c>
      <c r="P90" s="2">
        <v>0.18914081145584699</v>
      </c>
      <c r="Q90" s="2">
        <v>8.3532219570405693E-3</v>
      </c>
      <c r="R90" s="2">
        <v>3.7589498806682602E-2</v>
      </c>
      <c r="S90" s="2">
        <v>0.123508353221957</v>
      </c>
      <c r="T90" s="2">
        <v>0.70644391408114604</v>
      </c>
      <c r="U90" s="2">
        <v>0.121121718377088</v>
      </c>
      <c r="V90" s="2">
        <v>1.13365155131265E-2</v>
      </c>
      <c r="W90" s="2">
        <v>7.9355608591885396E-2</v>
      </c>
      <c r="X90" s="2">
        <v>9.9642004773269705E-2</v>
      </c>
      <c r="Y90" s="2">
        <v>0.13902147971360401</v>
      </c>
      <c r="Z90" s="2">
        <v>0.24403341288782801</v>
      </c>
      <c r="AA90" s="2">
        <v>0.19809069212410499</v>
      </c>
      <c r="AB90" s="2">
        <v>0.15751789976133701</v>
      </c>
      <c r="AC90" s="2">
        <v>8.2338902147971404E-2</v>
      </c>
      <c r="AD90" t="s">
        <v>20</v>
      </c>
      <c r="AE90" t="s">
        <v>82</v>
      </c>
      <c r="AF90" t="s">
        <v>137</v>
      </c>
      <c r="AG90" t="s">
        <v>136</v>
      </c>
      <c r="AH90" t="s">
        <v>83</v>
      </c>
      <c r="AI90">
        <v>0.35849056600000001</v>
      </c>
      <c r="AJ90">
        <v>0.22641509400000001</v>
      </c>
      <c r="AK90">
        <v>8.4905659999999994E-2</v>
      </c>
      <c r="AL90">
        <v>6.9811320999999996E-2</v>
      </c>
      <c r="AM90">
        <v>5.4716980999999998E-2</v>
      </c>
      <c r="AN90">
        <v>684</v>
      </c>
      <c r="AO90" t="s">
        <v>15</v>
      </c>
      <c r="AP90" t="s">
        <v>4</v>
      </c>
      <c r="AQ90" t="s">
        <v>17</v>
      </c>
      <c r="AR90" t="s">
        <v>6</v>
      </c>
      <c r="AS90" t="s">
        <v>16</v>
      </c>
      <c r="AT90" t="s">
        <v>26</v>
      </c>
      <c r="AU90">
        <v>0.20412371100000001</v>
      </c>
      <c r="AV90">
        <v>0.10103092800000001</v>
      </c>
      <c r="AW90">
        <v>6.1855670000000001E-2</v>
      </c>
      <c r="AX90">
        <v>4.7422680000000002E-2</v>
      </c>
      <c r="AY90">
        <v>4.7422680000000002E-2</v>
      </c>
      <c r="AZ90">
        <v>3.9175257999999998E-2</v>
      </c>
      <c r="BA90" s="1">
        <v>0.69289999999999996</v>
      </c>
      <c r="BB90">
        <v>700</v>
      </c>
      <c r="BC90" t="s">
        <v>0</v>
      </c>
    </row>
    <row r="91" spans="1:55" x14ac:dyDescent="0.25">
      <c r="A91" s="3" t="s">
        <v>132</v>
      </c>
      <c r="B91" s="2">
        <v>0.64428571428571424</v>
      </c>
      <c r="C91" s="2">
        <v>0.66229985443959238</v>
      </c>
      <c r="D91" s="2">
        <v>0.64522058823529416</v>
      </c>
      <c r="E91" s="2">
        <v>0.66028708133971292</v>
      </c>
      <c r="F91" s="2">
        <v>0.71613832853025938</v>
      </c>
      <c r="G91" s="2">
        <v>0.73775216138328525</v>
      </c>
      <c r="H91" s="2">
        <v>0.73668188736681883</v>
      </c>
      <c r="I91" s="2">
        <v>0.63924050632911389</v>
      </c>
      <c r="J91" s="2">
        <v>0.5357142857142857</v>
      </c>
      <c r="K91" s="2">
        <v>0.429955290611028</v>
      </c>
      <c r="L91" s="2">
        <v>0.570044709388972</v>
      </c>
      <c r="M91" s="2">
        <v>0.15499254843517099</v>
      </c>
      <c r="N91" s="2">
        <v>0.51490312965722795</v>
      </c>
      <c r="O91" s="2">
        <v>0.15573770491803299</v>
      </c>
      <c r="P91" s="2">
        <v>0.15424739195230999</v>
      </c>
      <c r="Q91" s="2">
        <v>2.0119225037257799E-2</v>
      </c>
      <c r="R91" s="2">
        <v>2.9806259314456001E-2</v>
      </c>
      <c r="S91" s="2">
        <v>9.2399403874813699E-2</v>
      </c>
      <c r="T91" s="2">
        <v>0.74590163934426201</v>
      </c>
      <c r="U91" s="2">
        <v>0.12295081967213101</v>
      </c>
      <c r="V91" s="2">
        <v>8.9418777943368107E-3</v>
      </c>
      <c r="W91" s="2">
        <v>6.7809239940387497E-2</v>
      </c>
      <c r="X91" s="2">
        <v>6.9299552906110298E-2</v>
      </c>
      <c r="Y91" s="2">
        <v>9.46348733233979E-2</v>
      </c>
      <c r="Z91" s="2">
        <v>0.19821162444113299</v>
      </c>
      <c r="AA91" s="2">
        <v>0.242175856929955</v>
      </c>
      <c r="AB91" s="2">
        <v>0.20342771982116201</v>
      </c>
      <c r="AC91" s="2">
        <v>0.124441132637854</v>
      </c>
      <c r="AD91" t="s">
        <v>21</v>
      </c>
      <c r="AE91" t="s">
        <v>9</v>
      </c>
      <c r="AF91" t="s">
        <v>34</v>
      </c>
      <c r="AG91" t="s">
        <v>89</v>
      </c>
      <c r="AH91" t="s">
        <v>10</v>
      </c>
      <c r="AI91">
        <v>0.22598870099999999</v>
      </c>
      <c r="AJ91">
        <v>0.19585687399999999</v>
      </c>
      <c r="AK91">
        <v>0.14877589499999999</v>
      </c>
      <c r="AL91">
        <v>0.122410546</v>
      </c>
      <c r="AM91">
        <v>9.6045197999999998E-2</v>
      </c>
      <c r="AN91">
        <v>755</v>
      </c>
      <c r="AO91" t="s">
        <v>135</v>
      </c>
      <c r="AP91" t="s">
        <v>17</v>
      </c>
      <c r="AQ91" t="s">
        <v>16</v>
      </c>
      <c r="AR91" t="s">
        <v>63</v>
      </c>
      <c r="AS91" t="s">
        <v>134</v>
      </c>
      <c r="AT91" t="s">
        <v>133</v>
      </c>
      <c r="AU91">
        <v>0.111597374</v>
      </c>
      <c r="AV91">
        <v>9.8468270999999996E-2</v>
      </c>
      <c r="AW91">
        <v>6.3457330000000006E-2</v>
      </c>
      <c r="AX91">
        <v>4.8140044E-2</v>
      </c>
      <c r="AY91">
        <v>4.1575491999999999E-2</v>
      </c>
      <c r="AZ91">
        <v>2.8446388999999999E-2</v>
      </c>
      <c r="BA91" s="1">
        <v>0.65290000000000004</v>
      </c>
      <c r="BB91">
        <v>700</v>
      </c>
      <c r="BC91" t="s">
        <v>0</v>
      </c>
    </row>
    <row r="92" spans="1:55" x14ac:dyDescent="0.25">
      <c r="A92" t="s">
        <v>258</v>
      </c>
      <c r="B92" s="2">
        <v>0.52428571428571424</v>
      </c>
      <c r="C92" s="2">
        <v>0.50664697193500741</v>
      </c>
      <c r="D92" s="2">
        <v>0.50389105058365757</v>
      </c>
      <c r="E92" s="2">
        <v>0.52512998266897748</v>
      </c>
      <c r="F92" s="2">
        <v>0.59740259740259738</v>
      </c>
      <c r="G92" s="2">
        <v>0.62409288824383169</v>
      </c>
      <c r="H92" s="2">
        <v>0.68397626112759646</v>
      </c>
      <c r="I92" s="2">
        <v>0.51674641148325362</v>
      </c>
      <c r="J92" s="2">
        <v>0.4358974358974359</v>
      </c>
      <c r="K92" s="2">
        <v>0.51823708206686903</v>
      </c>
      <c r="L92" s="2">
        <v>0.48176291793313097</v>
      </c>
      <c r="M92" s="2">
        <v>0.21681864235055701</v>
      </c>
      <c r="N92" s="2">
        <v>0.40780141843971601</v>
      </c>
      <c r="O92" s="2">
        <v>0.170212765957447</v>
      </c>
      <c r="P92" s="2">
        <v>0.186423505572442</v>
      </c>
      <c r="Q92" s="2">
        <v>1.87436676798379E-2</v>
      </c>
      <c r="R92" s="2">
        <v>9.1185410334346503E-2</v>
      </c>
      <c r="S92" s="2">
        <v>0.10435663627153</v>
      </c>
      <c r="T92" s="2">
        <v>0.63576494427558305</v>
      </c>
      <c r="U92" s="2">
        <v>0.15552178318135801</v>
      </c>
      <c r="V92" s="2">
        <v>1.31712259371834E-2</v>
      </c>
      <c r="W92" s="2">
        <v>0.102330293819656</v>
      </c>
      <c r="X92" s="2">
        <v>9.5238095238095205E-2</v>
      </c>
      <c r="Y92" s="2">
        <v>0.117527862208713</v>
      </c>
      <c r="Z92" s="2">
        <v>0.23860182370820701</v>
      </c>
      <c r="AA92" s="2">
        <v>0.2016210739615</v>
      </c>
      <c r="AB92" s="2">
        <v>0.16312056737588701</v>
      </c>
      <c r="AC92" s="2">
        <v>8.1560283687943297E-2</v>
      </c>
      <c r="AD92" t="s">
        <v>76</v>
      </c>
      <c r="AE92" t="s">
        <v>57</v>
      </c>
      <c r="AF92" t="s">
        <v>19</v>
      </c>
      <c r="AG92" t="s">
        <v>124</v>
      </c>
      <c r="AH92" t="s">
        <v>28</v>
      </c>
      <c r="AI92">
        <v>0.59293680299999996</v>
      </c>
      <c r="AJ92">
        <v>0.11524163599999999</v>
      </c>
      <c r="AK92">
        <v>8.9219330999999999E-2</v>
      </c>
      <c r="AL92">
        <v>7.4349442000000002E-2</v>
      </c>
      <c r="AM92">
        <v>5.3903345999999998E-2</v>
      </c>
      <c r="AN92">
        <v>688</v>
      </c>
      <c r="AO92" t="s">
        <v>17</v>
      </c>
      <c r="AP92" t="s">
        <v>15</v>
      </c>
      <c r="AQ92" t="s">
        <v>102</v>
      </c>
      <c r="AR92" t="s">
        <v>6</v>
      </c>
      <c r="AS92" t="s">
        <v>16</v>
      </c>
      <c r="AT92" t="s">
        <v>13</v>
      </c>
      <c r="AU92">
        <v>0.13716814199999999</v>
      </c>
      <c r="AV92">
        <v>0.11283185799999999</v>
      </c>
      <c r="AW92">
        <v>5.5309734999999999E-2</v>
      </c>
      <c r="AX92">
        <v>5.5309734999999999E-2</v>
      </c>
      <c r="AY92">
        <v>4.6460176999999998E-2</v>
      </c>
      <c r="AZ92">
        <v>4.4247788000000003E-2</v>
      </c>
      <c r="BA92" s="1">
        <v>0.64570000000000005</v>
      </c>
      <c r="BB92">
        <v>700</v>
      </c>
      <c r="BC92" t="s">
        <v>0</v>
      </c>
    </row>
    <row r="93" spans="1:55" x14ac:dyDescent="0.25">
      <c r="A93" s="3" t="s">
        <v>131</v>
      </c>
      <c r="B93" s="2">
        <v>0.49643366619115548</v>
      </c>
      <c r="C93" s="2">
        <v>0.60349854227405253</v>
      </c>
      <c r="D93" s="2">
        <v>0.55414012738853502</v>
      </c>
      <c r="E93" s="2">
        <v>0.60179640718562877</v>
      </c>
      <c r="F93" s="2">
        <v>0.61206896551724133</v>
      </c>
      <c r="G93" s="2">
        <v>0.65079365079365081</v>
      </c>
      <c r="H93" s="2">
        <v>0.64935064935064934</v>
      </c>
      <c r="I93" s="2">
        <v>0.59523809523809523</v>
      </c>
      <c r="J93" s="2">
        <v>0.43478260869565216</v>
      </c>
      <c r="K93" s="2">
        <v>0.519295302013423</v>
      </c>
      <c r="L93" s="2">
        <v>0.480704697986577</v>
      </c>
      <c r="M93" s="2">
        <v>0.125</v>
      </c>
      <c r="N93" s="2">
        <v>0.394295302013423</v>
      </c>
      <c r="O93" s="2">
        <v>0.19379194630872501</v>
      </c>
      <c r="P93" s="2">
        <v>0.25</v>
      </c>
      <c r="Q93" s="2">
        <v>3.69127516778524E-2</v>
      </c>
      <c r="R93" s="2">
        <v>2.85234899328859E-2</v>
      </c>
      <c r="S93" s="2">
        <v>0.17617449664429499</v>
      </c>
      <c r="T93" s="2">
        <v>0.70889261744966403</v>
      </c>
      <c r="U93" s="2">
        <v>7.7181208053691303E-2</v>
      </c>
      <c r="V93" s="2">
        <v>9.2281879194630895E-3</v>
      </c>
      <c r="W93" s="2">
        <v>0.103187919463087</v>
      </c>
      <c r="X93" s="2">
        <v>0.12835570469798699</v>
      </c>
      <c r="Y93" s="2">
        <v>0.12919463087248301</v>
      </c>
      <c r="Z93" s="2">
        <v>0.24496644295302</v>
      </c>
      <c r="AA93" s="2">
        <v>0.18624161073825499</v>
      </c>
      <c r="AB93" s="2">
        <v>0.14010067114093999</v>
      </c>
      <c r="AC93" s="2">
        <v>6.7953020134228201E-2</v>
      </c>
      <c r="AD93" t="s">
        <v>10</v>
      </c>
      <c r="AE93" t="s">
        <v>57</v>
      </c>
      <c r="AF93" t="s">
        <v>19</v>
      </c>
      <c r="AG93" t="s">
        <v>80</v>
      </c>
      <c r="AH93" t="s">
        <v>30</v>
      </c>
      <c r="AI93">
        <v>0.24891774899999999</v>
      </c>
      <c r="AJ93">
        <v>0.14069264100000001</v>
      </c>
      <c r="AK93">
        <v>0.12121212100000001</v>
      </c>
      <c r="AL93">
        <v>9.3073592999999996E-2</v>
      </c>
      <c r="AM93">
        <v>9.3073592999999996E-2</v>
      </c>
      <c r="AN93">
        <v>642</v>
      </c>
      <c r="AO93" t="s">
        <v>46</v>
      </c>
      <c r="AP93" t="s">
        <v>60</v>
      </c>
      <c r="AQ93" t="s">
        <v>63</v>
      </c>
      <c r="AR93" t="s">
        <v>14</v>
      </c>
      <c r="AS93" t="s">
        <v>73</v>
      </c>
      <c r="AT93" t="s">
        <v>52</v>
      </c>
      <c r="AU93">
        <v>0.17791410999999999</v>
      </c>
      <c r="AV93">
        <v>7.5664622000000001E-2</v>
      </c>
      <c r="AW93">
        <v>6.9529651999999997E-2</v>
      </c>
      <c r="AX93">
        <v>6.9529651999999997E-2</v>
      </c>
      <c r="AY93">
        <v>6.5439673000000004E-2</v>
      </c>
      <c r="AZ93">
        <v>6.3394682999999993E-2</v>
      </c>
      <c r="BA93" s="1">
        <v>0.6976</v>
      </c>
      <c r="BB93">
        <v>701</v>
      </c>
      <c r="BC93" t="s">
        <v>23</v>
      </c>
    </row>
    <row r="94" spans="1:55" x14ac:dyDescent="0.25">
      <c r="A94" s="3" t="s">
        <v>130</v>
      </c>
      <c r="B94" s="2">
        <v>0.46714285714285714</v>
      </c>
      <c r="C94" s="2">
        <v>0.53391053391053389</v>
      </c>
      <c r="D94" s="2">
        <v>0.50332594235033257</v>
      </c>
      <c r="E94" s="2">
        <v>0.51693667157584688</v>
      </c>
      <c r="F94" s="2">
        <v>0.52677279305354563</v>
      </c>
      <c r="G94" s="2">
        <v>0.55699855699855705</v>
      </c>
      <c r="H94" s="2">
        <v>0.625</v>
      </c>
      <c r="I94" s="2">
        <v>0.625</v>
      </c>
      <c r="J94" s="2">
        <v>0.46153846153846156</v>
      </c>
      <c r="K94" s="2">
        <v>0.40777666999002998</v>
      </c>
      <c r="L94" s="2">
        <v>0.59222333000996996</v>
      </c>
      <c r="M94" s="2">
        <v>0.10867397806580301</v>
      </c>
      <c r="N94" s="2">
        <v>0.393153871718179</v>
      </c>
      <c r="O94" s="2">
        <v>0.20206048521103401</v>
      </c>
      <c r="P94" s="2">
        <v>0.265869059488202</v>
      </c>
      <c r="Q94" s="2">
        <v>3.0242605516783001E-2</v>
      </c>
      <c r="R94" s="2">
        <v>4.2206713193752098E-2</v>
      </c>
      <c r="S94" s="2">
        <v>0.17813226985709499</v>
      </c>
      <c r="T94" s="2">
        <v>0.61216350947158504</v>
      </c>
      <c r="U94" s="2">
        <v>0.14656031904287101</v>
      </c>
      <c r="V94" s="2">
        <v>2.09371884346959E-2</v>
      </c>
      <c r="W94" s="2">
        <v>0.151213027583915</v>
      </c>
      <c r="X94" s="2">
        <v>0.129943502824859</v>
      </c>
      <c r="Y94" s="2">
        <v>0.14489863742107001</v>
      </c>
      <c r="Z94" s="2">
        <v>0.209039548022599</v>
      </c>
      <c r="AA94" s="2">
        <v>0.18079096045197701</v>
      </c>
      <c r="AB94" s="2">
        <v>0.11864406779661001</v>
      </c>
      <c r="AC94" s="2">
        <v>6.5470255898969806E-2</v>
      </c>
      <c r="AD94" t="s">
        <v>57</v>
      </c>
      <c r="AE94" t="s">
        <v>19</v>
      </c>
      <c r="AF94" t="s">
        <v>10</v>
      </c>
      <c r="AG94" t="s">
        <v>30</v>
      </c>
      <c r="AH94" t="s">
        <v>47</v>
      </c>
      <c r="AI94">
        <v>0.15351812400000001</v>
      </c>
      <c r="AJ94">
        <v>0.147121535</v>
      </c>
      <c r="AK94">
        <v>0.115138593</v>
      </c>
      <c r="AL94">
        <v>8.7420043000000003E-2</v>
      </c>
      <c r="AM94">
        <v>8.3155649999999998E-2</v>
      </c>
      <c r="AN94">
        <v>612</v>
      </c>
      <c r="AO94" t="s">
        <v>46</v>
      </c>
      <c r="AP94" t="s">
        <v>95</v>
      </c>
      <c r="AQ94" t="s">
        <v>14</v>
      </c>
      <c r="AR94" t="s">
        <v>6</v>
      </c>
      <c r="AS94" t="s">
        <v>52</v>
      </c>
      <c r="AT94" t="s">
        <v>55</v>
      </c>
      <c r="AU94">
        <v>9.4688222000000002E-2</v>
      </c>
      <c r="AV94">
        <v>8.3140878000000001E-2</v>
      </c>
      <c r="AW94">
        <v>6.4665127000000003E-2</v>
      </c>
      <c r="AX94">
        <v>5.7736720999999998E-2</v>
      </c>
      <c r="AY94">
        <v>3.6951500999999998E-2</v>
      </c>
      <c r="AZ94">
        <v>3.2332564000000001E-2</v>
      </c>
      <c r="BA94" s="1">
        <v>0.61860000000000004</v>
      </c>
      <c r="BB94">
        <v>700</v>
      </c>
      <c r="BC94" t="s">
        <v>32</v>
      </c>
    </row>
    <row r="95" spans="1:55" x14ac:dyDescent="0.25">
      <c r="A95" s="3" t="s">
        <v>14</v>
      </c>
      <c r="B95" s="2">
        <v>0.52353780313837373</v>
      </c>
      <c r="C95" s="2">
        <v>0.62063953488372092</v>
      </c>
      <c r="D95" s="2">
        <v>0.50541516245487361</v>
      </c>
      <c r="E95" s="2">
        <v>0.59248120300751883</v>
      </c>
      <c r="F95" s="2">
        <v>0.63780663780663782</v>
      </c>
      <c r="G95" s="2">
        <v>0.66907514450867056</v>
      </c>
      <c r="H95" s="2">
        <v>0.66235864297253633</v>
      </c>
      <c r="I95" s="2">
        <v>0.45714285714285713</v>
      </c>
      <c r="J95" s="2">
        <v>0.35714285714285715</v>
      </c>
      <c r="K95" s="2">
        <v>0.48409893992932901</v>
      </c>
      <c r="L95" s="2">
        <v>0.51590106007067105</v>
      </c>
      <c r="M95" s="2">
        <v>0.114588591620394</v>
      </c>
      <c r="N95" s="2">
        <v>0.330641090358405</v>
      </c>
      <c r="O95" s="2">
        <v>0.157748611812216</v>
      </c>
      <c r="P95" s="2">
        <v>0.32281675921251901</v>
      </c>
      <c r="Q95" s="2">
        <v>7.4204946996466403E-2</v>
      </c>
      <c r="R95" s="2">
        <v>9.4144371529530493E-2</v>
      </c>
      <c r="S95" s="2">
        <v>0.186774356385664</v>
      </c>
      <c r="T95" s="2">
        <v>0.41872791519434599</v>
      </c>
      <c r="U95" s="2">
        <v>0.27965673902069699</v>
      </c>
      <c r="V95" s="2">
        <v>2.06966178697627E-2</v>
      </c>
      <c r="W95" s="2">
        <v>0.12544169611307401</v>
      </c>
      <c r="X95" s="2">
        <v>0.121908127208481</v>
      </c>
      <c r="Y95" s="2">
        <v>0.15875820292781401</v>
      </c>
      <c r="Z95" s="2">
        <v>0.243311458859162</v>
      </c>
      <c r="AA95" s="2">
        <v>0.16910651186269601</v>
      </c>
      <c r="AB95" s="2">
        <v>0.13175164058556299</v>
      </c>
      <c r="AC95" s="2">
        <v>4.9722362443210502E-2</v>
      </c>
      <c r="AD95" t="s">
        <v>76</v>
      </c>
      <c r="AE95" t="s">
        <v>44</v>
      </c>
      <c r="AF95" t="s">
        <v>21</v>
      </c>
      <c r="AG95" t="s">
        <v>89</v>
      </c>
      <c r="AH95" t="s">
        <v>19</v>
      </c>
      <c r="AI95">
        <v>0.31967213100000003</v>
      </c>
      <c r="AJ95">
        <v>0.20696721300000001</v>
      </c>
      <c r="AK95">
        <v>0.18852458999999999</v>
      </c>
      <c r="AL95">
        <v>0.12295082</v>
      </c>
      <c r="AM95">
        <v>0.116803279</v>
      </c>
      <c r="AN95">
        <v>688</v>
      </c>
      <c r="AO95" t="s">
        <v>74</v>
      </c>
      <c r="AP95" t="s">
        <v>46</v>
      </c>
      <c r="AQ95" t="s">
        <v>63</v>
      </c>
      <c r="AR95" t="s">
        <v>73</v>
      </c>
      <c r="AS95" t="s">
        <v>17</v>
      </c>
      <c r="AT95" t="s">
        <v>66</v>
      </c>
      <c r="AU95">
        <v>0.123425693</v>
      </c>
      <c r="AV95">
        <v>0.110831234</v>
      </c>
      <c r="AW95">
        <v>6.0453400999999997E-2</v>
      </c>
      <c r="AX95">
        <v>5.0377834000000003E-2</v>
      </c>
      <c r="AY95">
        <v>3.2745591999999997E-2</v>
      </c>
      <c r="AZ95">
        <v>2.5188917000000002E-2</v>
      </c>
      <c r="BA95" s="1">
        <v>0.56630000000000003</v>
      </c>
      <c r="BB95">
        <v>701</v>
      </c>
      <c r="BC95" t="s">
        <v>23</v>
      </c>
    </row>
    <row r="96" spans="1:55" x14ac:dyDescent="0.25">
      <c r="A96" t="s">
        <v>126</v>
      </c>
      <c r="B96" s="2">
        <v>0.44428571428571428</v>
      </c>
      <c r="C96" s="2">
        <v>0.54624277456647397</v>
      </c>
      <c r="D96" s="2">
        <v>0.44</v>
      </c>
      <c r="E96" s="2">
        <v>0.52880354505169869</v>
      </c>
      <c r="F96" s="2">
        <v>0.56671449067431856</v>
      </c>
      <c r="G96" s="2">
        <v>0.59280575539568348</v>
      </c>
      <c r="H96" s="2">
        <v>0.60719874804381846</v>
      </c>
      <c r="I96" s="2">
        <v>0.41666666666666669</v>
      </c>
      <c r="J96" s="2">
        <v>0.26666666666666666</v>
      </c>
      <c r="K96" s="2">
        <v>0.469387755102041</v>
      </c>
      <c r="L96" s="2">
        <v>0.530612244897959</v>
      </c>
      <c r="M96" s="2">
        <v>0.13561553653719599</v>
      </c>
      <c r="N96" s="2">
        <v>0.427913100724161</v>
      </c>
      <c r="O96" s="2">
        <v>0.188281764318631</v>
      </c>
      <c r="P96" s="2">
        <v>0.22383146807109899</v>
      </c>
      <c r="Q96" s="2">
        <v>2.4358130348913799E-2</v>
      </c>
      <c r="R96" s="2">
        <v>4.1474654377880199E-2</v>
      </c>
      <c r="S96" s="2">
        <v>0.102040816326531</v>
      </c>
      <c r="T96" s="2">
        <v>0.62080315997366697</v>
      </c>
      <c r="U96" s="2">
        <v>0.223173140223831</v>
      </c>
      <c r="V96" s="2">
        <v>1.25082290980908E-2</v>
      </c>
      <c r="W96" s="2">
        <v>8.9532587228439806E-2</v>
      </c>
      <c r="X96" s="2">
        <v>0.100065832784727</v>
      </c>
      <c r="Y96" s="2">
        <v>0.11323238973008599</v>
      </c>
      <c r="Z96" s="2">
        <v>0.246872942725477</v>
      </c>
      <c r="AA96" s="2">
        <v>0.200131665569454</v>
      </c>
      <c r="AB96" s="2">
        <v>0.160631994733377</v>
      </c>
      <c r="AC96" s="2">
        <v>8.9532587228439806E-2</v>
      </c>
      <c r="AD96" t="s">
        <v>20</v>
      </c>
      <c r="AE96" t="s">
        <v>83</v>
      </c>
      <c r="AF96" t="s">
        <v>128</v>
      </c>
      <c r="AG96" t="s">
        <v>86</v>
      </c>
      <c r="AH96" t="s">
        <v>57</v>
      </c>
      <c r="AI96">
        <v>0.21572580599999999</v>
      </c>
      <c r="AJ96">
        <v>0.114919355</v>
      </c>
      <c r="AK96">
        <v>0.100806452</v>
      </c>
      <c r="AL96">
        <v>9.6774193999999994E-2</v>
      </c>
      <c r="AM96">
        <v>7.4596774000000005E-2</v>
      </c>
      <c r="AN96">
        <v>676</v>
      </c>
      <c r="AO96" t="s">
        <v>63</v>
      </c>
      <c r="AP96" t="s">
        <v>14</v>
      </c>
      <c r="AQ96" t="s">
        <v>46</v>
      </c>
      <c r="AR96" t="s">
        <v>177</v>
      </c>
      <c r="AS96" t="s">
        <v>15</v>
      </c>
      <c r="AT96" t="s">
        <v>257</v>
      </c>
      <c r="AU96">
        <v>0.149473684</v>
      </c>
      <c r="AV96">
        <v>0.08</v>
      </c>
      <c r="AW96">
        <v>6.7368420999999998E-2</v>
      </c>
      <c r="AX96">
        <v>3.1578947000000003E-2</v>
      </c>
      <c r="AY96">
        <v>3.1578947000000003E-2</v>
      </c>
      <c r="AZ96">
        <v>2.9473684E-2</v>
      </c>
      <c r="BA96" s="1">
        <v>0.67859999999999998</v>
      </c>
      <c r="BB96">
        <v>700</v>
      </c>
      <c r="BC96" t="s">
        <v>23</v>
      </c>
    </row>
    <row r="97" spans="1:55" x14ac:dyDescent="0.25">
      <c r="A97" s="3" t="s">
        <v>73</v>
      </c>
      <c r="B97" s="2">
        <v>0.51857142857142857</v>
      </c>
      <c r="C97" s="2">
        <v>0.61764705882352944</v>
      </c>
      <c r="D97" s="2">
        <v>0.55018587360594795</v>
      </c>
      <c r="E97" s="2">
        <v>0.61329305135951662</v>
      </c>
      <c r="F97" s="2">
        <v>0.62914862914862912</v>
      </c>
      <c r="G97" s="2">
        <v>0.67913669064748206</v>
      </c>
      <c r="H97" s="2">
        <v>0.66233766233766234</v>
      </c>
      <c r="I97" s="2">
        <v>0.61111111111111116</v>
      </c>
      <c r="J97" s="2">
        <v>0.38461538461538464</v>
      </c>
      <c r="K97" s="2">
        <v>0.46766169154228898</v>
      </c>
      <c r="L97" s="2">
        <v>0.53233830845771102</v>
      </c>
      <c r="M97" s="2">
        <v>9.0878938640132703E-2</v>
      </c>
      <c r="N97" s="2">
        <v>0.30514096185737999</v>
      </c>
      <c r="O97" s="2">
        <v>0.196019900497512</v>
      </c>
      <c r="P97" s="2">
        <v>0.34461028192371501</v>
      </c>
      <c r="Q97" s="2">
        <v>6.3349917081260407E-2</v>
      </c>
      <c r="R97" s="2">
        <v>4.5439469320066303E-2</v>
      </c>
      <c r="S97" s="2">
        <v>0.16749585406301801</v>
      </c>
      <c r="T97" s="2">
        <v>0.578441127694859</v>
      </c>
      <c r="U97" s="2">
        <v>0.19336650082918699</v>
      </c>
      <c r="V97" s="2">
        <v>1.5257048092868999E-2</v>
      </c>
      <c r="W97" s="2">
        <v>0.104477611940299</v>
      </c>
      <c r="X97" s="2">
        <v>0.118076285240464</v>
      </c>
      <c r="Y97" s="2">
        <v>0.143946932006633</v>
      </c>
      <c r="Z97" s="2">
        <v>0.24975124378109501</v>
      </c>
      <c r="AA97" s="2">
        <v>0.166500829187396</v>
      </c>
      <c r="AB97" s="2">
        <v>0.14726368159204001</v>
      </c>
      <c r="AC97" s="2">
        <v>6.9983416252072994E-2</v>
      </c>
      <c r="AD97" t="s">
        <v>37</v>
      </c>
      <c r="AE97" t="s">
        <v>57</v>
      </c>
      <c r="AF97" t="s">
        <v>30</v>
      </c>
      <c r="AG97" t="s">
        <v>36</v>
      </c>
      <c r="AH97" t="s">
        <v>80</v>
      </c>
      <c r="AI97">
        <v>0.36344085999999998</v>
      </c>
      <c r="AJ97">
        <v>0.24086021499999999</v>
      </c>
      <c r="AK97">
        <v>0.12903225800000001</v>
      </c>
      <c r="AL97">
        <v>4.7311828E-2</v>
      </c>
      <c r="AM97">
        <v>4.3010752999999999E-2</v>
      </c>
      <c r="AN97">
        <v>572</v>
      </c>
      <c r="AO97" t="s">
        <v>46</v>
      </c>
      <c r="AP97" t="s">
        <v>14</v>
      </c>
      <c r="AQ97" t="s">
        <v>66</v>
      </c>
      <c r="AR97" t="s">
        <v>60</v>
      </c>
      <c r="AS97" t="s">
        <v>74</v>
      </c>
      <c r="AT97" t="s">
        <v>63</v>
      </c>
      <c r="AU97">
        <v>0.10217391300000001</v>
      </c>
      <c r="AV97">
        <v>8.4782608999999995E-2</v>
      </c>
      <c r="AW97">
        <v>8.4782608999999995E-2</v>
      </c>
      <c r="AX97">
        <v>7.1739129999999998E-2</v>
      </c>
      <c r="AY97">
        <v>7.1739129999999998E-2</v>
      </c>
      <c r="AZ97">
        <v>6.5217391E-2</v>
      </c>
      <c r="BA97" s="1">
        <v>0.65710000000000002</v>
      </c>
      <c r="BB97">
        <v>700</v>
      </c>
      <c r="BC97" t="s">
        <v>23</v>
      </c>
    </row>
    <row r="98" spans="1:55" x14ac:dyDescent="0.25">
      <c r="A98" s="3" t="s">
        <v>99</v>
      </c>
      <c r="B98" s="2">
        <v>0.54714285714285715</v>
      </c>
      <c r="C98" s="2">
        <v>0.6539589442815249</v>
      </c>
      <c r="D98" s="2">
        <v>0.5439093484419264</v>
      </c>
      <c r="E98" s="2">
        <v>0.61538461538461542</v>
      </c>
      <c r="F98" s="2">
        <v>0.67862266857962694</v>
      </c>
      <c r="G98" s="2">
        <v>0.7093525179856115</v>
      </c>
      <c r="H98" s="2">
        <v>0.6823899371069182</v>
      </c>
      <c r="I98" s="2">
        <v>0.45614035087719296</v>
      </c>
      <c r="J98" s="2">
        <v>0.33333333333333331</v>
      </c>
      <c r="K98" s="2">
        <v>0.47391070467993501</v>
      </c>
      <c r="L98" s="2">
        <v>0.52608929532006499</v>
      </c>
      <c r="M98" s="2">
        <v>0.13663259817105999</v>
      </c>
      <c r="N98" s="2">
        <v>0.42334588488434599</v>
      </c>
      <c r="O98" s="2">
        <v>0.18773534158149499</v>
      </c>
      <c r="P98" s="2">
        <v>0.224852071005917</v>
      </c>
      <c r="Q98" s="2">
        <v>2.7434104357181299E-2</v>
      </c>
      <c r="R98" s="2">
        <v>8.0150618612157096E-2</v>
      </c>
      <c r="S98" s="2">
        <v>0.12533620225927899</v>
      </c>
      <c r="T98" s="2">
        <v>0.59870898332436795</v>
      </c>
      <c r="U98" s="2">
        <v>0.17697686928456199</v>
      </c>
      <c r="V98" s="2">
        <v>1.8827326519634199E-2</v>
      </c>
      <c r="W98" s="2">
        <v>8.2302313071543801E-2</v>
      </c>
      <c r="X98" s="2">
        <v>9.6288327057557799E-2</v>
      </c>
      <c r="Y98" s="2">
        <v>0.117805271651425</v>
      </c>
      <c r="Z98" s="2">
        <v>0.22108660570199001</v>
      </c>
      <c r="AA98" s="2">
        <v>0.200107584722969</v>
      </c>
      <c r="AB98" s="2">
        <v>0.18612157073695501</v>
      </c>
      <c r="AC98" s="2">
        <v>9.6288327057557799E-2</v>
      </c>
      <c r="AD98" t="s">
        <v>64</v>
      </c>
      <c r="AE98" t="s">
        <v>9</v>
      </c>
      <c r="AF98" t="s">
        <v>19</v>
      </c>
      <c r="AG98" t="s">
        <v>30</v>
      </c>
      <c r="AH98" t="s">
        <v>75</v>
      </c>
      <c r="AI98">
        <v>0.245454545</v>
      </c>
      <c r="AJ98">
        <v>0.19636363600000001</v>
      </c>
      <c r="AK98">
        <v>0.192727273</v>
      </c>
      <c r="AL98">
        <v>0.183636364</v>
      </c>
      <c r="AM98">
        <v>0.13272727300000001</v>
      </c>
      <c r="AN98">
        <v>886</v>
      </c>
      <c r="AO98" t="s">
        <v>71</v>
      </c>
      <c r="AP98" t="s">
        <v>14</v>
      </c>
      <c r="AQ98" t="s">
        <v>63</v>
      </c>
      <c r="AR98" t="s">
        <v>73</v>
      </c>
      <c r="AS98" t="s">
        <v>102</v>
      </c>
      <c r="AT98" t="s">
        <v>74</v>
      </c>
      <c r="AU98">
        <v>8.1250000000000003E-2</v>
      </c>
      <c r="AV98">
        <v>6.6666666999999999E-2</v>
      </c>
      <c r="AW98">
        <v>4.7916667000000003E-2</v>
      </c>
      <c r="AX98">
        <v>4.1666666999999998E-2</v>
      </c>
      <c r="AY98">
        <v>3.3333333E-2</v>
      </c>
      <c r="AZ98">
        <v>3.3333333E-2</v>
      </c>
      <c r="BA98" s="1">
        <v>0.68569999999999998</v>
      </c>
      <c r="BB98">
        <v>700</v>
      </c>
      <c r="BC98" t="s">
        <v>23</v>
      </c>
    </row>
    <row r="99" spans="1:55" x14ac:dyDescent="0.25">
      <c r="A99" s="3" t="s">
        <v>102</v>
      </c>
      <c r="B99" s="2">
        <v>0.45</v>
      </c>
      <c r="C99" s="2">
        <v>0.4771986970684039</v>
      </c>
      <c r="D99" s="2">
        <v>0.49629629629629629</v>
      </c>
      <c r="E99" s="2">
        <v>0.52219873150105711</v>
      </c>
      <c r="F99" s="2">
        <v>0.5332369942196532</v>
      </c>
      <c r="G99" s="2">
        <v>0.59334298118668594</v>
      </c>
      <c r="H99" s="2">
        <v>0.64409221902017288</v>
      </c>
      <c r="I99" s="2">
        <v>0.51288659793814428</v>
      </c>
      <c r="J99" s="2">
        <v>0.37414965986394561</v>
      </c>
      <c r="K99" s="2">
        <v>0.51665884561238895</v>
      </c>
      <c r="L99" s="2">
        <v>0.48334115438761099</v>
      </c>
      <c r="M99" s="2">
        <v>0.19427498826841899</v>
      </c>
      <c r="N99" s="2">
        <v>0.39300797747536398</v>
      </c>
      <c r="O99" s="2">
        <v>0.17714687939934301</v>
      </c>
      <c r="P99" s="2">
        <v>0.21374941342092901</v>
      </c>
      <c r="Q99" s="2">
        <v>2.18207414359456E-2</v>
      </c>
      <c r="R99" s="2">
        <v>9.69028625058658E-2</v>
      </c>
      <c r="S99" s="2">
        <v>0.13162834350070399</v>
      </c>
      <c r="T99" s="2">
        <v>0.46128578132332199</v>
      </c>
      <c r="U99" s="2">
        <v>0.289066166119193</v>
      </c>
      <c r="V99" s="2">
        <v>2.11168465509151E-2</v>
      </c>
      <c r="W99" s="2">
        <v>0.15133740028155801</v>
      </c>
      <c r="X99" s="2">
        <v>0.12693571093383399</v>
      </c>
      <c r="Y99" s="2">
        <v>0.15274519005161899</v>
      </c>
      <c r="Z99" s="2">
        <v>0.23040825903331799</v>
      </c>
      <c r="AA99" s="2">
        <v>0.155091506335054</v>
      </c>
      <c r="AB99" s="2">
        <v>0.12763960581886399</v>
      </c>
      <c r="AC99" s="2">
        <v>5.5842327545753197E-2</v>
      </c>
      <c r="AD99" t="s">
        <v>19</v>
      </c>
      <c r="AE99" t="s">
        <v>30</v>
      </c>
      <c r="AF99" t="s">
        <v>75</v>
      </c>
      <c r="AG99" t="s">
        <v>124</v>
      </c>
      <c r="AH99" t="s">
        <v>57</v>
      </c>
      <c r="AI99">
        <v>0.44807692300000002</v>
      </c>
      <c r="AJ99">
        <v>0.148076923</v>
      </c>
      <c r="AK99">
        <v>0.126923077</v>
      </c>
      <c r="AL99">
        <v>0.11730769200000001</v>
      </c>
      <c r="AM99">
        <v>0.103846154</v>
      </c>
      <c r="AN99">
        <v>729</v>
      </c>
      <c r="AO99" t="s">
        <v>6</v>
      </c>
      <c r="AP99" t="s">
        <v>13</v>
      </c>
      <c r="AQ99" t="s">
        <v>4</v>
      </c>
      <c r="AR99" t="s">
        <v>26</v>
      </c>
      <c r="AS99" t="s">
        <v>16</v>
      </c>
      <c r="AT99" t="s">
        <v>2</v>
      </c>
      <c r="AU99">
        <v>0.110539846</v>
      </c>
      <c r="AV99">
        <v>6.4267352E-2</v>
      </c>
      <c r="AW99">
        <v>6.1696658000000001E-2</v>
      </c>
      <c r="AX99">
        <v>5.6555269999999998E-2</v>
      </c>
      <c r="AY99">
        <v>5.1413882000000001E-2</v>
      </c>
      <c r="AZ99">
        <v>3.8560411000000003E-2</v>
      </c>
      <c r="BA99" s="1">
        <v>0.55569999999999997</v>
      </c>
      <c r="BB99">
        <v>700</v>
      </c>
      <c r="BC99" t="s">
        <v>0</v>
      </c>
    </row>
    <row r="100" spans="1:55" x14ac:dyDescent="0.25">
      <c r="A100" s="3" t="s">
        <v>17</v>
      </c>
      <c r="B100" s="2">
        <v>0.53714285714285714</v>
      </c>
      <c r="C100" s="2">
        <v>0.58689024390243905</v>
      </c>
      <c r="D100" s="2">
        <v>0.56762749445676275</v>
      </c>
      <c r="E100" s="2">
        <v>0.6</v>
      </c>
      <c r="F100" s="2">
        <v>0.68505079825834547</v>
      </c>
      <c r="G100" s="2">
        <v>0.69533527696793007</v>
      </c>
      <c r="H100" s="2">
        <v>0.69082840236686394</v>
      </c>
      <c r="I100" s="2">
        <v>0.71020408163265303</v>
      </c>
      <c r="J100" s="2">
        <v>0.48809523809523808</v>
      </c>
      <c r="K100" s="2">
        <v>0.54322220003992805</v>
      </c>
      <c r="L100" s="2">
        <v>0.45677779996007201</v>
      </c>
      <c r="M100" s="2">
        <v>0.13056498303054501</v>
      </c>
      <c r="N100" s="2">
        <v>0.31383509682571398</v>
      </c>
      <c r="O100" s="2">
        <v>0.168696346576163</v>
      </c>
      <c r="P100" s="2">
        <v>0.323817129167498</v>
      </c>
      <c r="Q100" s="2">
        <v>6.3086444400079794E-2</v>
      </c>
      <c r="R100" s="2">
        <v>9.5428229187462604E-2</v>
      </c>
      <c r="S100" s="2">
        <v>0.151127969654622</v>
      </c>
      <c r="T100" s="2">
        <v>0.50509083649430997</v>
      </c>
      <c r="U100" s="2">
        <v>0.22938710321421399</v>
      </c>
      <c r="V100" s="2">
        <v>1.8965861449391101E-2</v>
      </c>
      <c r="W100" s="2">
        <v>0.101617089239369</v>
      </c>
      <c r="X100" s="2">
        <v>0.10720702735076899</v>
      </c>
      <c r="Y100" s="2">
        <v>0.144939109602715</v>
      </c>
      <c r="Z100" s="2">
        <v>0.232581353563586</v>
      </c>
      <c r="AA100" s="2">
        <v>0.183469754442004</v>
      </c>
      <c r="AB100" s="2">
        <v>0.15731682970652799</v>
      </c>
      <c r="AC100" s="2">
        <v>7.2868836095028894E-2</v>
      </c>
      <c r="AD100" t="s">
        <v>89</v>
      </c>
      <c r="AE100" t="s">
        <v>44</v>
      </c>
      <c r="AF100" t="s">
        <v>10</v>
      </c>
      <c r="AG100" t="s">
        <v>9</v>
      </c>
      <c r="AH100" t="s">
        <v>21</v>
      </c>
      <c r="AI100">
        <v>0.20907297799999999</v>
      </c>
      <c r="AJ100">
        <v>0.20512820500000001</v>
      </c>
      <c r="AK100">
        <v>0.18343195300000001</v>
      </c>
      <c r="AL100">
        <v>0.14595660699999999</v>
      </c>
      <c r="AM100">
        <v>0.13806706099999999</v>
      </c>
      <c r="AN100">
        <v>735</v>
      </c>
      <c r="AO100" t="s">
        <v>6</v>
      </c>
      <c r="AP100" t="s">
        <v>13</v>
      </c>
      <c r="AQ100" t="s">
        <v>15</v>
      </c>
      <c r="AR100" t="s">
        <v>26</v>
      </c>
      <c r="AS100" t="s">
        <v>14</v>
      </c>
      <c r="AT100" t="s">
        <v>46</v>
      </c>
      <c r="AU100">
        <v>7.2829132000000005E-2</v>
      </c>
      <c r="AV100">
        <v>6.7226890999999997E-2</v>
      </c>
      <c r="AW100">
        <v>5.3221288999999998E-2</v>
      </c>
      <c r="AX100">
        <v>4.2016807000000003E-2</v>
      </c>
      <c r="AY100">
        <v>4.2016807000000003E-2</v>
      </c>
      <c r="AZ100">
        <v>3.6414566000000002E-2</v>
      </c>
      <c r="BA100" s="1">
        <v>0.51</v>
      </c>
      <c r="BB100">
        <v>700</v>
      </c>
      <c r="BC100" t="s">
        <v>0</v>
      </c>
    </row>
    <row r="101" spans="1:55" x14ac:dyDescent="0.25">
      <c r="A101" s="3" t="s">
        <v>120</v>
      </c>
      <c r="B101" s="2">
        <v>0.46219686162624823</v>
      </c>
      <c r="C101" s="2">
        <v>0.46234309623430964</v>
      </c>
      <c r="D101" s="2">
        <v>0.46919431279620855</v>
      </c>
      <c r="E101" s="2">
        <v>0</v>
      </c>
      <c r="F101" s="2">
        <v>0.5794117647058824</v>
      </c>
      <c r="G101" s="2">
        <v>0.61290322580645162</v>
      </c>
      <c r="H101" s="2">
        <v>0.65982404692082108</v>
      </c>
      <c r="I101" s="2">
        <v>0.57860615883306321</v>
      </c>
      <c r="J101" s="2">
        <v>0.39583333333333331</v>
      </c>
      <c r="K101" s="2">
        <v>0.448666806634474</v>
      </c>
      <c r="L101" s="2">
        <v>0.551333193365526</v>
      </c>
      <c r="M101" s="2">
        <v>0.17363006508503001</v>
      </c>
      <c r="N101" s="2">
        <v>0.39281965148016001</v>
      </c>
      <c r="O101" s="2">
        <v>0.17698929246273401</v>
      </c>
      <c r="P101" s="2">
        <v>0.23052697879487699</v>
      </c>
      <c r="Q101" s="2">
        <v>2.6034012177199198E-2</v>
      </c>
      <c r="R101" s="2">
        <v>8.5660298131429793E-2</v>
      </c>
      <c r="S101" s="2">
        <v>0.17446987192945601</v>
      </c>
      <c r="T101" s="2">
        <v>0.473861011967248</v>
      </c>
      <c r="U101" s="2">
        <v>0.24522359857232801</v>
      </c>
      <c r="V101" s="2">
        <v>2.0785219399538101E-2</v>
      </c>
      <c r="W101" s="2">
        <v>0.16271257610749501</v>
      </c>
      <c r="X101" s="2">
        <v>0.134369095108125</v>
      </c>
      <c r="Y101" s="2">
        <v>0.153054797396599</v>
      </c>
      <c r="Z101" s="2">
        <v>0.223598572328364</v>
      </c>
      <c r="AA101" s="2">
        <v>0.155574217929876</v>
      </c>
      <c r="AB101" s="2">
        <v>0.121771992441738</v>
      </c>
      <c r="AC101" s="2">
        <v>4.89187486878018E-2</v>
      </c>
      <c r="AD101" t="s">
        <v>34</v>
      </c>
      <c r="AE101" t="s">
        <v>10</v>
      </c>
      <c r="AF101" t="s">
        <v>44</v>
      </c>
      <c r="AG101" t="s">
        <v>28</v>
      </c>
      <c r="AH101" t="s">
        <v>64</v>
      </c>
      <c r="AI101">
        <v>0.437788018</v>
      </c>
      <c r="AJ101">
        <v>0.110599078</v>
      </c>
      <c r="AK101">
        <v>8.7557603999999997E-2</v>
      </c>
      <c r="AL101">
        <v>7.8341014E-2</v>
      </c>
      <c r="AM101">
        <v>6.4516129000000005E-2</v>
      </c>
      <c r="AN101">
        <v>527</v>
      </c>
      <c r="AO101" t="s">
        <v>62</v>
      </c>
      <c r="AP101" t="s">
        <v>168</v>
      </c>
      <c r="AQ101" t="s">
        <v>6</v>
      </c>
      <c r="AR101" t="s">
        <v>146</v>
      </c>
      <c r="AS101" t="s">
        <v>4</v>
      </c>
      <c r="AT101" t="s">
        <v>13</v>
      </c>
      <c r="AU101">
        <v>0.23163841800000001</v>
      </c>
      <c r="AV101">
        <v>0.211864407</v>
      </c>
      <c r="AW101">
        <v>9.039548E-2</v>
      </c>
      <c r="AX101">
        <v>5.3672315999999998E-2</v>
      </c>
      <c r="AY101">
        <v>4.2372881000000001E-2</v>
      </c>
      <c r="AZ101">
        <v>3.6723164000000003E-2</v>
      </c>
      <c r="BA101" s="1">
        <v>0.505</v>
      </c>
      <c r="BB101">
        <v>701</v>
      </c>
      <c r="BC101" t="s">
        <v>32</v>
      </c>
    </row>
    <row r="102" spans="1:55" x14ac:dyDescent="0.25">
      <c r="A102" s="3" t="s">
        <v>129</v>
      </c>
      <c r="B102" s="2">
        <v>0.62142857142857144</v>
      </c>
      <c r="C102" s="2">
        <v>0.63859111791730472</v>
      </c>
      <c r="D102" s="2">
        <v>0.65523156089193824</v>
      </c>
      <c r="E102" s="2">
        <v>0</v>
      </c>
      <c r="F102" s="2">
        <v>0.68965517241379315</v>
      </c>
      <c r="G102" s="2">
        <v>0.72413793103448276</v>
      </c>
      <c r="H102" s="2">
        <v>0.77890173410404628</v>
      </c>
      <c r="I102" s="2">
        <v>0.68588770864946891</v>
      </c>
      <c r="J102" s="2">
        <v>0.39263803680981596</v>
      </c>
      <c r="K102" s="2">
        <v>0.46009615384615399</v>
      </c>
      <c r="L102" s="2">
        <v>0.53990384615384601</v>
      </c>
      <c r="M102" s="2">
        <v>0.120192307692308</v>
      </c>
      <c r="N102" s="2">
        <v>0.38365384615384601</v>
      </c>
      <c r="O102" s="2">
        <v>0.19375000000000001</v>
      </c>
      <c r="P102" s="2">
        <v>0.26009615384615398</v>
      </c>
      <c r="Q102" s="2">
        <v>4.2307692307692303E-2</v>
      </c>
      <c r="R102" s="2">
        <v>4.9519230769230801E-2</v>
      </c>
      <c r="S102" s="2">
        <v>8.2692307692307704E-2</v>
      </c>
      <c r="T102" s="2">
        <v>0.68221153846153804</v>
      </c>
      <c r="U102" s="2">
        <v>0.16490384615384601</v>
      </c>
      <c r="V102" s="2">
        <v>2.0673076923076902E-2</v>
      </c>
      <c r="W102" s="2">
        <v>0.14519230769230801</v>
      </c>
      <c r="X102" s="2">
        <v>0.12163461538461499</v>
      </c>
      <c r="Y102" s="2">
        <v>0.138461538461538</v>
      </c>
      <c r="Z102" s="2">
        <v>0.22163461538461501</v>
      </c>
      <c r="AA102" s="2">
        <v>0.17259615384615401</v>
      </c>
      <c r="AB102" s="2">
        <v>0.128846153846154</v>
      </c>
      <c r="AC102" s="2">
        <v>7.1634615384615394E-2</v>
      </c>
      <c r="AD102" t="s">
        <v>34</v>
      </c>
      <c r="AE102" t="s">
        <v>10</v>
      </c>
      <c r="AF102" t="s">
        <v>57</v>
      </c>
      <c r="AG102" t="s">
        <v>44</v>
      </c>
      <c r="AH102" t="s">
        <v>64</v>
      </c>
      <c r="AI102">
        <v>0.59823399600000005</v>
      </c>
      <c r="AJ102">
        <v>0.11258278100000001</v>
      </c>
      <c r="AK102">
        <v>7.9470199000000005E-2</v>
      </c>
      <c r="AL102">
        <v>6.6225166000000002E-2</v>
      </c>
      <c r="AM102">
        <v>4.6357615999999997E-2</v>
      </c>
      <c r="AN102">
        <v>536</v>
      </c>
      <c r="AO102" t="s">
        <v>62</v>
      </c>
      <c r="AP102" t="s">
        <v>168</v>
      </c>
      <c r="AQ102" t="s">
        <v>146</v>
      </c>
      <c r="AR102" t="s">
        <v>6</v>
      </c>
      <c r="AS102" t="s">
        <v>120</v>
      </c>
      <c r="AT102" t="s">
        <v>2</v>
      </c>
      <c r="AU102">
        <v>0.18279569900000001</v>
      </c>
      <c r="AV102">
        <v>0.14336917599999999</v>
      </c>
      <c r="AW102">
        <v>8.9605735000000006E-2</v>
      </c>
      <c r="AX102">
        <v>7.8853046999999996E-2</v>
      </c>
      <c r="AY102">
        <v>6.4516129000000005E-2</v>
      </c>
      <c r="AZ102">
        <v>5.3763441000000002E-2</v>
      </c>
      <c r="BA102" s="1">
        <v>0.39860000000000001</v>
      </c>
      <c r="BB102">
        <v>700</v>
      </c>
      <c r="BC102" t="s">
        <v>32</v>
      </c>
    </row>
    <row r="103" spans="1:55" x14ac:dyDescent="0.25">
      <c r="A103" s="3" t="s">
        <v>125</v>
      </c>
      <c r="B103" s="2">
        <v>0.63195435092724683</v>
      </c>
      <c r="C103" s="2">
        <v>0.63294797687861271</v>
      </c>
      <c r="D103" s="2">
        <v>0.55676855895196509</v>
      </c>
      <c r="E103" s="2">
        <v>0.58211143695014667</v>
      </c>
      <c r="F103" s="2">
        <v>0.65895953757225434</v>
      </c>
      <c r="G103" s="2">
        <v>0.69308357348703165</v>
      </c>
      <c r="H103" s="2">
        <v>0.68691588785046731</v>
      </c>
      <c r="I103" s="2">
        <v>0.5</v>
      </c>
      <c r="J103" s="2">
        <v>0.56000000000000005</v>
      </c>
      <c r="K103" s="2">
        <v>0.38496240601503801</v>
      </c>
      <c r="L103" s="2">
        <v>0.61503759398496205</v>
      </c>
      <c r="M103" s="2">
        <v>0.12406015037594</v>
      </c>
      <c r="N103" s="2">
        <v>0.60827067669172896</v>
      </c>
      <c r="O103" s="2">
        <v>0.14812030075188001</v>
      </c>
      <c r="P103" s="2">
        <v>0.110526315789474</v>
      </c>
      <c r="Q103" s="2">
        <v>9.0225563909774407E-3</v>
      </c>
      <c r="R103" s="2">
        <v>4.5864661654135302E-2</v>
      </c>
      <c r="S103" s="2">
        <v>0.105263157894737</v>
      </c>
      <c r="T103" s="2">
        <v>0.56390977443609003</v>
      </c>
      <c r="U103" s="2">
        <v>0.27443609022556398</v>
      </c>
      <c r="V103" s="2">
        <v>1.05263157894737E-2</v>
      </c>
      <c r="W103" s="2">
        <v>6.01503759398496E-2</v>
      </c>
      <c r="X103" s="2">
        <v>6.0902255639097701E-2</v>
      </c>
      <c r="Y103" s="2">
        <v>7.9699248120300797E-2</v>
      </c>
      <c r="Z103" s="2">
        <v>0.192481203007519</v>
      </c>
      <c r="AA103" s="2">
        <v>0.28120300751879701</v>
      </c>
      <c r="AB103" s="2">
        <v>0.19473684210526301</v>
      </c>
      <c r="AC103" s="2">
        <v>0.13082706766917299</v>
      </c>
      <c r="AD103" t="s">
        <v>128</v>
      </c>
      <c r="AE103" t="s">
        <v>30</v>
      </c>
      <c r="AF103" t="s">
        <v>20</v>
      </c>
      <c r="AG103" t="s">
        <v>57</v>
      </c>
      <c r="AH103" t="s">
        <v>127</v>
      </c>
      <c r="AI103">
        <v>0.182156134</v>
      </c>
      <c r="AJ103">
        <v>0.167286245</v>
      </c>
      <c r="AK103">
        <v>0.143122677</v>
      </c>
      <c r="AL103">
        <v>7.8066914000000001E-2</v>
      </c>
      <c r="AM103">
        <v>6.5055762000000003E-2</v>
      </c>
      <c r="AN103">
        <v>690</v>
      </c>
      <c r="AO103" t="s">
        <v>177</v>
      </c>
      <c r="AP103" t="s">
        <v>63</v>
      </c>
      <c r="AQ103" t="s">
        <v>126</v>
      </c>
      <c r="AR103" t="s">
        <v>14</v>
      </c>
      <c r="AS103" t="s">
        <v>6</v>
      </c>
      <c r="AT103" t="s">
        <v>2</v>
      </c>
      <c r="AU103">
        <v>0.10421286</v>
      </c>
      <c r="AV103">
        <v>4.8780487999999997E-2</v>
      </c>
      <c r="AW103">
        <v>4.2128603000000001E-2</v>
      </c>
      <c r="AX103">
        <v>3.7694012999999998E-2</v>
      </c>
      <c r="AY103">
        <v>1.9955654E-2</v>
      </c>
      <c r="AZ103">
        <v>1.7738358999999999E-2</v>
      </c>
      <c r="BA103" s="1">
        <v>0.64339999999999997</v>
      </c>
      <c r="BB103">
        <v>701</v>
      </c>
      <c r="BC103" t="s">
        <v>23</v>
      </c>
    </row>
    <row r="104" spans="1:55" x14ac:dyDescent="0.25">
      <c r="A104" s="3" t="s">
        <v>123</v>
      </c>
      <c r="B104" s="2">
        <v>0.48359486447931527</v>
      </c>
      <c r="C104" s="2">
        <v>0.5521936459909228</v>
      </c>
      <c r="D104" s="2">
        <v>0.56624319419237745</v>
      </c>
      <c r="E104" s="2">
        <v>0.55231560891938247</v>
      </c>
      <c r="F104" s="2">
        <v>0.59018759018759015</v>
      </c>
      <c r="G104" s="2">
        <v>0.63294797687861271</v>
      </c>
      <c r="H104" s="2">
        <v>0.65722801788375562</v>
      </c>
      <c r="I104" s="2">
        <v>0.529126213592233</v>
      </c>
      <c r="J104" s="2">
        <v>0.44736842105263158</v>
      </c>
      <c r="K104" s="2">
        <v>0.47557328015952099</v>
      </c>
      <c r="L104" s="2">
        <v>0.52442671984047895</v>
      </c>
      <c r="M104" s="2">
        <v>0.13659022931206399</v>
      </c>
      <c r="N104" s="2">
        <v>0.45513459621136598</v>
      </c>
      <c r="O104" s="2">
        <v>0.180957128614158</v>
      </c>
      <c r="P104" s="2">
        <v>0.20289132602193399</v>
      </c>
      <c r="Q104" s="2">
        <v>2.4426719840478599E-2</v>
      </c>
      <c r="R104" s="2">
        <v>7.7268195413758706E-2</v>
      </c>
      <c r="S104" s="2">
        <v>7.7268195413758706E-2</v>
      </c>
      <c r="T104" s="2">
        <v>0.56031904287138601</v>
      </c>
      <c r="U104" s="2">
        <v>0.27218344965104702</v>
      </c>
      <c r="V104" s="2">
        <v>1.2961116650049899E-2</v>
      </c>
      <c r="W104" s="2">
        <v>6.4805583250249293E-2</v>
      </c>
      <c r="X104" s="2">
        <v>6.9790628115652995E-2</v>
      </c>
      <c r="Y104" s="2">
        <v>0.120638085742772</v>
      </c>
      <c r="Z104" s="2">
        <v>0.22333000997009</v>
      </c>
      <c r="AA104" s="2">
        <v>0.22233300099700901</v>
      </c>
      <c r="AB104" s="2">
        <v>0.20039880358923201</v>
      </c>
      <c r="AC104" s="2">
        <v>9.8703888334994994E-2</v>
      </c>
      <c r="AD104" t="s">
        <v>19</v>
      </c>
      <c r="AE104" t="s">
        <v>124</v>
      </c>
      <c r="AF104" t="s">
        <v>30</v>
      </c>
      <c r="AG104" t="s">
        <v>64</v>
      </c>
      <c r="AH104" t="s">
        <v>75</v>
      </c>
      <c r="AI104">
        <v>0.242537313</v>
      </c>
      <c r="AJ104">
        <v>0.20708955200000001</v>
      </c>
      <c r="AK104">
        <v>0.156716418</v>
      </c>
      <c r="AL104">
        <v>0.145522388</v>
      </c>
      <c r="AM104">
        <v>0.12686567200000001</v>
      </c>
      <c r="AN104">
        <v>890</v>
      </c>
      <c r="AO104" t="s">
        <v>102</v>
      </c>
      <c r="AP104" t="s">
        <v>15</v>
      </c>
      <c r="AQ104" t="s">
        <v>99</v>
      </c>
      <c r="AR104" t="s">
        <v>63</v>
      </c>
      <c r="AS104" t="s">
        <v>17</v>
      </c>
      <c r="AT104" t="s">
        <v>16</v>
      </c>
      <c r="AU104">
        <v>0.141630901</v>
      </c>
      <c r="AV104">
        <v>9.2274677999999999E-2</v>
      </c>
      <c r="AW104">
        <v>4.0772532E-2</v>
      </c>
      <c r="AX104">
        <v>4.0772532E-2</v>
      </c>
      <c r="AY104">
        <v>3.8626608999999999E-2</v>
      </c>
      <c r="AZ104">
        <v>3.6480686999999998E-2</v>
      </c>
      <c r="BA104" s="1">
        <v>0.66479999999999995</v>
      </c>
      <c r="BB104">
        <v>701</v>
      </c>
      <c r="BC104" t="s">
        <v>0</v>
      </c>
    </row>
    <row r="105" spans="1:55" x14ac:dyDescent="0.25">
      <c r="A105" t="s">
        <v>53</v>
      </c>
      <c r="B105" s="2">
        <v>0.42142857142857143</v>
      </c>
      <c r="C105" s="2">
        <v>0.54190751445086704</v>
      </c>
      <c r="D105" s="2">
        <v>0.43771043771043772</v>
      </c>
      <c r="E105" s="2">
        <v>0.53935860058309038</v>
      </c>
      <c r="F105" s="2">
        <v>0.52367288378766141</v>
      </c>
      <c r="G105" s="2">
        <v>0.55236728837876614</v>
      </c>
      <c r="H105" s="2">
        <v>0.64330218068535827</v>
      </c>
      <c r="I105" s="2">
        <v>0.53333333333333333</v>
      </c>
      <c r="J105" s="2">
        <v>0.44444444444444442</v>
      </c>
      <c r="K105" s="2">
        <v>0.48799231508165197</v>
      </c>
      <c r="L105" s="2">
        <v>0.51200768491834803</v>
      </c>
      <c r="M105" s="2">
        <v>0.107588856868396</v>
      </c>
      <c r="N105" s="2">
        <v>0.267050912584054</v>
      </c>
      <c r="O105" s="2">
        <v>0.19404418828049999</v>
      </c>
      <c r="P105" s="2">
        <v>0.35446685878962497</v>
      </c>
      <c r="Q105" s="2">
        <v>7.6849183477425601E-2</v>
      </c>
      <c r="R105" s="2">
        <v>2.8818443804034598E-2</v>
      </c>
      <c r="S105" s="2">
        <v>8.1652257444764606E-2</v>
      </c>
      <c r="T105" s="2">
        <v>0.774255523535062</v>
      </c>
      <c r="U105" s="2">
        <v>9.9903938520653199E-2</v>
      </c>
      <c r="V105" s="2">
        <v>1.53698366954851E-2</v>
      </c>
      <c r="W105" s="2">
        <v>0.102785782901057</v>
      </c>
      <c r="X105" s="2">
        <v>0.124879923150817</v>
      </c>
      <c r="Y105" s="2">
        <v>0.14505283381364101</v>
      </c>
      <c r="Z105" s="2">
        <v>0.234390009606148</v>
      </c>
      <c r="AA105" s="2">
        <v>0.19404418828049999</v>
      </c>
      <c r="AB105" s="2">
        <v>0.13928914505283399</v>
      </c>
      <c r="AC105" s="2">
        <v>5.9558117195004798E-2</v>
      </c>
      <c r="AD105" t="s">
        <v>10</v>
      </c>
      <c r="AE105" t="s">
        <v>44</v>
      </c>
      <c r="AF105" t="s">
        <v>58</v>
      </c>
      <c r="AG105" t="s">
        <v>56</v>
      </c>
      <c r="AH105" t="s">
        <v>57</v>
      </c>
      <c r="AI105">
        <v>0.20854271399999999</v>
      </c>
      <c r="AJ105">
        <v>0.16582914600000001</v>
      </c>
      <c r="AK105">
        <v>0.13065326599999999</v>
      </c>
      <c r="AL105">
        <v>9.0452261000000006E-2</v>
      </c>
      <c r="AM105">
        <v>8.0402009999999996E-2</v>
      </c>
      <c r="AN105">
        <v>536</v>
      </c>
      <c r="AO105" t="s">
        <v>55</v>
      </c>
      <c r="AP105" t="s">
        <v>46</v>
      </c>
      <c r="AQ105" t="s">
        <v>54</v>
      </c>
      <c r="AR105" t="s">
        <v>122</v>
      </c>
      <c r="AS105" t="s">
        <v>6</v>
      </c>
      <c r="AT105" t="s">
        <v>51</v>
      </c>
      <c r="AU105">
        <v>0.111358575</v>
      </c>
      <c r="AV105">
        <v>9.3541203000000003E-2</v>
      </c>
      <c r="AW105">
        <v>9.1314031000000004E-2</v>
      </c>
      <c r="AX105">
        <v>5.3452116000000001E-2</v>
      </c>
      <c r="AY105">
        <v>5.1224944000000001E-2</v>
      </c>
      <c r="AZ105">
        <v>4.0089087000000002E-2</v>
      </c>
      <c r="BA105" s="1">
        <v>0.64139999999999997</v>
      </c>
      <c r="BB105">
        <v>700</v>
      </c>
      <c r="BC105" t="s">
        <v>45</v>
      </c>
    </row>
    <row r="106" spans="1:55" x14ac:dyDescent="0.25">
      <c r="A106" s="3" t="s">
        <v>121</v>
      </c>
      <c r="B106" s="2">
        <v>0.58285714285714285</v>
      </c>
      <c r="C106" s="2">
        <v>0.59970887918486171</v>
      </c>
      <c r="D106" s="2">
        <v>0.55231560891938247</v>
      </c>
      <c r="E106" s="2">
        <v>0</v>
      </c>
      <c r="F106" s="2">
        <v>0.60173160173160178</v>
      </c>
      <c r="G106" s="2">
        <v>0.64970930232558144</v>
      </c>
      <c r="H106" s="2">
        <v>0.64912280701754388</v>
      </c>
      <c r="I106" s="2">
        <v>0.58577405857740583</v>
      </c>
      <c r="J106" s="2">
        <v>0.55118110236220474</v>
      </c>
      <c r="K106" s="2">
        <v>0.45998848589522201</v>
      </c>
      <c r="L106" s="2">
        <v>0.54001151410477799</v>
      </c>
      <c r="M106" s="2">
        <v>0.19689119170984501</v>
      </c>
      <c r="N106" s="2">
        <v>0.59988485895221599</v>
      </c>
      <c r="O106" s="2">
        <v>0.12838226827864099</v>
      </c>
      <c r="P106" s="2">
        <v>7.0236039147956203E-2</v>
      </c>
      <c r="Q106" s="2">
        <v>4.6056419113413901E-3</v>
      </c>
      <c r="R106" s="2">
        <v>9.1537132987910205E-2</v>
      </c>
      <c r="S106" s="2">
        <v>0.110535405872193</v>
      </c>
      <c r="T106" s="2">
        <v>0.54864709268854395</v>
      </c>
      <c r="U106" s="2">
        <v>0.237766263672999</v>
      </c>
      <c r="V106" s="2">
        <v>1.15141047783535E-2</v>
      </c>
      <c r="W106" s="2">
        <v>8.46286701208981E-2</v>
      </c>
      <c r="X106" s="2">
        <v>8.3477259643062796E-2</v>
      </c>
      <c r="Y106" s="2">
        <v>9.2112838226827906E-2</v>
      </c>
      <c r="Z106" s="2">
        <v>0.18077144502015</v>
      </c>
      <c r="AA106" s="2">
        <v>0.25158318940702401</v>
      </c>
      <c r="AB106" s="2">
        <v>0.191134139320668</v>
      </c>
      <c r="AC106" s="2">
        <v>0.11629245826137</v>
      </c>
      <c r="AD106" t="s">
        <v>40</v>
      </c>
      <c r="AE106" t="s">
        <v>41</v>
      </c>
      <c r="AF106" t="s">
        <v>10</v>
      </c>
      <c r="AG106" t="s">
        <v>155</v>
      </c>
      <c r="AH106" t="s">
        <v>118</v>
      </c>
      <c r="AI106">
        <v>0.50332225900000005</v>
      </c>
      <c r="AJ106">
        <v>0.12624584699999999</v>
      </c>
      <c r="AK106">
        <v>7.4750831000000004E-2</v>
      </c>
      <c r="AL106">
        <v>5.1495016999999997E-2</v>
      </c>
      <c r="AM106">
        <v>4.8172756999999997E-2</v>
      </c>
      <c r="AN106">
        <v>608</v>
      </c>
      <c r="AO106" t="s">
        <v>173</v>
      </c>
      <c r="AP106" t="s">
        <v>183</v>
      </c>
      <c r="AQ106" t="s">
        <v>6</v>
      </c>
      <c r="AR106" t="s">
        <v>153</v>
      </c>
      <c r="AS106" t="s">
        <v>259</v>
      </c>
      <c r="AT106" t="s">
        <v>90</v>
      </c>
      <c r="AU106">
        <v>0.05</v>
      </c>
      <c r="AV106">
        <v>4.7368421000000001E-2</v>
      </c>
      <c r="AW106">
        <v>4.2105262999999997E-2</v>
      </c>
      <c r="AX106">
        <v>3.6842105E-2</v>
      </c>
      <c r="AY106">
        <v>3.4210525999999998E-2</v>
      </c>
      <c r="AZ106">
        <v>3.1578947000000003E-2</v>
      </c>
      <c r="BA106" s="1">
        <v>0.54290000000000005</v>
      </c>
      <c r="BB106">
        <v>700</v>
      </c>
      <c r="BC106" t="s">
        <v>32</v>
      </c>
    </row>
    <row r="107" spans="1:55" x14ac:dyDescent="0.25">
      <c r="A107" s="3" t="s">
        <v>62</v>
      </c>
      <c r="B107" s="2">
        <v>0.45571428571428574</v>
      </c>
      <c r="C107" s="2">
        <v>0.46387832699619774</v>
      </c>
      <c r="D107" s="2">
        <v>0.43846153846153846</v>
      </c>
      <c r="E107" s="2">
        <v>0</v>
      </c>
      <c r="F107" s="2">
        <v>0.55473372781065089</v>
      </c>
      <c r="G107" s="2">
        <v>0.60029498525073743</v>
      </c>
      <c r="H107" s="2">
        <v>0.66468842729970323</v>
      </c>
      <c r="I107" s="2">
        <v>0.55489021956087825</v>
      </c>
      <c r="J107" s="2">
        <v>0.40526315789473683</v>
      </c>
      <c r="K107" s="2">
        <v>0.47782088041828302</v>
      </c>
      <c r="L107" s="2">
        <v>0.52217911958171703</v>
      </c>
      <c r="M107" s="2">
        <v>0.16697588126159599</v>
      </c>
      <c r="N107" s="2">
        <v>0.37780401416765103</v>
      </c>
      <c r="O107" s="2">
        <v>0.16191600607185</v>
      </c>
      <c r="P107" s="2">
        <v>0.262944847360432</v>
      </c>
      <c r="Q107" s="2">
        <v>3.0359251138471901E-2</v>
      </c>
      <c r="R107" s="2">
        <v>7.40428402766065E-2</v>
      </c>
      <c r="S107" s="2">
        <v>0.219092595715972</v>
      </c>
      <c r="T107" s="2">
        <v>0.39332096474953598</v>
      </c>
      <c r="U107" s="2">
        <v>0.28807556080283397</v>
      </c>
      <c r="V107" s="2">
        <v>2.5468038455051401E-2</v>
      </c>
      <c r="W107" s="2">
        <v>0.19446786979254499</v>
      </c>
      <c r="X107" s="2">
        <v>0.157362118401079</v>
      </c>
      <c r="Y107" s="2">
        <v>0.16495193118569701</v>
      </c>
      <c r="Z107" s="2">
        <v>0.214707370551526</v>
      </c>
      <c r="AA107" s="2">
        <v>0.13729128014842301</v>
      </c>
      <c r="AB107" s="2">
        <v>9.5294316073536806E-2</v>
      </c>
      <c r="AC107" s="2">
        <v>3.5925113847191797E-2</v>
      </c>
      <c r="AD107" t="s">
        <v>34</v>
      </c>
      <c r="AE107" t="s">
        <v>27</v>
      </c>
      <c r="AF107" t="s">
        <v>10</v>
      </c>
      <c r="AG107" t="s">
        <v>44</v>
      </c>
      <c r="AH107" t="s">
        <v>57</v>
      </c>
      <c r="AI107">
        <v>0.52608695699999997</v>
      </c>
      <c r="AJ107">
        <v>0.104347826</v>
      </c>
      <c r="AK107">
        <v>9.5652174000000006E-2</v>
      </c>
      <c r="AL107">
        <v>9.3478261000000007E-2</v>
      </c>
      <c r="AM107">
        <v>4.5652173999999997E-2</v>
      </c>
      <c r="AN107">
        <v>570</v>
      </c>
      <c r="AO107" t="s">
        <v>168</v>
      </c>
      <c r="AP107" t="s">
        <v>6</v>
      </c>
      <c r="AQ107" t="s">
        <v>120</v>
      </c>
      <c r="AR107" t="s">
        <v>2</v>
      </c>
      <c r="AS107" t="s">
        <v>26</v>
      </c>
      <c r="AT107" t="s">
        <v>4</v>
      </c>
      <c r="AU107">
        <v>0.18484848500000001</v>
      </c>
      <c r="AV107">
        <v>0.127272727</v>
      </c>
      <c r="AW107">
        <v>8.1818182000000003E-2</v>
      </c>
      <c r="AX107">
        <v>7.5757575999999993E-2</v>
      </c>
      <c r="AY107">
        <v>5.4545455E-2</v>
      </c>
      <c r="AZ107">
        <v>5.1515152000000002E-2</v>
      </c>
      <c r="BA107" s="1">
        <v>0.47139999999999999</v>
      </c>
      <c r="BB107">
        <v>700</v>
      </c>
      <c r="BC107" t="s">
        <v>32</v>
      </c>
    </row>
    <row r="108" spans="1:55" x14ac:dyDescent="0.25">
      <c r="A108" s="3" t="s">
        <v>119</v>
      </c>
      <c r="B108" s="2">
        <v>0.58714285714285719</v>
      </c>
      <c r="C108" s="2">
        <v>0.53662182361733934</v>
      </c>
      <c r="D108" s="2">
        <v>0.51718494271685767</v>
      </c>
      <c r="E108" s="2">
        <v>0.54199683042789226</v>
      </c>
      <c r="F108" s="2">
        <v>0.55780346820809246</v>
      </c>
      <c r="G108" s="2">
        <v>0.59130434782608698</v>
      </c>
      <c r="H108" s="2">
        <v>0.60147058823529409</v>
      </c>
      <c r="I108" s="2">
        <v>0.49197860962566847</v>
      </c>
      <c r="J108" s="2">
        <v>0.41803278688524592</v>
      </c>
      <c r="K108" s="2">
        <v>0.337335620354488</v>
      </c>
      <c r="L108" s="2">
        <v>0.66266437964551195</v>
      </c>
      <c r="M108" s="2">
        <v>0.14065180102916</v>
      </c>
      <c r="N108" s="2">
        <v>0.66895368782161202</v>
      </c>
      <c r="O108" s="2">
        <v>0.11606632361349301</v>
      </c>
      <c r="P108" s="2">
        <v>7.0325900514579806E-2</v>
      </c>
      <c r="Q108" s="2">
        <v>4.0022870211549504E-3</v>
      </c>
      <c r="R108" s="2">
        <v>2.4013722126929701E-2</v>
      </c>
      <c r="S108" s="2">
        <v>7.8902229845626101E-2</v>
      </c>
      <c r="T108" s="2">
        <v>0.40766152086906798</v>
      </c>
      <c r="U108" s="2">
        <v>0.48427672955974799</v>
      </c>
      <c r="V108" s="2">
        <v>5.1457975986277903E-3</v>
      </c>
      <c r="W108" s="2">
        <v>8.8050314465408799E-2</v>
      </c>
      <c r="X108" s="2">
        <v>8.8622069754145202E-2</v>
      </c>
      <c r="Y108" s="2">
        <v>8.4048027444253895E-2</v>
      </c>
      <c r="Z108" s="2">
        <v>0.176672384219554</v>
      </c>
      <c r="AA108" s="2">
        <v>0.27730131503716399</v>
      </c>
      <c r="AB108" s="2">
        <v>0.197827329902802</v>
      </c>
      <c r="AC108" s="2">
        <v>8.7478559176672396E-2</v>
      </c>
      <c r="AD108" t="s">
        <v>19</v>
      </c>
      <c r="AE108" t="s">
        <v>86</v>
      </c>
      <c r="AF108" t="s">
        <v>64</v>
      </c>
      <c r="AG108" t="s">
        <v>47</v>
      </c>
      <c r="AH108" t="s">
        <v>36</v>
      </c>
      <c r="AI108">
        <v>0.95791245800000002</v>
      </c>
      <c r="AJ108">
        <v>0.25589225599999998</v>
      </c>
      <c r="AK108">
        <v>0.20707070699999999</v>
      </c>
      <c r="AL108">
        <v>0.171717172</v>
      </c>
      <c r="AM108">
        <v>0.16666666699999999</v>
      </c>
      <c r="AN108">
        <v>1735</v>
      </c>
      <c r="AO108" t="s">
        <v>25</v>
      </c>
      <c r="AP108" t="s">
        <v>50</v>
      </c>
      <c r="AQ108" t="s">
        <v>114</v>
      </c>
      <c r="AR108" t="s">
        <v>6</v>
      </c>
      <c r="AS108" t="s">
        <v>26</v>
      </c>
      <c r="AT108" t="s">
        <v>4</v>
      </c>
      <c r="AU108">
        <v>0.43</v>
      </c>
      <c r="AV108">
        <v>0.25</v>
      </c>
      <c r="AW108">
        <v>0.22</v>
      </c>
      <c r="AX108">
        <v>0.206666667</v>
      </c>
      <c r="AY108">
        <v>0.116666667</v>
      </c>
      <c r="AZ108">
        <v>0.11</v>
      </c>
      <c r="BA108" s="1">
        <v>0.42859999999999998</v>
      </c>
      <c r="BB108">
        <v>700</v>
      </c>
      <c r="BC108" t="s">
        <v>0</v>
      </c>
    </row>
    <row r="109" spans="1:55" x14ac:dyDescent="0.25">
      <c r="A109" s="3" t="s">
        <v>117</v>
      </c>
      <c r="B109" s="2">
        <v>0.48502139800285304</v>
      </c>
      <c r="C109" s="2">
        <v>0.45242070116861438</v>
      </c>
      <c r="D109" s="2">
        <v>0.4576271186440678</v>
      </c>
      <c r="E109" s="2">
        <v>0.47924528301886793</v>
      </c>
      <c r="F109" s="2">
        <v>0.56086956521739129</v>
      </c>
      <c r="G109" s="2">
        <v>0.61159420289855071</v>
      </c>
      <c r="H109" s="2">
        <v>0.61054172767203518</v>
      </c>
      <c r="I109" s="2">
        <v>0.56313993174061439</v>
      </c>
      <c r="J109" s="2">
        <v>0.36363636363636365</v>
      </c>
      <c r="K109" s="2">
        <v>0.44396302715193497</v>
      </c>
      <c r="L109" s="2">
        <v>0.55603697284806497</v>
      </c>
      <c r="M109" s="2">
        <v>0.123916811091854</v>
      </c>
      <c r="N109" s="2">
        <v>0.54101675332177901</v>
      </c>
      <c r="O109" s="2">
        <v>0.16060080878105101</v>
      </c>
      <c r="P109" s="2">
        <v>0.15915655690352401</v>
      </c>
      <c r="Q109" s="2">
        <v>1.53090699017909E-2</v>
      </c>
      <c r="R109" s="2">
        <v>2.7440785673021401E-2</v>
      </c>
      <c r="S109" s="2">
        <v>0.118717504332756</v>
      </c>
      <c r="T109" s="2">
        <v>0.39976891969959599</v>
      </c>
      <c r="U109" s="2">
        <v>0.44511842865395701</v>
      </c>
      <c r="V109" s="2">
        <v>8.9543616406701308E-3</v>
      </c>
      <c r="W109" s="2">
        <v>0.106008087810514</v>
      </c>
      <c r="X109" s="2">
        <v>9.8497978047371496E-2</v>
      </c>
      <c r="Y109" s="2">
        <v>0.126227614095898</v>
      </c>
      <c r="Z109" s="2">
        <v>0.21952628538417099</v>
      </c>
      <c r="AA109" s="2">
        <v>0.21201617562102801</v>
      </c>
      <c r="AB109" s="2">
        <v>0.162911611785095</v>
      </c>
      <c r="AC109" s="2">
        <v>7.4812247255921394E-2</v>
      </c>
      <c r="AD109" t="s">
        <v>19</v>
      </c>
      <c r="AE109" t="s">
        <v>64</v>
      </c>
      <c r="AF109" t="s">
        <v>118</v>
      </c>
      <c r="AG109" t="s">
        <v>115</v>
      </c>
      <c r="AH109" t="s">
        <v>116</v>
      </c>
      <c r="AI109">
        <v>0.32541133500000002</v>
      </c>
      <c r="AJ109">
        <v>0.197440585</v>
      </c>
      <c r="AK109">
        <v>0.14259597800000001</v>
      </c>
      <c r="AL109">
        <v>0.10786105999999999</v>
      </c>
      <c r="AM109">
        <v>9.8720293000000001E-2</v>
      </c>
      <c r="AN109">
        <v>831</v>
      </c>
      <c r="AO109" t="s">
        <v>6</v>
      </c>
      <c r="AP109" t="s">
        <v>26</v>
      </c>
      <c r="AQ109" t="s">
        <v>4</v>
      </c>
      <c r="AR109" t="s">
        <v>2</v>
      </c>
      <c r="AS109" t="s">
        <v>25</v>
      </c>
      <c r="AT109" t="s">
        <v>13</v>
      </c>
      <c r="AU109">
        <v>7.5362318999999997E-2</v>
      </c>
      <c r="AV109">
        <v>6.3768116E-2</v>
      </c>
      <c r="AW109">
        <v>5.7971014000000001E-2</v>
      </c>
      <c r="AX109">
        <v>5.7971014000000001E-2</v>
      </c>
      <c r="AY109">
        <v>5.7971014000000001E-2</v>
      </c>
      <c r="AZ109">
        <v>4.0579709999999998E-2</v>
      </c>
      <c r="BA109" s="1">
        <v>0.49220000000000003</v>
      </c>
      <c r="BB109">
        <v>701</v>
      </c>
      <c r="BC109" t="s">
        <v>0</v>
      </c>
    </row>
    <row r="110" spans="1:55" x14ac:dyDescent="0.25">
      <c r="A110" s="3" t="s">
        <v>114</v>
      </c>
      <c r="B110" s="2">
        <v>0.42857142857142855</v>
      </c>
      <c r="C110" s="2">
        <v>0.43738317757009348</v>
      </c>
      <c r="D110" s="2">
        <v>0.4177777777777778</v>
      </c>
      <c r="E110" s="2">
        <v>0</v>
      </c>
      <c r="F110" s="2">
        <v>0.53746397694524495</v>
      </c>
      <c r="G110" s="2">
        <v>0.61505065123010128</v>
      </c>
      <c r="H110" s="2">
        <v>0.57985611510791368</v>
      </c>
      <c r="I110" s="2">
        <v>0.51756007393715342</v>
      </c>
      <c r="J110" s="2">
        <v>0.45714285714285713</v>
      </c>
      <c r="K110" s="2">
        <v>0.48137234266470202</v>
      </c>
      <c r="L110" s="2">
        <v>0.51862765733529803</v>
      </c>
      <c r="M110" s="2">
        <v>0.15470427278467699</v>
      </c>
      <c r="N110" s="2">
        <v>0.356556514418017</v>
      </c>
      <c r="O110" s="2">
        <v>0.191959587455273</v>
      </c>
      <c r="P110" s="2">
        <v>0.27299515891391302</v>
      </c>
      <c r="Q110" s="2">
        <v>2.3784466428120401E-2</v>
      </c>
      <c r="R110" s="2">
        <v>5.8934961060829301E-2</v>
      </c>
      <c r="S110" s="2">
        <v>0.26604925278888703</v>
      </c>
      <c r="T110" s="2">
        <v>0.44453799200168398</v>
      </c>
      <c r="U110" s="2">
        <v>0.21195537781519699</v>
      </c>
      <c r="V110" s="2">
        <v>1.8522416333403499E-2</v>
      </c>
      <c r="W110" s="2">
        <v>0.17259524310671401</v>
      </c>
      <c r="X110" s="2">
        <v>0.137865712481583</v>
      </c>
      <c r="Y110" s="2">
        <v>0.15912439486423899</v>
      </c>
      <c r="Z110" s="2">
        <v>0.21763839191749099</v>
      </c>
      <c r="AA110" s="2">
        <v>0.15323089875815599</v>
      </c>
      <c r="AB110" s="2">
        <v>0.10881919595874601</v>
      </c>
      <c r="AC110" s="2">
        <v>5.0726162913070902E-2</v>
      </c>
      <c r="AD110" t="s">
        <v>19</v>
      </c>
      <c r="AE110" t="s">
        <v>116</v>
      </c>
      <c r="AF110" t="s">
        <v>115</v>
      </c>
      <c r="AG110" t="s">
        <v>30</v>
      </c>
      <c r="AH110" t="s">
        <v>44</v>
      </c>
      <c r="AI110">
        <v>0.52471482899999999</v>
      </c>
      <c r="AJ110">
        <v>0.16349809900000001</v>
      </c>
      <c r="AK110">
        <v>0.14068441100000001</v>
      </c>
      <c r="AL110">
        <v>9.8859316000000003E-2</v>
      </c>
      <c r="AM110">
        <v>9.3155894000000003E-2</v>
      </c>
      <c r="AN110">
        <v>760</v>
      </c>
      <c r="AO110" t="s">
        <v>25</v>
      </c>
      <c r="AP110" t="s">
        <v>6</v>
      </c>
      <c r="AQ110" t="s">
        <v>26</v>
      </c>
      <c r="AR110" t="s">
        <v>2</v>
      </c>
      <c r="AS110" t="s">
        <v>4</v>
      </c>
      <c r="AT110" t="s">
        <v>13</v>
      </c>
      <c r="AU110">
        <v>0.219211823</v>
      </c>
      <c r="AV110">
        <v>0.16009852199999999</v>
      </c>
      <c r="AW110">
        <v>0.108374384</v>
      </c>
      <c r="AX110">
        <v>7.8817734E-2</v>
      </c>
      <c r="AY110">
        <v>6.4039409000000005E-2</v>
      </c>
      <c r="AZ110">
        <v>5.9113300000000001E-2</v>
      </c>
      <c r="BA110" s="1">
        <v>0.57999999999999996</v>
      </c>
      <c r="BB110">
        <v>700</v>
      </c>
      <c r="BC110" t="s">
        <v>32</v>
      </c>
    </row>
    <row r="111" spans="1:55" x14ac:dyDescent="0.25">
      <c r="A111" s="3" t="s">
        <v>112</v>
      </c>
      <c r="B111" s="2">
        <v>0.55000000000000004</v>
      </c>
      <c r="C111" s="2">
        <v>0.53996983408748112</v>
      </c>
      <c r="D111" s="2">
        <v>0.55493482309124764</v>
      </c>
      <c r="E111" s="2">
        <v>0</v>
      </c>
      <c r="F111" s="2">
        <v>0.64121037463976949</v>
      </c>
      <c r="G111" s="2">
        <v>0.68162083936324169</v>
      </c>
      <c r="H111" s="2">
        <v>0.70544918998527251</v>
      </c>
      <c r="I111" s="2">
        <v>0.64838709677419359</v>
      </c>
      <c r="J111" s="2">
        <v>0.51546391752577314</v>
      </c>
      <c r="K111" s="2">
        <v>0.47537227949599098</v>
      </c>
      <c r="L111" s="2">
        <v>0.52462772050400897</v>
      </c>
      <c r="M111" s="2">
        <v>0.173539518900344</v>
      </c>
      <c r="N111" s="2">
        <v>0.45189003436426101</v>
      </c>
      <c r="O111" s="2">
        <v>0.18270332187857999</v>
      </c>
      <c r="P111" s="2">
        <v>0.17983963344788101</v>
      </c>
      <c r="Q111" s="2">
        <v>1.20274914089347E-2</v>
      </c>
      <c r="R111" s="2">
        <v>7.7319587628865996E-2</v>
      </c>
      <c r="S111" s="2">
        <v>0.145475372279496</v>
      </c>
      <c r="T111" s="2">
        <v>0.57789232531500601</v>
      </c>
      <c r="U111" s="2">
        <v>0.19014891179839599</v>
      </c>
      <c r="V111" s="2">
        <v>9.1638029782359701E-3</v>
      </c>
      <c r="W111" s="2">
        <v>8.5337915234822495E-2</v>
      </c>
      <c r="X111" s="2">
        <v>7.6746849942726195E-2</v>
      </c>
      <c r="Y111" s="2">
        <v>0.118556701030928</v>
      </c>
      <c r="Z111" s="2">
        <v>0.22164948453608199</v>
      </c>
      <c r="AA111" s="2">
        <v>0.197021764032073</v>
      </c>
      <c r="AB111" s="2">
        <v>0.19931271477663201</v>
      </c>
      <c r="AC111" s="2">
        <v>0.10137457044673499</v>
      </c>
      <c r="AD111" t="s">
        <v>9</v>
      </c>
      <c r="AE111" t="s">
        <v>10</v>
      </c>
      <c r="AF111" t="s">
        <v>40</v>
      </c>
      <c r="AG111" t="s">
        <v>21</v>
      </c>
      <c r="AH111" t="s">
        <v>89</v>
      </c>
      <c r="AI111">
        <v>0.45807771000000003</v>
      </c>
      <c r="AJ111">
        <v>0.171779141</v>
      </c>
      <c r="AK111">
        <v>0.112474438</v>
      </c>
      <c r="AL111">
        <v>8.5889570999999998E-2</v>
      </c>
      <c r="AM111">
        <v>7.7709610999999998E-2</v>
      </c>
      <c r="AN111">
        <v>766</v>
      </c>
      <c r="AO111" t="s">
        <v>13</v>
      </c>
      <c r="AP111" t="s">
        <v>17</v>
      </c>
      <c r="AQ111" t="s">
        <v>150</v>
      </c>
      <c r="AR111" t="s">
        <v>15</v>
      </c>
      <c r="AS111" t="s">
        <v>6</v>
      </c>
      <c r="AT111" t="s">
        <v>113</v>
      </c>
      <c r="AU111">
        <v>0.161087866</v>
      </c>
      <c r="AV111">
        <v>0.10460251</v>
      </c>
      <c r="AW111">
        <v>0.10460251</v>
      </c>
      <c r="AX111">
        <v>9.4142259000000006E-2</v>
      </c>
      <c r="AY111">
        <v>7.1129707E-2</v>
      </c>
      <c r="AZ111">
        <v>3.7656903999999998E-2</v>
      </c>
      <c r="BA111" s="1">
        <v>0.68289999999999995</v>
      </c>
      <c r="BB111">
        <v>700</v>
      </c>
      <c r="BC111" t="s">
        <v>0</v>
      </c>
    </row>
    <row r="112" spans="1:55" x14ac:dyDescent="0.25">
      <c r="A112" s="3" t="s">
        <v>111</v>
      </c>
      <c r="B112" s="2">
        <v>0.53857142857142859</v>
      </c>
      <c r="C112" s="2">
        <v>0.5140324963072378</v>
      </c>
      <c r="D112" s="2">
        <v>0.52299829642248719</v>
      </c>
      <c r="E112" s="2">
        <v>0.51320754716981132</v>
      </c>
      <c r="F112" s="2">
        <v>0.57971014492753625</v>
      </c>
      <c r="G112" s="2">
        <v>0.6425470332850941</v>
      </c>
      <c r="H112" s="2">
        <v>0.68695652173913047</v>
      </c>
      <c r="I112" s="2">
        <v>0.54195804195804198</v>
      </c>
      <c r="J112" s="2">
        <v>0.41818181818181815</v>
      </c>
      <c r="K112" s="2">
        <v>0.48601864181091903</v>
      </c>
      <c r="L112" s="2">
        <v>0.51398135818908097</v>
      </c>
      <c r="M112" s="2">
        <v>0.22148246782068401</v>
      </c>
      <c r="N112" s="2">
        <v>0.45761207279183302</v>
      </c>
      <c r="O112" s="2">
        <v>0.175321793164669</v>
      </c>
      <c r="P112" s="2">
        <v>0.13759431868619601</v>
      </c>
      <c r="Q112" s="2">
        <v>7.9893475366178395E-3</v>
      </c>
      <c r="R112" s="2">
        <v>7.1904127829560599E-2</v>
      </c>
      <c r="S112" s="2">
        <v>0.119396360408344</v>
      </c>
      <c r="T112" s="2">
        <v>0.62494451841988496</v>
      </c>
      <c r="U112" s="2">
        <v>0.16999556147359099</v>
      </c>
      <c r="V112" s="2">
        <v>1.3759431868619601E-2</v>
      </c>
      <c r="W112" s="2">
        <v>9.23213493120284E-2</v>
      </c>
      <c r="X112" s="2">
        <v>9.8091433644030196E-2</v>
      </c>
      <c r="Y112" s="2">
        <v>0.13138038171327099</v>
      </c>
      <c r="Z112" s="2">
        <v>0.24367509986684399</v>
      </c>
      <c r="AA112" s="2">
        <v>0.18819351975144299</v>
      </c>
      <c r="AB112" s="2">
        <v>0.164669329782512</v>
      </c>
      <c r="AC112" s="2">
        <v>8.1668885929871302E-2</v>
      </c>
      <c r="AD112" t="s">
        <v>20</v>
      </c>
      <c r="AE112" t="s">
        <v>82</v>
      </c>
      <c r="AF112" t="s">
        <v>136</v>
      </c>
      <c r="AG112" t="s">
        <v>19</v>
      </c>
      <c r="AH112" t="s">
        <v>137</v>
      </c>
      <c r="AI112">
        <v>0.32220039299999997</v>
      </c>
      <c r="AJ112">
        <v>0.16306483299999999</v>
      </c>
      <c r="AK112">
        <v>0.135559921</v>
      </c>
      <c r="AL112">
        <v>9.2337917000000005E-2</v>
      </c>
      <c r="AM112">
        <v>7.8585461999999995E-2</v>
      </c>
      <c r="AN112">
        <v>719</v>
      </c>
      <c r="AO112" t="s">
        <v>15</v>
      </c>
      <c r="AP112" t="s">
        <v>4</v>
      </c>
      <c r="AQ112" t="s">
        <v>6</v>
      </c>
      <c r="AR112" t="s">
        <v>17</v>
      </c>
      <c r="AS112" t="s">
        <v>133</v>
      </c>
      <c r="AT112" t="s">
        <v>13</v>
      </c>
      <c r="AU112">
        <v>0.246636771</v>
      </c>
      <c r="AV112">
        <v>0.100896861</v>
      </c>
      <c r="AW112">
        <v>5.8295963999999999E-2</v>
      </c>
      <c r="AX112">
        <v>4.9327353999999997E-2</v>
      </c>
      <c r="AY112">
        <v>4.0358744000000002E-2</v>
      </c>
      <c r="AZ112">
        <v>3.8116591999999998E-2</v>
      </c>
      <c r="BA112" s="1">
        <v>0.6371</v>
      </c>
      <c r="BB112">
        <v>700</v>
      </c>
      <c r="BC112" t="s">
        <v>0</v>
      </c>
    </row>
    <row r="113" spans="1:55" x14ac:dyDescent="0.25">
      <c r="A113" s="3" t="s">
        <v>109</v>
      </c>
      <c r="B113" s="2">
        <v>0.48571428571428571</v>
      </c>
      <c r="C113" s="2">
        <v>0.56203288490284009</v>
      </c>
      <c r="D113" s="2">
        <v>0.54054054054054057</v>
      </c>
      <c r="E113" s="2">
        <v>0</v>
      </c>
      <c r="F113" s="2">
        <v>0.6092619392185239</v>
      </c>
      <c r="G113" s="2">
        <v>0.64409221902017288</v>
      </c>
      <c r="H113" s="2">
        <v>0.66521739130434787</v>
      </c>
      <c r="I113" s="2">
        <v>0.60409556313993173</v>
      </c>
      <c r="J113" s="2">
        <v>0.44594594594594594</v>
      </c>
      <c r="K113" s="2">
        <v>0.398460057747834</v>
      </c>
      <c r="L113" s="2">
        <v>0.601539942252166</v>
      </c>
      <c r="M113" s="2">
        <v>0.12584215591915299</v>
      </c>
      <c r="N113" s="2">
        <v>0.462223291626564</v>
      </c>
      <c r="O113" s="2">
        <v>0.198026948989413</v>
      </c>
      <c r="P113" s="2">
        <v>0.19826756496631401</v>
      </c>
      <c r="Q113" s="2">
        <v>1.5640038498556299E-2</v>
      </c>
      <c r="R113" s="2">
        <v>5.17324350336862E-2</v>
      </c>
      <c r="S113" s="2">
        <v>0.116458132820019</v>
      </c>
      <c r="T113" s="2">
        <v>0.63233878729547599</v>
      </c>
      <c r="U113" s="2">
        <v>0.186477382098171</v>
      </c>
      <c r="V113" s="2">
        <v>1.2993262752646799E-2</v>
      </c>
      <c r="W113" s="2">
        <v>0.117661212704524</v>
      </c>
      <c r="X113" s="2">
        <v>0.121270452358037</v>
      </c>
      <c r="Y113" s="2">
        <v>0.131376323387873</v>
      </c>
      <c r="Z113" s="2">
        <v>0.235563041385948</v>
      </c>
      <c r="AA113" s="2">
        <v>0.171077959576516</v>
      </c>
      <c r="AB113" s="2">
        <v>0.14990375360923999</v>
      </c>
      <c r="AC113" s="2">
        <v>7.3147256977863298E-2</v>
      </c>
      <c r="AD113" t="s">
        <v>9</v>
      </c>
      <c r="AE113" t="s">
        <v>19</v>
      </c>
      <c r="AF113" t="s">
        <v>28</v>
      </c>
      <c r="AG113" t="s">
        <v>57</v>
      </c>
      <c r="AH113" t="s">
        <v>10</v>
      </c>
      <c r="AI113">
        <v>0.474545455</v>
      </c>
      <c r="AJ113">
        <v>8.3636364000000005E-2</v>
      </c>
      <c r="AK113">
        <v>8.3636364000000005E-2</v>
      </c>
      <c r="AL113">
        <v>8.3636364000000005E-2</v>
      </c>
      <c r="AM113">
        <v>0.06</v>
      </c>
      <c r="AN113">
        <v>699</v>
      </c>
      <c r="AO113" t="s">
        <v>13</v>
      </c>
      <c r="AP113" t="s">
        <v>2</v>
      </c>
      <c r="AQ113" t="s">
        <v>6</v>
      </c>
      <c r="AR113" t="s">
        <v>4</v>
      </c>
      <c r="AS113" t="s">
        <v>26</v>
      </c>
      <c r="AT113" t="s">
        <v>113</v>
      </c>
      <c r="AU113">
        <v>0.43373494000000001</v>
      </c>
      <c r="AV113">
        <v>5.5421686999999997E-2</v>
      </c>
      <c r="AW113">
        <v>5.5421686999999997E-2</v>
      </c>
      <c r="AX113">
        <v>4.0963855E-2</v>
      </c>
      <c r="AY113">
        <v>3.3734939999999998E-2</v>
      </c>
      <c r="AZ113">
        <v>2.6506024E-2</v>
      </c>
      <c r="BA113" s="1">
        <v>0.59289999999999998</v>
      </c>
      <c r="BB113">
        <v>700</v>
      </c>
      <c r="BC113" t="s">
        <v>32</v>
      </c>
    </row>
    <row r="114" spans="1:55" x14ac:dyDescent="0.25">
      <c r="A114" s="3" t="s">
        <v>108</v>
      </c>
      <c r="B114" s="2">
        <v>0.69857142857142862</v>
      </c>
      <c r="C114" s="2">
        <v>0.63428571428571423</v>
      </c>
      <c r="D114" s="2">
        <v>0.62060301507537685</v>
      </c>
      <c r="E114" s="2">
        <v>0.63291139240506333</v>
      </c>
      <c r="F114" s="2">
        <v>0.71884057971014492</v>
      </c>
      <c r="G114" s="2">
        <v>0.75</v>
      </c>
      <c r="H114" s="2">
        <v>0.80579710144927541</v>
      </c>
      <c r="I114" s="2">
        <v>0.72167487684729059</v>
      </c>
      <c r="J114" s="2">
        <v>0.56886227544910184</v>
      </c>
      <c r="K114" s="2">
        <v>0.50983213429256602</v>
      </c>
      <c r="L114" s="2">
        <v>0.49016786570743398</v>
      </c>
      <c r="M114" s="2">
        <v>0.22541966426858501</v>
      </c>
      <c r="N114" s="2">
        <v>0.38992805755395699</v>
      </c>
      <c r="O114" s="2">
        <v>0.18321342925659501</v>
      </c>
      <c r="P114" s="2">
        <v>0.18657074340527599</v>
      </c>
      <c r="Q114" s="2">
        <v>1.4868105515587499E-2</v>
      </c>
      <c r="R114" s="2">
        <v>4.4604316546762598E-2</v>
      </c>
      <c r="S114" s="2">
        <v>0.147721822541966</v>
      </c>
      <c r="T114" s="2">
        <v>0.57218225419664304</v>
      </c>
      <c r="U114" s="2">
        <v>0.21678657074340499</v>
      </c>
      <c r="V114" s="2">
        <v>1.8705035971223E-2</v>
      </c>
      <c r="W114" s="2">
        <v>0.13956834532374099</v>
      </c>
      <c r="X114" s="2">
        <v>0.115587529976019</v>
      </c>
      <c r="Y114" s="2">
        <v>0.14004796163069499</v>
      </c>
      <c r="Z114" s="2">
        <v>0.231654676258993</v>
      </c>
      <c r="AA114" s="2">
        <v>0.17889688249400501</v>
      </c>
      <c r="AB114" s="2">
        <v>0.13764988009592299</v>
      </c>
      <c r="AC114" s="2">
        <v>5.6594724220623498E-2</v>
      </c>
      <c r="AD114" t="s">
        <v>28</v>
      </c>
      <c r="AE114" t="s">
        <v>19</v>
      </c>
      <c r="AF114" t="s">
        <v>44</v>
      </c>
      <c r="AG114" t="s">
        <v>36</v>
      </c>
      <c r="AH114" t="s">
        <v>261</v>
      </c>
      <c r="AI114">
        <v>0.51896551700000004</v>
      </c>
      <c r="AJ114">
        <v>0.46206896600000003</v>
      </c>
      <c r="AK114">
        <v>0.212068966</v>
      </c>
      <c r="AL114">
        <v>7.0689655000000004E-2</v>
      </c>
      <c r="AM114">
        <v>2.9310345000000002E-2</v>
      </c>
      <c r="AN114">
        <v>810</v>
      </c>
      <c r="AO114" t="s">
        <v>16</v>
      </c>
      <c r="AP114" t="s">
        <v>6</v>
      </c>
      <c r="AQ114" t="s">
        <v>26</v>
      </c>
      <c r="AR114" t="s">
        <v>25</v>
      </c>
      <c r="AS114" t="s">
        <v>4</v>
      </c>
      <c r="AT114" t="s">
        <v>114</v>
      </c>
      <c r="AU114">
        <v>0.17920353999999999</v>
      </c>
      <c r="AV114">
        <v>0.13053097299999999</v>
      </c>
      <c r="AW114">
        <v>8.6283185999999998E-2</v>
      </c>
      <c r="AX114">
        <v>6.4159292000000007E-2</v>
      </c>
      <c r="AY114">
        <v>6.4159292000000007E-2</v>
      </c>
      <c r="AZ114">
        <v>6.1946902999999998E-2</v>
      </c>
      <c r="BA114" s="1">
        <v>0.64570000000000005</v>
      </c>
      <c r="BB114">
        <v>700</v>
      </c>
      <c r="BC114" t="s">
        <v>0</v>
      </c>
    </row>
    <row r="115" spans="1:55" x14ac:dyDescent="0.25">
      <c r="A115" s="3" t="s">
        <v>74</v>
      </c>
      <c r="B115" s="2">
        <v>0.51714285714285713</v>
      </c>
      <c r="C115" s="2">
        <v>0.58625730994152048</v>
      </c>
      <c r="D115" s="2">
        <v>0.55016181229773464</v>
      </c>
      <c r="E115" s="2">
        <v>0.5737951807228916</v>
      </c>
      <c r="F115" s="2">
        <v>0.62247838616714701</v>
      </c>
      <c r="G115" s="2">
        <v>0.64884393063583812</v>
      </c>
      <c r="H115" s="2">
        <v>0.6342229199372057</v>
      </c>
      <c r="I115" s="2">
        <v>0.58620689655172409</v>
      </c>
      <c r="J115" s="2">
        <v>0.45454545454545453</v>
      </c>
      <c r="K115" s="2">
        <v>0.44513457556935798</v>
      </c>
      <c r="L115" s="2">
        <v>0.55486542443064202</v>
      </c>
      <c r="M115" s="2">
        <v>0.111456176673568</v>
      </c>
      <c r="N115" s="2">
        <v>0.33816425120772903</v>
      </c>
      <c r="O115" s="2">
        <v>0.16356107660455499</v>
      </c>
      <c r="P115" s="2">
        <v>0.33298826777087598</v>
      </c>
      <c r="Q115" s="2">
        <v>5.3830227743271203E-2</v>
      </c>
      <c r="R115" s="2">
        <v>6.2801932367149801E-2</v>
      </c>
      <c r="S115" s="2">
        <v>0.24603174603174599</v>
      </c>
      <c r="T115" s="2">
        <v>0.44789510006901301</v>
      </c>
      <c r="U115" s="2">
        <v>0.22291235334713599</v>
      </c>
      <c r="V115" s="2">
        <v>2.0358868184955099E-2</v>
      </c>
      <c r="W115" s="2">
        <v>0.13008971704623901</v>
      </c>
      <c r="X115" s="2">
        <v>0.13423050379572099</v>
      </c>
      <c r="Y115" s="2">
        <v>0.15942028985507201</v>
      </c>
      <c r="Z115" s="2">
        <v>0.24223602484472101</v>
      </c>
      <c r="AA115" s="2">
        <v>0.161490683229814</v>
      </c>
      <c r="AB115" s="2">
        <v>0.119047619047619</v>
      </c>
      <c r="AC115" s="2">
        <v>5.3485162180814401E-2</v>
      </c>
      <c r="AD115" t="s">
        <v>30</v>
      </c>
      <c r="AE115" t="s">
        <v>44</v>
      </c>
      <c r="AF115" t="s">
        <v>96</v>
      </c>
      <c r="AG115" t="s">
        <v>10</v>
      </c>
      <c r="AH115" t="s">
        <v>76</v>
      </c>
      <c r="AI115">
        <v>0.664259928</v>
      </c>
      <c r="AJ115">
        <v>0.21299639000000001</v>
      </c>
      <c r="AK115">
        <v>4.1516245E-2</v>
      </c>
      <c r="AL115">
        <v>3.7906136999999999E-2</v>
      </c>
      <c r="AM115">
        <v>3.6101082999999999E-2</v>
      </c>
      <c r="AN115">
        <v>686</v>
      </c>
      <c r="AO115" t="s">
        <v>14</v>
      </c>
      <c r="AP115" t="s">
        <v>46</v>
      </c>
      <c r="AQ115" t="s">
        <v>73</v>
      </c>
      <c r="AR115" t="s">
        <v>63</v>
      </c>
      <c r="AS115" t="s">
        <v>60</v>
      </c>
      <c r="AT115" t="s">
        <v>61</v>
      </c>
      <c r="AU115">
        <v>0.217592593</v>
      </c>
      <c r="AV115">
        <v>0.104166667</v>
      </c>
      <c r="AW115">
        <v>6.7129629999999996E-2</v>
      </c>
      <c r="AX115">
        <v>5.3240741000000001E-2</v>
      </c>
      <c r="AY115">
        <v>3.9351852E-2</v>
      </c>
      <c r="AZ115">
        <v>3.0092593000000001E-2</v>
      </c>
      <c r="BA115" s="1">
        <v>0.61709999999999998</v>
      </c>
      <c r="BB115">
        <v>700</v>
      </c>
      <c r="BC115" t="s">
        <v>23</v>
      </c>
    </row>
    <row r="116" spans="1:55" x14ac:dyDescent="0.25">
      <c r="A116" t="s">
        <v>257</v>
      </c>
      <c r="B116" s="2">
        <v>0.49285714285714288</v>
      </c>
      <c r="C116" s="2">
        <v>0.56204379562043794</v>
      </c>
      <c r="D116" s="2">
        <v>0.51249999999999996</v>
      </c>
      <c r="E116" s="2">
        <v>0.56711915535444946</v>
      </c>
      <c r="F116" s="2">
        <v>0.62553802008608317</v>
      </c>
      <c r="G116" s="2">
        <v>0.65517241379310343</v>
      </c>
      <c r="H116" s="2">
        <v>0.67295597484276726</v>
      </c>
      <c r="I116" s="2">
        <v>0.65</v>
      </c>
      <c r="J116" s="2">
        <v>0.42105263157894735</v>
      </c>
      <c r="K116" s="2">
        <v>0.457956015523933</v>
      </c>
      <c r="L116" s="2">
        <v>0.54204398447606705</v>
      </c>
      <c r="M116" s="2">
        <v>0.12807244501940501</v>
      </c>
      <c r="N116" s="2">
        <v>0.34626994394135402</v>
      </c>
      <c r="O116" s="2">
        <v>0.18930573523070299</v>
      </c>
      <c r="P116" s="2">
        <v>0.29797326433807703</v>
      </c>
      <c r="Q116" s="2">
        <v>3.8378611470461399E-2</v>
      </c>
      <c r="R116" s="2">
        <v>4.48469167744718E-2</v>
      </c>
      <c r="S116" s="2">
        <v>0.14489003880983201</v>
      </c>
      <c r="T116" s="2">
        <v>0.551099611901682</v>
      </c>
      <c r="U116" s="2">
        <v>0.24148339801638599</v>
      </c>
      <c r="V116" s="2">
        <v>1.76800344976283E-2</v>
      </c>
      <c r="W116" s="2">
        <v>0.10608020698577</v>
      </c>
      <c r="X116" s="2">
        <v>0.10608020698577</v>
      </c>
      <c r="Y116" s="2">
        <v>0.13842173350582099</v>
      </c>
      <c r="Z116" s="2">
        <v>0.24622682190599399</v>
      </c>
      <c r="AA116" s="2">
        <v>0.19793014230271699</v>
      </c>
      <c r="AB116" s="2">
        <v>0.14747736093143601</v>
      </c>
      <c r="AC116" s="2">
        <v>5.7783527382492497E-2</v>
      </c>
      <c r="AD116" t="s">
        <v>8</v>
      </c>
      <c r="AE116" t="s">
        <v>36</v>
      </c>
      <c r="AF116" t="s">
        <v>37</v>
      </c>
      <c r="AG116" t="s">
        <v>28</v>
      </c>
      <c r="AH116" t="s">
        <v>57</v>
      </c>
      <c r="AI116">
        <v>0.63618677000000001</v>
      </c>
      <c r="AJ116">
        <v>0.36575875499999999</v>
      </c>
      <c r="AK116">
        <v>0.128404669</v>
      </c>
      <c r="AL116">
        <v>7.3929961000000002E-2</v>
      </c>
      <c r="AM116">
        <v>5.0583657999999997E-2</v>
      </c>
      <c r="AN116">
        <v>979</v>
      </c>
      <c r="AO116" t="s">
        <v>46</v>
      </c>
      <c r="AP116" t="s">
        <v>63</v>
      </c>
      <c r="AQ116" t="s">
        <v>14</v>
      </c>
      <c r="AR116" t="s">
        <v>61</v>
      </c>
      <c r="AS116" t="s">
        <v>92</v>
      </c>
      <c r="AT116" t="s">
        <v>6</v>
      </c>
      <c r="AU116">
        <v>0.13100436700000001</v>
      </c>
      <c r="AV116">
        <v>0.11572052400000001</v>
      </c>
      <c r="AW116">
        <v>0.1069869</v>
      </c>
      <c r="AX116">
        <v>5.6768559000000003E-2</v>
      </c>
      <c r="AY116">
        <v>4.8034934000000001E-2</v>
      </c>
      <c r="AZ116">
        <v>4.3668121999999997E-2</v>
      </c>
      <c r="BA116" s="1">
        <v>0.65429999999999999</v>
      </c>
      <c r="BB116">
        <v>700</v>
      </c>
      <c r="BC116" t="s">
        <v>23</v>
      </c>
    </row>
    <row r="117" spans="1:55" x14ac:dyDescent="0.25">
      <c r="A117" s="3" t="s">
        <v>106</v>
      </c>
      <c r="B117" s="2">
        <v>0.53857142857142859</v>
      </c>
      <c r="C117" s="2">
        <v>0.67899408284023666</v>
      </c>
      <c r="D117" s="2">
        <v>0.58878504672897192</v>
      </c>
      <c r="E117" s="2">
        <v>0.64909638554216864</v>
      </c>
      <c r="F117" s="2">
        <v>0.64833574529667148</v>
      </c>
      <c r="G117" s="2">
        <v>0.68017366136034729</v>
      </c>
      <c r="H117" s="2">
        <v>0.70156249999999998</v>
      </c>
      <c r="I117" s="2">
        <v>0.40540540540540543</v>
      </c>
      <c r="J117" s="2">
        <v>0.41176470588235292</v>
      </c>
      <c r="K117" s="2">
        <v>0.39547610361182101</v>
      </c>
      <c r="L117" s="2">
        <v>0.60452389638817905</v>
      </c>
      <c r="M117" s="2">
        <v>8.5370302809193693E-2</v>
      </c>
      <c r="N117" s="2">
        <v>0.47063115651222198</v>
      </c>
      <c r="O117" s="2">
        <v>0.18496898941991999</v>
      </c>
      <c r="P117" s="2">
        <v>0.22364100693177699</v>
      </c>
      <c r="Q117" s="2">
        <v>3.5388544326887997E-2</v>
      </c>
      <c r="R117" s="2">
        <v>5.4724553082816499E-2</v>
      </c>
      <c r="S117" s="2">
        <v>9.8504195549069695E-2</v>
      </c>
      <c r="T117" s="2">
        <v>0.62787303903684799</v>
      </c>
      <c r="U117" s="2">
        <v>0.208682962422474</v>
      </c>
      <c r="V117" s="2">
        <v>1.02152499087924E-2</v>
      </c>
      <c r="W117" s="2">
        <v>6.5669463699379801E-2</v>
      </c>
      <c r="X117" s="2">
        <v>7.0412258299890507E-2</v>
      </c>
      <c r="Y117" s="2">
        <v>0.11309740970448701</v>
      </c>
      <c r="Z117" s="2">
        <v>0.22437066763954799</v>
      </c>
      <c r="AA117" s="2">
        <v>0.23093761400948601</v>
      </c>
      <c r="AB117" s="2">
        <v>0.18496898941991999</v>
      </c>
      <c r="AC117" s="2">
        <v>0.110543597227289</v>
      </c>
      <c r="AD117" t="s">
        <v>76</v>
      </c>
      <c r="AE117" t="s">
        <v>19</v>
      </c>
      <c r="AF117" t="s">
        <v>30</v>
      </c>
      <c r="AG117" t="s">
        <v>44</v>
      </c>
      <c r="AH117" t="s">
        <v>57</v>
      </c>
      <c r="AI117">
        <v>0.337423313</v>
      </c>
      <c r="AJ117">
        <v>9.4069529999999998E-2</v>
      </c>
      <c r="AK117">
        <v>7.9754600999999994E-2</v>
      </c>
      <c r="AL117">
        <v>7.3619632000000004E-2</v>
      </c>
      <c r="AM117">
        <v>6.5439673000000004E-2</v>
      </c>
      <c r="AN117">
        <v>563</v>
      </c>
      <c r="AO117" t="s">
        <v>14</v>
      </c>
      <c r="AP117" t="s">
        <v>63</v>
      </c>
      <c r="AQ117" t="s">
        <v>143</v>
      </c>
      <c r="AR117" t="s">
        <v>46</v>
      </c>
      <c r="AS117" t="s">
        <v>73</v>
      </c>
      <c r="AT117" t="s">
        <v>74</v>
      </c>
      <c r="AU117">
        <v>0.25684210499999999</v>
      </c>
      <c r="AV117">
        <v>7.5789473999999996E-2</v>
      </c>
      <c r="AW117">
        <v>6.5263158000000002E-2</v>
      </c>
      <c r="AX117">
        <v>5.6842104999999997E-2</v>
      </c>
      <c r="AY117">
        <v>5.2631578999999998E-2</v>
      </c>
      <c r="AZ117">
        <v>4.2105262999999997E-2</v>
      </c>
      <c r="BA117" s="1">
        <v>0.67859999999999998</v>
      </c>
      <c r="BB117">
        <v>700</v>
      </c>
      <c r="BC117" t="s">
        <v>23</v>
      </c>
    </row>
    <row r="118" spans="1:55" x14ac:dyDescent="0.25">
      <c r="A118" s="3" t="s">
        <v>105</v>
      </c>
      <c r="B118" s="2">
        <v>0.59914407988587737</v>
      </c>
      <c r="C118" s="2">
        <v>0.60058737151248165</v>
      </c>
      <c r="D118" s="2">
        <v>0.55813953488372092</v>
      </c>
      <c r="E118" s="2">
        <v>0.56928213689482465</v>
      </c>
      <c r="F118" s="2">
        <v>0.67338129496402876</v>
      </c>
      <c r="G118" s="2">
        <v>0.68866571018651368</v>
      </c>
      <c r="H118" s="2">
        <v>0.7007299270072993</v>
      </c>
      <c r="I118" s="2">
        <v>0.73456790123456794</v>
      </c>
      <c r="J118" s="2">
        <v>0.50684931506849318</v>
      </c>
      <c r="K118" s="2">
        <v>0.40516129032258102</v>
      </c>
      <c r="L118" s="2">
        <v>0.59483870967741903</v>
      </c>
      <c r="M118" s="2">
        <v>0.13720430107526899</v>
      </c>
      <c r="N118" s="2">
        <v>0.53462365591397898</v>
      </c>
      <c r="O118" s="2">
        <v>0.151827956989247</v>
      </c>
      <c r="P118" s="2">
        <v>0.15569892473118299</v>
      </c>
      <c r="Q118" s="2">
        <v>2.0645161290322601E-2</v>
      </c>
      <c r="R118" s="2">
        <v>8.9032258064516104E-2</v>
      </c>
      <c r="S118" s="2">
        <v>8.9032258064516104E-2</v>
      </c>
      <c r="T118" s="2">
        <v>0.53677419354838696</v>
      </c>
      <c r="U118" s="2">
        <v>0.27526881720430102</v>
      </c>
      <c r="V118" s="2">
        <v>9.8924731182795708E-3</v>
      </c>
      <c r="W118" s="2">
        <v>7.7419354838709695E-2</v>
      </c>
      <c r="X118" s="2">
        <v>7.8709677419354807E-2</v>
      </c>
      <c r="Y118" s="2">
        <v>8.9462365591397794E-2</v>
      </c>
      <c r="Z118" s="2">
        <v>0.21333333333333299</v>
      </c>
      <c r="AA118" s="2">
        <v>0.230967741935484</v>
      </c>
      <c r="AB118" s="2">
        <v>0.20258064516129001</v>
      </c>
      <c r="AC118" s="2">
        <v>0.10752688172043</v>
      </c>
      <c r="AD118" t="s">
        <v>30</v>
      </c>
      <c r="AE118" t="s">
        <v>83</v>
      </c>
      <c r="AF118" t="s">
        <v>82</v>
      </c>
      <c r="AG118" t="s">
        <v>20</v>
      </c>
      <c r="AH118" t="s">
        <v>21</v>
      </c>
      <c r="AI118">
        <v>0.54180602</v>
      </c>
      <c r="AJ118">
        <v>0.44481605400000002</v>
      </c>
      <c r="AK118">
        <v>0.21739130400000001</v>
      </c>
      <c r="AL118">
        <v>6.6889632000000004E-2</v>
      </c>
      <c r="AM118">
        <v>5.0167224000000003E-2</v>
      </c>
      <c r="AN118">
        <v>1050</v>
      </c>
      <c r="AO118" t="s">
        <v>15</v>
      </c>
      <c r="AP118" t="s">
        <v>4</v>
      </c>
      <c r="AQ118" t="s">
        <v>193</v>
      </c>
      <c r="AR118" t="s">
        <v>49</v>
      </c>
      <c r="AS118" t="s">
        <v>6</v>
      </c>
      <c r="AT118" t="s">
        <v>50</v>
      </c>
      <c r="AU118">
        <v>7.3825503000000001E-2</v>
      </c>
      <c r="AV118">
        <v>6.935123E-2</v>
      </c>
      <c r="AW118">
        <v>5.8165547999999997E-2</v>
      </c>
      <c r="AX118">
        <v>5.3691274999999997E-2</v>
      </c>
      <c r="AY118">
        <v>5.1454139000000003E-2</v>
      </c>
      <c r="AZ118">
        <v>4.4742729000000002E-2</v>
      </c>
      <c r="BA118" s="1">
        <v>0.63770000000000004</v>
      </c>
      <c r="BB118">
        <v>701</v>
      </c>
      <c r="BC118" t="s">
        <v>0</v>
      </c>
    </row>
    <row r="119" spans="1:55" x14ac:dyDescent="0.25">
      <c r="A119" s="3" t="s">
        <v>104</v>
      </c>
      <c r="B119" s="2">
        <v>0.40571428571428569</v>
      </c>
      <c r="C119" s="2">
        <v>0.57309941520467833</v>
      </c>
      <c r="D119" s="2">
        <v>0.46794871794871795</v>
      </c>
      <c r="E119" s="2">
        <v>0.54160363086232977</v>
      </c>
      <c r="F119" s="2">
        <v>0.56395348837209303</v>
      </c>
      <c r="G119" s="2">
        <v>0.58892128279883382</v>
      </c>
      <c r="H119" s="2">
        <v>0.64296998420221174</v>
      </c>
      <c r="I119" s="2">
        <v>0.54285714285714282</v>
      </c>
      <c r="J119" s="2">
        <v>0.3888888888888889</v>
      </c>
      <c r="K119" s="2">
        <v>0.47311396468699801</v>
      </c>
      <c r="L119" s="2">
        <v>0.52688603531300204</v>
      </c>
      <c r="M119" s="2">
        <v>9.5505617977528101E-2</v>
      </c>
      <c r="N119" s="2">
        <v>0.33426966292134802</v>
      </c>
      <c r="O119" s="2">
        <v>0.199036918138042</v>
      </c>
      <c r="P119" s="2">
        <v>0.31701444622792901</v>
      </c>
      <c r="Q119" s="2">
        <v>5.4173354735152501E-2</v>
      </c>
      <c r="R119" s="2">
        <v>4.4542536115569797E-2</v>
      </c>
      <c r="S119" s="2">
        <v>0.18017656500802601</v>
      </c>
      <c r="T119" s="2">
        <v>0.61035313001605096</v>
      </c>
      <c r="U119" s="2">
        <v>0.14606741573033699</v>
      </c>
      <c r="V119" s="2">
        <v>1.8860353130016001E-2</v>
      </c>
      <c r="W119" s="2">
        <v>0.124398073836276</v>
      </c>
      <c r="X119" s="2">
        <v>0.12239165329053001</v>
      </c>
      <c r="Y119" s="2">
        <v>0.134430176565008</v>
      </c>
      <c r="Z119" s="2">
        <v>0.24157303370786501</v>
      </c>
      <c r="AA119" s="2">
        <v>0.173756019261637</v>
      </c>
      <c r="AB119" s="2">
        <v>0.14044943820224701</v>
      </c>
      <c r="AC119" s="2">
        <v>6.30016051364366E-2</v>
      </c>
      <c r="AD119" t="s">
        <v>21</v>
      </c>
      <c r="AE119" t="s">
        <v>8</v>
      </c>
      <c r="AF119" t="s">
        <v>30</v>
      </c>
      <c r="AG119" t="s">
        <v>57</v>
      </c>
      <c r="AH119" t="s">
        <v>19</v>
      </c>
      <c r="AI119">
        <v>0.192307692</v>
      </c>
      <c r="AJ119">
        <v>0.15384615400000001</v>
      </c>
      <c r="AK119">
        <v>8.4134614999999996E-2</v>
      </c>
      <c r="AL119">
        <v>7.2115385000000004E-2</v>
      </c>
      <c r="AM119">
        <v>6.25E-2</v>
      </c>
      <c r="AN119">
        <v>538</v>
      </c>
      <c r="AO119" t="s">
        <v>46</v>
      </c>
      <c r="AP119" t="s">
        <v>63</v>
      </c>
      <c r="AQ119" t="s">
        <v>61</v>
      </c>
      <c r="AR119" t="s">
        <v>14</v>
      </c>
      <c r="AS119" t="s">
        <v>73</v>
      </c>
      <c r="AT119" t="s">
        <v>74</v>
      </c>
      <c r="AU119">
        <v>0.18322295799999999</v>
      </c>
      <c r="AV119">
        <v>8.6092715E-2</v>
      </c>
      <c r="AW119">
        <v>8.6092715E-2</v>
      </c>
      <c r="AX119">
        <v>7.9470199000000005E-2</v>
      </c>
      <c r="AY119">
        <v>5.5187637999999997E-2</v>
      </c>
      <c r="AZ119">
        <v>3.9735099000000003E-2</v>
      </c>
      <c r="BA119" s="1">
        <v>0.64710000000000001</v>
      </c>
      <c r="BB119">
        <v>700</v>
      </c>
      <c r="BC119" t="s">
        <v>23</v>
      </c>
    </row>
    <row r="120" spans="1:55" x14ac:dyDescent="0.25">
      <c r="A120" s="3" t="s">
        <v>103</v>
      </c>
      <c r="B120" s="2">
        <v>0.38714285714285712</v>
      </c>
      <c r="C120" s="2">
        <v>0.41760000000000003</v>
      </c>
      <c r="D120" s="2">
        <v>0.4377224199288256</v>
      </c>
      <c r="E120" s="2">
        <v>0</v>
      </c>
      <c r="F120" s="2">
        <v>0.46753246753246752</v>
      </c>
      <c r="G120" s="2">
        <v>0.51374819102749636</v>
      </c>
      <c r="H120" s="2">
        <v>0.61280931586608445</v>
      </c>
      <c r="I120" s="2">
        <v>0.36945812807881773</v>
      </c>
      <c r="J120" s="2">
        <v>0</v>
      </c>
      <c r="K120" s="2">
        <v>0.44166014095536399</v>
      </c>
      <c r="L120" s="2">
        <v>0.55833985904463601</v>
      </c>
      <c r="M120" s="2">
        <v>0.1530931871574</v>
      </c>
      <c r="N120" s="2">
        <v>0.48942834768989801</v>
      </c>
      <c r="O120" s="2">
        <v>0.200469851213782</v>
      </c>
      <c r="P120" s="2">
        <v>0.14878621769772901</v>
      </c>
      <c r="Q120" s="2">
        <v>8.2223962411902898E-3</v>
      </c>
      <c r="R120" s="2">
        <v>6.6562255285826197E-2</v>
      </c>
      <c r="S120" s="2">
        <v>0.133124510571652</v>
      </c>
      <c r="T120" s="2">
        <v>0.54502740798747096</v>
      </c>
      <c r="U120" s="2">
        <v>0.24001566170712599</v>
      </c>
      <c r="V120" s="2">
        <v>1.5270164447924801E-2</v>
      </c>
      <c r="W120" s="2">
        <v>0.106499608457322</v>
      </c>
      <c r="X120" s="2">
        <v>0.11589663273296801</v>
      </c>
      <c r="Y120" s="2">
        <v>0.14017227877838701</v>
      </c>
      <c r="Z120" s="2">
        <v>0.228269381362569</v>
      </c>
      <c r="AA120" s="2">
        <v>0.18519968676585699</v>
      </c>
      <c r="AB120" s="2">
        <v>0.152701644479248</v>
      </c>
      <c r="AC120" s="2">
        <v>7.1260767423649202E-2</v>
      </c>
      <c r="AD120" t="s">
        <v>34</v>
      </c>
      <c r="AE120" t="s">
        <v>44</v>
      </c>
      <c r="AF120" t="s">
        <v>76</v>
      </c>
      <c r="AG120" t="s">
        <v>64</v>
      </c>
      <c r="AH120" t="s">
        <v>57</v>
      </c>
      <c r="AI120">
        <v>0.61041666699999997</v>
      </c>
      <c r="AJ120">
        <v>0.110416667</v>
      </c>
      <c r="AK120">
        <v>9.7916666999999999E-2</v>
      </c>
      <c r="AL120">
        <v>9.1666666999999993E-2</v>
      </c>
      <c r="AM120">
        <v>4.1666666999999998E-2</v>
      </c>
      <c r="AN120">
        <v>558</v>
      </c>
      <c r="AO120" t="s">
        <v>6</v>
      </c>
      <c r="AP120" t="s">
        <v>16</v>
      </c>
      <c r="AQ120" t="s">
        <v>62</v>
      </c>
      <c r="AR120" t="s">
        <v>13</v>
      </c>
      <c r="AS120" t="s">
        <v>4</v>
      </c>
      <c r="AT120" t="s">
        <v>102</v>
      </c>
      <c r="AU120">
        <v>8.4479370999999998E-2</v>
      </c>
      <c r="AV120">
        <v>8.4479370999999998E-2</v>
      </c>
      <c r="AW120">
        <v>7.0726916000000001E-2</v>
      </c>
      <c r="AX120">
        <v>6.8762278999999996E-2</v>
      </c>
      <c r="AY120">
        <v>5.5009822999999999E-2</v>
      </c>
      <c r="AZ120">
        <v>5.1080550000000002E-2</v>
      </c>
      <c r="BA120" s="1">
        <v>0.72709999999999997</v>
      </c>
      <c r="BB120">
        <v>700</v>
      </c>
      <c r="BC120" t="s">
        <v>32</v>
      </c>
    </row>
    <row r="121" spans="1:55" x14ac:dyDescent="0.25">
      <c r="A121" s="3" t="s">
        <v>101</v>
      </c>
      <c r="B121" s="2">
        <v>0.58714285714285719</v>
      </c>
      <c r="C121" s="2">
        <v>0.59348198970840482</v>
      </c>
      <c r="D121" s="2">
        <v>0.55555555555555558</v>
      </c>
      <c r="E121" s="2">
        <v>0.58064516129032262</v>
      </c>
      <c r="F121" s="2">
        <v>0.67341040462427748</v>
      </c>
      <c r="G121" s="2">
        <v>0.73237410071942444</v>
      </c>
      <c r="H121" s="2">
        <v>0.7429837518463811</v>
      </c>
      <c r="I121" s="2">
        <v>0.63975155279503104</v>
      </c>
      <c r="J121" s="2">
        <v>0</v>
      </c>
      <c r="K121" s="2">
        <v>0.44585708022796999</v>
      </c>
      <c r="L121" s="2">
        <v>0.55414291977203001</v>
      </c>
      <c r="M121" s="2">
        <v>0.110916264796142</v>
      </c>
      <c r="N121" s="2">
        <v>0.38754932047347701</v>
      </c>
      <c r="O121" s="2">
        <v>0.20692678649714999</v>
      </c>
      <c r="P121" s="2">
        <v>0.26611135466900498</v>
      </c>
      <c r="Q121" s="2">
        <v>2.84962735642262E-2</v>
      </c>
      <c r="R121" s="2">
        <v>2.23586146427006E-2</v>
      </c>
      <c r="S121" s="2">
        <v>7.2336694432266493E-2</v>
      </c>
      <c r="T121" s="2">
        <v>0.75624725997369602</v>
      </c>
      <c r="U121" s="2">
        <v>0.14116615519508999</v>
      </c>
      <c r="V121" s="2">
        <v>7.8912757562472607E-3</v>
      </c>
      <c r="W121" s="2">
        <v>0.101271372205173</v>
      </c>
      <c r="X121" s="2">
        <v>0.11135466900482199</v>
      </c>
      <c r="Y121" s="2">
        <v>0.13941253836036799</v>
      </c>
      <c r="Z121" s="2">
        <v>0.2393686979395</v>
      </c>
      <c r="AA121" s="2">
        <v>0.18149934239368701</v>
      </c>
      <c r="AB121" s="2">
        <v>0.15212626041210001</v>
      </c>
      <c r="AC121" s="2">
        <v>7.4967119684349007E-2</v>
      </c>
      <c r="AD121" t="s">
        <v>9</v>
      </c>
      <c r="AE121" t="s">
        <v>44</v>
      </c>
      <c r="AF121" t="s">
        <v>10</v>
      </c>
      <c r="AG121" t="s">
        <v>34</v>
      </c>
      <c r="AH121" t="s">
        <v>89</v>
      </c>
      <c r="AI121">
        <v>0.44385026700000002</v>
      </c>
      <c r="AJ121">
        <v>0.212121212</v>
      </c>
      <c r="AK121">
        <v>8.7344029000000004E-2</v>
      </c>
      <c r="AL121">
        <v>7.6648840999999995E-2</v>
      </c>
      <c r="AM121">
        <v>6.2388592E-2</v>
      </c>
      <c r="AN121">
        <v>666</v>
      </c>
      <c r="AO121" t="s">
        <v>13</v>
      </c>
      <c r="AP121" t="s">
        <v>6</v>
      </c>
      <c r="AQ121" t="s">
        <v>4</v>
      </c>
      <c r="AR121" t="s">
        <v>42</v>
      </c>
      <c r="AS121" t="s">
        <v>16</v>
      </c>
      <c r="AT121" t="s">
        <v>17</v>
      </c>
      <c r="AU121">
        <v>0.171428571</v>
      </c>
      <c r="AV121">
        <v>7.0329669999999997E-2</v>
      </c>
      <c r="AW121">
        <v>5.9340658999999997E-2</v>
      </c>
      <c r="AX121">
        <v>5.4945055E-2</v>
      </c>
      <c r="AY121">
        <v>4.8351647999999997E-2</v>
      </c>
      <c r="AZ121">
        <v>4.6153845999999998E-2</v>
      </c>
      <c r="BA121" s="1">
        <v>0.65</v>
      </c>
      <c r="BB121">
        <v>700</v>
      </c>
      <c r="BC121" t="s">
        <v>0</v>
      </c>
    </row>
    <row r="122" spans="1:55" x14ac:dyDescent="0.25">
      <c r="A122" s="3" t="s">
        <v>78</v>
      </c>
      <c r="B122" s="2">
        <v>0.63857142857142857</v>
      </c>
      <c r="C122" s="2">
        <v>0.73806078147612153</v>
      </c>
      <c r="D122" s="2">
        <v>0.62864077669902918</v>
      </c>
      <c r="E122" s="2">
        <v>0.69298245614035092</v>
      </c>
      <c r="F122" s="2">
        <v>0.70911722141823441</v>
      </c>
      <c r="G122" s="2">
        <v>0.71220930232558144</v>
      </c>
      <c r="H122" s="2">
        <v>0.74754098360655741</v>
      </c>
      <c r="I122" s="2">
        <v>0.48</v>
      </c>
      <c r="J122" s="2">
        <v>0</v>
      </c>
      <c r="K122" s="2">
        <v>0.38338414634146301</v>
      </c>
      <c r="L122" s="2">
        <v>0.61661585365853699</v>
      </c>
      <c r="M122" s="2">
        <v>0.103658536585366</v>
      </c>
      <c r="N122" s="2">
        <v>0.58841463414634099</v>
      </c>
      <c r="O122" s="2">
        <v>0.14176829268292701</v>
      </c>
      <c r="P122" s="2">
        <v>0.13719512195121999</v>
      </c>
      <c r="Q122" s="2">
        <v>2.8963414634146301E-2</v>
      </c>
      <c r="R122" s="2">
        <v>6.4786585365853702E-2</v>
      </c>
      <c r="S122" s="2">
        <v>0.108993902439024</v>
      </c>
      <c r="T122" s="2">
        <v>0.613567073170732</v>
      </c>
      <c r="U122" s="2">
        <v>0.20503048780487801</v>
      </c>
      <c r="V122" s="2">
        <v>7.6219512195121897E-3</v>
      </c>
      <c r="W122" s="2">
        <v>4.1158536585365897E-2</v>
      </c>
      <c r="X122" s="2">
        <v>4.3445121951219502E-2</v>
      </c>
      <c r="Y122" s="2">
        <v>7.6219512195121894E-2</v>
      </c>
      <c r="Z122" s="2">
        <v>0.17378048780487801</v>
      </c>
      <c r="AA122" s="2">
        <v>0.26905487804877998</v>
      </c>
      <c r="AB122" s="2">
        <v>0.23246951219512199</v>
      </c>
      <c r="AC122" s="2">
        <v>0.16387195121951201</v>
      </c>
      <c r="AD122" t="s">
        <v>30</v>
      </c>
      <c r="AE122" t="s">
        <v>47</v>
      </c>
      <c r="AF122" t="s">
        <v>34</v>
      </c>
      <c r="AG122" t="s">
        <v>57</v>
      </c>
      <c r="AH122" t="s">
        <v>64</v>
      </c>
      <c r="AI122">
        <v>0.180746562</v>
      </c>
      <c r="AJ122">
        <v>0.15717092299999999</v>
      </c>
      <c r="AK122">
        <v>0.12770137500000001</v>
      </c>
      <c r="AL122">
        <v>7.6620825000000004E-2</v>
      </c>
      <c r="AM122">
        <v>7.2691552000000006E-2</v>
      </c>
      <c r="AN122">
        <v>626</v>
      </c>
      <c r="AO122" t="s">
        <v>71</v>
      </c>
      <c r="AP122" t="s">
        <v>79</v>
      </c>
      <c r="AQ122" t="s">
        <v>77</v>
      </c>
      <c r="AR122" t="s">
        <v>73</v>
      </c>
      <c r="AS122" t="s">
        <v>100</v>
      </c>
      <c r="AT122" t="s">
        <v>99</v>
      </c>
      <c r="AU122">
        <v>6.0728745000000001E-2</v>
      </c>
      <c r="AV122">
        <v>5.2631578999999998E-2</v>
      </c>
      <c r="AW122">
        <v>4.8582996000000003E-2</v>
      </c>
      <c r="AX122">
        <v>4.048583E-2</v>
      </c>
      <c r="AY122">
        <v>3.6437246999999999E-2</v>
      </c>
      <c r="AZ122">
        <v>3.2388663999999998E-2</v>
      </c>
      <c r="BA122" s="1">
        <v>0.70569999999999999</v>
      </c>
      <c r="BB122">
        <v>700</v>
      </c>
      <c r="BC122" t="s">
        <v>23</v>
      </c>
    </row>
    <row r="123" spans="1:55" x14ac:dyDescent="0.25">
      <c r="A123" s="3" t="s">
        <v>98</v>
      </c>
      <c r="B123" s="2">
        <v>0.52285714285714291</v>
      </c>
      <c r="C123" s="2">
        <v>0.46737481031866462</v>
      </c>
      <c r="D123" s="2">
        <v>0.45656192236598891</v>
      </c>
      <c r="E123" s="2">
        <v>0.44424460431654678</v>
      </c>
      <c r="F123" s="2">
        <v>0.62063953488372092</v>
      </c>
      <c r="G123" s="2">
        <v>0.69375907111756163</v>
      </c>
      <c r="H123" s="2">
        <v>0.62573964497041423</v>
      </c>
      <c r="I123" s="2">
        <v>0.59064327485380119</v>
      </c>
      <c r="J123" s="2">
        <v>0</v>
      </c>
      <c r="K123" s="2">
        <v>0.44975124378109499</v>
      </c>
      <c r="L123" s="2">
        <v>0.55024875621890501</v>
      </c>
      <c r="M123" s="2">
        <v>0.20746268656716399</v>
      </c>
      <c r="N123" s="2">
        <v>0.49402985074626898</v>
      </c>
      <c r="O123" s="2">
        <v>0.15273631840796001</v>
      </c>
      <c r="P123" s="2">
        <v>0.13830845771144301</v>
      </c>
      <c r="Q123" s="2">
        <v>7.4626865671641798E-3</v>
      </c>
      <c r="R123" s="2">
        <v>8.2587064676616903E-2</v>
      </c>
      <c r="S123" s="2">
        <v>0.125373134328358</v>
      </c>
      <c r="T123" s="2">
        <v>0.60447761194029803</v>
      </c>
      <c r="U123" s="2">
        <v>0.17661691542288599</v>
      </c>
      <c r="V123" s="2">
        <v>1.09452736318408E-2</v>
      </c>
      <c r="W123" s="2">
        <v>0.103482587064677</v>
      </c>
      <c r="X123" s="2">
        <v>9.0547263681591994E-2</v>
      </c>
      <c r="Y123" s="2">
        <v>0.117910447761194</v>
      </c>
      <c r="Z123" s="2">
        <v>0.20447761194029901</v>
      </c>
      <c r="AA123" s="2">
        <v>0.20746268656716399</v>
      </c>
      <c r="AB123" s="2">
        <v>0.16467661691542301</v>
      </c>
      <c r="AC123" s="2">
        <v>0.11144278606965199</v>
      </c>
      <c r="AD123" t="s">
        <v>8</v>
      </c>
      <c r="AE123" t="s">
        <v>40</v>
      </c>
      <c r="AF123" t="s">
        <v>36</v>
      </c>
      <c r="AG123" t="s">
        <v>9</v>
      </c>
      <c r="AH123" t="s">
        <v>28</v>
      </c>
      <c r="AI123">
        <v>0.44</v>
      </c>
      <c r="AJ123">
        <v>0.38545454499999998</v>
      </c>
      <c r="AK123">
        <v>0.18181818199999999</v>
      </c>
      <c r="AL123">
        <v>2.9090909000000002E-2</v>
      </c>
      <c r="AM123">
        <v>2.3636364E-2</v>
      </c>
      <c r="AN123">
        <v>681</v>
      </c>
      <c r="AO123" t="s">
        <v>6</v>
      </c>
      <c r="AP123" t="s">
        <v>92</v>
      </c>
      <c r="AQ123" t="s">
        <v>15</v>
      </c>
      <c r="AR123" t="s">
        <v>17</v>
      </c>
      <c r="AS123" t="s">
        <v>16</v>
      </c>
      <c r="AT123" t="s">
        <v>2</v>
      </c>
      <c r="AU123">
        <v>9.6359742999999998E-2</v>
      </c>
      <c r="AV123">
        <v>9.4218415E-2</v>
      </c>
      <c r="AW123">
        <v>5.7815845999999997E-2</v>
      </c>
      <c r="AX123">
        <v>4.9250534999999998E-2</v>
      </c>
      <c r="AY123">
        <v>3.8543897000000001E-2</v>
      </c>
      <c r="AZ123">
        <v>3.6402570000000002E-2</v>
      </c>
      <c r="BA123" s="1">
        <v>0.66710000000000003</v>
      </c>
      <c r="BB123">
        <v>700</v>
      </c>
      <c r="BC123" t="s">
        <v>0</v>
      </c>
    </row>
    <row r="124" spans="1:55" x14ac:dyDescent="0.25">
      <c r="A124" s="3" t="s">
        <v>97</v>
      </c>
      <c r="B124" s="2">
        <v>0.40285714285714286</v>
      </c>
      <c r="C124" s="2">
        <v>0.51461988304093564</v>
      </c>
      <c r="D124" s="2">
        <v>0.46370023419203749</v>
      </c>
      <c r="E124" s="2">
        <v>0.53392330383480824</v>
      </c>
      <c r="F124" s="2">
        <v>0.51510791366906472</v>
      </c>
      <c r="G124" s="2">
        <v>0.54624277456647397</v>
      </c>
      <c r="H124" s="2">
        <v>0.6343402225755167</v>
      </c>
      <c r="I124" s="2">
        <v>0.41379310344827586</v>
      </c>
      <c r="J124" s="2">
        <v>0</v>
      </c>
      <c r="K124" s="2">
        <v>0.40125240847784199</v>
      </c>
      <c r="L124" s="2">
        <v>0.59874759152215795</v>
      </c>
      <c r="M124" s="2">
        <v>9.2003853564547197E-2</v>
      </c>
      <c r="N124" s="2">
        <v>0.380539499036609</v>
      </c>
      <c r="O124" s="2">
        <v>0.20809248554913301</v>
      </c>
      <c r="P124" s="2">
        <v>0.28420038535645498</v>
      </c>
      <c r="Q124" s="2">
        <v>3.5163776493256298E-2</v>
      </c>
      <c r="R124" s="2">
        <v>2.4566473988439301E-2</v>
      </c>
      <c r="S124" s="2">
        <v>0.18111753371868999</v>
      </c>
      <c r="T124" s="2">
        <v>0.66233140655106004</v>
      </c>
      <c r="U124" s="2">
        <v>0.119942196531792</v>
      </c>
      <c r="V124" s="2">
        <v>1.2042389210019299E-2</v>
      </c>
      <c r="W124" s="2">
        <v>0.14980732177264</v>
      </c>
      <c r="X124" s="2">
        <v>0.11897880539499001</v>
      </c>
      <c r="Y124" s="2">
        <v>0.140173410404624</v>
      </c>
      <c r="Z124" s="2">
        <v>0.234104046242775</v>
      </c>
      <c r="AA124" s="2">
        <v>0.16763005780346801</v>
      </c>
      <c r="AB124" s="2">
        <v>0.122832369942197</v>
      </c>
      <c r="AC124" s="2">
        <v>6.6473988439306395E-2</v>
      </c>
      <c r="AD124" t="s">
        <v>10</v>
      </c>
      <c r="AE124" t="s">
        <v>96</v>
      </c>
      <c r="AF124" t="s">
        <v>8</v>
      </c>
      <c r="AG124" t="s">
        <v>30</v>
      </c>
      <c r="AH124" t="s">
        <v>58</v>
      </c>
      <c r="AI124">
        <v>0.22663551400000001</v>
      </c>
      <c r="AJ124">
        <v>9.8130840999999996E-2</v>
      </c>
      <c r="AK124">
        <v>8.1775701000000006E-2</v>
      </c>
      <c r="AL124">
        <v>6.0747664E-2</v>
      </c>
      <c r="AM124">
        <v>5.8411215000000002E-2</v>
      </c>
      <c r="AN124">
        <v>530</v>
      </c>
      <c r="AO124" t="s">
        <v>95</v>
      </c>
      <c r="AP124" t="s">
        <v>52</v>
      </c>
      <c r="AQ124" t="s">
        <v>6</v>
      </c>
      <c r="AR124" t="s">
        <v>46</v>
      </c>
      <c r="AS124" t="s">
        <v>55</v>
      </c>
      <c r="AT124" t="s">
        <v>54</v>
      </c>
      <c r="AU124">
        <v>0.101176471</v>
      </c>
      <c r="AV124">
        <v>7.5294117999999993E-2</v>
      </c>
      <c r="AW124">
        <v>7.5294117999999993E-2</v>
      </c>
      <c r="AX124">
        <v>5.8823528999999999E-2</v>
      </c>
      <c r="AY124">
        <v>4.9411765000000003E-2</v>
      </c>
      <c r="AZ124">
        <v>4.2352940999999998E-2</v>
      </c>
      <c r="BA124" s="1">
        <v>0.60709999999999997</v>
      </c>
      <c r="BB124">
        <v>700</v>
      </c>
      <c r="BC124" t="s">
        <v>45</v>
      </c>
    </row>
    <row r="125" spans="1:55" x14ac:dyDescent="0.25">
      <c r="A125" s="3" t="s">
        <v>94</v>
      </c>
      <c r="B125" s="2">
        <v>0.49714285714285716</v>
      </c>
      <c r="C125" s="2">
        <v>0.6014388489208633</v>
      </c>
      <c r="D125" s="2">
        <v>0.55308641975308637</v>
      </c>
      <c r="E125" s="2">
        <v>0.58055152394775034</v>
      </c>
      <c r="F125" s="2">
        <v>0.59798270893371763</v>
      </c>
      <c r="G125" s="2">
        <v>0.6262626262626263</v>
      </c>
      <c r="H125" s="2">
        <v>0.65801526717557257</v>
      </c>
      <c r="I125" s="2">
        <v>0.42105263157894735</v>
      </c>
      <c r="J125" s="2">
        <v>0</v>
      </c>
      <c r="K125" s="2">
        <v>0.40017311021350299</v>
      </c>
      <c r="L125" s="2">
        <v>0.59982688978649701</v>
      </c>
      <c r="M125" s="2">
        <v>0.10905943450663599</v>
      </c>
      <c r="N125" s="2">
        <v>0.397576457010964</v>
      </c>
      <c r="O125" s="2">
        <v>0.186381996537796</v>
      </c>
      <c r="P125" s="2">
        <v>0.27062896710905898</v>
      </c>
      <c r="Q125" s="2">
        <v>3.6353144835545297E-2</v>
      </c>
      <c r="R125" s="2">
        <v>6.0011540680900199E-2</v>
      </c>
      <c r="S125" s="2">
        <v>0.133294864396999</v>
      </c>
      <c r="T125" s="2">
        <v>0.52221581073283296</v>
      </c>
      <c r="U125" s="2">
        <v>0.265435660703982</v>
      </c>
      <c r="V125" s="2">
        <v>1.9042123485285601E-2</v>
      </c>
      <c r="W125" s="2">
        <v>0.14656664743219799</v>
      </c>
      <c r="X125" s="2">
        <v>0.123773802654357</v>
      </c>
      <c r="Y125" s="2">
        <v>0.13791113675706901</v>
      </c>
      <c r="Z125" s="2">
        <v>0.21263704558568999</v>
      </c>
      <c r="AA125" s="2">
        <v>0.17397576457010999</v>
      </c>
      <c r="AB125" s="2">
        <v>0.13646855164454699</v>
      </c>
      <c r="AC125" s="2">
        <v>6.8667051356030004E-2</v>
      </c>
      <c r="AD125" t="s">
        <v>57</v>
      </c>
      <c r="AE125" t="s">
        <v>30</v>
      </c>
      <c r="AF125" t="s">
        <v>21</v>
      </c>
      <c r="AG125" t="s">
        <v>19</v>
      </c>
      <c r="AH125" t="s">
        <v>44</v>
      </c>
      <c r="AI125">
        <v>0.38702460900000002</v>
      </c>
      <c r="AJ125">
        <v>0.34228187900000001</v>
      </c>
      <c r="AK125">
        <v>0.31543624199999998</v>
      </c>
      <c r="AL125">
        <v>0.17225950800000001</v>
      </c>
      <c r="AM125">
        <v>0.127516779</v>
      </c>
      <c r="AN125">
        <v>992</v>
      </c>
      <c r="AO125" t="s">
        <v>46</v>
      </c>
      <c r="AP125" t="s">
        <v>63</v>
      </c>
      <c r="AQ125" t="s">
        <v>55</v>
      </c>
      <c r="AR125" t="s">
        <v>14</v>
      </c>
      <c r="AS125" t="s">
        <v>74</v>
      </c>
      <c r="AT125" t="s">
        <v>73</v>
      </c>
      <c r="AU125">
        <v>0.19954128400000001</v>
      </c>
      <c r="AV125">
        <v>0.119266055</v>
      </c>
      <c r="AW125">
        <v>0.11009174300000001</v>
      </c>
      <c r="AX125">
        <v>8.2568806999999994E-2</v>
      </c>
      <c r="AY125">
        <v>7.7981650999999999E-2</v>
      </c>
      <c r="AZ125">
        <v>7.5688072999999995E-2</v>
      </c>
      <c r="BA125" s="1">
        <v>0.62290000000000001</v>
      </c>
      <c r="BB125">
        <v>700</v>
      </c>
      <c r="BC125" t="s">
        <v>32</v>
      </c>
    </row>
    <row r="126" spans="1:55" x14ac:dyDescent="0.25">
      <c r="A126" s="3" t="s">
        <v>93</v>
      </c>
      <c r="B126" s="2">
        <v>0.5</v>
      </c>
      <c r="C126" s="2">
        <v>0.5208955223880597</v>
      </c>
      <c r="D126" s="2">
        <v>0.49115044247787609</v>
      </c>
      <c r="E126" s="2">
        <v>0.5280898876404494</v>
      </c>
      <c r="F126" s="2">
        <v>0.58933717579250722</v>
      </c>
      <c r="G126" s="2">
        <v>0.60545193687230991</v>
      </c>
      <c r="H126" s="2">
        <v>0.65147058823529413</v>
      </c>
      <c r="I126" s="2">
        <v>0.52173913043478259</v>
      </c>
      <c r="J126" s="2">
        <v>0</v>
      </c>
      <c r="K126" s="2">
        <v>0.41372643789270203</v>
      </c>
      <c r="L126" s="2">
        <v>0.58627356210729797</v>
      </c>
      <c r="M126" s="2">
        <v>0.15659739004349901</v>
      </c>
      <c r="N126" s="2">
        <v>0.454325761237313</v>
      </c>
      <c r="O126" s="2">
        <v>0.18511358144030901</v>
      </c>
      <c r="P126" s="2">
        <v>0.18463025616239701</v>
      </c>
      <c r="Q126" s="2">
        <v>1.9333011116481402E-2</v>
      </c>
      <c r="R126" s="2">
        <v>6.3798936684388602E-2</v>
      </c>
      <c r="S126" s="2">
        <v>0.119381343644273</v>
      </c>
      <c r="T126" s="2">
        <v>0.61237312711454805</v>
      </c>
      <c r="U126" s="2">
        <v>0.186563557274045</v>
      </c>
      <c r="V126" s="2">
        <v>1.7883035282745301E-2</v>
      </c>
      <c r="W126" s="2">
        <v>8.0715321411309798E-2</v>
      </c>
      <c r="X126" s="2">
        <v>8.6031899468342193E-2</v>
      </c>
      <c r="Y126" s="2">
        <v>0.119864668922185</v>
      </c>
      <c r="Z126" s="2">
        <v>0.234412759787337</v>
      </c>
      <c r="AA126" s="2">
        <v>0.20492991783470299</v>
      </c>
      <c r="AB126" s="2">
        <v>0.177380376993717</v>
      </c>
      <c r="AC126" s="2">
        <v>9.6665055582406997E-2</v>
      </c>
      <c r="AD126" t="s">
        <v>8</v>
      </c>
      <c r="AE126" t="s">
        <v>36</v>
      </c>
      <c r="AF126" t="s">
        <v>40</v>
      </c>
      <c r="AG126" t="s">
        <v>41</v>
      </c>
      <c r="AH126" t="s">
        <v>64</v>
      </c>
      <c r="AI126">
        <v>0.407258065</v>
      </c>
      <c r="AJ126">
        <v>0.30443548399999998</v>
      </c>
      <c r="AK126">
        <v>0.100806452</v>
      </c>
      <c r="AL126">
        <v>8.2661289999999998E-2</v>
      </c>
      <c r="AM126">
        <v>6.0483871000000002E-2</v>
      </c>
      <c r="AN126">
        <v>632</v>
      </c>
      <c r="AO126" t="s">
        <v>92</v>
      </c>
      <c r="AP126" t="s">
        <v>6</v>
      </c>
      <c r="AQ126" t="s">
        <v>26</v>
      </c>
      <c r="AR126" t="s">
        <v>17</v>
      </c>
      <c r="AS126" t="s">
        <v>15</v>
      </c>
      <c r="AT126" t="s">
        <v>2</v>
      </c>
      <c r="AU126">
        <v>0.121649485</v>
      </c>
      <c r="AV126">
        <v>7.8350514999999996E-2</v>
      </c>
      <c r="AW126">
        <v>6.8041237000000004E-2</v>
      </c>
      <c r="AX126">
        <v>6.1855670000000001E-2</v>
      </c>
      <c r="AY126">
        <v>5.5670102999999999E-2</v>
      </c>
      <c r="AZ126">
        <v>4.7422680000000002E-2</v>
      </c>
      <c r="BA126" s="1">
        <v>0.69289999999999996</v>
      </c>
      <c r="BB126">
        <v>700</v>
      </c>
      <c r="BC126" t="s">
        <v>0</v>
      </c>
    </row>
    <row r="127" spans="1:55" x14ac:dyDescent="0.25">
      <c r="A127" s="3" t="s">
        <v>43</v>
      </c>
      <c r="B127" s="2">
        <v>0.42571428571428571</v>
      </c>
      <c r="C127" s="2">
        <v>0.42528735632183906</v>
      </c>
      <c r="D127" s="2">
        <v>0.37398373983739835</v>
      </c>
      <c r="E127" s="2">
        <v>0</v>
      </c>
      <c r="F127" s="2">
        <v>0.50664697193500741</v>
      </c>
      <c r="G127" s="2">
        <v>0.57331378299120239</v>
      </c>
      <c r="H127" s="2">
        <v>0.58680057388809181</v>
      </c>
      <c r="I127" s="2">
        <v>0.50934579439252337</v>
      </c>
      <c r="J127" s="2">
        <v>0</v>
      </c>
      <c r="K127" s="2">
        <v>0.49869451697127898</v>
      </c>
      <c r="L127" s="2">
        <v>0.50130548302872102</v>
      </c>
      <c r="M127" s="2">
        <v>0.16710182767623999</v>
      </c>
      <c r="N127" s="2">
        <v>0.33442123585726702</v>
      </c>
      <c r="O127" s="2">
        <v>0.177980852915579</v>
      </c>
      <c r="P127" s="2">
        <v>0.28285465622280198</v>
      </c>
      <c r="Q127" s="2">
        <v>3.7641427328111397E-2</v>
      </c>
      <c r="R127" s="2">
        <v>3.91644908616188E-2</v>
      </c>
      <c r="S127" s="2">
        <v>0.18820713664055699</v>
      </c>
      <c r="T127" s="2">
        <v>0.51392515230635305</v>
      </c>
      <c r="U127" s="2">
        <v>0.23759791122715401</v>
      </c>
      <c r="V127" s="2">
        <v>2.11053089643168E-2</v>
      </c>
      <c r="W127" s="2">
        <v>0.18581375108790299</v>
      </c>
      <c r="X127" s="2">
        <v>0.155134899912968</v>
      </c>
      <c r="Y127" s="2">
        <v>0.16470844212358601</v>
      </c>
      <c r="Z127" s="2">
        <v>0.22976501305482999</v>
      </c>
      <c r="AA127" s="2">
        <v>0.136422976501305</v>
      </c>
      <c r="AB127" s="2">
        <v>9.3124456048737994E-2</v>
      </c>
      <c r="AC127" s="2">
        <v>3.5030461270670103E-2</v>
      </c>
      <c r="AD127" t="s">
        <v>40</v>
      </c>
      <c r="AE127" t="s">
        <v>11</v>
      </c>
      <c r="AF127" t="s">
        <v>155</v>
      </c>
      <c r="AG127" t="s">
        <v>8</v>
      </c>
      <c r="AH127" t="s">
        <v>84</v>
      </c>
      <c r="AI127">
        <v>0.27871939699999998</v>
      </c>
      <c r="AJ127">
        <v>0.14312617699999999</v>
      </c>
      <c r="AK127">
        <v>0.12994350299999999</v>
      </c>
      <c r="AL127">
        <v>0.11299434999999999</v>
      </c>
      <c r="AM127">
        <v>9.2278718999999995E-2</v>
      </c>
      <c r="AN127">
        <v>788</v>
      </c>
      <c r="AO127" t="s">
        <v>6</v>
      </c>
      <c r="AP127" t="s">
        <v>26</v>
      </c>
      <c r="AQ127" t="s">
        <v>2</v>
      </c>
      <c r="AR127" t="s">
        <v>4</v>
      </c>
      <c r="AS127" t="s">
        <v>87</v>
      </c>
      <c r="AT127" t="s">
        <v>24</v>
      </c>
      <c r="AU127">
        <v>0.25203251999999998</v>
      </c>
      <c r="AV127">
        <v>0.13279132799999999</v>
      </c>
      <c r="AW127">
        <v>0.12195122</v>
      </c>
      <c r="AX127">
        <v>0.10840108399999999</v>
      </c>
      <c r="AY127">
        <v>5.4200541999999997E-2</v>
      </c>
      <c r="AZ127">
        <v>4.3360434000000003E-2</v>
      </c>
      <c r="BA127" s="1">
        <v>0.52710000000000001</v>
      </c>
      <c r="BB127">
        <v>700</v>
      </c>
      <c r="BC127" t="s">
        <v>32</v>
      </c>
    </row>
    <row r="128" spans="1:55" x14ac:dyDescent="0.25">
      <c r="A128" s="3" t="s">
        <v>90</v>
      </c>
      <c r="B128" s="2">
        <v>0.49142857142857144</v>
      </c>
      <c r="C128" s="2">
        <v>0.56006493506493504</v>
      </c>
      <c r="D128" s="2">
        <v>0.5374149659863946</v>
      </c>
      <c r="E128" s="2">
        <v>0</v>
      </c>
      <c r="F128" s="2">
        <v>0.48550724637681159</v>
      </c>
      <c r="G128" s="2">
        <v>0.52992957746478875</v>
      </c>
      <c r="H128" s="2">
        <v>0.69432314410480345</v>
      </c>
      <c r="I128" s="2">
        <v>0.45103857566765576</v>
      </c>
      <c r="J128" s="2">
        <v>0</v>
      </c>
      <c r="K128" s="2">
        <v>0.550006916585973</v>
      </c>
      <c r="L128" s="2">
        <v>0.449993083414027</v>
      </c>
      <c r="M128" s="2">
        <v>0.17291464932909101</v>
      </c>
      <c r="N128" s="2">
        <v>0.379028911329368</v>
      </c>
      <c r="O128" s="2">
        <v>0.15811315534652101</v>
      </c>
      <c r="P128" s="2">
        <v>0.25065707566745099</v>
      </c>
      <c r="Q128" s="2">
        <v>3.9286208327569502E-2</v>
      </c>
      <c r="R128" s="2">
        <v>0.11619864434914901</v>
      </c>
      <c r="S128" s="2">
        <v>0.15548485267671899</v>
      </c>
      <c r="T128" s="2">
        <v>0.39313874671462201</v>
      </c>
      <c r="U128" s="2">
        <v>0.30820307096417199</v>
      </c>
      <c r="V128" s="2">
        <v>2.69746852953382E-2</v>
      </c>
      <c r="W128" s="2">
        <v>0.138885046341126</v>
      </c>
      <c r="X128" s="2">
        <v>0.13072347489279301</v>
      </c>
      <c r="Y128" s="2">
        <v>0.142205007608245</v>
      </c>
      <c r="Z128" s="2">
        <v>0.22492737584728201</v>
      </c>
      <c r="AA128" s="2">
        <v>0.16060312629685999</v>
      </c>
      <c r="AB128" s="2">
        <v>0.13584174851293401</v>
      </c>
      <c r="AC128" s="2">
        <v>6.6814220500760801E-2</v>
      </c>
      <c r="AD128" t="s">
        <v>107</v>
      </c>
      <c r="AE128" t="s">
        <v>155</v>
      </c>
      <c r="AF128" t="s">
        <v>10</v>
      </c>
      <c r="AG128" t="s">
        <v>154</v>
      </c>
      <c r="AH128" t="s">
        <v>44</v>
      </c>
      <c r="AI128">
        <v>0.38901601800000002</v>
      </c>
      <c r="AJ128">
        <v>0.16247139599999999</v>
      </c>
      <c r="AK128">
        <v>0.14416476</v>
      </c>
      <c r="AL128">
        <v>7.5514873999999996E-2</v>
      </c>
      <c r="AM128">
        <v>7.3226545000000004E-2</v>
      </c>
      <c r="AN128">
        <v>541</v>
      </c>
      <c r="AO128" t="s">
        <v>110</v>
      </c>
      <c r="AP128" t="s">
        <v>6</v>
      </c>
      <c r="AQ128" t="s">
        <v>17</v>
      </c>
      <c r="AR128" t="s">
        <v>2</v>
      </c>
      <c r="AS128" t="s">
        <v>13</v>
      </c>
      <c r="AT128" t="s">
        <v>16</v>
      </c>
      <c r="AU128">
        <v>0.125</v>
      </c>
      <c r="AV128">
        <v>0.117647059</v>
      </c>
      <c r="AW128">
        <v>6.25E-2</v>
      </c>
      <c r="AX128">
        <v>3.6764706000000001E-2</v>
      </c>
      <c r="AY128">
        <v>2.5735293999999999E-2</v>
      </c>
      <c r="AZ128">
        <v>1.8382353000000001E-2</v>
      </c>
      <c r="BA128" s="1">
        <v>0.3886</v>
      </c>
      <c r="BB128">
        <v>700</v>
      </c>
      <c r="BC128" t="s">
        <v>32</v>
      </c>
    </row>
    <row r="129" spans="1:55" x14ac:dyDescent="0.25">
      <c r="A129" s="3" t="s">
        <v>88</v>
      </c>
      <c r="B129" s="2">
        <v>0.46857142857142858</v>
      </c>
      <c r="C129" s="2">
        <v>0.47993311036789299</v>
      </c>
      <c r="D129" s="2">
        <v>0.45033112582781459</v>
      </c>
      <c r="E129" s="2">
        <v>0</v>
      </c>
      <c r="F129" s="2">
        <v>0.58139534883720934</v>
      </c>
      <c r="G129" s="2">
        <v>0.62861271676300579</v>
      </c>
      <c r="H129" s="2">
        <v>0.6419019316493314</v>
      </c>
      <c r="I129" s="2">
        <v>0.546875</v>
      </c>
      <c r="J129" s="2">
        <v>0</v>
      </c>
      <c r="K129" s="2">
        <v>0.47273313972249098</v>
      </c>
      <c r="L129" s="2">
        <v>0.52726686027750902</v>
      </c>
      <c r="M129" s="2">
        <v>0.16231042271700499</v>
      </c>
      <c r="N129" s="2">
        <v>0.32236205227492698</v>
      </c>
      <c r="O129" s="2">
        <v>0.19328815747015199</v>
      </c>
      <c r="P129" s="2">
        <v>0.278154243304292</v>
      </c>
      <c r="Q129" s="2">
        <v>4.3885124233623701E-2</v>
      </c>
      <c r="R129" s="2">
        <v>3.4527266860277503E-2</v>
      </c>
      <c r="S129" s="2">
        <v>0.144562762181349</v>
      </c>
      <c r="T129" s="2">
        <v>0.65279122297515302</v>
      </c>
      <c r="U129" s="2">
        <v>0.15262988060664701</v>
      </c>
      <c r="V129" s="2">
        <v>1.5488867376573101E-2</v>
      </c>
      <c r="W129" s="2">
        <v>0.158760890609874</v>
      </c>
      <c r="X129" s="2">
        <v>0.130687318489835</v>
      </c>
      <c r="Y129" s="2">
        <v>0.16553727008712499</v>
      </c>
      <c r="Z129" s="2">
        <v>0.22394320748628599</v>
      </c>
      <c r="AA129" s="2">
        <v>0.16263310745401699</v>
      </c>
      <c r="AB129" s="2">
        <v>0.117457244272346</v>
      </c>
      <c r="AC129" s="2">
        <v>4.09809616005163E-2</v>
      </c>
      <c r="AD129" t="s">
        <v>40</v>
      </c>
      <c r="AE129" t="s">
        <v>8</v>
      </c>
      <c r="AF129" t="s">
        <v>36</v>
      </c>
      <c r="AG129" t="s">
        <v>57</v>
      </c>
      <c r="AH129" t="s">
        <v>89</v>
      </c>
      <c r="AI129">
        <v>0.42213883699999999</v>
      </c>
      <c r="AJ129">
        <v>0.39962476499999999</v>
      </c>
      <c r="AK129">
        <v>0.144465291</v>
      </c>
      <c r="AL129">
        <v>0.110694184</v>
      </c>
      <c r="AM129">
        <v>5.2532833000000001E-2</v>
      </c>
      <c r="AN129">
        <v>752</v>
      </c>
      <c r="AO129" t="s">
        <v>6</v>
      </c>
      <c r="AP129" t="s">
        <v>26</v>
      </c>
      <c r="AQ129" t="s">
        <v>2</v>
      </c>
      <c r="AR129" t="s">
        <v>4</v>
      </c>
      <c r="AS129" t="s">
        <v>24</v>
      </c>
      <c r="AT129" t="s">
        <v>16</v>
      </c>
      <c r="AU129">
        <v>0.17926565899999999</v>
      </c>
      <c r="AV129">
        <v>0.13822894199999999</v>
      </c>
      <c r="AW129">
        <v>8.2073434000000001E-2</v>
      </c>
      <c r="AX129">
        <v>5.3995679999999997E-2</v>
      </c>
      <c r="AY129">
        <v>4.3196544000000003E-2</v>
      </c>
      <c r="AZ129">
        <v>3.6717063000000001E-2</v>
      </c>
      <c r="BA129" s="1">
        <v>0.66139999999999999</v>
      </c>
      <c r="BB129">
        <v>700</v>
      </c>
      <c r="BC129" t="s">
        <v>32</v>
      </c>
    </row>
    <row r="130" spans="1:55" x14ac:dyDescent="0.25">
      <c r="A130" s="3" t="s">
        <v>13</v>
      </c>
      <c r="B130" s="2">
        <v>0.46504992867332384</v>
      </c>
      <c r="C130" s="2">
        <v>0.547085201793722</v>
      </c>
      <c r="D130" s="2">
        <v>0.54242928452579031</v>
      </c>
      <c r="E130" s="2">
        <v>0</v>
      </c>
      <c r="F130" s="2">
        <v>0.57725947521865895</v>
      </c>
      <c r="G130" s="2">
        <v>0.61233480176211452</v>
      </c>
      <c r="H130" s="2">
        <v>0.70101596516690856</v>
      </c>
      <c r="I130" s="2">
        <v>0.59645669291338588</v>
      </c>
      <c r="J130" s="2">
        <v>0</v>
      </c>
      <c r="K130" s="2">
        <v>0.47984229937682799</v>
      </c>
      <c r="L130" s="2">
        <v>0.52015770062317201</v>
      </c>
      <c r="M130" s="2">
        <v>0.14269362838611199</v>
      </c>
      <c r="N130" s="2">
        <v>0.314638178812158</v>
      </c>
      <c r="O130" s="2">
        <v>0.15553859849930099</v>
      </c>
      <c r="P130" s="2">
        <v>0.32697443723769598</v>
      </c>
      <c r="Q130" s="2">
        <v>6.0155157064733601E-2</v>
      </c>
      <c r="R130" s="2">
        <v>7.9613379117385197E-2</v>
      </c>
      <c r="S130" s="2">
        <v>0.21124252829708801</v>
      </c>
      <c r="T130" s="2">
        <v>0.394378735851456</v>
      </c>
      <c r="U130" s="2">
        <v>0.28551443469413701</v>
      </c>
      <c r="V130" s="2">
        <v>2.9250922039933899E-2</v>
      </c>
      <c r="W130" s="2">
        <v>0.184026453007758</v>
      </c>
      <c r="X130" s="2">
        <v>0.15006994785705199</v>
      </c>
      <c r="Y130" s="2">
        <v>0.16545847640849501</v>
      </c>
      <c r="Z130" s="2">
        <v>0.21607528932977199</v>
      </c>
      <c r="AA130" s="2">
        <v>0.13773368943151501</v>
      </c>
      <c r="AB130" s="2">
        <v>0.101360803764466</v>
      </c>
      <c r="AC130" s="2">
        <v>4.5275340200941101E-2</v>
      </c>
      <c r="AD130" t="s">
        <v>9</v>
      </c>
      <c r="AE130" t="s">
        <v>64</v>
      </c>
      <c r="AF130" t="s">
        <v>44</v>
      </c>
      <c r="AG130" t="s">
        <v>10</v>
      </c>
      <c r="AH130" t="s">
        <v>28</v>
      </c>
      <c r="AI130">
        <v>0.43052391800000001</v>
      </c>
      <c r="AJ130">
        <v>0.116173121</v>
      </c>
      <c r="AK130">
        <v>9.3394077000000006E-2</v>
      </c>
      <c r="AL130">
        <v>9.3394077000000006E-2</v>
      </c>
      <c r="AM130">
        <v>7.9726650999999996E-2</v>
      </c>
      <c r="AN130">
        <v>579</v>
      </c>
      <c r="AO130" t="s">
        <v>6</v>
      </c>
      <c r="AP130" t="s">
        <v>2</v>
      </c>
      <c r="AQ130" t="s">
        <v>26</v>
      </c>
      <c r="AR130" t="s">
        <v>4</v>
      </c>
      <c r="AS130" t="s">
        <v>24</v>
      </c>
      <c r="AT130" t="s">
        <v>25</v>
      </c>
      <c r="AU130">
        <v>0.24803149599999999</v>
      </c>
      <c r="AV130">
        <v>0.11023622</v>
      </c>
      <c r="AW130">
        <v>9.8425197000000006E-2</v>
      </c>
      <c r="AX130">
        <v>9.0551180999999994E-2</v>
      </c>
      <c r="AY130">
        <v>3.9370079000000002E-2</v>
      </c>
      <c r="AZ130">
        <v>3.1496062999999998E-2</v>
      </c>
      <c r="BA130" s="1">
        <v>0.36230000000000001</v>
      </c>
      <c r="BB130">
        <v>701</v>
      </c>
      <c r="BC130" t="s">
        <v>32</v>
      </c>
    </row>
    <row r="131" spans="1:55" x14ac:dyDescent="0.25">
      <c r="A131" s="3" t="s">
        <v>4</v>
      </c>
      <c r="B131" s="2">
        <v>0.35714285714285715</v>
      </c>
      <c r="C131" s="2">
        <v>0.41753653444676408</v>
      </c>
      <c r="D131" s="2">
        <v>0.39506172839506171</v>
      </c>
      <c r="E131" s="2">
        <v>0</v>
      </c>
      <c r="F131" s="2">
        <v>0.39420289855072466</v>
      </c>
      <c r="G131" s="2">
        <v>0.4692982456140351</v>
      </c>
      <c r="H131" s="2">
        <v>0.58008658008658009</v>
      </c>
      <c r="I131" s="2">
        <v>0.37755102040816324</v>
      </c>
      <c r="J131" s="2">
        <v>0</v>
      </c>
      <c r="K131" s="2">
        <v>0.49611063094209201</v>
      </c>
      <c r="L131" s="2">
        <v>0.50388936905790804</v>
      </c>
      <c r="M131" s="2">
        <v>0.15829114705519201</v>
      </c>
      <c r="N131" s="2">
        <v>0.34053586862575602</v>
      </c>
      <c r="O131" s="2">
        <v>0.15273490554389399</v>
      </c>
      <c r="P131" s="2">
        <v>0.30028398567724401</v>
      </c>
      <c r="Q131" s="2">
        <v>4.8154093097913298E-2</v>
      </c>
      <c r="R131" s="2">
        <v>7.2601555747623198E-2</v>
      </c>
      <c r="S131" s="2">
        <v>0.192986788492406</v>
      </c>
      <c r="T131" s="2">
        <v>0.429682676873688</v>
      </c>
      <c r="U131" s="2">
        <v>0.27398444252376802</v>
      </c>
      <c r="V131" s="2">
        <v>3.07445363625139E-2</v>
      </c>
      <c r="W131" s="2">
        <v>0.195085813063341</v>
      </c>
      <c r="X131" s="2">
        <v>0.141622422521299</v>
      </c>
      <c r="Y131" s="2">
        <v>0.17483639955550101</v>
      </c>
      <c r="Z131" s="2">
        <v>0.21965674774663499</v>
      </c>
      <c r="AA131" s="2">
        <v>0.134954932707742</v>
      </c>
      <c r="AB131" s="2">
        <v>9.7419434498086196E-2</v>
      </c>
      <c r="AC131" s="2">
        <v>3.6424249907395997E-2</v>
      </c>
      <c r="AD131" t="s">
        <v>83</v>
      </c>
      <c r="AE131" t="s">
        <v>86</v>
      </c>
      <c r="AF131" t="s">
        <v>82</v>
      </c>
      <c r="AG131" t="s">
        <v>7</v>
      </c>
      <c r="AH131" t="s">
        <v>36</v>
      </c>
      <c r="AI131">
        <v>0.304597701</v>
      </c>
      <c r="AJ131">
        <v>0.239463602</v>
      </c>
      <c r="AK131">
        <v>0.15325670499999999</v>
      </c>
      <c r="AL131">
        <v>9.0038313999999994E-2</v>
      </c>
      <c r="AM131">
        <v>4.9808429000000001E-2</v>
      </c>
      <c r="AN131">
        <v>702</v>
      </c>
      <c r="AO131" t="s">
        <v>6</v>
      </c>
      <c r="AP131" t="s">
        <v>2</v>
      </c>
      <c r="AQ131" t="s">
        <v>26</v>
      </c>
      <c r="AR131" t="s">
        <v>13</v>
      </c>
      <c r="AS131" t="s">
        <v>24</v>
      </c>
      <c r="AT131" t="s">
        <v>25</v>
      </c>
      <c r="AU131">
        <v>0.27272727299999999</v>
      </c>
      <c r="AV131">
        <v>0.14325068899999999</v>
      </c>
      <c r="AW131">
        <v>0.12121212100000001</v>
      </c>
      <c r="AX131">
        <v>7.7134986000000003E-2</v>
      </c>
      <c r="AY131">
        <v>4.6831956000000001E-2</v>
      </c>
      <c r="AZ131">
        <v>4.4077135000000003E-2</v>
      </c>
      <c r="BA131" s="1">
        <v>0.51859999999999995</v>
      </c>
      <c r="BB131">
        <v>700</v>
      </c>
      <c r="BC131" t="s">
        <v>32</v>
      </c>
    </row>
    <row r="132" spans="1:55" x14ac:dyDescent="0.25">
      <c r="A132" s="3" t="s">
        <v>85</v>
      </c>
      <c r="B132" s="2">
        <v>0.39428571428571429</v>
      </c>
      <c r="C132" s="2">
        <v>0.41955193482688391</v>
      </c>
      <c r="D132" s="2">
        <v>0.37173913043478263</v>
      </c>
      <c r="E132" s="2">
        <v>0</v>
      </c>
      <c r="F132" s="2">
        <v>0.42877906976744184</v>
      </c>
      <c r="G132" s="2">
        <v>0.50362844702467346</v>
      </c>
      <c r="H132" s="2">
        <v>0.60641399416909625</v>
      </c>
      <c r="I132" s="2">
        <v>0.41787439613526572</v>
      </c>
      <c r="J132" s="2">
        <v>0</v>
      </c>
      <c r="K132" s="2">
        <v>0.393501805054152</v>
      </c>
      <c r="L132" s="2">
        <v>0.606498194945848</v>
      </c>
      <c r="M132" s="2">
        <v>0.119534697152026</v>
      </c>
      <c r="N132" s="2">
        <v>0.50541516245487395</v>
      </c>
      <c r="O132" s="2">
        <v>0.16847172081829101</v>
      </c>
      <c r="P132" s="2">
        <v>0.18772563176895299</v>
      </c>
      <c r="Q132" s="2">
        <v>1.8852787805856398E-2</v>
      </c>
      <c r="R132" s="2">
        <v>4.1716807059767297E-2</v>
      </c>
      <c r="S132" s="2">
        <v>7.7416766947452906E-2</v>
      </c>
      <c r="T132" s="2">
        <v>0.691536301644605</v>
      </c>
      <c r="U132" s="2">
        <v>0.17127958283192901</v>
      </c>
      <c r="V132" s="2">
        <v>1.8050541516245501E-2</v>
      </c>
      <c r="W132" s="2">
        <v>0.12635379061371799</v>
      </c>
      <c r="X132" s="2">
        <v>0.10709987966305699</v>
      </c>
      <c r="Y132" s="2">
        <v>0.12555154432410801</v>
      </c>
      <c r="Z132" s="2">
        <v>0.204572803850782</v>
      </c>
      <c r="AA132" s="2">
        <v>0.21460088247091899</v>
      </c>
      <c r="AB132" s="2">
        <v>0.15844364219815499</v>
      </c>
      <c r="AC132" s="2">
        <v>6.3377456879261898E-2</v>
      </c>
      <c r="AD132" t="s">
        <v>84</v>
      </c>
      <c r="AE132" t="s">
        <v>83</v>
      </c>
      <c r="AF132" t="s">
        <v>82</v>
      </c>
      <c r="AG132" t="s">
        <v>81</v>
      </c>
      <c r="AH132" t="s">
        <v>7</v>
      </c>
      <c r="AI132">
        <v>0.39233576599999997</v>
      </c>
      <c r="AJ132">
        <v>0.24270073</v>
      </c>
      <c r="AK132">
        <v>0.151459854</v>
      </c>
      <c r="AL132">
        <v>6.7518248000000003E-2</v>
      </c>
      <c r="AM132">
        <v>6.5693430999999997E-2</v>
      </c>
      <c r="AN132">
        <v>713</v>
      </c>
      <c r="AO132" t="s">
        <v>4</v>
      </c>
      <c r="AP132" t="s">
        <v>6</v>
      </c>
      <c r="AQ132" t="s">
        <v>2</v>
      </c>
      <c r="AR132" t="s">
        <v>26</v>
      </c>
      <c r="AS132" t="s">
        <v>24</v>
      </c>
      <c r="AT132" t="s">
        <v>13</v>
      </c>
      <c r="AU132">
        <v>0.30193236699999998</v>
      </c>
      <c r="AV132">
        <v>0.24154589400000001</v>
      </c>
      <c r="AW132">
        <v>8.4541063E-2</v>
      </c>
      <c r="AX132">
        <v>6.2801932000000005E-2</v>
      </c>
      <c r="AY132">
        <v>5.7971014000000001E-2</v>
      </c>
      <c r="AZ132">
        <v>5.0724638000000002E-2</v>
      </c>
      <c r="BA132" s="1">
        <v>0.59140000000000004</v>
      </c>
      <c r="BB132">
        <v>700</v>
      </c>
      <c r="BC132" t="s">
        <v>32</v>
      </c>
    </row>
    <row r="133" spans="1:55" x14ac:dyDescent="0.25">
      <c r="A133" s="3" t="s">
        <v>66</v>
      </c>
      <c r="B133" s="2">
        <v>0.64</v>
      </c>
      <c r="C133" s="2">
        <v>0.57597684515195369</v>
      </c>
      <c r="D133" s="2">
        <v>0.54246575342465753</v>
      </c>
      <c r="E133" s="2">
        <v>0.61755952380952384</v>
      </c>
      <c r="F133" s="2">
        <v>0.71056439942112881</v>
      </c>
      <c r="G133" s="2">
        <v>0.72622478386167144</v>
      </c>
      <c r="H133" s="2">
        <v>0.71114599686028257</v>
      </c>
      <c r="I133" s="2">
        <v>0.72727272727272729</v>
      </c>
      <c r="J133" s="2">
        <v>0</v>
      </c>
      <c r="K133" s="2">
        <v>0.486033519553073</v>
      </c>
      <c r="L133" s="2">
        <v>0.51396648044692705</v>
      </c>
      <c r="M133" s="2">
        <v>0.12534916201117299</v>
      </c>
      <c r="N133" s="2">
        <v>0.33344972067039103</v>
      </c>
      <c r="O133" s="2">
        <v>0.19134078212290501</v>
      </c>
      <c r="P133" s="2">
        <v>0.30726256983240202</v>
      </c>
      <c r="Q133" s="2">
        <v>4.2597765363128502E-2</v>
      </c>
      <c r="R133" s="2">
        <v>3.80586592178771E-2</v>
      </c>
      <c r="S133" s="2">
        <v>0.137569832402235</v>
      </c>
      <c r="T133" s="2">
        <v>0.59671787709497204</v>
      </c>
      <c r="U133" s="2">
        <v>0.210893854748603</v>
      </c>
      <c r="V133" s="2">
        <v>1.67597765363128E-2</v>
      </c>
      <c r="W133" s="2">
        <v>0.10928770949720699</v>
      </c>
      <c r="X133" s="2">
        <v>0.11557262569832399</v>
      </c>
      <c r="Y133" s="2">
        <v>0.15607541899441299</v>
      </c>
      <c r="Z133" s="2">
        <v>0.25244413407821198</v>
      </c>
      <c r="AA133" s="2">
        <v>0.18819832402234599</v>
      </c>
      <c r="AB133" s="2">
        <v>0.126396648044693</v>
      </c>
      <c r="AC133" s="2">
        <v>5.2025139664804501E-2</v>
      </c>
      <c r="AD133" t="s">
        <v>57</v>
      </c>
      <c r="AE133" t="s">
        <v>10</v>
      </c>
      <c r="AF133" t="s">
        <v>28</v>
      </c>
      <c r="AG133" t="s">
        <v>80</v>
      </c>
      <c r="AH133" t="s">
        <v>44</v>
      </c>
      <c r="AI133">
        <v>0.30817610099999998</v>
      </c>
      <c r="AJ133">
        <v>0.13626834400000001</v>
      </c>
      <c r="AK133">
        <v>9.6436059000000005E-2</v>
      </c>
      <c r="AL133">
        <v>7.3375261999999997E-2</v>
      </c>
      <c r="AM133">
        <v>6.7085954000000003E-2</v>
      </c>
      <c r="AN133">
        <v>608</v>
      </c>
      <c r="AO133" t="s">
        <v>73</v>
      </c>
      <c r="AP133" t="s">
        <v>14</v>
      </c>
      <c r="AQ133" t="s">
        <v>60</v>
      </c>
      <c r="AR133" t="s">
        <v>46</v>
      </c>
      <c r="AS133" t="s">
        <v>74</v>
      </c>
      <c r="AT133" t="s">
        <v>63</v>
      </c>
      <c r="AU133">
        <v>0.14000000000000001</v>
      </c>
      <c r="AV133">
        <v>0.102222222</v>
      </c>
      <c r="AW133">
        <v>8.8888888999999999E-2</v>
      </c>
      <c r="AX133">
        <v>0.08</v>
      </c>
      <c r="AY133">
        <v>6.8888888999999995E-2</v>
      </c>
      <c r="AZ133">
        <v>0.06</v>
      </c>
      <c r="BA133" s="1">
        <v>0.64290000000000003</v>
      </c>
      <c r="BB133">
        <v>700</v>
      </c>
      <c r="BC133" t="s">
        <v>23</v>
      </c>
    </row>
    <row r="134" spans="1:55" x14ac:dyDescent="0.25">
      <c r="A134" s="3" t="s">
        <v>61</v>
      </c>
      <c r="B134" s="2">
        <v>0.45363766048502141</v>
      </c>
      <c r="C134" s="2">
        <v>0.57979502196193267</v>
      </c>
      <c r="D134" s="2">
        <v>0.48563218390804597</v>
      </c>
      <c r="E134" s="2">
        <v>0.54396423248882264</v>
      </c>
      <c r="F134" s="2">
        <v>0.58985507246376812</v>
      </c>
      <c r="G134" s="2">
        <v>0.62173913043478257</v>
      </c>
      <c r="H134" s="2">
        <v>0.63214837712519323</v>
      </c>
      <c r="I134" s="2">
        <v>0.68</v>
      </c>
      <c r="J134" s="2">
        <v>0</v>
      </c>
      <c r="K134" s="2">
        <v>0.44215116279069799</v>
      </c>
      <c r="L134" s="2">
        <v>0.55784883720930201</v>
      </c>
      <c r="M134" s="2">
        <v>0.127616279069767</v>
      </c>
      <c r="N134" s="2">
        <v>0.36976744186046501</v>
      </c>
      <c r="O134" s="2">
        <v>0.19709302325581399</v>
      </c>
      <c r="P134" s="2">
        <v>0.271220930232558</v>
      </c>
      <c r="Q134" s="2">
        <v>3.4302325581395399E-2</v>
      </c>
      <c r="R134" s="2">
        <v>4.9709302325581399E-2</v>
      </c>
      <c r="S134" s="2">
        <v>0.19563953488372099</v>
      </c>
      <c r="T134" s="2">
        <v>0.52558139534883697</v>
      </c>
      <c r="U134" s="2">
        <v>0.211918604651163</v>
      </c>
      <c r="V134" s="2">
        <v>1.7151162790697699E-2</v>
      </c>
      <c r="W134" s="2">
        <v>0.12034883720930201</v>
      </c>
      <c r="X134" s="2">
        <v>0.115116279069767</v>
      </c>
      <c r="Y134" s="2">
        <v>0.16162790697674401</v>
      </c>
      <c r="Z134" s="2">
        <v>0.232848837209302</v>
      </c>
      <c r="AA134" s="2">
        <v>0.168313953488372</v>
      </c>
      <c r="AB134" s="2">
        <v>0.13575581395348801</v>
      </c>
      <c r="AC134" s="2">
        <v>6.5988372093023301E-2</v>
      </c>
      <c r="AD134" t="s">
        <v>8</v>
      </c>
      <c r="AE134" t="s">
        <v>80</v>
      </c>
      <c r="AF134" t="s">
        <v>19</v>
      </c>
      <c r="AG134" t="s">
        <v>27</v>
      </c>
      <c r="AH134" t="s">
        <v>30</v>
      </c>
      <c r="AI134">
        <v>0.11814346000000001</v>
      </c>
      <c r="AJ134">
        <v>9.9156118000000001E-2</v>
      </c>
      <c r="AK134">
        <v>7.3839662E-2</v>
      </c>
      <c r="AL134">
        <v>6.5400844E-2</v>
      </c>
      <c r="AM134">
        <v>6.3291138999999996E-2</v>
      </c>
      <c r="AN134">
        <v>547</v>
      </c>
      <c r="AO134" t="s">
        <v>46</v>
      </c>
      <c r="AP134" t="s">
        <v>63</v>
      </c>
      <c r="AQ134" t="s">
        <v>17</v>
      </c>
      <c r="AR134" t="s">
        <v>14</v>
      </c>
      <c r="AS134" t="s">
        <v>16</v>
      </c>
      <c r="AT134" t="s">
        <v>66</v>
      </c>
      <c r="AU134">
        <v>0.22448979599999999</v>
      </c>
      <c r="AV134">
        <v>0.106575964</v>
      </c>
      <c r="AW134">
        <v>0.101123596</v>
      </c>
      <c r="AX134">
        <v>9.5238094999999995E-2</v>
      </c>
      <c r="AY134">
        <v>6.7415729999999993E-2</v>
      </c>
      <c r="AZ134">
        <v>3.8548752999999998E-2</v>
      </c>
      <c r="BA134" s="1">
        <v>0.62909999999999999</v>
      </c>
      <c r="BB134">
        <v>701</v>
      </c>
      <c r="BC134" t="s">
        <v>23</v>
      </c>
    </row>
    <row r="135" spans="1:55" x14ac:dyDescent="0.25">
      <c r="A135" s="3" t="s">
        <v>77</v>
      </c>
      <c r="B135" s="2">
        <v>0.67428571428571427</v>
      </c>
      <c r="C135" s="2">
        <v>0.7305475504322767</v>
      </c>
      <c r="D135" s="2">
        <v>0.64611872146118721</v>
      </c>
      <c r="E135" s="2">
        <v>0.71098265895953761</v>
      </c>
      <c r="F135" s="2">
        <v>0.71181556195965423</v>
      </c>
      <c r="G135" s="2">
        <v>0.71902017291066278</v>
      </c>
      <c r="H135" s="2">
        <v>0.72812500000000002</v>
      </c>
      <c r="I135" s="2">
        <v>0.32500000000000001</v>
      </c>
      <c r="J135" s="2">
        <v>0</v>
      </c>
      <c r="K135" s="2">
        <v>0.29979979979979998</v>
      </c>
      <c r="L135" s="2">
        <v>0.70020020020020002</v>
      </c>
      <c r="M135" s="2">
        <v>0.105105105105105</v>
      </c>
      <c r="N135" s="2">
        <v>0.61061061061061095</v>
      </c>
      <c r="O135" s="2">
        <v>0.16016016016015999</v>
      </c>
      <c r="P135" s="2">
        <v>0.10960960960961</v>
      </c>
      <c r="Q135" s="2">
        <v>1.45145145145145E-2</v>
      </c>
      <c r="R135" s="2">
        <v>5.65565565565566E-2</v>
      </c>
      <c r="S135" s="2">
        <v>0.114614614614615</v>
      </c>
      <c r="T135" s="2">
        <v>0.63263263263263303</v>
      </c>
      <c r="U135" s="2">
        <v>0.190690690690691</v>
      </c>
      <c r="V135" s="2">
        <v>5.5055055055055098E-3</v>
      </c>
      <c r="W135" s="2">
        <v>3.7037037037037E-2</v>
      </c>
      <c r="X135" s="2">
        <v>4.9049049049048998E-2</v>
      </c>
      <c r="Y135" s="2">
        <v>5.6056056056056097E-2</v>
      </c>
      <c r="Z135" s="2">
        <v>0.177677677677678</v>
      </c>
      <c r="AA135" s="2">
        <v>0.28478478478478497</v>
      </c>
      <c r="AB135" s="2">
        <v>0.24324324324324301</v>
      </c>
      <c r="AC135" s="2">
        <v>0.152152152152152</v>
      </c>
      <c r="AD135" t="s">
        <v>57</v>
      </c>
      <c r="AE135" t="s">
        <v>30</v>
      </c>
      <c r="AF135" t="s">
        <v>76</v>
      </c>
      <c r="AG135" t="s">
        <v>10</v>
      </c>
      <c r="AH135" t="s">
        <v>8</v>
      </c>
      <c r="AI135">
        <v>0.23762376199999999</v>
      </c>
      <c r="AJ135">
        <v>0.22376237600000001</v>
      </c>
      <c r="AK135">
        <v>5.9405940999999997E-2</v>
      </c>
      <c r="AL135">
        <v>5.9405940999999997E-2</v>
      </c>
      <c r="AM135">
        <v>5.5445544999999999E-2</v>
      </c>
      <c r="AN135">
        <v>581</v>
      </c>
      <c r="AO135" t="s">
        <v>73</v>
      </c>
      <c r="AP135" t="s">
        <v>71</v>
      </c>
      <c r="AQ135" t="s">
        <v>14</v>
      </c>
      <c r="AR135" t="s">
        <v>74</v>
      </c>
      <c r="AS135" t="s">
        <v>79</v>
      </c>
      <c r="AT135" t="s">
        <v>78</v>
      </c>
      <c r="AU135">
        <v>3.4090909000000003E-2</v>
      </c>
      <c r="AV135">
        <v>2.7272727E-2</v>
      </c>
      <c r="AW135">
        <v>2.5000000000000001E-2</v>
      </c>
      <c r="AX135">
        <v>2.5000000000000001E-2</v>
      </c>
      <c r="AY135">
        <v>2.2727272999999999E-2</v>
      </c>
      <c r="AZ135">
        <v>2.0454545000000001E-2</v>
      </c>
      <c r="BA135" s="1">
        <v>0.62860000000000005</v>
      </c>
      <c r="BB135">
        <v>700</v>
      </c>
      <c r="BC135" t="s">
        <v>72</v>
      </c>
    </row>
    <row r="136" spans="1:55" x14ac:dyDescent="0.25">
      <c r="A136" s="3" t="s">
        <v>71</v>
      </c>
      <c r="B136" s="2">
        <v>0.56571428571428573</v>
      </c>
      <c r="C136" s="2">
        <v>0.63011695906432752</v>
      </c>
      <c r="D136" s="2">
        <v>0.56388888888888888</v>
      </c>
      <c r="E136" s="2">
        <v>0.58532934131736525</v>
      </c>
      <c r="F136" s="2">
        <v>0.6262626262626263</v>
      </c>
      <c r="G136" s="2">
        <v>0.65123010130246017</v>
      </c>
      <c r="H136" s="2">
        <v>0.66509433962264153</v>
      </c>
      <c r="I136" s="2">
        <v>0.52500000000000002</v>
      </c>
      <c r="J136" s="2">
        <v>0</v>
      </c>
      <c r="K136" s="2">
        <v>0.48299845440494599</v>
      </c>
      <c r="L136" s="2">
        <v>0.51700154559505396</v>
      </c>
      <c r="M136" s="2">
        <v>0.165765069551777</v>
      </c>
      <c r="N136" s="2">
        <v>0.42619783616692403</v>
      </c>
      <c r="O136" s="2">
        <v>0.17774343122101999</v>
      </c>
      <c r="P136" s="2">
        <v>0.20904173106646101</v>
      </c>
      <c r="Q136" s="2">
        <v>2.1251931993817599E-2</v>
      </c>
      <c r="R136" s="2">
        <v>9.3894899536321505E-2</v>
      </c>
      <c r="S136" s="2">
        <v>0.168856259659969</v>
      </c>
      <c r="T136" s="2">
        <v>0.49497681607418897</v>
      </c>
      <c r="U136" s="2">
        <v>0.22990726429675401</v>
      </c>
      <c r="V136" s="2">
        <v>1.2364760432766599E-2</v>
      </c>
      <c r="W136" s="2">
        <v>0.114374034003091</v>
      </c>
      <c r="X136" s="2">
        <v>0.116692426584235</v>
      </c>
      <c r="Y136" s="2">
        <v>0.12712519319938201</v>
      </c>
      <c r="Z136" s="2">
        <v>0.22024729520865499</v>
      </c>
      <c r="AA136" s="2">
        <v>0.17774343122101999</v>
      </c>
      <c r="AB136" s="2">
        <v>0.16499227202472999</v>
      </c>
      <c r="AC136" s="2">
        <v>7.8825347758887193E-2</v>
      </c>
      <c r="AD136" t="s">
        <v>10</v>
      </c>
      <c r="AE136" t="s">
        <v>19</v>
      </c>
      <c r="AF136" t="s">
        <v>76</v>
      </c>
      <c r="AG136" t="s">
        <v>30</v>
      </c>
      <c r="AH136" t="s">
        <v>75</v>
      </c>
      <c r="AI136">
        <v>0.60150375899999997</v>
      </c>
      <c r="AJ136">
        <v>7.1428570999999996E-2</v>
      </c>
      <c r="AK136">
        <v>6.3909774000000003E-2</v>
      </c>
      <c r="AL136">
        <v>4.5112781999999997E-2</v>
      </c>
      <c r="AM136">
        <v>3.9473684000000002E-2</v>
      </c>
      <c r="AN136">
        <v>649</v>
      </c>
      <c r="AO136" t="s">
        <v>14</v>
      </c>
      <c r="AP136" t="s">
        <v>46</v>
      </c>
      <c r="AQ136" t="s">
        <v>74</v>
      </c>
      <c r="AR136" t="s">
        <v>63</v>
      </c>
      <c r="AS136" t="s">
        <v>73</v>
      </c>
      <c r="AT136" t="s">
        <v>257</v>
      </c>
      <c r="AU136">
        <v>0.106521739</v>
      </c>
      <c r="AV136">
        <v>6.0869565E-2</v>
      </c>
      <c r="AW136">
        <v>3.9130434999999998E-2</v>
      </c>
      <c r="AX136">
        <v>3.4782608999999999E-2</v>
      </c>
      <c r="AY136">
        <v>3.2608696E-2</v>
      </c>
      <c r="AZ136">
        <v>2.826087E-2</v>
      </c>
      <c r="BA136" s="1">
        <v>0.65710000000000002</v>
      </c>
      <c r="BB136">
        <v>700</v>
      </c>
      <c r="BC136" t="s">
        <v>23</v>
      </c>
    </row>
    <row r="137" spans="1:55" x14ac:dyDescent="0.25">
      <c r="A137" s="3" t="s">
        <v>262</v>
      </c>
      <c r="B137" s="2">
        <v>0.52496433666191156</v>
      </c>
      <c r="C137" s="2">
        <v>0.56710775047258977</v>
      </c>
      <c r="D137" s="2">
        <v>0.52093023255813953</v>
      </c>
      <c r="E137" s="2">
        <v>0</v>
      </c>
      <c r="F137" s="2">
        <v>0.56904400606980277</v>
      </c>
      <c r="G137" s="2">
        <v>0.62709284627092843</v>
      </c>
      <c r="H137" s="2">
        <v>0.69464544138929085</v>
      </c>
      <c r="I137" s="2">
        <v>0.55244755244755239</v>
      </c>
      <c r="J137" s="2">
        <v>0</v>
      </c>
      <c r="K137" s="2">
        <v>0.45578551269990603</v>
      </c>
      <c r="L137" s="2">
        <v>0.54421448730009403</v>
      </c>
      <c r="M137" s="2">
        <v>0.128410159924741</v>
      </c>
      <c r="N137" s="2">
        <v>0.38005644402634098</v>
      </c>
      <c r="O137" s="2">
        <v>0.17638758231420501</v>
      </c>
      <c r="P137" s="2">
        <v>0.27704609595484497</v>
      </c>
      <c r="Q137" s="2">
        <v>3.80997177798683E-2</v>
      </c>
      <c r="R137" s="2">
        <v>3.7158984007525903E-2</v>
      </c>
      <c r="S137" s="2">
        <v>8.2784571966133605E-2</v>
      </c>
      <c r="T137" s="2">
        <v>0.75117591721542798</v>
      </c>
      <c r="U137" s="2">
        <v>0.113358419567262</v>
      </c>
      <c r="V137" s="2">
        <v>1.552210724365E-2</v>
      </c>
      <c r="W137" s="2">
        <v>0.11618062088429</v>
      </c>
      <c r="X137" s="2">
        <v>0.109125117591722</v>
      </c>
      <c r="Y137" s="2">
        <v>0.111947318908749</v>
      </c>
      <c r="Z137" s="2">
        <v>0.24365004703668899</v>
      </c>
      <c r="AA137" s="2">
        <v>0.19049858889934099</v>
      </c>
      <c r="AB137" s="2">
        <v>0.15569143932267199</v>
      </c>
      <c r="AC137" s="2">
        <v>7.2906867356538105E-2</v>
      </c>
      <c r="AD137" t="s">
        <v>91</v>
      </c>
      <c r="AE137" t="s">
        <v>107</v>
      </c>
      <c r="AF137" t="s">
        <v>44</v>
      </c>
      <c r="AG137" t="s">
        <v>9</v>
      </c>
      <c r="AH137" t="s">
        <v>10</v>
      </c>
      <c r="AI137">
        <v>0.38571428600000002</v>
      </c>
      <c r="AJ137">
        <v>0.26122448999999998</v>
      </c>
      <c r="AK137">
        <v>0.173469388</v>
      </c>
      <c r="AL137">
        <v>0.13469387799999999</v>
      </c>
      <c r="AM137">
        <v>8.5714286000000001E-2</v>
      </c>
      <c r="AN137">
        <v>661</v>
      </c>
      <c r="AO137" t="s">
        <v>110</v>
      </c>
      <c r="AP137" t="s">
        <v>6</v>
      </c>
      <c r="AQ137" t="s">
        <v>90</v>
      </c>
      <c r="AR137" t="s">
        <v>2</v>
      </c>
      <c r="AS137" t="s">
        <v>17</v>
      </c>
      <c r="AT137" t="s">
        <v>13</v>
      </c>
      <c r="AU137">
        <v>0.242666667</v>
      </c>
      <c r="AV137">
        <v>0.22666666699999999</v>
      </c>
      <c r="AW137">
        <v>0.14933333300000001</v>
      </c>
      <c r="AX137">
        <v>7.1999999999999995E-2</v>
      </c>
      <c r="AY137">
        <v>5.0666666999999999E-2</v>
      </c>
      <c r="AZ137">
        <v>4.5333333000000003E-2</v>
      </c>
      <c r="BA137" s="1">
        <v>0.53500000000000003</v>
      </c>
      <c r="BB137">
        <v>701</v>
      </c>
      <c r="BC137" t="s">
        <v>32</v>
      </c>
    </row>
    <row r="138" spans="1:55" x14ac:dyDescent="0.25">
      <c r="A138" s="3" t="s">
        <v>70</v>
      </c>
      <c r="B138" s="2">
        <v>0.5971428571428572</v>
      </c>
      <c r="C138" s="2">
        <v>0.61611374407582942</v>
      </c>
      <c r="D138" s="2">
        <v>0.60984848484848486</v>
      </c>
      <c r="E138" s="2">
        <v>0</v>
      </c>
      <c r="F138" s="2">
        <v>0.65887850467289721</v>
      </c>
      <c r="G138" s="2">
        <v>0.71651090342679125</v>
      </c>
      <c r="H138" s="2">
        <v>0.72543352601156075</v>
      </c>
      <c r="I138" s="2">
        <v>0.63755458515283847</v>
      </c>
      <c r="J138" s="2">
        <v>0</v>
      </c>
      <c r="K138" s="2">
        <v>0.55295689943200799</v>
      </c>
      <c r="L138" s="2">
        <v>0.44704310056799201</v>
      </c>
      <c r="M138" s="2">
        <v>0.234213164049449</v>
      </c>
      <c r="N138" s="2">
        <v>0.47945205479452102</v>
      </c>
      <c r="O138" s="2">
        <v>0.15736719011025699</v>
      </c>
      <c r="P138" s="2">
        <v>0.121617106582025</v>
      </c>
      <c r="Q138" s="2">
        <v>7.3504844637487503E-3</v>
      </c>
      <c r="R138" s="2">
        <v>5.4794520547945202E-2</v>
      </c>
      <c r="S138" s="2">
        <v>0.17073170731707299</v>
      </c>
      <c r="T138" s="2">
        <v>0.52656197794854698</v>
      </c>
      <c r="U138" s="2">
        <v>0.23053792181757399</v>
      </c>
      <c r="V138" s="2">
        <v>1.7373872368860701E-2</v>
      </c>
      <c r="W138" s="2">
        <v>0.119612429001002</v>
      </c>
      <c r="X138" s="2">
        <v>0.111927831607083</v>
      </c>
      <c r="Y138" s="2">
        <v>0.119946541931173</v>
      </c>
      <c r="Z138" s="2">
        <v>0.21550283995990599</v>
      </c>
      <c r="AA138" s="2">
        <v>0.20080187103240901</v>
      </c>
      <c r="AB138" s="2">
        <v>0.15636485131974601</v>
      </c>
      <c r="AC138" s="2">
        <v>7.5843635148680297E-2</v>
      </c>
      <c r="AD138" t="s">
        <v>155</v>
      </c>
      <c r="AE138" t="s">
        <v>9</v>
      </c>
      <c r="AF138" t="s">
        <v>19</v>
      </c>
      <c r="AG138" t="s">
        <v>34</v>
      </c>
      <c r="AH138" t="s">
        <v>28</v>
      </c>
      <c r="AI138">
        <v>0.63859649100000004</v>
      </c>
      <c r="AJ138">
        <v>0.16666666699999999</v>
      </c>
      <c r="AK138">
        <v>9.4736842000000002E-2</v>
      </c>
      <c r="AL138">
        <v>6.3157895000000006E-2</v>
      </c>
      <c r="AM138">
        <v>3.3333333E-2</v>
      </c>
      <c r="AN138">
        <v>732</v>
      </c>
      <c r="AO138" t="s">
        <v>6</v>
      </c>
      <c r="AP138" t="s">
        <v>16</v>
      </c>
      <c r="AQ138" t="s">
        <v>17</v>
      </c>
      <c r="AR138" t="s">
        <v>13</v>
      </c>
      <c r="AS138" t="s">
        <v>90</v>
      </c>
      <c r="AT138" t="s">
        <v>153</v>
      </c>
      <c r="AU138">
        <v>9.5238094999999995E-2</v>
      </c>
      <c r="AV138">
        <v>8.4033612999999993E-2</v>
      </c>
      <c r="AW138">
        <v>8.1232493000000003E-2</v>
      </c>
      <c r="AX138">
        <v>7.2829132000000005E-2</v>
      </c>
      <c r="AY138">
        <v>6.1624650000000003E-2</v>
      </c>
      <c r="AZ138">
        <v>5.0420168000000001E-2</v>
      </c>
      <c r="BA138" s="1">
        <v>0.51</v>
      </c>
      <c r="BB138">
        <v>700</v>
      </c>
      <c r="BC138" t="s">
        <v>32</v>
      </c>
    </row>
    <row r="139" spans="1:55" x14ac:dyDescent="0.25">
      <c r="A139" s="3" t="s">
        <v>65</v>
      </c>
      <c r="B139" s="2">
        <v>0.46857142857142858</v>
      </c>
      <c r="C139" s="2">
        <v>0.5633187772925764</v>
      </c>
      <c r="D139" s="2">
        <v>0.46762589928057552</v>
      </c>
      <c r="E139" s="2">
        <v>0.53313696612665684</v>
      </c>
      <c r="F139" s="2">
        <v>0.52992700729927011</v>
      </c>
      <c r="G139" s="2">
        <v>0.56725146198830412</v>
      </c>
      <c r="H139" s="2">
        <v>0.61230769230769233</v>
      </c>
      <c r="I139" s="2">
        <v>0.58620689655172409</v>
      </c>
      <c r="J139" s="2">
        <v>0</v>
      </c>
      <c r="K139" s="2">
        <v>0.31818181818181801</v>
      </c>
      <c r="L139" s="2">
        <v>0.68181818181818199</v>
      </c>
      <c r="M139" s="2">
        <v>0.17307692307692299</v>
      </c>
      <c r="N139" s="2">
        <v>0.57867132867132898</v>
      </c>
      <c r="O139" s="2">
        <v>0.14277389277389299</v>
      </c>
      <c r="P139" s="2">
        <v>0.100815850815851</v>
      </c>
      <c r="Q139" s="2">
        <v>4.6620046620046603E-3</v>
      </c>
      <c r="R139" s="2">
        <v>4.1375291375291397E-2</v>
      </c>
      <c r="S139" s="2">
        <v>0.12529137529137499</v>
      </c>
      <c r="T139" s="2">
        <v>0.55186480186480202</v>
      </c>
      <c r="U139" s="2">
        <v>0.27214452214452201</v>
      </c>
      <c r="V139" s="2">
        <v>9.3240093240093205E-3</v>
      </c>
      <c r="W139" s="2">
        <v>9.0326340326340293E-2</v>
      </c>
      <c r="X139" s="2">
        <v>0.1002331002331</v>
      </c>
      <c r="Y139" s="2">
        <v>0.114219114219114</v>
      </c>
      <c r="Z139" s="2">
        <v>0.212703962703963</v>
      </c>
      <c r="AA139" s="2">
        <v>0.23310023310023301</v>
      </c>
      <c r="AB139" s="2">
        <v>0.15384615384615399</v>
      </c>
      <c r="AC139" s="2">
        <v>9.5571095571095596E-2</v>
      </c>
      <c r="AD139" t="s">
        <v>27</v>
      </c>
      <c r="AE139" t="s">
        <v>8</v>
      </c>
      <c r="AF139" t="s">
        <v>41</v>
      </c>
      <c r="AG139" t="s">
        <v>64</v>
      </c>
      <c r="AH139" t="s">
        <v>69</v>
      </c>
      <c r="AI139">
        <v>0.16363636400000001</v>
      </c>
      <c r="AJ139">
        <v>0.16363636400000001</v>
      </c>
      <c r="AK139">
        <v>7.4999999999999997E-2</v>
      </c>
      <c r="AL139">
        <v>6.8181818000000005E-2</v>
      </c>
      <c r="AM139">
        <v>6.3636364000000001E-2</v>
      </c>
      <c r="AN139">
        <v>559</v>
      </c>
      <c r="AO139" t="s">
        <v>68</v>
      </c>
      <c r="AP139" t="s">
        <v>67</v>
      </c>
      <c r="AQ139" t="s">
        <v>63</v>
      </c>
      <c r="AR139" t="s">
        <v>46</v>
      </c>
      <c r="AS139" t="s">
        <v>66</v>
      </c>
      <c r="AT139" t="s">
        <v>14</v>
      </c>
      <c r="AU139">
        <v>0.182008368</v>
      </c>
      <c r="AV139">
        <v>8.3682008000000002E-2</v>
      </c>
      <c r="AW139">
        <v>6.4853556000000007E-2</v>
      </c>
      <c r="AX139">
        <v>6.0669455999999997E-2</v>
      </c>
      <c r="AY139">
        <v>3.9748954000000003E-2</v>
      </c>
      <c r="AZ139">
        <v>2.9288702999999999E-2</v>
      </c>
      <c r="BA139" s="1">
        <v>0.68289999999999995</v>
      </c>
      <c r="BB139">
        <v>700</v>
      </c>
      <c r="BC139" t="s">
        <v>23</v>
      </c>
    </row>
    <row r="140" spans="1:55" x14ac:dyDescent="0.25">
      <c r="A140" s="3" t="s">
        <v>59</v>
      </c>
      <c r="B140" s="2">
        <v>0.48714285714285716</v>
      </c>
      <c r="C140" s="2">
        <v>0.58666666666666667</v>
      </c>
      <c r="D140" s="2">
        <v>0.52923076923076928</v>
      </c>
      <c r="E140" s="2">
        <v>0.59111791730474728</v>
      </c>
      <c r="F140" s="2">
        <v>0.57597684515195369</v>
      </c>
      <c r="G140" s="2">
        <v>0.65462427745664742</v>
      </c>
      <c r="H140" s="2">
        <v>0.67830045523520488</v>
      </c>
      <c r="I140" s="2">
        <v>0.70149253731343286</v>
      </c>
      <c r="J140" s="2">
        <v>0</v>
      </c>
      <c r="K140" s="2">
        <v>0.40770314701737898</v>
      </c>
      <c r="L140" s="2">
        <v>0.59229685298262102</v>
      </c>
      <c r="M140" s="2">
        <v>0.101456082667919</v>
      </c>
      <c r="N140" s="2">
        <v>0.46547674964772201</v>
      </c>
      <c r="O140" s="2">
        <v>0.20432127759511501</v>
      </c>
      <c r="P140" s="2">
        <v>0.20244246124941301</v>
      </c>
      <c r="Q140" s="2">
        <v>2.6303428839830899E-2</v>
      </c>
      <c r="R140" s="2">
        <v>5.6364490371066202E-2</v>
      </c>
      <c r="S140" s="2">
        <v>0.124941286989197</v>
      </c>
      <c r="T140" s="2">
        <v>0.60732738374823902</v>
      </c>
      <c r="U140" s="2">
        <v>0.19821512447158299</v>
      </c>
      <c r="V140" s="2">
        <v>1.31517144199155E-2</v>
      </c>
      <c r="W140" s="2">
        <v>6.3410051667449494E-2</v>
      </c>
      <c r="X140" s="2">
        <v>8.0319398778769396E-2</v>
      </c>
      <c r="Y140" s="2">
        <v>0.10850164396430199</v>
      </c>
      <c r="Z140" s="2">
        <v>0.208548614372945</v>
      </c>
      <c r="AA140" s="2">
        <v>0.22968529826209499</v>
      </c>
      <c r="AB140" s="2">
        <v>0.21089713480507299</v>
      </c>
      <c r="AC140" s="2">
        <v>9.8637858149365903E-2</v>
      </c>
      <c r="AD140" t="s">
        <v>34</v>
      </c>
      <c r="AE140" t="s">
        <v>64</v>
      </c>
      <c r="AF140" t="s">
        <v>8</v>
      </c>
      <c r="AG140" t="s">
        <v>10</v>
      </c>
      <c r="AH140" t="s">
        <v>19</v>
      </c>
      <c r="AI140">
        <v>0.53696498100000001</v>
      </c>
      <c r="AJ140">
        <v>4.4747082000000001E-2</v>
      </c>
      <c r="AK140">
        <v>4.0856031000000001E-2</v>
      </c>
      <c r="AL140">
        <v>3.8910505999999997E-2</v>
      </c>
      <c r="AM140">
        <v>3.8910505999999997E-2</v>
      </c>
      <c r="AN140">
        <v>637</v>
      </c>
      <c r="AO140" t="s">
        <v>46</v>
      </c>
      <c r="AP140" t="s">
        <v>63</v>
      </c>
      <c r="AQ140" t="s">
        <v>62</v>
      </c>
      <c r="AR140" t="s">
        <v>14</v>
      </c>
      <c r="AS140" t="s">
        <v>61</v>
      </c>
      <c r="AT140" t="s">
        <v>60</v>
      </c>
      <c r="AU140">
        <v>0.11633109599999999</v>
      </c>
      <c r="AV140">
        <v>8.7248322000000003E-2</v>
      </c>
      <c r="AW140">
        <v>5.3691274999999997E-2</v>
      </c>
      <c r="AX140">
        <v>5.1454139000000003E-2</v>
      </c>
      <c r="AY140">
        <v>4.9217002000000003E-2</v>
      </c>
      <c r="AZ140">
        <v>2.9082773999999999E-2</v>
      </c>
      <c r="BA140" s="1">
        <v>0.63859999999999995</v>
      </c>
      <c r="BB140">
        <v>700</v>
      </c>
      <c r="BC140" t="s">
        <v>23</v>
      </c>
    </row>
    <row r="141" spans="1:55" x14ac:dyDescent="0.25">
      <c r="A141" s="3" t="s">
        <v>51</v>
      </c>
      <c r="B141" s="2">
        <v>0.42285714285714288</v>
      </c>
      <c r="C141" s="2">
        <v>0.54518950437317781</v>
      </c>
      <c r="D141" s="2">
        <v>0.42011834319526625</v>
      </c>
      <c r="E141" s="2">
        <v>0.51101321585903081</v>
      </c>
      <c r="F141" s="2">
        <v>0.53591954022988508</v>
      </c>
      <c r="G141" s="2">
        <v>0.54256854256854259</v>
      </c>
      <c r="H141" s="2">
        <v>0.62058371735791096</v>
      </c>
      <c r="I141" s="2">
        <v>0.625</v>
      </c>
      <c r="J141" s="2">
        <v>0</v>
      </c>
      <c r="K141" s="2">
        <v>0.43694141012909599</v>
      </c>
      <c r="L141" s="2">
        <v>0.56305858987090396</v>
      </c>
      <c r="M141" s="2">
        <v>0.120158887785501</v>
      </c>
      <c r="N141" s="2">
        <v>0.35650446871896702</v>
      </c>
      <c r="O141" s="2">
        <v>0.15243296921549199</v>
      </c>
      <c r="P141" s="2">
        <v>0.30635551142006001</v>
      </c>
      <c r="Q141" s="2">
        <v>6.4548162859980093E-2</v>
      </c>
      <c r="R141" s="2">
        <v>4.1211519364448897E-2</v>
      </c>
      <c r="S141" s="2">
        <v>8.8381330685203596E-2</v>
      </c>
      <c r="T141" s="2">
        <v>0.64200595829195595</v>
      </c>
      <c r="U141" s="2">
        <v>0.21002979145978201</v>
      </c>
      <c r="V141" s="2">
        <v>1.8371400198609701E-2</v>
      </c>
      <c r="W141" s="2">
        <v>0.128599801390268</v>
      </c>
      <c r="X141" s="2">
        <v>0.139523336643496</v>
      </c>
      <c r="Y141" s="2">
        <v>0.15243296921549199</v>
      </c>
      <c r="Z141" s="2">
        <v>0.234359483614697</v>
      </c>
      <c r="AA141" s="2">
        <v>0.172293942403178</v>
      </c>
      <c r="AB141" s="2">
        <v>0.117179741807349</v>
      </c>
      <c r="AC141" s="2">
        <v>5.5610724925521299E-2</v>
      </c>
      <c r="AD141" t="s">
        <v>10</v>
      </c>
      <c r="AE141" t="s">
        <v>58</v>
      </c>
      <c r="AF141" t="s">
        <v>57</v>
      </c>
      <c r="AG141" t="s">
        <v>19</v>
      </c>
      <c r="AH141" t="s">
        <v>56</v>
      </c>
      <c r="AI141">
        <v>0.29055690099999998</v>
      </c>
      <c r="AJ141">
        <v>0.198547215</v>
      </c>
      <c r="AK141">
        <v>6.7796609999999993E-2</v>
      </c>
      <c r="AL141">
        <v>6.7796609999999993E-2</v>
      </c>
      <c r="AM141">
        <v>6.5375302999999996E-2</v>
      </c>
      <c r="AN141">
        <v>483</v>
      </c>
      <c r="AO141" t="s">
        <v>55</v>
      </c>
      <c r="AP141" t="s">
        <v>54</v>
      </c>
      <c r="AQ141" t="s">
        <v>53</v>
      </c>
      <c r="AR141" t="s">
        <v>52</v>
      </c>
      <c r="AS141" t="s">
        <v>46</v>
      </c>
      <c r="AT141" t="s">
        <v>6</v>
      </c>
      <c r="AU141">
        <v>0.16350710900000001</v>
      </c>
      <c r="AV141">
        <v>0.15402843599999999</v>
      </c>
      <c r="AW141">
        <v>5.4502370000000001E-2</v>
      </c>
      <c r="AX141">
        <v>4.0284359999999998E-2</v>
      </c>
      <c r="AY141">
        <v>4.0284359999999998E-2</v>
      </c>
      <c r="AZ141">
        <v>3.7914692E-2</v>
      </c>
      <c r="BA141" s="1">
        <v>0.60289999999999999</v>
      </c>
      <c r="BB141">
        <v>700</v>
      </c>
      <c r="BC141" t="s">
        <v>45</v>
      </c>
    </row>
    <row r="142" spans="1:55" x14ac:dyDescent="0.25">
      <c r="A142" s="3" t="s">
        <v>48</v>
      </c>
      <c r="B142" s="2">
        <v>0.41285714285714287</v>
      </c>
      <c r="C142" s="2">
        <v>0.39766081871345027</v>
      </c>
      <c r="D142" s="2">
        <v>0.37179487179487181</v>
      </c>
      <c r="E142" s="2">
        <v>0.43815201192250375</v>
      </c>
      <c r="F142" s="2">
        <v>0.51803751803751807</v>
      </c>
      <c r="G142" s="2">
        <v>0.56894049346879538</v>
      </c>
      <c r="H142" s="2">
        <v>0.59495548961424327</v>
      </c>
      <c r="I142" s="2">
        <v>0.52380952380952384</v>
      </c>
      <c r="J142" s="2">
        <v>0</v>
      </c>
      <c r="K142" s="2">
        <v>0.476120283018868</v>
      </c>
      <c r="L142" s="2">
        <v>0.523879716981132</v>
      </c>
      <c r="M142" s="2">
        <v>0.17069575471698101</v>
      </c>
      <c r="N142" s="2">
        <v>0.37853773584905698</v>
      </c>
      <c r="O142" s="2">
        <v>0.18720518867924499</v>
      </c>
      <c r="P142" s="2">
        <v>0.23083726415094299</v>
      </c>
      <c r="Q142" s="2">
        <v>3.2724056603773602E-2</v>
      </c>
      <c r="R142" s="2">
        <v>3.8620283018867899E-2</v>
      </c>
      <c r="S142" s="2">
        <v>0.192216981132075</v>
      </c>
      <c r="T142" s="2">
        <v>0.62234669811320797</v>
      </c>
      <c r="U142" s="2">
        <v>0.13295990566037699</v>
      </c>
      <c r="V142" s="2">
        <v>1.38561320754717E-2</v>
      </c>
      <c r="W142" s="2">
        <v>0.16126179245283001</v>
      </c>
      <c r="X142" s="2">
        <v>0.154775943396226</v>
      </c>
      <c r="Y142" s="2">
        <v>0.14976415094339601</v>
      </c>
      <c r="Z142" s="2">
        <v>0.218160377358491</v>
      </c>
      <c r="AA142" s="2">
        <v>0.163620283018868</v>
      </c>
      <c r="AB142" s="2">
        <v>0.102889150943396</v>
      </c>
      <c r="AC142" s="2">
        <v>4.9528301886792497E-2</v>
      </c>
      <c r="AD142" t="s">
        <v>58</v>
      </c>
      <c r="AE142" t="s">
        <v>84</v>
      </c>
      <c r="AF142" t="s">
        <v>56</v>
      </c>
      <c r="AG142" t="s">
        <v>69</v>
      </c>
      <c r="AH142" t="s">
        <v>8</v>
      </c>
      <c r="AI142">
        <v>0.43220339000000002</v>
      </c>
      <c r="AJ142">
        <v>0.252118644</v>
      </c>
      <c r="AK142">
        <v>0.11864406800000001</v>
      </c>
      <c r="AL142">
        <v>6.3559322000000001E-2</v>
      </c>
      <c r="AM142">
        <v>5.2966102000000001E-2</v>
      </c>
      <c r="AN142">
        <v>633</v>
      </c>
      <c r="AO142" t="s">
        <v>54</v>
      </c>
      <c r="AP142" t="s">
        <v>6</v>
      </c>
      <c r="AQ142" t="s">
        <v>55</v>
      </c>
      <c r="AR142" t="s">
        <v>52</v>
      </c>
      <c r="AS142" t="s">
        <v>26</v>
      </c>
      <c r="AT142" t="s">
        <v>2</v>
      </c>
      <c r="AU142">
        <v>0.21717171699999999</v>
      </c>
      <c r="AV142">
        <v>0.12121212100000001</v>
      </c>
      <c r="AW142">
        <v>8.3333332999999996E-2</v>
      </c>
      <c r="AX142">
        <v>4.0404040000000002E-2</v>
      </c>
      <c r="AY142">
        <v>3.0303030000000002E-2</v>
      </c>
      <c r="AZ142">
        <v>3.0303030000000002E-2</v>
      </c>
      <c r="BA142" s="1">
        <v>0.56569999999999998</v>
      </c>
      <c r="BB142">
        <v>700</v>
      </c>
      <c r="BC142" t="s">
        <v>45</v>
      </c>
    </row>
    <row r="143" spans="1:55" x14ac:dyDescent="0.25">
      <c r="A143" s="3" t="s">
        <v>26</v>
      </c>
      <c r="B143" s="2">
        <v>0.39</v>
      </c>
      <c r="C143" s="2">
        <v>0.42992424242424243</v>
      </c>
      <c r="D143" s="2">
        <v>0.42247191011235957</v>
      </c>
      <c r="E143" s="2">
        <v>0</v>
      </c>
      <c r="F143" s="2">
        <v>0.47529069767441862</v>
      </c>
      <c r="G143" s="2">
        <v>0.53576642335766422</v>
      </c>
      <c r="H143" s="2">
        <v>0.59766763848396498</v>
      </c>
      <c r="I143" s="2">
        <v>0.46462264150943394</v>
      </c>
      <c r="J143" s="2">
        <v>0</v>
      </c>
      <c r="K143" s="2">
        <v>0.48347375243033103</v>
      </c>
      <c r="L143" s="2">
        <v>0.51652624756966903</v>
      </c>
      <c r="M143" s="2">
        <v>0.143745949449125</v>
      </c>
      <c r="N143" s="2">
        <v>0.320544394037589</v>
      </c>
      <c r="O143" s="2">
        <v>0.15774465327284501</v>
      </c>
      <c r="P143" s="2">
        <v>0.315878159429682</v>
      </c>
      <c r="Q143" s="2">
        <v>6.2086843810758303E-2</v>
      </c>
      <c r="R143" s="2">
        <v>6.0401814646792E-2</v>
      </c>
      <c r="S143" s="2">
        <v>0.229552819183409</v>
      </c>
      <c r="T143" s="2">
        <v>0.41801685029163999</v>
      </c>
      <c r="U143" s="2">
        <v>0.26662346079066801</v>
      </c>
      <c r="V143" s="2">
        <v>2.5405055087491898E-2</v>
      </c>
      <c r="W143" s="2">
        <v>0.18029812054439401</v>
      </c>
      <c r="X143" s="2">
        <v>0.15230071289695399</v>
      </c>
      <c r="Y143" s="2">
        <v>0.16591056383668201</v>
      </c>
      <c r="Z143" s="2">
        <v>0.22527543745949399</v>
      </c>
      <c r="AA143" s="2">
        <v>0.132469215813351</v>
      </c>
      <c r="AB143" s="2">
        <v>0.101620220349968</v>
      </c>
      <c r="AC143" s="2">
        <v>4.2125729099157502E-2</v>
      </c>
      <c r="AD143" t="s">
        <v>40</v>
      </c>
      <c r="AE143" t="s">
        <v>8</v>
      </c>
      <c r="AF143" t="s">
        <v>89</v>
      </c>
      <c r="AG143" t="s">
        <v>36</v>
      </c>
      <c r="AH143" t="s">
        <v>9</v>
      </c>
      <c r="AI143">
        <v>0.34415584399999999</v>
      </c>
      <c r="AJ143">
        <v>0.331168831</v>
      </c>
      <c r="AK143">
        <v>0.12770562799999999</v>
      </c>
      <c r="AL143">
        <v>0.12121212100000001</v>
      </c>
      <c r="AM143">
        <v>0.11904761899999999</v>
      </c>
      <c r="AN143">
        <v>687</v>
      </c>
      <c r="AO143" t="s">
        <v>6</v>
      </c>
      <c r="AP143" t="s">
        <v>2</v>
      </c>
      <c r="AQ143" t="s">
        <v>4</v>
      </c>
      <c r="AR143" t="s">
        <v>13</v>
      </c>
      <c r="AS143" t="s">
        <v>24</v>
      </c>
      <c r="AT143" t="s">
        <v>25</v>
      </c>
      <c r="AU143">
        <v>0.35135135099999998</v>
      </c>
      <c r="AV143">
        <v>0.19189189200000001</v>
      </c>
      <c r="AW143">
        <v>0.124324324</v>
      </c>
      <c r="AX143">
        <v>7.5675675999999997E-2</v>
      </c>
      <c r="AY143">
        <v>5.6756756999999998E-2</v>
      </c>
      <c r="AZ143">
        <v>4.8648649000000002E-2</v>
      </c>
      <c r="BA143" s="1">
        <v>0.52859999999999996</v>
      </c>
      <c r="BB143">
        <v>700</v>
      </c>
      <c r="BC143" t="s">
        <v>32</v>
      </c>
    </row>
    <row r="144" spans="1:55" x14ac:dyDescent="0.25">
      <c r="A144" s="3" t="s">
        <v>42</v>
      </c>
      <c r="B144" s="2">
        <v>0.59</v>
      </c>
      <c r="C144" s="2">
        <v>0.53454545454545455</v>
      </c>
      <c r="D144" s="2">
        <v>0.50772626931567333</v>
      </c>
      <c r="E144" s="2">
        <v>0</v>
      </c>
      <c r="F144" s="2">
        <v>0.63492063492063489</v>
      </c>
      <c r="G144" s="2">
        <v>0.67536231884057973</v>
      </c>
      <c r="H144" s="2">
        <v>0.66326530612244894</v>
      </c>
      <c r="I144" s="2">
        <v>0.61940298507462688</v>
      </c>
      <c r="J144" s="2">
        <v>0</v>
      </c>
      <c r="K144" s="2">
        <v>0.46388336646785899</v>
      </c>
      <c r="L144" s="2">
        <v>0.53611663353214001</v>
      </c>
      <c r="M144" s="2">
        <v>0.15738899933730899</v>
      </c>
      <c r="N144" s="2">
        <v>0.38866799204771402</v>
      </c>
      <c r="O144" s="2">
        <v>0.181908548707753</v>
      </c>
      <c r="P144" s="2">
        <v>0.243870112657389</v>
      </c>
      <c r="Q144" s="2">
        <v>2.8164347249834298E-2</v>
      </c>
      <c r="R144" s="2">
        <v>3.41285619615639E-2</v>
      </c>
      <c r="S144" s="2">
        <v>0.106030483764082</v>
      </c>
      <c r="T144" s="2">
        <v>0.54970178926441304</v>
      </c>
      <c r="U144" s="2">
        <v>0.302186878727634</v>
      </c>
      <c r="V144" s="2">
        <v>7.9522862823061605E-3</v>
      </c>
      <c r="W144" s="2">
        <v>0.166998011928429</v>
      </c>
      <c r="X144" s="2">
        <v>0.13253810470510299</v>
      </c>
      <c r="Y144" s="2">
        <v>0.16567263088137801</v>
      </c>
      <c r="Z144" s="2">
        <v>0.21935056328694499</v>
      </c>
      <c r="AA144" s="2">
        <v>0.14579191517561299</v>
      </c>
      <c r="AB144" s="2">
        <v>0.120278330019881</v>
      </c>
      <c r="AC144" s="2">
        <v>4.9370444002650803E-2</v>
      </c>
      <c r="AD144" t="s">
        <v>8</v>
      </c>
      <c r="AE144" t="s">
        <v>28</v>
      </c>
      <c r="AF144" t="s">
        <v>9</v>
      </c>
      <c r="AG144" t="s">
        <v>44</v>
      </c>
      <c r="AH144" t="s">
        <v>19</v>
      </c>
      <c r="AI144">
        <v>0.51704545499999999</v>
      </c>
      <c r="AJ144">
        <v>0.117424242</v>
      </c>
      <c r="AK144">
        <v>8.7121212000000003E-2</v>
      </c>
      <c r="AL144">
        <v>7.5757575999999993E-2</v>
      </c>
      <c r="AM144">
        <v>6.4393938999999997E-2</v>
      </c>
      <c r="AN144">
        <v>729</v>
      </c>
      <c r="AO144" t="s">
        <v>6</v>
      </c>
      <c r="AP144" t="s">
        <v>2</v>
      </c>
      <c r="AQ144" t="s">
        <v>4</v>
      </c>
      <c r="AR144" t="s">
        <v>26</v>
      </c>
      <c r="AS144" t="s">
        <v>43</v>
      </c>
      <c r="AT144" t="s">
        <v>5</v>
      </c>
      <c r="AU144">
        <v>0.19708029199999999</v>
      </c>
      <c r="AV144">
        <v>0.14841849100000001</v>
      </c>
      <c r="AW144">
        <v>9.7323600999999996E-2</v>
      </c>
      <c r="AX144">
        <v>9.2457420999999998E-2</v>
      </c>
      <c r="AY144">
        <v>9.2457420999999998E-2</v>
      </c>
      <c r="AZ144">
        <v>7.7858881000000005E-2</v>
      </c>
      <c r="BA144" s="1">
        <v>0.58709999999999996</v>
      </c>
      <c r="BB144">
        <v>700</v>
      </c>
      <c r="BC144" t="s">
        <v>32</v>
      </c>
    </row>
    <row r="145" spans="1:55" x14ac:dyDescent="0.25">
      <c r="A145" s="3" t="s">
        <v>38</v>
      </c>
      <c r="B145" s="2">
        <v>0.55714285714285716</v>
      </c>
      <c r="C145" s="2">
        <v>0.57544378698224852</v>
      </c>
      <c r="D145" s="2">
        <v>0.57168458781362008</v>
      </c>
      <c r="E145" s="2">
        <v>0.56553398058252424</v>
      </c>
      <c r="F145" s="2">
        <v>0.64409221902017288</v>
      </c>
      <c r="G145" s="2">
        <v>0.68497109826589597</v>
      </c>
      <c r="H145" s="2">
        <v>0.76121562952243127</v>
      </c>
      <c r="I145" s="2">
        <v>0.61952861952861948</v>
      </c>
      <c r="J145" s="2">
        <v>0</v>
      </c>
      <c r="K145" s="2">
        <v>0.46273984828201697</v>
      </c>
      <c r="L145" s="2">
        <v>0.53726015171798303</v>
      </c>
      <c r="M145" s="2">
        <v>0.19544846050870099</v>
      </c>
      <c r="N145" s="2">
        <v>0.50379294957608201</v>
      </c>
      <c r="O145" s="2">
        <v>0.145470771976796</v>
      </c>
      <c r="P145" s="2">
        <v>0.14413208389112001</v>
      </c>
      <c r="Q145" s="2">
        <v>1.11557340473003E-2</v>
      </c>
      <c r="R145" s="2">
        <v>7.4966532797858101E-2</v>
      </c>
      <c r="S145" s="2">
        <v>0.109326193663543</v>
      </c>
      <c r="T145" s="2">
        <v>0.61311914323962502</v>
      </c>
      <c r="U145" s="2">
        <v>0.18830879071842899</v>
      </c>
      <c r="V145" s="2">
        <v>1.4279339580544399E-2</v>
      </c>
      <c r="W145" s="2">
        <v>8.8353413654618504E-2</v>
      </c>
      <c r="X145" s="2">
        <v>8.5229808121374401E-2</v>
      </c>
      <c r="Y145" s="2">
        <v>0.102186523873271</v>
      </c>
      <c r="Z145" s="2">
        <v>0.214190093708166</v>
      </c>
      <c r="AA145" s="2">
        <v>0.22177599286033001</v>
      </c>
      <c r="AB145" s="2">
        <v>0.187416331994645</v>
      </c>
      <c r="AC145" s="2">
        <v>0.100847835787595</v>
      </c>
      <c r="AD145" t="s">
        <v>9</v>
      </c>
      <c r="AE145" t="s">
        <v>21</v>
      </c>
      <c r="AF145" t="s">
        <v>28</v>
      </c>
      <c r="AG145" t="s">
        <v>41</v>
      </c>
      <c r="AH145" t="s">
        <v>40</v>
      </c>
      <c r="AI145">
        <v>0.46921443699999998</v>
      </c>
      <c r="AJ145">
        <v>6.5817410000000007E-2</v>
      </c>
      <c r="AK145">
        <v>6.3694267999999998E-2</v>
      </c>
      <c r="AL145">
        <v>5.9447983000000003E-2</v>
      </c>
      <c r="AM145">
        <v>5.3078555999999999E-2</v>
      </c>
      <c r="AN145">
        <v>590</v>
      </c>
      <c r="AO145" t="s">
        <v>13</v>
      </c>
      <c r="AP145" t="s">
        <v>16</v>
      </c>
      <c r="AQ145" t="s">
        <v>39</v>
      </c>
      <c r="AR145" t="s">
        <v>150</v>
      </c>
      <c r="AS145" t="s">
        <v>15</v>
      </c>
      <c r="AT145" t="s">
        <v>6</v>
      </c>
      <c r="AU145">
        <v>0.182012848</v>
      </c>
      <c r="AV145">
        <v>7.2805139000000005E-2</v>
      </c>
      <c r="AW145">
        <v>7.0663812000000006E-2</v>
      </c>
      <c r="AX145">
        <v>6.8522483999999995E-2</v>
      </c>
      <c r="AY145">
        <v>5.5674517999999999E-2</v>
      </c>
      <c r="AZ145">
        <v>4.2826551999999997E-2</v>
      </c>
      <c r="BA145" s="1">
        <v>0.66710000000000003</v>
      </c>
      <c r="BB145">
        <v>700</v>
      </c>
      <c r="BC145" t="s">
        <v>0</v>
      </c>
    </row>
    <row r="146" spans="1:55" x14ac:dyDescent="0.25">
      <c r="A146" s="3" t="s">
        <v>35</v>
      </c>
      <c r="B146" s="2">
        <v>0.43571428571428572</v>
      </c>
      <c r="C146" s="2">
        <v>0.43762376237623762</v>
      </c>
      <c r="D146" s="2">
        <v>0.43776824034334766</v>
      </c>
      <c r="E146" s="2">
        <v>0</v>
      </c>
      <c r="F146" s="2">
        <v>0.51008645533141206</v>
      </c>
      <c r="G146" s="2">
        <v>0.61794500723588996</v>
      </c>
      <c r="H146" s="2">
        <v>0.64357864357864358</v>
      </c>
      <c r="I146" s="2">
        <v>0.48795180722891568</v>
      </c>
      <c r="J146" s="2">
        <v>0</v>
      </c>
      <c r="K146" s="2">
        <v>0.416159860990443</v>
      </c>
      <c r="L146" s="2">
        <v>0.583840139009557</v>
      </c>
      <c r="M146" s="2">
        <v>0.13336229365768901</v>
      </c>
      <c r="N146" s="2">
        <v>0.37185056472632499</v>
      </c>
      <c r="O146" s="2">
        <v>0.20634231103388401</v>
      </c>
      <c r="P146" s="2">
        <v>0.26020851433536102</v>
      </c>
      <c r="Q146" s="2">
        <v>2.8236316246741999E-2</v>
      </c>
      <c r="R146" s="2">
        <v>3.7793223284100799E-2</v>
      </c>
      <c r="S146" s="2">
        <v>0.20503909643787999</v>
      </c>
      <c r="T146" s="2">
        <v>0.59991311902693301</v>
      </c>
      <c r="U146" s="2">
        <v>0.14378801042571701</v>
      </c>
      <c r="V146" s="2">
        <v>1.3466550825369201E-2</v>
      </c>
      <c r="W146" s="2">
        <v>0.16420503909643799</v>
      </c>
      <c r="X146" s="2">
        <v>0.14205039096437899</v>
      </c>
      <c r="Y146" s="2">
        <v>0.14205039096437899</v>
      </c>
      <c r="Z146" s="2">
        <v>0.21589921807124199</v>
      </c>
      <c r="AA146" s="2">
        <v>0.15551694178974801</v>
      </c>
      <c r="AB146" s="2">
        <v>0.129018245004344</v>
      </c>
      <c r="AC146" s="2">
        <v>5.1259774109469997E-2</v>
      </c>
      <c r="AD146" t="s">
        <v>8</v>
      </c>
      <c r="AE146" t="s">
        <v>37</v>
      </c>
      <c r="AF146" t="s">
        <v>19</v>
      </c>
      <c r="AG146" t="s">
        <v>36</v>
      </c>
      <c r="AH146" t="s">
        <v>30</v>
      </c>
      <c r="AI146">
        <v>0.74371859299999998</v>
      </c>
      <c r="AJ146">
        <v>0.11892797300000001</v>
      </c>
      <c r="AK146">
        <v>9.0452261000000006E-2</v>
      </c>
      <c r="AL146">
        <v>5.1926298000000003E-2</v>
      </c>
      <c r="AM146">
        <v>4.1876047E-2</v>
      </c>
      <c r="AN146">
        <v>763</v>
      </c>
      <c r="AO146" t="s">
        <v>6</v>
      </c>
      <c r="AP146" t="s">
        <v>26</v>
      </c>
      <c r="AQ146" t="s">
        <v>2</v>
      </c>
      <c r="AR146" t="s">
        <v>4</v>
      </c>
      <c r="AS146" t="s">
        <v>24</v>
      </c>
      <c r="AT146" t="s">
        <v>25</v>
      </c>
      <c r="AU146">
        <v>0.29074889900000001</v>
      </c>
      <c r="AV146">
        <v>0.17400881100000001</v>
      </c>
      <c r="AW146">
        <v>0.165198238</v>
      </c>
      <c r="AX146">
        <v>0.103524229</v>
      </c>
      <c r="AY146">
        <v>4.6255507000000001E-2</v>
      </c>
      <c r="AZ146">
        <v>3.0837004000000001E-2</v>
      </c>
      <c r="BA146" s="1">
        <v>0.64859999999999995</v>
      </c>
      <c r="BB146">
        <v>700</v>
      </c>
      <c r="BC146" t="s">
        <v>32</v>
      </c>
    </row>
    <row r="147" spans="1:55" x14ac:dyDescent="0.25">
      <c r="A147" s="3" t="s">
        <v>31</v>
      </c>
      <c r="B147" s="2">
        <v>0.51428571428571423</v>
      </c>
      <c r="C147" s="2">
        <v>0.4878419452887538</v>
      </c>
      <c r="D147" s="2">
        <v>0.43984962406015038</v>
      </c>
      <c r="E147" s="2">
        <v>0.48654244306418221</v>
      </c>
      <c r="F147" s="2">
        <v>0.61661807580174932</v>
      </c>
      <c r="G147" s="2">
        <v>0.67109144542772858</v>
      </c>
      <c r="H147" s="2">
        <v>0.66325036603221088</v>
      </c>
      <c r="I147" s="2">
        <v>0.59162303664921467</v>
      </c>
      <c r="J147" s="2">
        <v>0</v>
      </c>
      <c r="K147" s="2">
        <v>0.47812418129421003</v>
      </c>
      <c r="L147" s="2">
        <v>0.52187581870579003</v>
      </c>
      <c r="M147" s="2">
        <v>0.21351847000262</v>
      </c>
      <c r="N147" s="2">
        <v>0.47000261985852798</v>
      </c>
      <c r="O147" s="2">
        <v>0.16793293162169201</v>
      </c>
      <c r="P147" s="2">
        <v>0.141734346345297</v>
      </c>
      <c r="Q147" s="2">
        <v>6.81163217186272E-3</v>
      </c>
      <c r="R147" s="2">
        <v>4.9777312025150601E-2</v>
      </c>
      <c r="S147" s="2">
        <v>0.24521875818705799</v>
      </c>
      <c r="T147" s="2">
        <v>0.36023054755043199</v>
      </c>
      <c r="U147" s="2">
        <v>0.32564841498559099</v>
      </c>
      <c r="V147" s="2">
        <v>1.9124967251768401E-2</v>
      </c>
      <c r="W147" s="2">
        <v>0.17972229499607001</v>
      </c>
      <c r="X147" s="2">
        <v>0.14042441708147799</v>
      </c>
      <c r="Y147" s="2">
        <v>0.15457165313073101</v>
      </c>
      <c r="Z147" s="2">
        <v>0.227665706051873</v>
      </c>
      <c r="AA147" s="2">
        <v>0.143306261461881</v>
      </c>
      <c r="AB147" s="2">
        <v>0.10584228451663601</v>
      </c>
      <c r="AC147" s="2">
        <v>4.8467382761330897E-2</v>
      </c>
      <c r="AD147" t="s">
        <v>27</v>
      </c>
      <c r="AE147" t="s">
        <v>36</v>
      </c>
      <c r="AF147" t="s">
        <v>28</v>
      </c>
      <c r="AG147" t="s">
        <v>64</v>
      </c>
      <c r="AH147" t="s">
        <v>19</v>
      </c>
      <c r="AI147">
        <v>0.61350844299999996</v>
      </c>
      <c r="AJ147">
        <v>0.17636022500000001</v>
      </c>
      <c r="AK147">
        <v>0.10318949299999999</v>
      </c>
      <c r="AL147">
        <v>6.9418385999999999E-2</v>
      </c>
      <c r="AM147">
        <v>4.3151969999999998E-2</v>
      </c>
      <c r="AN147">
        <v>618</v>
      </c>
      <c r="AO147" t="s">
        <v>67</v>
      </c>
      <c r="AP147" t="s">
        <v>6</v>
      </c>
      <c r="AQ147" t="s">
        <v>114</v>
      </c>
      <c r="AR147" t="s">
        <v>62</v>
      </c>
      <c r="AS147" t="s">
        <v>13</v>
      </c>
      <c r="AT147" t="s">
        <v>4</v>
      </c>
      <c r="AU147">
        <v>0.156565657</v>
      </c>
      <c r="AV147">
        <v>7.0707070999999996E-2</v>
      </c>
      <c r="AW147">
        <v>6.3131312999999994E-2</v>
      </c>
      <c r="AX147">
        <v>5.3030303000000001E-2</v>
      </c>
      <c r="AY147">
        <v>4.5454544999999999E-2</v>
      </c>
      <c r="AZ147">
        <v>4.5454544999999999E-2</v>
      </c>
      <c r="BA147" s="1">
        <v>0.56569999999999998</v>
      </c>
      <c r="BB147">
        <v>700</v>
      </c>
      <c r="BC147" t="s">
        <v>0</v>
      </c>
    </row>
    <row r="148" spans="1:55" x14ac:dyDescent="0.25">
      <c r="A148" s="3" t="s">
        <v>29</v>
      </c>
      <c r="B148" s="2">
        <v>0.53285714285714281</v>
      </c>
      <c r="C148" s="2">
        <v>0.61807580174927113</v>
      </c>
      <c r="D148" s="2">
        <v>0.48450704225352115</v>
      </c>
      <c r="E148" s="2">
        <v>0.57879234167893967</v>
      </c>
      <c r="F148" s="2">
        <v>0.59768451519536903</v>
      </c>
      <c r="G148" s="2">
        <v>0.61594202898550721</v>
      </c>
      <c r="H148" s="2">
        <v>0.6343402225755167</v>
      </c>
      <c r="I148" s="2">
        <v>0.44444444444444442</v>
      </c>
      <c r="J148" s="2">
        <v>0</v>
      </c>
      <c r="K148" s="2">
        <v>0.45283975659229198</v>
      </c>
      <c r="L148" s="2">
        <v>0.54716024340770797</v>
      </c>
      <c r="M148" s="2">
        <v>0.14655172413793099</v>
      </c>
      <c r="N148" s="2">
        <v>0.54158215010141997</v>
      </c>
      <c r="O148" s="2">
        <v>0.14858012170385401</v>
      </c>
      <c r="P148" s="2">
        <v>0.14604462474645</v>
      </c>
      <c r="Q148" s="2">
        <v>1.72413793103448E-2</v>
      </c>
      <c r="R148" s="2">
        <v>8.3671399594320503E-2</v>
      </c>
      <c r="S148" s="2">
        <v>9.8884381338742403E-2</v>
      </c>
      <c r="T148" s="2">
        <v>0.51825557809330602</v>
      </c>
      <c r="U148" s="2">
        <v>0.285496957403651</v>
      </c>
      <c r="V148" s="2">
        <v>1.36916835699797E-2</v>
      </c>
      <c r="W148" s="2">
        <v>6.4908722109533495E-2</v>
      </c>
      <c r="X148" s="2">
        <v>7.8600405679513194E-2</v>
      </c>
      <c r="Y148" s="2">
        <v>8.6713995943204905E-2</v>
      </c>
      <c r="Z148" s="2">
        <v>0.21501014198783</v>
      </c>
      <c r="AA148" s="2">
        <v>0.22565922920892501</v>
      </c>
      <c r="AB148" s="2">
        <v>0.21095334685598399</v>
      </c>
      <c r="AC148" s="2">
        <v>0.11815415821501001</v>
      </c>
      <c r="AD148" t="s">
        <v>30</v>
      </c>
      <c r="AE148" t="s">
        <v>8</v>
      </c>
      <c r="AF148" t="s">
        <v>195</v>
      </c>
      <c r="AG148" t="s">
        <v>7</v>
      </c>
      <c r="AH148" t="s">
        <v>76</v>
      </c>
      <c r="AI148">
        <v>0.159482759</v>
      </c>
      <c r="AJ148">
        <v>8.4051723999999994E-2</v>
      </c>
      <c r="AK148">
        <v>7.5431033999999994E-2</v>
      </c>
      <c r="AL148">
        <v>7.112069E-2</v>
      </c>
      <c r="AM148">
        <v>6.6810344999999993E-2</v>
      </c>
      <c r="AN148">
        <v>655</v>
      </c>
      <c r="AO148" t="s">
        <v>256</v>
      </c>
      <c r="AP148" t="s">
        <v>63</v>
      </c>
      <c r="AQ148" t="s">
        <v>71</v>
      </c>
      <c r="AR148" t="s">
        <v>46</v>
      </c>
      <c r="AS148" t="s">
        <v>73</v>
      </c>
      <c r="AT148" t="s">
        <v>14</v>
      </c>
      <c r="AU148">
        <v>5.6910569000000001E-2</v>
      </c>
      <c r="AV148">
        <v>5.6910569000000001E-2</v>
      </c>
      <c r="AW148">
        <v>5.2845528000000003E-2</v>
      </c>
      <c r="AX148">
        <v>4.0650407E-2</v>
      </c>
      <c r="AY148">
        <v>3.0487805E-2</v>
      </c>
      <c r="AZ148">
        <v>3.0487805E-2</v>
      </c>
      <c r="BA148" s="1">
        <v>0.70289999999999997</v>
      </c>
      <c r="BB148">
        <v>700</v>
      </c>
      <c r="BC148" t="s">
        <v>23</v>
      </c>
    </row>
    <row r="149" spans="1:55" x14ac:dyDescent="0.25">
      <c r="A149" s="3" t="s">
        <v>22</v>
      </c>
      <c r="B149" s="2">
        <v>0.52211126961483589</v>
      </c>
      <c r="C149" s="2">
        <v>0.54580152671755722</v>
      </c>
      <c r="D149" s="2">
        <v>0.50248756218905477</v>
      </c>
      <c r="E149" s="2">
        <v>0.54009433962264153</v>
      </c>
      <c r="F149" s="2">
        <v>0.62318840579710144</v>
      </c>
      <c r="G149" s="2">
        <v>0.68017366136034729</v>
      </c>
      <c r="H149" s="2">
        <v>0.64868804664723034</v>
      </c>
      <c r="I149" s="2">
        <v>0.61499999999999999</v>
      </c>
      <c r="J149" s="2">
        <v>0</v>
      </c>
      <c r="K149" s="2">
        <v>0.51092233009708699</v>
      </c>
      <c r="L149" s="2">
        <v>0.48907766990291301</v>
      </c>
      <c r="M149" s="2">
        <v>0.18082524271844699</v>
      </c>
      <c r="N149" s="2">
        <v>0.35355987055016203</v>
      </c>
      <c r="O149" s="2">
        <v>0.20105177993527501</v>
      </c>
      <c r="P149" s="2">
        <v>0.238268608414239</v>
      </c>
      <c r="Q149" s="2">
        <v>2.6294498381877002E-2</v>
      </c>
      <c r="R149" s="2">
        <v>2.1035598705501601E-2</v>
      </c>
      <c r="S149" s="2">
        <v>0.21723300970873799</v>
      </c>
      <c r="T149" s="2">
        <v>0.65129449838187703</v>
      </c>
      <c r="U149" s="2">
        <v>9.5873786407767003E-2</v>
      </c>
      <c r="V149" s="2">
        <v>1.45631067961165E-2</v>
      </c>
      <c r="W149" s="2">
        <v>0.156148867313916</v>
      </c>
      <c r="X149" s="2">
        <v>0.144012944983819</v>
      </c>
      <c r="Y149" s="2">
        <v>0.170711974110032</v>
      </c>
      <c r="Z149" s="2">
        <v>0.216019417475728</v>
      </c>
      <c r="AA149" s="2">
        <v>0.15291262135922301</v>
      </c>
      <c r="AB149" s="2">
        <v>0.115695792880259</v>
      </c>
      <c r="AC149" s="2">
        <v>4.4498381877022701E-2</v>
      </c>
      <c r="AD149" t="s">
        <v>19</v>
      </c>
      <c r="AE149" t="s">
        <v>21</v>
      </c>
      <c r="AF149" t="s">
        <v>28</v>
      </c>
      <c r="AG149" t="s">
        <v>9</v>
      </c>
      <c r="AH149" t="s">
        <v>27</v>
      </c>
      <c r="AI149">
        <v>0.255859375</v>
      </c>
      <c r="AJ149">
        <v>0.16796875</v>
      </c>
      <c r="AK149">
        <v>0.15234375</v>
      </c>
      <c r="AL149">
        <v>0.130859375</v>
      </c>
      <c r="AM149">
        <v>0.107421875</v>
      </c>
      <c r="AN149">
        <v>696</v>
      </c>
      <c r="AO149" t="s">
        <v>16</v>
      </c>
      <c r="AP149" t="s">
        <v>6</v>
      </c>
      <c r="AQ149" t="s">
        <v>26</v>
      </c>
      <c r="AR149" t="s">
        <v>25</v>
      </c>
      <c r="AS149" t="s">
        <v>24</v>
      </c>
      <c r="AT149" t="s">
        <v>4</v>
      </c>
      <c r="AU149">
        <v>0.17257683200000001</v>
      </c>
      <c r="AV149">
        <v>0.11583924299999999</v>
      </c>
      <c r="AW149">
        <v>0.10165484599999999</v>
      </c>
      <c r="AX149">
        <v>7.3286052000000004E-2</v>
      </c>
      <c r="AY149">
        <v>6.6193852999999997E-2</v>
      </c>
      <c r="AZ149">
        <v>6.6193852999999997E-2</v>
      </c>
      <c r="BA149" s="1">
        <v>0.60340000000000005</v>
      </c>
      <c r="BB149">
        <v>701</v>
      </c>
      <c r="BC149" t="s">
        <v>0</v>
      </c>
    </row>
    <row r="150" spans="1:55" x14ac:dyDescent="0.25">
      <c r="A150" s="3" t="s">
        <v>12</v>
      </c>
      <c r="B150" s="2">
        <v>0.54428571428571426</v>
      </c>
      <c r="C150" s="2">
        <v>0.63893016344725106</v>
      </c>
      <c r="D150" s="2">
        <v>0.5679012345679012</v>
      </c>
      <c r="E150" s="2">
        <v>0.60097719869706845</v>
      </c>
      <c r="F150" s="2">
        <v>0.67672413793103448</v>
      </c>
      <c r="G150" s="2">
        <v>0.68443804034582134</v>
      </c>
      <c r="H150" s="2">
        <v>0.69558823529411762</v>
      </c>
      <c r="I150" s="2">
        <v>0.65803108808290156</v>
      </c>
      <c r="J150" s="2">
        <v>0</v>
      </c>
      <c r="K150" s="2">
        <v>0.51542056074766396</v>
      </c>
      <c r="L150" s="2">
        <v>0.48457943925233599</v>
      </c>
      <c r="M150" s="2">
        <v>0.161214953271028</v>
      </c>
      <c r="N150" s="2">
        <v>0.52102803738317804</v>
      </c>
      <c r="O150" s="2">
        <v>0.157476635514019</v>
      </c>
      <c r="P150" s="2">
        <v>0.143457943925234</v>
      </c>
      <c r="Q150" s="2">
        <v>1.6822429906542102E-2</v>
      </c>
      <c r="R150" s="2">
        <v>7.00934579439252E-2</v>
      </c>
      <c r="S150" s="2">
        <v>0.130373831775701</v>
      </c>
      <c r="T150" s="2">
        <v>0.62990654205607499</v>
      </c>
      <c r="U150" s="2">
        <v>0.157476635514019</v>
      </c>
      <c r="V150" s="2">
        <v>1.21495327102804E-2</v>
      </c>
      <c r="W150" s="2">
        <v>7.4766355140186896E-2</v>
      </c>
      <c r="X150" s="2">
        <v>6.6822429906542094E-2</v>
      </c>
      <c r="Y150" s="2">
        <v>9.6261682242990698E-2</v>
      </c>
      <c r="Z150" s="2">
        <v>0.21074766355140201</v>
      </c>
      <c r="AA150" s="2">
        <v>0.23504672897196299</v>
      </c>
      <c r="AB150" s="2">
        <v>0.19345794392523399</v>
      </c>
      <c r="AC150" s="2">
        <v>0.122897196261682</v>
      </c>
      <c r="AD150" t="s">
        <v>21</v>
      </c>
      <c r="AE150" t="s">
        <v>20</v>
      </c>
      <c r="AF150" t="s">
        <v>10</v>
      </c>
      <c r="AG150" t="s">
        <v>19</v>
      </c>
      <c r="AH150" t="s">
        <v>18</v>
      </c>
      <c r="AI150">
        <v>0.16729323300000001</v>
      </c>
      <c r="AJ150">
        <v>0.15413533800000001</v>
      </c>
      <c r="AK150">
        <v>0.131578947</v>
      </c>
      <c r="AL150">
        <v>0.127819549</v>
      </c>
      <c r="AM150">
        <v>8.6466164999999998E-2</v>
      </c>
      <c r="AN150">
        <v>701</v>
      </c>
      <c r="AO150" t="s">
        <v>17</v>
      </c>
      <c r="AP150" t="s">
        <v>16</v>
      </c>
      <c r="AQ150" t="s">
        <v>15</v>
      </c>
      <c r="AR150" t="s">
        <v>14</v>
      </c>
      <c r="AS150" t="s">
        <v>13</v>
      </c>
      <c r="AT150" t="s">
        <v>63</v>
      </c>
      <c r="AU150">
        <v>0.101123596</v>
      </c>
      <c r="AV150">
        <v>6.7415729999999993E-2</v>
      </c>
      <c r="AW150">
        <v>5.8426965999999997E-2</v>
      </c>
      <c r="AX150">
        <v>2.9213482999999998E-2</v>
      </c>
      <c r="AY150">
        <v>2.4719101E-2</v>
      </c>
      <c r="AZ150">
        <v>2.2471910000000001E-2</v>
      </c>
      <c r="BA150" s="1">
        <v>0.63570000000000004</v>
      </c>
      <c r="BB150">
        <v>700</v>
      </c>
      <c r="BC150" t="s">
        <v>0</v>
      </c>
    </row>
    <row r="151" spans="1:55" x14ac:dyDescent="0.25">
      <c r="A151" t="s">
        <v>252</v>
      </c>
      <c r="B151" s="2">
        <v>0.48564833858951506</v>
      </c>
      <c r="C151" s="2">
        <v>0.50086216486817225</v>
      </c>
      <c r="D151" s="2">
        <v>0.48929653315382027</v>
      </c>
      <c r="E151" s="2">
        <v>0.51866151866151866</v>
      </c>
      <c r="F151" s="2">
        <v>0.54986725559758476</v>
      </c>
      <c r="G151" s="2">
        <v>0.6047949230226819</v>
      </c>
      <c r="H151" s="2">
        <v>0.65660627276597761</v>
      </c>
      <c r="I151" s="2">
        <v>0.54986725559758476</v>
      </c>
      <c r="J151" s="2">
        <v>0.46146993318485524</v>
      </c>
      <c r="K151" s="2">
        <v>0.41515718130439438</v>
      </c>
      <c r="L151" s="2">
        <v>0.38596568101836576</v>
      </c>
      <c r="M151" s="2">
        <v>0.39058209694814472</v>
      </c>
      <c r="N151" s="2">
        <v>0.40701798064015099</v>
      </c>
      <c r="O151" s="2">
        <v>0.39697807509377053</v>
      </c>
      <c r="P151" s="2">
        <v>0.40118863008823813</v>
      </c>
      <c r="Q151" s="2">
        <v>0.40208739791778175</v>
      </c>
      <c r="R151" s="2">
        <v>0.32505428776767153</v>
      </c>
      <c r="S151" s="2">
        <v>0.40920950761948582</v>
      </c>
      <c r="T151" s="2">
        <v>0.40464319787558639</v>
      </c>
      <c r="U151" s="2">
        <v>0.40687371685273477</v>
      </c>
      <c r="V151" s="2">
        <v>0.37211078506250755</v>
      </c>
      <c r="W151" s="2">
        <v>0.40884659227653575</v>
      </c>
      <c r="X151" s="2">
        <v>0.40802568572500386</v>
      </c>
      <c r="Y151" s="2">
        <v>0.39903984637542006</v>
      </c>
      <c r="Z151" s="2">
        <v>0.39726738224397989</v>
      </c>
      <c r="AA151" s="2">
        <v>0.3940169054480771</v>
      </c>
      <c r="AB151" s="2">
        <v>0.39152262179616265</v>
      </c>
      <c r="AC151" s="2">
        <v>0.39113389286317807</v>
      </c>
      <c r="BA151" s="1"/>
    </row>
    <row r="152" spans="1:55" x14ac:dyDescent="0.25">
      <c r="A152" t="s">
        <v>253</v>
      </c>
      <c r="B152" s="2">
        <v>0.52253335839127979</v>
      </c>
      <c r="C152" s="2">
        <v>0.60423878759904603</v>
      </c>
      <c r="D152" s="2">
        <v>0.5349327517266449</v>
      </c>
      <c r="E152" s="2">
        <v>0.58882989183874135</v>
      </c>
      <c r="F152" s="2">
        <v>0.61786053581607447</v>
      </c>
      <c r="G152" s="2">
        <v>0.6474904942965779</v>
      </c>
      <c r="H152" s="2">
        <v>0.65867471373651354</v>
      </c>
      <c r="I152" s="2">
        <v>0.61786053581607447</v>
      </c>
      <c r="J152" s="2">
        <v>0.56812083871608865</v>
      </c>
      <c r="K152" s="2">
        <v>0.45131973649090984</v>
      </c>
      <c r="L152" s="2">
        <v>0.42123118539424248</v>
      </c>
      <c r="M152" s="2">
        <v>0.42611010907841623</v>
      </c>
      <c r="N152" s="2">
        <v>0.4394181951241824</v>
      </c>
      <c r="O152" s="2">
        <v>0.43732563065102759</v>
      </c>
      <c r="P152" s="2">
        <v>0.43492455076772218</v>
      </c>
      <c r="Q152" s="2">
        <v>0.44338209376101517</v>
      </c>
      <c r="R152" s="2">
        <v>0.33115571202167943</v>
      </c>
      <c r="S152" s="2">
        <v>0.45560284424144909</v>
      </c>
      <c r="T152" s="2">
        <v>0.43773142134156257</v>
      </c>
      <c r="U152" s="2">
        <v>0.45197065799743863</v>
      </c>
      <c r="V152" s="2">
        <v>0.4115430007233411</v>
      </c>
      <c r="W152" s="2">
        <v>0.45397583327251684</v>
      </c>
      <c r="X152" s="2">
        <v>0.44257781931394019</v>
      </c>
      <c r="Y152" s="2">
        <v>0.44695713685699762</v>
      </c>
      <c r="Z152" s="2">
        <v>0.43609815395923446</v>
      </c>
      <c r="AA152" s="2">
        <v>0.42765618782331877</v>
      </c>
      <c r="AB152" s="2">
        <v>0.425705396920879</v>
      </c>
      <c r="AC152" s="2">
        <v>0.41052727346245604</v>
      </c>
      <c r="BA152" s="1"/>
    </row>
    <row r="153" spans="1:55" x14ac:dyDescent="0.25">
      <c r="A153" t="s">
        <v>254</v>
      </c>
      <c r="B153" s="2">
        <v>0.54907561691660711</v>
      </c>
      <c r="C153" s="2">
        <v>0.55440017046665246</v>
      </c>
      <c r="D153" s="2">
        <v>0.54132892491467577</v>
      </c>
      <c r="E153" s="2">
        <v>0.54958877600387035</v>
      </c>
      <c r="F153" s="2">
        <v>0.62654717891014311</v>
      </c>
      <c r="G153" s="2">
        <v>0.66835646751156708</v>
      </c>
      <c r="H153" s="2">
        <v>0.69157275845173938</v>
      </c>
      <c r="I153" s="2">
        <v>0.62654717891014311</v>
      </c>
      <c r="J153" s="2">
        <v>0.52560033121722327</v>
      </c>
      <c r="K153" s="2">
        <v>0.44189392208583433</v>
      </c>
      <c r="L153" s="2">
        <v>0.41207899393381009</v>
      </c>
      <c r="M153" s="2">
        <v>0.41609464460823081</v>
      </c>
      <c r="N153" s="2">
        <v>0.43552295931913232</v>
      </c>
      <c r="O153" s="2">
        <v>0.43562832083778685</v>
      </c>
      <c r="P153" s="2">
        <v>0.42196452933151435</v>
      </c>
      <c r="Q153" s="2">
        <v>0.40239537685283794</v>
      </c>
      <c r="R153" s="2">
        <v>0.33140580091834515</v>
      </c>
      <c r="S153" s="2">
        <v>0.44691540353259973</v>
      </c>
      <c r="T153" s="2">
        <v>0.42872397580772809</v>
      </c>
      <c r="U153" s="2">
        <v>0.44489189116699301</v>
      </c>
      <c r="V153" s="2">
        <v>0.40281522782322565</v>
      </c>
      <c r="W153" s="2">
        <v>0.43031765092322855</v>
      </c>
      <c r="X153" s="2">
        <v>0.43750651197283663</v>
      </c>
      <c r="Y153" s="2">
        <v>0.42892080763884577</v>
      </c>
      <c r="Z153" s="2">
        <v>0.42986651234077194</v>
      </c>
      <c r="AA153" s="2">
        <v>0.43062676785379495</v>
      </c>
      <c r="AB153" s="2">
        <v>0.4134002768413082</v>
      </c>
      <c r="AC153" s="2">
        <v>0.41263618884853664</v>
      </c>
      <c r="BA153" s="1"/>
    </row>
    <row r="154" spans="1:55" x14ac:dyDescent="0.25">
      <c r="A154" t="s">
        <v>255</v>
      </c>
      <c r="B154" s="2">
        <v>0.44072198415790159</v>
      </c>
      <c r="C154" s="2">
        <v>0.52285336856010567</v>
      </c>
      <c r="D154" s="2">
        <v>0.4454022988505747</v>
      </c>
      <c r="E154" s="2">
        <v>0.5193265993265993</v>
      </c>
      <c r="F154" s="2">
        <v>0.54776569256978114</v>
      </c>
      <c r="G154" s="2">
        <v>0.57787100157315152</v>
      </c>
      <c r="H154" s="2">
        <v>0.6278906797477225</v>
      </c>
      <c r="I154" s="2">
        <v>0.54776569256978114</v>
      </c>
      <c r="J154" s="2">
        <v>0.48911465892597966</v>
      </c>
      <c r="K154" s="2">
        <v>0.40975803067742084</v>
      </c>
      <c r="L154" s="2">
        <v>0.38721069678284437</v>
      </c>
      <c r="M154" s="2">
        <v>0.37767789920375988</v>
      </c>
      <c r="N154" s="2">
        <v>0.39810184073420551</v>
      </c>
      <c r="O154" s="2">
        <v>0.39151985345617152</v>
      </c>
      <c r="P154" s="2">
        <v>0.40048950968025643</v>
      </c>
      <c r="Q154" s="2">
        <v>0.42750037865401119</v>
      </c>
      <c r="R154" s="2">
        <v>0.3207990599294947</v>
      </c>
      <c r="S154" s="2">
        <v>0.41533641160949869</v>
      </c>
      <c r="T154" s="2">
        <v>0.40024738461094622</v>
      </c>
      <c r="U154" s="2">
        <v>0.40417737177657248</v>
      </c>
      <c r="V154" s="2">
        <v>0.3345749342681858</v>
      </c>
      <c r="W154" s="2">
        <v>0.40116961655184635</v>
      </c>
      <c r="X154" s="2">
        <v>0.40899366887340638</v>
      </c>
      <c r="Y154" s="2">
        <v>0.41623152983001888</v>
      </c>
      <c r="Z154" s="2">
        <v>0.39033766688936838</v>
      </c>
      <c r="AA154" s="2">
        <v>0.39139864785650086</v>
      </c>
      <c r="AB154" s="2">
        <v>0.37364977149979228</v>
      </c>
      <c r="AC154" s="2">
        <v>0.38732547203935469</v>
      </c>
      <c r="BA154" s="1"/>
    </row>
    <row r="155" spans="1:55" x14ac:dyDescent="0.25">
      <c r="A155" t="s">
        <v>264</v>
      </c>
      <c r="B155" s="2">
        <v>0.69796954314720816</v>
      </c>
      <c r="C155" s="2">
        <v>0.73971722365038561</v>
      </c>
      <c r="D155" s="2">
        <v>0.64185544768069036</v>
      </c>
      <c r="E155" s="2">
        <v>0.73402194964493217</v>
      </c>
      <c r="F155" s="2">
        <v>0.73418530351437705</v>
      </c>
      <c r="G155" s="2">
        <v>0.75143769968051122</v>
      </c>
      <c r="H155" s="2">
        <v>0.72842998585572838</v>
      </c>
      <c r="I155" s="2">
        <v>0.73418530351437705</v>
      </c>
      <c r="J155" s="2">
        <v>0.69464544138929085</v>
      </c>
      <c r="K155" s="2">
        <v>0.52402222753981553</v>
      </c>
      <c r="L155" s="2">
        <v>0.48434721398933017</v>
      </c>
      <c r="M155" s="2">
        <v>0.4377715704531347</v>
      </c>
      <c r="N155" s="2">
        <v>0.50112761034472664</v>
      </c>
      <c r="O155" s="2">
        <v>0.46964659524689079</v>
      </c>
      <c r="P155" s="2">
        <v>0.51641622972164547</v>
      </c>
      <c r="Q155" s="2">
        <v>0.57048354071507323</v>
      </c>
      <c r="R155" s="2">
        <v>0.43001443001443002</v>
      </c>
      <c r="S155" s="2">
        <v>0.50996733866426402</v>
      </c>
      <c r="T155" s="2">
        <v>0.50002426202992312</v>
      </c>
      <c r="U155" s="2">
        <v>0.53018064326626524</v>
      </c>
      <c r="V155" s="2">
        <v>0.49420849420849422</v>
      </c>
      <c r="W155" s="2">
        <v>0.47257791737134575</v>
      </c>
      <c r="X155" s="2">
        <v>0.43254987161761799</v>
      </c>
      <c r="Y155" s="2">
        <v>0.46045332065303535</v>
      </c>
      <c r="Z155" s="2">
        <v>0.48705259523535505</v>
      </c>
      <c r="AA155" s="2">
        <v>0.50748064448629415</v>
      </c>
      <c r="AB155" s="2">
        <v>0.53210442758863996</v>
      </c>
      <c r="AC155" s="2">
        <v>0.50691734657680032</v>
      </c>
      <c r="BA15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Saye</dc:creator>
  <cp:lastModifiedBy>Joseph Saye</cp:lastModifiedBy>
  <dcterms:created xsi:type="dcterms:W3CDTF">2018-11-02T15:51:41Z</dcterms:created>
  <dcterms:modified xsi:type="dcterms:W3CDTF">2018-11-16T21:55:51Z</dcterms:modified>
</cp:coreProperties>
</file>