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88" i="1"/>
  <c r="C87"/>
  <c r="B113"/>
  <c r="B114"/>
  <c r="B115"/>
  <c r="B116"/>
  <c r="B112"/>
  <c r="C79"/>
  <c r="C80"/>
  <c r="C81"/>
  <c r="C82"/>
  <c r="C83"/>
  <c r="C84"/>
  <c r="C85"/>
  <c r="C86"/>
  <c r="C78"/>
  <c r="B63"/>
  <c r="B64"/>
  <c r="B65"/>
  <c r="B66"/>
  <c r="B67"/>
  <c r="B68"/>
  <c r="B69"/>
  <c r="B70"/>
  <c r="B62"/>
  <c r="B17"/>
  <c r="B18"/>
  <c r="B19"/>
  <c r="B20"/>
  <c r="B21"/>
  <c r="B22"/>
  <c r="B23"/>
  <c r="B24"/>
  <c r="B16"/>
</calcChain>
</file>

<file path=xl/sharedStrings.xml><?xml version="1.0" encoding="utf-8"?>
<sst xmlns="http://schemas.openxmlformats.org/spreadsheetml/2006/main" count="24" uniqueCount="14">
  <si>
    <t>N</t>
  </si>
  <si>
    <t>Running Time (s)</t>
  </si>
  <si>
    <t>Theoretical Time (units)</t>
  </si>
  <si>
    <t>with half bandwidth change</t>
  </si>
  <si>
    <t>Normal Choleski Time (s)</t>
  </si>
  <si>
    <t>Half Bandwidth Time (s)</t>
  </si>
  <si>
    <t>V1</t>
  </si>
  <si>
    <t>Rin</t>
  </si>
  <si>
    <t>w</t>
  </si>
  <si>
    <t>iterations</t>
  </si>
  <si>
    <t>(0.06,0.04) potential (V)</t>
  </si>
  <si>
    <t>h</t>
  </si>
  <si>
    <t>1/h</t>
  </si>
  <si>
    <t>Number of iterations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</si>
</sst>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4" xfId="0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Experimental Running Time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Normal Choleski Time (s)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Sheet1!$B$2:$B$10</c:f>
              <c:numCache>
                <c:formatCode>0.00E+00</c:formatCode>
                <c:ptCount val="9"/>
                <c:pt idx="0">
                  <c:v>8.3326357470800004E-4</c:v>
                </c:pt>
                <c:pt idx="1">
                  <c:v>2.8645835333299999E-3</c:v>
                </c:pt>
                <c:pt idx="2">
                  <c:v>9.5952028593600004E-3</c:v>
                </c:pt>
                <c:pt idx="3">
                  <c:v>4.7374682150300003E-2</c:v>
                </c:pt>
                <c:pt idx="4">
                  <c:v>5.6628899731100003E-2</c:v>
                </c:pt>
                <c:pt idx="5">
                  <c:v>8.21774521181E-2</c:v>
                </c:pt>
                <c:pt idx="6">
                  <c:v>0.15576268960600001</c:v>
                </c:pt>
                <c:pt idx="7">
                  <c:v>0.39988587744999998</c:v>
                </c:pt>
                <c:pt idx="8">
                  <c:v>0.56723438667600001</c:v>
                </c:pt>
              </c:numCache>
            </c:numRef>
          </c:yVal>
        </c:ser>
        <c:axId val="89500288"/>
        <c:axId val="89518848"/>
      </c:scatterChart>
      <c:valAx>
        <c:axId val="89500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</a:t>
                </a:r>
              </a:p>
            </c:rich>
          </c:tx>
          <c:layout/>
        </c:title>
        <c:numFmt formatCode="General" sourceLinked="1"/>
        <c:tickLblPos val="nextTo"/>
        <c:crossAx val="89518848"/>
        <c:crosses val="autoZero"/>
        <c:crossBetween val="midCat"/>
      </c:valAx>
      <c:valAx>
        <c:axId val="8951884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Time (s)</a:t>
                </a:r>
              </a:p>
            </c:rich>
          </c:tx>
          <c:layout/>
        </c:title>
        <c:numFmt formatCode="0.00E+00" sourceLinked="1"/>
        <c:tickLblPos val="nextTo"/>
        <c:crossAx val="89500288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Theoretical Running Time (N^6)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Sheet1!$B$15</c:f>
              <c:strCache>
                <c:ptCount val="1"/>
                <c:pt idx="0">
                  <c:v>Theoretical Time (units)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</c:trendline>
          <c:xVal>
            <c:numRef>
              <c:f>Sheet1!$A$16:$A$24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Sheet1!$B$16:$B$24</c:f>
              <c:numCache>
                <c:formatCode>General</c:formatCode>
                <c:ptCount val="9"/>
                <c:pt idx="0">
                  <c:v>64</c:v>
                </c:pt>
                <c:pt idx="1">
                  <c:v>729</c:v>
                </c:pt>
                <c:pt idx="2">
                  <c:v>4096</c:v>
                </c:pt>
                <c:pt idx="3">
                  <c:v>15625</c:v>
                </c:pt>
                <c:pt idx="4">
                  <c:v>46656</c:v>
                </c:pt>
                <c:pt idx="5">
                  <c:v>117649</c:v>
                </c:pt>
                <c:pt idx="6">
                  <c:v>262144</c:v>
                </c:pt>
                <c:pt idx="7">
                  <c:v>531441</c:v>
                </c:pt>
                <c:pt idx="8">
                  <c:v>1000000</c:v>
                </c:pt>
              </c:numCache>
            </c:numRef>
          </c:yVal>
        </c:ser>
        <c:axId val="89547904"/>
        <c:axId val="89549824"/>
      </c:scatterChart>
      <c:valAx>
        <c:axId val="89547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</a:t>
                </a:r>
              </a:p>
            </c:rich>
          </c:tx>
          <c:layout/>
        </c:title>
        <c:numFmt formatCode="General" sourceLinked="1"/>
        <c:tickLblPos val="nextTo"/>
        <c:crossAx val="89549824"/>
        <c:crosses val="autoZero"/>
        <c:crossBetween val="midCat"/>
      </c:valAx>
      <c:valAx>
        <c:axId val="8954982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Time (N^6)</a:t>
                </a:r>
              </a:p>
            </c:rich>
          </c:tx>
          <c:layout/>
        </c:title>
        <c:numFmt formatCode="General" sourceLinked="1"/>
        <c:tickLblPos val="nextTo"/>
        <c:crossAx val="89547904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Running</a:t>
            </a:r>
            <a:r>
              <a:rPr lang="en-US" baseline="0"/>
              <a:t> Time with Half Bandwidth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Sheet1!$B$47</c:f>
              <c:strCache>
                <c:ptCount val="1"/>
                <c:pt idx="0">
                  <c:v>Running Time (s)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Sheet1!$A$48:$A$56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Sheet1!$B$48:$B$56</c:f>
              <c:numCache>
                <c:formatCode>General</c:formatCode>
                <c:ptCount val="9"/>
                <c:pt idx="0">
                  <c:v>5.56021039713E-4</c:v>
                </c:pt>
                <c:pt idx="1">
                  <c:v>1.0168119566E-3</c:v>
                </c:pt>
                <c:pt idx="2">
                  <c:v>2.1541975364600002E-3</c:v>
                </c:pt>
                <c:pt idx="3">
                  <c:v>2.46907132966E-3</c:v>
                </c:pt>
                <c:pt idx="4">
                  <c:v>4.2953393302700002E-3</c:v>
                </c:pt>
                <c:pt idx="5">
                  <c:v>5.0364447216000004E-3</c:v>
                </c:pt>
                <c:pt idx="6">
                  <c:v>8.1291196999999996E-3</c:v>
                </c:pt>
                <c:pt idx="7">
                  <c:v>8.6121822366200008E-3</c:v>
                </c:pt>
                <c:pt idx="8">
                  <c:v>1.6555449659E-2</c:v>
                </c:pt>
              </c:numCache>
            </c:numRef>
          </c:yVal>
        </c:ser>
        <c:axId val="89586304"/>
        <c:axId val="96346880"/>
      </c:scatterChart>
      <c:valAx>
        <c:axId val="89586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</a:t>
                </a:r>
              </a:p>
            </c:rich>
          </c:tx>
          <c:layout/>
        </c:title>
        <c:numFmt formatCode="General" sourceLinked="1"/>
        <c:tickLblPos val="nextTo"/>
        <c:crossAx val="96346880"/>
        <c:crosses val="autoZero"/>
        <c:crossBetween val="midCat"/>
      </c:valAx>
      <c:valAx>
        <c:axId val="96346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8958630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R</a:t>
            </a:r>
            <a:r>
              <a:rPr lang="en-US" baseline="0"/>
              <a:t> versus N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Sheet1!$C$77</c:f>
              <c:strCache>
                <c:ptCount val="1"/>
                <c:pt idx="0">
                  <c:v>Rin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5.8709973753280839E-2"/>
                  <c:y val="-5.649970836978709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/>
                      <a:t>y = 0.8973ln(x) + 0.4537
R² = 0.9981</a:t>
                    </a:r>
                    <a:endParaRPr lang="en-US" sz="1200" b="1"/>
                  </a:p>
                </c:rich>
              </c:tx>
              <c:numFmt formatCode="General" sourceLinked="0"/>
            </c:trendlineLbl>
          </c:trendline>
          <c:xVal>
            <c:numRef>
              <c:f>Sheet1!$A$78:$A$88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15</c:v>
                </c:pt>
              </c:numCache>
            </c:numRef>
          </c:xVal>
          <c:yVal>
            <c:numRef>
              <c:f>Sheet1!$C$78:$C$88</c:f>
              <c:numCache>
                <c:formatCode>General</c:formatCode>
                <c:ptCount val="11"/>
                <c:pt idx="0">
                  <c:v>1.1111298767100153</c:v>
                </c:pt>
                <c:pt idx="1">
                  <c:v>1.428599183990674</c:v>
                </c:pt>
                <c:pt idx="2">
                  <c:v>1.6747980527470179</c:v>
                </c:pt>
                <c:pt idx="3">
                  <c:v>1.875877142528471</c:v>
                </c:pt>
                <c:pt idx="4">
                  <c:v>2.045901739209893</c:v>
                </c:pt>
                <c:pt idx="5">
                  <c:v>2.1931538780853854</c:v>
                </c:pt>
                <c:pt idx="6">
                  <c:v>2.3230319343368886</c:v>
                </c:pt>
                <c:pt idx="7">
                  <c:v>2.4392626220938229</c:v>
                </c:pt>
                <c:pt idx="8">
                  <c:v>2.5443396895158439</c:v>
                </c:pt>
                <c:pt idx="9">
                  <c:v>2.8102495713469238</c:v>
                </c:pt>
                <c:pt idx="10">
                  <c:v>2.9575747981636851</c:v>
                </c:pt>
              </c:numCache>
            </c:numRef>
          </c:yVal>
        </c:ser>
        <c:axId val="96380032"/>
        <c:axId val="96381952"/>
      </c:scatterChart>
      <c:valAx>
        <c:axId val="96380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</a:t>
                </a:r>
              </a:p>
            </c:rich>
          </c:tx>
          <c:layout/>
        </c:title>
        <c:numFmt formatCode="General" sourceLinked="1"/>
        <c:tickLblPos val="nextTo"/>
        <c:crossAx val="96381952"/>
        <c:crosses val="autoZero"/>
        <c:crossBetween val="midCat"/>
      </c:valAx>
      <c:valAx>
        <c:axId val="96381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 (ohms)</a:t>
                </a:r>
              </a:p>
            </c:rich>
          </c:tx>
          <c:layout/>
        </c:title>
        <c:numFmt formatCode="General" sourceLinked="1"/>
        <c:tickLblPos val="nextTo"/>
        <c:crossAx val="9638003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Iterations</a:t>
            </a:r>
            <a:r>
              <a:rPr lang="en-CA" baseline="0"/>
              <a:t> versus w</a:t>
            </a:r>
            <a:endParaRPr lang="en-CA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Sheet1!$B$94</c:f>
              <c:strCache>
                <c:ptCount val="1"/>
                <c:pt idx="0">
                  <c:v>iterations</c:v>
                </c:pt>
              </c:strCache>
            </c:strRef>
          </c:tx>
          <c:xVal>
            <c:numRef>
              <c:f>Sheet1!$A$95:$A$104</c:f>
              <c:numCache>
                <c:formatCode>General</c:formatCode>
                <c:ptCount val="10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</c:numCache>
            </c:numRef>
          </c:xVal>
          <c:yVal>
            <c:numRef>
              <c:f>Sheet1!$B$95:$B$104</c:f>
              <c:numCache>
                <c:formatCode>General</c:formatCode>
                <c:ptCount val="10"/>
                <c:pt idx="0">
                  <c:v>38</c:v>
                </c:pt>
                <c:pt idx="1">
                  <c:v>31</c:v>
                </c:pt>
                <c:pt idx="2">
                  <c:v>23</c:v>
                </c:pt>
                <c:pt idx="3">
                  <c:v>15</c:v>
                </c:pt>
                <c:pt idx="4">
                  <c:v>17</c:v>
                </c:pt>
                <c:pt idx="5">
                  <c:v>22</c:v>
                </c:pt>
                <c:pt idx="6">
                  <c:v>28</c:v>
                </c:pt>
                <c:pt idx="7">
                  <c:v>40</c:v>
                </c:pt>
                <c:pt idx="8">
                  <c:v>65</c:v>
                </c:pt>
                <c:pt idx="9">
                  <c:v>134</c:v>
                </c:pt>
              </c:numCache>
            </c:numRef>
          </c:yVal>
          <c:smooth val="1"/>
        </c:ser>
        <c:axId val="92088960"/>
        <c:axId val="92095232"/>
      </c:scatterChart>
      <c:valAx>
        <c:axId val="92088960"/>
        <c:scaling>
          <c:orientation val="minMax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w</a:t>
                </a:r>
              </a:p>
            </c:rich>
          </c:tx>
          <c:layout/>
        </c:title>
        <c:numFmt formatCode="General" sourceLinked="1"/>
        <c:tickLblPos val="nextTo"/>
        <c:crossAx val="92095232"/>
        <c:crosses val="autoZero"/>
        <c:crossBetween val="midCat"/>
      </c:valAx>
      <c:valAx>
        <c:axId val="920952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Iterations</a:t>
                </a:r>
              </a:p>
            </c:rich>
          </c:tx>
          <c:layout/>
        </c:title>
        <c:numFmt formatCode="General" sourceLinked="1"/>
        <c:tickLblPos val="nextTo"/>
        <c:crossAx val="9208896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Iterations vs 1/h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Sheet1!$C$111</c:f>
              <c:strCache>
                <c:ptCount val="1"/>
                <c:pt idx="0">
                  <c:v>Number of iterations</c:v>
                </c:pt>
              </c:strCache>
            </c:strRef>
          </c:tx>
          <c:xVal>
            <c:numRef>
              <c:f>Sheet1!$B$112:$B$116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Sheet1!$C$112:$C$116</c:f>
              <c:numCache>
                <c:formatCode>General</c:formatCode>
                <c:ptCount val="5"/>
                <c:pt idx="0">
                  <c:v>15</c:v>
                </c:pt>
                <c:pt idx="1">
                  <c:v>74</c:v>
                </c:pt>
                <c:pt idx="2">
                  <c:v>265</c:v>
                </c:pt>
                <c:pt idx="3">
                  <c:v>918</c:v>
                </c:pt>
                <c:pt idx="4">
                  <c:v>3081</c:v>
                </c:pt>
              </c:numCache>
            </c:numRef>
          </c:yVal>
          <c:smooth val="1"/>
        </c:ser>
        <c:axId val="96371072"/>
        <c:axId val="96372992"/>
      </c:scatterChart>
      <c:valAx>
        <c:axId val="96371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1/h</a:t>
                </a:r>
              </a:p>
            </c:rich>
          </c:tx>
          <c:layout/>
        </c:title>
        <c:numFmt formatCode="General" sourceLinked="1"/>
        <c:tickLblPos val="nextTo"/>
        <c:crossAx val="96372992"/>
        <c:crosses val="autoZero"/>
        <c:crossBetween val="midCat"/>
      </c:valAx>
      <c:valAx>
        <c:axId val="96372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Iterations</a:t>
                </a:r>
              </a:p>
            </c:rich>
          </c:tx>
          <c:layout/>
        </c:title>
        <c:numFmt formatCode="General" sourceLinked="1"/>
        <c:tickLblPos val="nextTo"/>
        <c:crossAx val="9637107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(0.06,0.04)</a:t>
            </a:r>
            <a:r>
              <a:rPr lang="en-US" baseline="0"/>
              <a:t> Potential </a:t>
            </a:r>
            <a:r>
              <a:rPr lang="en-US"/>
              <a:t>vs 1/h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Sheet1!$D$111</c:f>
              <c:strCache>
                <c:ptCount val="1"/>
                <c:pt idx="0">
                  <c:v>(0.06,0.04) potential (V)</c:v>
                </c:pt>
              </c:strCache>
            </c:strRef>
          </c:tx>
          <c:xVal>
            <c:numRef>
              <c:f>Sheet1!$B$112:$B$116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Sheet1!$D$112:$D$116</c:f>
              <c:numCache>
                <c:formatCode>General</c:formatCode>
                <c:ptCount val="5"/>
                <c:pt idx="0">
                  <c:v>3.68422663608</c:v>
                </c:pt>
                <c:pt idx="1">
                  <c:v>3.5670756127300001</c:v>
                </c:pt>
                <c:pt idx="2">
                  <c:v>3.52598765785</c:v>
                </c:pt>
                <c:pt idx="3">
                  <c:v>3.5098124081800002</c:v>
                </c:pt>
                <c:pt idx="4">
                  <c:v>3.5009872104299999</c:v>
                </c:pt>
              </c:numCache>
            </c:numRef>
          </c:yVal>
          <c:smooth val="1"/>
        </c:ser>
        <c:axId val="96417664"/>
        <c:axId val="96440320"/>
      </c:scatterChart>
      <c:valAx>
        <c:axId val="96417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1/h</a:t>
                </a:r>
              </a:p>
            </c:rich>
          </c:tx>
          <c:layout/>
        </c:title>
        <c:numFmt formatCode="General" sourceLinked="1"/>
        <c:tickLblPos val="nextTo"/>
        <c:crossAx val="96440320"/>
        <c:crosses val="autoZero"/>
        <c:crossBetween val="midCat"/>
      </c:valAx>
      <c:valAx>
        <c:axId val="96440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Point</a:t>
                </a:r>
                <a:r>
                  <a:rPr lang="en-CA" baseline="0"/>
                  <a:t> Potential (V)</a:t>
                </a:r>
                <a:endParaRPr lang="en-CA"/>
              </a:p>
            </c:rich>
          </c:tx>
          <c:layout/>
        </c:title>
        <c:numFmt formatCode="General" sourceLinked="1"/>
        <c:tickLblPos val="nextTo"/>
        <c:crossAx val="96417664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Iterations vs 1/h [Jacobi]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Sheet1!$C$142</c:f>
              <c:strCache>
                <c:ptCount val="1"/>
                <c:pt idx="0">
                  <c:v>Number of iterations</c:v>
                </c:pt>
              </c:strCache>
            </c:strRef>
          </c:tx>
          <c:xVal>
            <c:numRef>
              <c:f>Sheet1!$B$143:$B$147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Sheet1!$C$143:$C$147</c:f>
              <c:numCache>
                <c:formatCode>General</c:formatCode>
                <c:ptCount val="5"/>
                <c:pt idx="0">
                  <c:v>75</c:v>
                </c:pt>
                <c:pt idx="1">
                  <c:v>279</c:v>
                </c:pt>
                <c:pt idx="2">
                  <c:v>991</c:v>
                </c:pt>
                <c:pt idx="3">
                  <c:v>3422</c:v>
                </c:pt>
                <c:pt idx="4">
                  <c:v>11485</c:v>
                </c:pt>
              </c:numCache>
            </c:numRef>
          </c:yVal>
          <c:smooth val="1"/>
        </c:ser>
        <c:axId val="98027008"/>
        <c:axId val="98025472"/>
      </c:scatterChart>
      <c:valAx>
        <c:axId val="98027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1/h</a:t>
                </a:r>
              </a:p>
            </c:rich>
          </c:tx>
          <c:layout/>
        </c:title>
        <c:numFmt formatCode="General" sourceLinked="1"/>
        <c:tickLblPos val="nextTo"/>
        <c:crossAx val="98025472"/>
        <c:crosses val="autoZero"/>
        <c:crossBetween val="midCat"/>
      </c:valAx>
      <c:valAx>
        <c:axId val="98025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Number of Iterations</a:t>
                </a:r>
              </a:p>
            </c:rich>
          </c:tx>
          <c:layout/>
        </c:title>
        <c:numFmt formatCode="General" sourceLinked="1"/>
        <c:tickLblPos val="nextTo"/>
        <c:crossAx val="9802700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(0.06,0.04) potential</a:t>
            </a:r>
            <a:r>
              <a:rPr lang="en-CA" baseline="0"/>
              <a:t> vs 1/h [Jacobi]</a:t>
            </a:r>
            <a:endParaRPr lang="en-CA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Sheet1!$D$142</c:f>
              <c:strCache>
                <c:ptCount val="1"/>
                <c:pt idx="0">
                  <c:v>(0.06,0.04) potential (V)</c:v>
                </c:pt>
              </c:strCache>
            </c:strRef>
          </c:tx>
          <c:xVal>
            <c:numRef>
              <c:f>Sheet1!$B$143:$B$147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Sheet1!$D$143:$D$147</c:f>
              <c:numCache>
                <c:formatCode>General</c:formatCode>
                <c:ptCount val="5"/>
                <c:pt idx="0">
                  <c:v>3.6842175217599999</c:v>
                </c:pt>
                <c:pt idx="1">
                  <c:v>3.56707335729</c:v>
                </c:pt>
                <c:pt idx="2">
                  <c:v>3.5260199946799999</c:v>
                </c:pt>
                <c:pt idx="3">
                  <c:v>3.5099085626200002</c:v>
                </c:pt>
                <c:pt idx="4">
                  <c:v>3.5012468712099998</c:v>
                </c:pt>
              </c:numCache>
            </c:numRef>
          </c:yVal>
          <c:smooth val="1"/>
        </c:ser>
        <c:axId val="111066496"/>
        <c:axId val="111063808"/>
      </c:scatterChart>
      <c:valAx>
        <c:axId val="111066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1/h</a:t>
                </a:r>
              </a:p>
            </c:rich>
          </c:tx>
          <c:layout/>
        </c:title>
        <c:numFmt formatCode="General" sourceLinked="1"/>
        <c:tickLblPos val="nextTo"/>
        <c:crossAx val="111063808"/>
        <c:crosses val="autoZero"/>
        <c:crossBetween val="midCat"/>
      </c:valAx>
      <c:valAx>
        <c:axId val="1110638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Point Potential (V)</a:t>
                </a:r>
              </a:p>
            </c:rich>
          </c:tx>
          <c:layout/>
        </c:title>
        <c:numFmt formatCode="General" sourceLinked="1"/>
        <c:tickLblPos val="nextTo"/>
        <c:crossAx val="11106649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6</xdr:row>
      <xdr:rowOff>123825</xdr:rowOff>
    </xdr:from>
    <xdr:to>
      <xdr:col>14</xdr:col>
      <xdr:colOff>276224</xdr:colOff>
      <xdr:row>22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24</xdr:row>
      <xdr:rowOff>152400</xdr:rowOff>
    </xdr:from>
    <xdr:to>
      <xdr:col>14</xdr:col>
      <xdr:colOff>304800</xdr:colOff>
      <xdr:row>40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45</xdr:row>
      <xdr:rowOff>123825</xdr:rowOff>
    </xdr:from>
    <xdr:to>
      <xdr:col>13</xdr:col>
      <xdr:colOff>381000</xdr:colOff>
      <xdr:row>60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457200</xdr:colOff>
      <xdr:row>69</xdr:row>
      <xdr:rowOff>123824</xdr:rowOff>
    </xdr:from>
    <xdr:to>
      <xdr:col>14</xdr:col>
      <xdr:colOff>19050</xdr:colOff>
      <xdr:row>88</xdr:row>
      <xdr:rowOff>38099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123825</xdr:colOff>
      <xdr:row>93</xdr:row>
      <xdr:rowOff>114300</xdr:rowOff>
    </xdr:from>
    <xdr:to>
      <xdr:col>11</xdr:col>
      <xdr:colOff>428625</xdr:colOff>
      <xdr:row>104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581025</xdr:colOff>
      <xdr:row>107</xdr:row>
      <xdr:rowOff>152400</xdr:rowOff>
    </xdr:from>
    <xdr:to>
      <xdr:col>12</xdr:col>
      <xdr:colOff>276225</xdr:colOff>
      <xdr:row>118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209550</xdr:colOff>
      <xdr:row>120</xdr:row>
      <xdr:rowOff>142875</xdr:rowOff>
    </xdr:from>
    <xdr:to>
      <xdr:col>11</xdr:col>
      <xdr:colOff>514350</xdr:colOff>
      <xdr:row>135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19050</xdr:colOff>
      <xdr:row>138</xdr:row>
      <xdr:rowOff>57150</xdr:rowOff>
    </xdr:from>
    <xdr:to>
      <xdr:col>12</xdr:col>
      <xdr:colOff>323850</xdr:colOff>
      <xdr:row>152</xdr:row>
      <xdr:rowOff>66675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276225</xdr:colOff>
      <xdr:row>156</xdr:row>
      <xdr:rowOff>66675</xdr:rowOff>
    </xdr:from>
    <xdr:to>
      <xdr:col>6</xdr:col>
      <xdr:colOff>200025</xdr:colOff>
      <xdr:row>170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7"/>
  <sheetViews>
    <sheetView tabSelected="1" topLeftCell="A145" workbookViewId="0">
      <selection activeCell="D149" sqref="D149"/>
    </sheetView>
  </sheetViews>
  <sheetFormatPr defaultRowHeight="15"/>
  <cols>
    <col min="2" max="2" width="23.5703125" bestFit="1" customWidth="1"/>
    <col min="3" max="3" width="22.5703125" bestFit="1" customWidth="1"/>
    <col min="4" max="4" width="28.85546875" customWidth="1"/>
  </cols>
  <sheetData>
    <row r="1" spans="1:3">
      <c r="A1" t="s">
        <v>0</v>
      </c>
      <c r="B1" t="s">
        <v>4</v>
      </c>
      <c r="C1" t="s">
        <v>5</v>
      </c>
    </row>
    <row r="2" spans="1:3">
      <c r="A2">
        <v>2</v>
      </c>
      <c r="B2" s="1">
        <v>8.3326357470800004E-4</v>
      </c>
      <c r="C2" s="1">
        <v>5.56021039713E-4</v>
      </c>
    </row>
    <row r="3" spans="1:3">
      <c r="A3">
        <v>3</v>
      </c>
      <c r="B3" s="1">
        <v>2.8645835333299999E-3</v>
      </c>
      <c r="C3" s="1">
        <v>1.0168119566E-3</v>
      </c>
    </row>
    <row r="4" spans="1:3">
      <c r="A4">
        <v>4</v>
      </c>
      <c r="B4" s="1">
        <v>9.5952028593600004E-3</v>
      </c>
      <c r="C4" s="1">
        <v>2.1541975364600002E-3</v>
      </c>
    </row>
    <row r="5" spans="1:3">
      <c r="A5">
        <v>5</v>
      </c>
      <c r="B5" s="1">
        <v>4.7374682150300003E-2</v>
      </c>
      <c r="C5" s="1">
        <v>2.46907132966E-3</v>
      </c>
    </row>
    <row r="6" spans="1:3">
      <c r="A6">
        <v>6</v>
      </c>
      <c r="B6" s="1">
        <v>5.6628899731100003E-2</v>
      </c>
      <c r="C6" s="1">
        <v>4.2953393302700002E-3</v>
      </c>
    </row>
    <row r="7" spans="1:3">
      <c r="A7">
        <v>7</v>
      </c>
      <c r="B7" s="1">
        <v>8.21774521181E-2</v>
      </c>
      <c r="C7" s="1">
        <v>5.0364447216000004E-3</v>
      </c>
    </row>
    <row r="8" spans="1:3">
      <c r="A8">
        <v>8</v>
      </c>
      <c r="B8" s="1">
        <v>0.15576268960600001</v>
      </c>
      <c r="C8" s="1">
        <v>8.1291196999999996E-3</v>
      </c>
    </row>
    <row r="9" spans="1:3">
      <c r="A9">
        <v>9</v>
      </c>
      <c r="B9" s="1">
        <v>0.39988587744999998</v>
      </c>
      <c r="C9" s="1">
        <v>8.6121822366200008E-3</v>
      </c>
    </row>
    <row r="10" spans="1:3">
      <c r="A10">
        <v>10</v>
      </c>
      <c r="B10" s="1">
        <v>0.56723438667600001</v>
      </c>
      <c r="C10" s="1">
        <v>1.6555449659E-2</v>
      </c>
    </row>
    <row r="15" spans="1:3">
      <c r="A15" t="s">
        <v>0</v>
      </c>
      <c r="B15" t="s">
        <v>2</v>
      </c>
    </row>
    <row r="16" spans="1:3">
      <c r="A16">
        <v>2</v>
      </c>
      <c r="B16">
        <f>A16^6</f>
        <v>64</v>
      </c>
    </row>
    <row r="17" spans="1:2">
      <c r="A17">
        <v>3</v>
      </c>
      <c r="B17">
        <f t="shared" ref="B17:B24" si="0">A17^6</f>
        <v>729</v>
      </c>
    </row>
    <row r="18" spans="1:2">
      <c r="A18">
        <v>4</v>
      </c>
      <c r="B18">
        <f t="shared" si="0"/>
        <v>4096</v>
      </c>
    </row>
    <row r="19" spans="1:2">
      <c r="A19">
        <v>5</v>
      </c>
      <c r="B19">
        <f t="shared" si="0"/>
        <v>15625</v>
      </c>
    </row>
    <row r="20" spans="1:2">
      <c r="A20">
        <v>6</v>
      </c>
      <c r="B20">
        <f t="shared" si="0"/>
        <v>46656</v>
      </c>
    </row>
    <row r="21" spans="1:2">
      <c r="A21">
        <v>7</v>
      </c>
      <c r="B21">
        <f t="shared" si="0"/>
        <v>117649</v>
      </c>
    </row>
    <row r="22" spans="1:2">
      <c r="A22">
        <v>8</v>
      </c>
      <c r="B22">
        <f t="shared" si="0"/>
        <v>262144</v>
      </c>
    </row>
    <row r="23" spans="1:2">
      <c r="A23">
        <v>9</v>
      </c>
      <c r="B23">
        <f t="shared" si="0"/>
        <v>531441</v>
      </c>
    </row>
    <row r="24" spans="1:2">
      <c r="A24">
        <v>10</v>
      </c>
      <c r="B24">
        <f t="shared" si="0"/>
        <v>1000000</v>
      </c>
    </row>
    <row r="44" spans="1:2">
      <c r="A44" t="s">
        <v>3</v>
      </c>
    </row>
    <row r="47" spans="1:2">
      <c r="A47" t="s">
        <v>0</v>
      </c>
      <c r="B47" t="s">
        <v>1</v>
      </c>
    </row>
    <row r="48" spans="1:2">
      <c r="A48">
        <v>2</v>
      </c>
      <c r="B48">
        <v>5.56021039713E-4</v>
      </c>
    </row>
    <row r="49" spans="1:2">
      <c r="A49">
        <v>3</v>
      </c>
      <c r="B49">
        <v>1.0168119566E-3</v>
      </c>
    </row>
    <row r="50" spans="1:2">
      <c r="A50">
        <v>4</v>
      </c>
      <c r="B50">
        <v>2.1541975364600002E-3</v>
      </c>
    </row>
    <row r="51" spans="1:2">
      <c r="A51">
        <v>5</v>
      </c>
      <c r="B51">
        <v>2.46907132966E-3</v>
      </c>
    </row>
    <row r="52" spans="1:2">
      <c r="A52">
        <v>6</v>
      </c>
      <c r="B52">
        <v>4.2953393302700002E-3</v>
      </c>
    </row>
    <row r="53" spans="1:2">
      <c r="A53">
        <v>7</v>
      </c>
      <c r="B53">
        <v>5.0364447216000004E-3</v>
      </c>
    </row>
    <row r="54" spans="1:2">
      <c r="A54">
        <v>8</v>
      </c>
      <c r="B54">
        <v>8.1291196999999996E-3</v>
      </c>
    </row>
    <row r="55" spans="1:2">
      <c r="A55">
        <v>9</v>
      </c>
      <c r="B55">
        <v>8.6121822366200008E-3</v>
      </c>
    </row>
    <row r="56" spans="1:2">
      <c r="A56">
        <v>10</v>
      </c>
      <c r="B56">
        <v>1.6555449659E-2</v>
      </c>
    </row>
    <row r="61" spans="1:2">
      <c r="A61" t="s">
        <v>0</v>
      </c>
      <c r="B61" t="s">
        <v>2</v>
      </c>
    </row>
    <row r="62" spans="1:2">
      <c r="A62">
        <v>2</v>
      </c>
      <c r="B62">
        <f>A62^4</f>
        <v>16</v>
      </c>
    </row>
    <row r="63" spans="1:2">
      <c r="A63">
        <v>3</v>
      </c>
      <c r="B63">
        <f t="shared" ref="B63:B70" si="1">A63^4</f>
        <v>81</v>
      </c>
    </row>
    <row r="64" spans="1:2">
      <c r="A64">
        <v>4</v>
      </c>
      <c r="B64">
        <f t="shared" si="1"/>
        <v>256</v>
      </c>
    </row>
    <row r="65" spans="1:3">
      <c r="A65">
        <v>5</v>
      </c>
      <c r="B65">
        <f t="shared" si="1"/>
        <v>625</v>
      </c>
    </row>
    <row r="66" spans="1:3">
      <c r="A66">
        <v>6</v>
      </c>
      <c r="B66">
        <f t="shared" si="1"/>
        <v>1296</v>
      </c>
    </row>
    <row r="67" spans="1:3">
      <c r="A67">
        <v>7</v>
      </c>
      <c r="B67">
        <f t="shared" si="1"/>
        <v>2401</v>
      </c>
    </row>
    <row r="68" spans="1:3">
      <c r="A68">
        <v>8</v>
      </c>
      <c r="B68">
        <f t="shared" si="1"/>
        <v>4096</v>
      </c>
    </row>
    <row r="69" spans="1:3">
      <c r="A69">
        <v>9</v>
      </c>
      <c r="B69">
        <f t="shared" si="1"/>
        <v>6561</v>
      </c>
    </row>
    <row r="70" spans="1:3">
      <c r="A70">
        <v>10</v>
      </c>
      <c r="B70">
        <f t="shared" si="1"/>
        <v>10000</v>
      </c>
    </row>
    <row r="77" spans="1:3">
      <c r="A77" t="s">
        <v>0</v>
      </c>
      <c r="B77" t="s">
        <v>6</v>
      </c>
      <c r="C77" t="s">
        <v>7</v>
      </c>
    </row>
    <row r="78" spans="1:3">
      <c r="A78">
        <v>2</v>
      </c>
      <c r="B78">
        <v>0.52632000000000001</v>
      </c>
      <c r="C78">
        <f>B78/(1-B78)</f>
        <v>1.1111298767100153</v>
      </c>
    </row>
    <row r="79" spans="1:3">
      <c r="A79">
        <v>3</v>
      </c>
      <c r="B79">
        <v>0.58823999999999999</v>
      </c>
      <c r="C79">
        <f t="shared" ref="C79:C88" si="2">B79/(1-B79)</f>
        <v>1.428599183990674</v>
      </c>
    </row>
    <row r="80" spans="1:3">
      <c r="A80">
        <v>4</v>
      </c>
      <c r="B80">
        <v>0.62614000000000003</v>
      </c>
      <c r="C80">
        <f t="shared" si="2"/>
        <v>1.6747980527470179</v>
      </c>
    </row>
    <row r="81" spans="1:3">
      <c r="A81">
        <v>5</v>
      </c>
      <c r="B81">
        <v>0.65227999999999997</v>
      </c>
      <c r="C81">
        <f t="shared" si="2"/>
        <v>1.875877142528471</v>
      </c>
    </row>
    <row r="82" spans="1:3">
      <c r="A82">
        <v>6</v>
      </c>
      <c r="B82">
        <v>0.67169000000000001</v>
      </c>
      <c r="C82">
        <f t="shared" si="2"/>
        <v>2.045901739209893</v>
      </c>
    </row>
    <row r="83" spans="1:3">
      <c r="A83">
        <v>7</v>
      </c>
      <c r="B83">
        <v>0.68683000000000005</v>
      </c>
      <c r="C83">
        <f t="shared" si="2"/>
        <v>2.1931538780853854</v>
      </c>
    </row>
    <row r="84" spans="1:3">
      <c r="A84">
        <v>8</v>
      </c>
      <c r="B84">
        <v>0.69906999999999997</v>
      </c>
      <c r="C84">
        <f t="shared" si="2"/>
        <v>2.3230319343368886</v>
      </c>
    </row>
    <row r="85" spans="1:3">
      <c r="A85">
        <v>9</v>
      </c>
      <c r="B85">
        <v>0.70923999999999998</v>
      </c>
      <c r="C85">
        <f t="shared" si="2"/>
        <v>2.4392626220938229</v>
      </c>
    </row>
    <row r="86" spans="1:3">
      <c r="A86">
        <v>10</v>
      </c>
      <c r="B86">
        <v>0.71786000000000005</v>
      </c>
      <c r="C86">
        <f t="shared" si="2"/>
        <v>2.5443396895158439</v>
      </c>
    </row>
    <row r="87" spans="1:3">
      <c r="A87">
        <v>13</v>
      </c>
      <c r="B87">
        <v>0.73755000000000004</v>
      </c>
      <c r="C87">
        <f t="shared" si="2"/>
        <v>2.8102495713469238</v>
      </c>
    </row>
    <row r="88" spans="1:3">
      <c r="A88">
        <v>15</v>
      </c>
      <c r="B88">
        <v>0.74731999999999998</v>
      </c>
      <c r="C88">
        <f t="shared" si="2"/>
        <v>2.9575747981636851</v>
      </c>
    </row>
    <row r="93" spans="1:3" ht="15.75" thickBot="1"/>
    <row r="94" spans="1:3" ht="15.75" thickBot="1">
      <c r="A94" s="2" t="s">
        <v>8</v>
      </c>
      <c r="B94" s="3" t="s">
        <v>9</v>
      </c>
      <c r="C94" s="3" t="s">
        <v>10</v>
      </c>
    </row>
    <row r="95" spans="1:3" ht="15.75" thickBot="1">
      <c r="A95" s="4">
        <v>1</v>
      </c>
      <c r="B95" s="5">
        <v>38</v>
      </c>
      <c r="C95" s="5">
        <v>3.68421540222</v>
      </c>
    </row>
    <row r="96" spans="1:3" ht="15.75" thickBot="1">
      <c r="A96" s="4">
        <v>1.1000000000000001</v>
      </c>
      <c r="B96" s="5">
        <v>31</v>
      </c>
      <c r="C96" s="5">
        <v>3.68422038302</v>
      </c>
    </row>
    <row r="97" spans="1:4" ht="15.75" thickBot="1">
      <c r="A97" s="4">
        <v>1.2</v>
      </c>
      <c r="B97" s="5">
        <v>23</v>
      </c>
      <c r="C97" s="5">
        <v>3.68421932593</v>
      </c>
    </row>
    <row r="98" spans="1:4" ht="15.75" thickBot="1">
      <c r="A98" s="4">
        <v>1.3</v>
      </c>
      <c r="B98" s="5">
        <v>15</v>
      </c>
      <c r="C98" s="5">
        <v>3.68422663608</v>
      </c>
    </row>
    <row r="99" spans="1:4" ht="15.75" thickBot="1">
      <c r="A99" s="4">
        <v>1.4</v>
      </c>
      <c r="B99" s="5">
        <v>17</v>
      </c>
      <c r="C99" s="5">
        <v>3.68422607221</v>
      </c>
    </row>
    <row r="100" spans="1:4" ht="15.75" thickBot="1">
      <c r="A100" s="4">
        <v>1.5</v>
      </c>
      <c r="B100" s="5">
        <v>22</v>
      </c>
      <c r="C100" s="5">
        <v>3.6842249306100001</v>
      </c>
    </row>
    <row r="101" spans="1:4" ht="15.75" thickBot="1">
      <c r="A101" s="4">
        <v>1.6</v>
      </c>
      <c r="B101" s="5">
        <v>28</v>
      </c>
      <c r="C101" s="5">
        <v>3.68423345287</v>
      </c>
    </row>
    <row r="102" spans="1:4" ht="15.75" thickBot="1">
      <c r="A102" s="4">
        <v>1.7</v>
      </c>
      <c r="B102" s="5">
        <v>40</v>
      </c>
      <c r="C102" s="5">
        <v>3.6842249353900001</v>
      </c>
    </row>
    <row r="103" spans="1:4" ht="15.75" thickBot="1">
      <c r="A103" s="4">
        <v>1.8</v>
      </c>
      <c r="B103" s="5">
        <v>65</v>
      </c>
      <c r="C103" s="5">
        <v>3.6842313628299999</v>
      </c>
    </row>
    <row r="104" spans="1:4" ht="15.75" thickBot="1">
      <c r="A104" s="4">
        <v>1.9</v>
      </c>
      <c r="B104" s="5">
        <v>134</v>
      </c>
      <c r="C104" s="5">
        <v>3.6842249315600002</v>
      </c>
    </row>
    <row r="110" spans="1:4" ht="15.75" thickBot="1"/>
    <row r="111" spans="1:4" ht="60.75" thickBot="1">
      <c r="A111" s="2" t="s">
        <v>11</v>
      </c>
      <c r="B111" s="3" t="s">
        <v>12</v>
      </c>
      <c r="C111" s="3" t="s">
        <v>13</v>
      </c>
      <c r="D111" s="3" t="s">
        <v>10</v>
      </c>
    </row>
    <row r="112" spans="1:4" ht="15.75" thickBot="1">
      <c r="A112" s="4">
        <v>0.02</v>
      </c>
      <c r="B112" s="5">
        <f>1/A112</f>
        <v>50</v>
      </c>
      <c r="C112" s="5">
        <v>15</v>
      </c>
      <c r="D112" s="5">
        <v>3.68422663608</v>
      </c>
    </row>
    <row r="113" spans="1:4" ht="15.75" thickBot="1">
      <c r="A113" s="4">
        <v>0.01</v>
      </c>
      <c r="B113" s="5">
        <f t="shared" ref="B113:B116" si="3">1/A113</f>
        <v>100</v>
      </c>
      <c r="C113" s="5">
        <v>74</v>
      </c>
      <c r="D113" s="5">
        <v>3.5670756127300001</v>
      </c>
    </row>
    <row r="114" spans="1:4" ht="15.75" thickBot="1">
      <c r="A114" s="4">
        <v>5.0000000000000001E-3</v>
      </c>
      <c r="B114" s="5">
        <f t="shared" si="3"/>
        <v>200</v>
      </c>
      <c r="C114" s="5">
        <v>265</v>
      </c>
      <c r="D114" s="5">
        <v>3.52598765785</v>
      </c>
    </row>
    <row r="115" spans="1:4" ht="15.75" thickBot="1">
      <c r="A115" s="4">
        <v>2.5000000000000001E-3</v>
      </c>
      <c r="B115" s="5">
        <f t="shared" si="3"/>
        <v>400</v>
      </c>
      <c r="C115" s="5">
        <v>918</v>
      </c>
      <c r="D115" s="5">
        <v>3.5098124081800002</v>
      </c>
    </row>
    <row r="116" spans="1:4" ht="15.75" thickBot="1">
      <c r="A116" s="4">
        <v>1.25E-3</v>
      </c>
      <c r="B116" s="5">
        <f t="shared" si="3"/>
        <v>800</v>
      </c>
      <c r="C116" s="5">
        <v>3081</v>
      </c>
      <c r="D116" s="5">
        <v>3.5009872104299999</v>
      </c>
    </row>
    <row r="141" spans="1:4" ht="15.75" thickBot="1"/>
    <row r="142" spans="1:4" ht="15.75" thickBot="1">
      <c r="A142" s="2" t="s">
        <v>11</v>
      </c>
      <c r="B142" s="3" t="s">
        <v>12</v>
      </c>
      <c r="C142" s="3" t="s">
        <v>13</v>
      </c>
      <c r="D142" s="3" t="s">
        <v>10</v>
      </c>
    </row>
    <row r="143" spans="1:4" ht="15.75" thickBot="1">
      <c r="A143" s="4">
        <v>0.02</v>
      </c>
      <c r="B143" s="6">
        <v>50</v>
      </c>
      <c r="C143" s="5">
        <v>75</v>
      </c>
      <c r="D143" s="5">
        <v>3.6842175217599999</v>
      </c>
    </row>
    <row r="144" spans="1:4" ht="15.75" thickBot="1">
      <c r="A144" s="4">
        <v>0.01</v>
      </c>
      <c r="B144" s="6">
        <v>100</v>
      </c>
      <c r="C144" s="5">
        <v>279</v>
      </c>
      <c r="D144" s="5">
        <v>3.56707335729</v>
      </c>
    </row>
    <row r="145" spans="1:4" ht="15.75" thickBot="1">
      <c r="A145" s="4">
        <v>5.0000000000000001E-3</v>
      </c>
      <c r="B145" s="6">
        <v>200</v>
      </c>
      <c r="C145" s="5">
        <v>991</v>
      </c>
      <c r="D145" s="5">
        <v>3.5260199946799999</v>
      </c>
    </row>
    <row r="146" spans="1:4" ht="15.75" thickBot="1">
      <c r="A146" s="4">
        <v>2.5000000000000001E-3</v>
      </c>
      <c r="B146" s="6">
        <v>400</v>
      </c>
      <c r="C146" s="5">
        <v>3422</v>
      </c>
      <c r="D146" s="5">
        <v>3.5099085626200002</v>
      </c>
    </row>
    <row r="147" spans="1:4" ht="15.75" thickBot="1">
      <c r="A147" s="4">
        <v>1.25E-3</v>
      </c>
      <c r="B147" s="6">
        <v>800</v>
      </c>
      <c r="C147" s="5">
        <v>11485</v>
      </c>
      <c r="D147" s="5">
        <v>3.5012468712099998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Akeel</dc:creator>
  <cp:lastModifiedBy>Akeel</cp:lastModifiedBy>
  <dcterms:created xsi:type="dcterms:W3CDTF">2011-10-08T23:21:31Z</dcterms:created>
  <dcterms:modified xsi:type="dcterms:W3CDTF">2011-10-11T06:16:32Z</dcterms:modified>
</cp:coreProperties>
</file>