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Kem\Desktop\Activities\Module_1\Class_2\Class_2_Activities\11-Stu_ProductPivot\Unsolved\"/>
    </mc:Choice>
  </mc:AlternateContent>
  <xr:revisionPtr revIDLastSave="0" documentId="13_ncr:1_{80B43542-5818-4230-BCD3-6EB864AC523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Product List" sheetId="1" r:id="rId1"/>
    <sheet name="Orders" sheetId="2" r:id="rId2"/>
    <sheet name="Pivot Table" sheetId="3" r:id="rId3"/>
  </sheets>
  <calcPr calcId="191029" concurrentCalc="0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<sst xmlns="http://schemas.openxmlformats.org/spreadsheetml/2006/main" count="63" uniqueCount="34">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</sst>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Kemp" refreshedDate="45223.901201851855" createdVersion="8" refreshedVersion="8" minRefreshableVersion="3" recordCount="28" xr:uid="{D290FAAE-E3DF-4A66-B3E6-D4841F1A7D33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 count="4">
        <s v="Medium"/>
        <s v="High"/>
        <s v="VIP"/>
        <s v="Low"/>
      </sharedItems>
    </cacheField>
    <cacheField name="Price" numFmtId="44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n v="25.49"/>
    <n v="4.04"/>
  </r>
  <r>
    <x v="0"/>
    <x v="1"/>
    <x v="1"/>
    <n v="24.49"/>
    <n v="7.9"/>
  </r>
  <r>
    <x v="0"/>
    <x v="2"/>
    <x v="2"/>
    <n v="19.989999999999998"/>
    <n v="23"/>
  </r>
  <r>
    <x v="0"/>
    <x v="3"/>
    <x v="3"/>
    <n v="29.98"/>
    <n v="3.3"/>
  </r>
  <r>
    <x v="0"/>
    <x v="4"/>
    <x v="0"/>
    <n v="15.99"/>
    <n v="4.04"/>
  </r>
  <r>
    <x v="0"/>
    <x v="5"/>
    <x v="1"/>
    <n v="24.98"/>
    <n v="7.9"/>
  </r>
  <r>
    <x v="1"/>
    <x v="6"/>
    <x v="3"/>
    <n v="10.52"/>
    <n v="3.3"/>
  </r>
  <r>
    <x v="1"/>
    <x v="7"/>
    <x v="2"/>
    <n v="17.96"/>
    <n v="23"/>
  </r>
  <r>
    <x v="1"/>
    <x v="8"/>
    <x v="3"/>
    <n v="10.99"/>
    <n v="3.3"/>
  </r>
  <r>
    <x v="1"/>
    <x v="1"/>
    <x v="0"/>
    <n v="24.49"/>
    <n v="4.04"/>
  </r>
  <r>
    <x v="1"/>
    <x v="3"/>
    <x v="3"/>
    <n v="29.98"/>
    <n v="3.3"/>
  </r>
  <r>
    <x v="1"/>
    <x v="9"/>
    <x v="2"/>
    <n v="5.49"/>
    <n v="23"/>
  </r>
  <r>
    <x v="2"/>
    <x v="2"/>
    <x v="1"/>
    <n v="19.989999999999998"/>
    <n v="7.9"/>
  </r>
  <r>
    <x v="2"/>
    <x v="1"/>
    <x v="0"/>
    <n v="24.49"/>
    <n v="4.04"/>
  </r>
  <r>
    <x v="2"/>
    <x v="10"/>
    <x v="2"/>
    <n v="10.99"/>
    <n v="23"/>
  </r>
  <r>
    <x v="2"/>
    <x v="11"/>
    <x v="0"/>
    <n v="15.99"/>
    <n v="4.04"/>
  </r>
  <r>
    <x v="2"/>
    <x v="12"/>
    <x v="0"/>
    <n v="17.489999999999998"/>
    <n v="4.04"/>
  </r>
  <r>
    <x v="2"/>
    <x v="12"/>
    <x v="3"/>
    <n v="17.489999999999998"/>
    <n v="3.3"/>
  </r>
  <r>
    <x v="3"/>
    <x v="10"/>
    <x v="1"/>
    <n v="10.99"/>
    <n v="7.9"/>
  </r>
  <r>
    <x v="3"/>
    <x v="1"/>
    <x v="2"/>
    <n v="24.49"/>
    <n v="23"/>
  </r>
  <r>
    <x v="3"/>
    <x v="10"/>
    <x v="1"/>
    <n v="10.99"/>
    <n v="7.9"/>
  </r>
  <r>
    <x v="3"/>
    <x v="7"/>
    <x v="0"/>
    <n v="17.96"/>
    <n v="4.04"/>
  </r>
  <r>
    <x v="4"/>
    <x v="3"/>
    <x v="1"/>
    <n v="29.98"/>
    <n v="7.9"/>
  </r>
  <r>
    <x v="5"/>
    <x v="13"/>
    <x v="1"/>
    <n v="12.49"/>
    <n v="7.9"/>
  </r>
  <r>
    <x v="5"/>
    <x v="4"/>
    <x v="0"/>
    <n v="15.99"/>
    <n v="4.04"/>
  </r>
  <r>
    <x v="5"/>
    <x v="13"/>
    <x v="1"/>
    <n v="12.49"/>
    <n v="7.9"/>
  </r>
  <r>
    <x v="5"/>
    <x v="14"/>
    <x v="0"/>
    <n v="7.99"/>
    <n v="4.04"/>
  </r>
  <r>
    <x v="5"/>
    <x v="4"/>
    <x v="0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9C98E-FA0C-421C-8455-6250927F4AA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5"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" sqref="C1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E3" sqref="E3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75" x14ac:dyDescent="0.25">
      <c r="A2" s="5">
        <v>10013651</v>
      </c>
      <c r="B2" s="5">
        <v>204</v>
      </c>
      <c r="C2" s="5" t="s">
        <v>6</v>
      </c>
      <c r="D2" s="4">
        <f>VLOOKUP(Orders!B2,'Product List'!$A$1:$C$18,3)</f>
        <v>25.49</v>
      </c>
      <c r="E2" s="4">
        <f>VLOOKUP(C2,'Product List'!$E$2:$F$5,2,)</f>
        <v>4.04</v>
      </c>
    </row>
    <row r="3" spans="1:5" ht="15.75" x14ac:dyDescent="0.25">
      <c r="A3" s="5">
        <v>10013651</v>
      </c>
      <c r="B3" s="5">
        <v>201</v>
      </c>
      <c r="C3" s="5" t="s">
        <v>7</v>
      </c>
      <c r="D3" s="4">
        <f>VLOOKUP(Orders!B3,'Product List'!$A$1:$C$18,3)</f>
        <v>24.49</v>
      </c>
      <c r="E3" s="4">
        <f>VLOOKUP(C3,'Product List'!$E$2:$F$5,2,)</f>
        <v>7.9</v>
      </c>
    </row>
    <row r="4" spans="1:5" ht="15.75" x14ac:dyDescent="0.25">
      <c r="A4" s="5">
        <v>10013651</v>
      </c>
      <c r="B4" s="5">
        <v>203</v>
      </c>
      <c r="C4" s="5" t="s">
        <v>8</v>
      </c>
      <c r="D4" s="4">
        <f>VLOOKUP(Orders!B4,'Product List'!$A$1:$C$18,3)</f>
        <v>19.989999999999998</v>
      </c>
      <c r="E4" s="4">
        <f>VLOOKUP(C4,'Product List'!$E$2:$F$5,2,)</f>
        <v>23</v>
      </c>
    </row>
    <row r="5" spans="1:5" ht="15.75" x14ac:dyDescent="0.25">
      <c r="A5" s="5">
        <v>10013651</v>
      </c>
      <c r="B5" s="5">
        <v>103</v>
      </c>
      <c r="C5" s="5" t="s">
        <v>5</v>
      </c>
      <c r="D5" s="4">
        <f>VLOOKUP(Orders!B5,'Product List'!$A$1:$C$18,3)</f>
        <v>29.98</v>
      </c>
      <c r="E5" s="4">
        <f>VLOOKUP(C5,'Product List'!$E$2:$F$5,2,)</f>
        <v>3.3</v>
      </c>
    </row>
    <row r="6" spans="1:5" ht="15.75" x14ac:dyDescent="0.25">
      <c r="A6" s="5">
        <v>10013651</v>
      </c>
      <c r="B6" s="5">
        <v>205</v>
      </c>
      <c r="C6" s="5" t="s">
        <v>6</v>
      </c>
      <c r="D6" s="4">
        <f>VLOOKUP(Orders!B6,'Product List'!$A$1:$C$18,3)</f>
        <v>15.99</v>
      </c>
      <c r="E6" s="4">
        <f>VLOOKUP(C6,'Product List'!$E$2:$F$5,2,)</f>
        <v>4.04</v>
      </c>
    </row>
    <row r="7" spans="1:5" ht="15.75" x14ac:dyDescent="0.25">
      <c r="A7" s="5">
        <v>10013651</v>
      </c>
      <c r="B7" s="5">
        <v>102</v>
      </c>
      <c r="C7" s="5" t="s">
        <v>7</v>
      </c>
      <c r="D7" s="4">
        <f>VLOOKUP(Orders!B7,'Product List'!$A$1:$C$18,3)</f>
        <v>24.98</v>
      </c>
      <c r="E7" s="4">
        <f>VLOOKUP(C7,'Product List'!$E$2:$F$5,2,)</f>
        <v>7.9</v>
      </c>
    </row>
    <row r="8" spans="1:5" ht="15.75" x14ac:dyDescent="0.25">
      <c r="A8" s="5">
        <v>10013652</v>
      </c>
      <c r="B8" s="5">
        <v>109</v>
      </c>
      <c r="C8" s="5" t="s">
        <v>5</v>
      </c>
      <c r="D8" s="4">
        <f>VLOOKUP(Orders!B8,'Product List'!$A$1:$C$18,3)</f>
        <v>10.52</v>
      </c>
      <c r="E8" s="4">
        <f>VLOOKUP(C8,'Product List'!$E$2:$F$5,2,)</f>
        <v>3.3</v>
      </c>
    </row>
    <row r="9" spans="1:5" ht="15.75" x14ac:dyDescent="0.25">
      <c r="A9" s="5">
        <v>10013652</v>
      </c>
      <c r="B9" s="5">
        <v>101</v>
      </c>
      <c r="C9" s="5" t="s">
        <v>8</v>
      </c>
      <c r="D9" s="4">
        <f>VLOOKUP(Orders!B9,'Product List'!$A$1:$C$18,3)</f>
        <v>17.96</v>
      </c>
      <c r="E9" s="4">
        <f>VLOOKUP(C9,'Product List'!$E$2:$F$5,2,)</f>
        <v>23</v>
      </c>
    </row>
    <row r="10" spans="1:5" ht="15.75" x14ac:dyDescent="0.25">
      <c r="A10" s="5">
        <v>10013652</v>
      </c>
      <c r="B10" s="5">
        <v>105</v>
      </c>
      <c r="C10" s="5" t="s">
        <v>5</v>
      </c>
      <c r="D10" s="4">
        <f>VLOOKUP(Orders!B10,'Product List'!$A$1:$C$18,3)</f>
        <v>10.99</v>
      </c>
      <c r="E10" s="4">
        <f>VLOOKUP(C10,'Product List'!$E$2:$F$5,2,)</f>
        <v>3.3</v>
      </c>
    </row>
    <row r="11" spans="1:5" ht="15.75" x14ac:dyDescent="0.25">
      <c r="A11" s="5">
        <v>10013652</v>
      </c>
      <c r="B11" s="5">
        <v>201</v>
      </c>
      <c r="C11" s="5" t="s">
        <v>6</v>
      </c>
      <c r="D11" s="4">
        <f>VLOOKUP(Orders!B11,'Product List'!$A$1:$C$18,3)</f>
        <v>24.49</v>
      </c>
      <c r="E11" s="4">
        <f>VLOOKUP(C11,'Product List'!$E$2:$F$5,2,)</f>
        <v>4.04</v>
      </c>
    </row>
    <row r="12" spans="1:5" ht="15.75" x14ac:dyDescent="0.25">
      <c r="A12" s="5">
        <v>10013652</v>
      </c>
      <c r="B12" s="5">
        <v>103</v>
      </c>
      <c r="C12" s="5" t="s">
        <v>5</v>
      </c>
      <c r="D12" s="4">
        <f>VLOOKUP(Orders!B12,'Product List'!$A$1:$C$18,3)</f>
        <v>29.98</v>
      </c>
      <c r="E12" s="4">
        <f>VLOOKUP(C12,'Product List'!$E$2:$F$5,2,)</f>
        <v>3.3</v>
      </c>
    </row>
    <row r="13" spans="1:5" ht="15.75" x14ac:dyDescent="0.25">
      <c r="A13" s="5">
        <v>10013652</v>
      </c>
      <c r="B13" s="5">
        <v>107</v>
      </c>
      <c r="C13" s="5" t="s">
        <v>8</v>
      </c>
      <c r="D13" s="4">
        <f>VLOOKUP(Orders!B13,'Product List'!$A$1:$C$18,3)</f>
        <v>5.49</v>
      </c>
      <c r="E13" s="4">
        <f>VLOOKUP(C13,'Product List'!$E$2:$F$5,2,)</f>
        <v>23</v>
      </c>
    </row>
    <row r="14" spans="1:5" ht="15.75" x14ac:dyDescent="0.25">
      <c r="A14" s="5">
        <v>10013653</v>
      </c>
      <c r="B14" s="5">
        <v>203</v>
      </c>
      <c r="C14" s="5" t="s">
        <v>7</v>
      </c>
      <c r="D14" s="4">
        <f>VLOOKUP(Orders!B14,'Product List'!$A$1:$C$18,3)</f>
        <v>19.989999999999998</v>
      </c>
      <c r="E14" s="4">
        <f>VLOOKUP(C14,'Product List'!$E$2:$F$5,2,)</f>
        <v>7.9</v>
      </c>
    </row>
    <row r="15" spans="1:5" ht="15.75" x14ac:dyDescent="0.25">
      <c r="A15" s="5">
        <v>10013653</v>
      </c>
      <c r="B15" s="5">
        <v>201</v>
      </c>
      <c r="C15" s="5" t="s">
        <v>6</v>
      </c>
      <c r="D15" s="4">
        <f>VLOOKUP(Orders!B15,'Product List'!$A$1:$C$18,3)</f>
        <v>24.49</v>
      </c>
      <c r="E15" s="4">
        <f>VLOOKUP(C15,'Product List'!$E$2:$F$5,2,)</f>
        <v>4.04</v>
      </c>
    </row>
    <row r="16" spans="1:5" ht="15.75" x14ac:dyDescent="0.25">
      <c r="A16" s="5">
        <v>10013653</v>
      </c>
      <c r="B16" s="5">
        <v>206</v>
      </c>
      <c r="C16" s="5" t="s">
        <v>8</v>
      </c>
      <c r="D16" s="4">
        <f>VLOOKUP(Orders!B16,'Product List'!$A$1:$C$18,3)</f>
        <v>10.99</v>
      </c>
      <c r="E16" s="4">
        <f>VLOOKUP(C16,'Product List'!$E$2:$F$5,2,)</f>
        <v>23</v>
      </c>
    </row>
    <row r="17" spans="1:5" ht="15.75" x14ac:dyDescent="0.25">
      <c r="A17" s="5">
        <v>10013653</v>
      </c>
      <c r="B17" s="5">
        <v>104</v>
      </c>
      <c r="C17" s="5" t="s">
        <v>6</v>
      </c>
      <c r="D17" s="4">
        <f>VLOOKUP(Orders!B17,'Product List'!$A$1:$C$18,3)</f>
        <v>15.99</v>
      </c>
      <c r="E17" s="4">
        <f>VLOOKUP(C17,'Product List'!$E$2:$F$5,2,)</f>
        <v>4.04</v>
      </c>
    </row>
    <row r="18" spans="1:5" ht="15.75" x14ac:dyDescent="0.25">
      <c r="A18" s="5">
        <v>10013653</v>
      </c>
      <c r="B18" s="5">
        <v>202</v>
      </c>
      <c r="C18" s="5" t="s">
        <v>6</v>
      </c>
      <c r="D18" s="4">
        <f>VLOOKUP(Orders!B18,'Product List'!$A$1:$C$18,3)</f>
        <v>17.489999999999998</v>
      </c>
      <c r="E18" s="4">
        <f>VLOOKUP(C18,'Product List'!$E$2:$F$5,2,)</f>
        <v>4.04</v>
      </c>
    </row>
    <row r="19" spans="1:5" ht="15.75" x14ac:dyDescent="0.25">
      <c r="A19" s="5">
        <v>10013653</v>
      </c>
      <c r="B19" s="5">
        <v>202</v>
      </c>
      <c r="C19" s="5" t="s">
        <v>5</v>
      </c>
      <c r="D19" s="4">
        <f>VLOOKUP(Orders!B19,'Product List'!$A$1:$C$18,3)</f>
        <v>17.489999999999998</v>
      </c>
      <c r="E19" s="4">
        <f>VLOOKUP(C19,'Product List'!$E$2:$F$5,2,)</f>
        <v>3.3</v>
      </c>
    </row>
    <row r="20" spans="1:5" ht="15.75" x14ac:dyDescent="0.25">
      <c r="A20" s="5">
        <v>10013654</v>
      </c>
      <c r="B20" s="5">
        <v>206</v>
      </c>
      <c r="C20" s="5" t="s">
        <v>7</v>
      </c>
      <c r="D20" s="4">
        <f>VLOOKUP(Orders!B20,'Product List'!$A$1:$C$18,3)</f>
        <v>10.99</v>
      </c>
      <c r="E20" s="4">
        <f>VLOOKUP(C20,'Product List'!$E$2:$F$5,2,)</f>
        <v>7.9</v>
      </c>
    </row>
    <row r="21" spans="1:5" ht="15.75" x14ac:dyDescent="0.25">
      <c r="A21" s="5">
        <v>10013654</v>
      </c>
      <c r="B21" s="5">
        <v>201</v>
      </c>
      <c r="C21" s="5" t="s">
        <v>8</v>
      </c>
      <c r="D21" s="4">
        <f>VLOOKUP(Orders!B21,'Product List'!$A$1:$C$18,3)</f>
        <v>24.49</v>
      </c>
      <c r="E21" s="4">
        <f>VLOOKUP(C21,'Product List'!$E$2:$F$5,2,)</f>
        <v>23</v>
      </c>
    </row>
    <row r="22" spans="1:5" ht="15.75" x14ac:dyDescent="0.25">
      <c r="A22" s="5">
        <v>10013654</v>
      </c>
      <c r="B22" s="5">
        <v>206</v>
      </c>
      <c r="C22" s="5" t="s">
        <v>7</v>
      </c>
      <c r="D22" s="4">
        <f>VLOOKUP(Orders!B22,'Product List'!$A$1:$C$18,3)</f>
        <v>10.99</v>
      </c>
      <c r="E22" s="4">
        <f>VLOOKUP(C22,'Product List'!$E$2:$F$5,2,)</f>
        <v>7.9</v>
      </c>
    </row>
    <row r="23" spans="1:5" ht="15.75" x14ac:dyDescent="0.25">
      <c r="A23" s="5">
        <v>10013654</v>
      </c>
      <c r="B23" s="5">
        <v>101</v>
      </c>
      <c r="C23" s="5" t="s">
        <v>6</v>
      </c>
      <c r="D23" s="4">
        <f>VLOOKUP(Orders!B23,'Product List'!$A$1:$C$18,3)</f>
        <v>17.96</v>
      </c>
      <c r="E23" s="4">
        <f>VLOOKUP(C23,'Product List'!$E$2:$F$5,2,)</f>
        <v>4.04</v>
      </c>
    </row>
    <row r="24" spans="1:5" ht="15.75" x14ac:dyDescent="0.25">
      <c r="A24" s="5">
        <v>10013655</v>
      </c>
      <c r="B24" s="5">
        <v>103</v>
      </c>
      <c r="C24" s="5" t="s">
        <v>7</v>
      </c>
      <c r="D24" s="4">
        <f>VLOOKUP(Orders!B24,'Product List'!$A$1:$C$18,3)</f>
        <v>29.98</v>
      </c>
      <c r="E24" s="4">
        <f>VLOOKUP(C24,'Product List'!$E$2:$F$5,2,)</f>
        <v>7.9</v>
      </c>
    </row>
    <row r="25" spans="1:5" ht="15.75" x14ac:dyDescent="0.25">
      <c r="A25" s="5">
        <v>10013656</v>
      </c>
      <c r="B25" s="5">
        <v>200</v>
      </c>
      <c r="C25" s="5" t="s">
        <v>7</v>
      </c>
      <c r="D25" s="4">
        <f>VLOOKUP(Orders!B25,'Product List'!$A$1:$C$18,3)</f>
        <v>12.49</v>
      </c>
      <c r="E25" s="4">
        <f>VLOOKUP(C25,'Product List'!$E$2:$F$5,2,)</f>
        <v>7.9</v>
      </c>
    </row>
    <row r="26" spans="1:5" ht="15.75" x14ac:dyDescent="0.25">
      <c r="A26" s="5">
        <v>10013656</v>
      </c>
      <c r="B26" s="5">
        <v>205</v>
      </c>
      <c r="C26" s="5" t="s">
        <v>6</v>
      </c>
      <c r="D26" s="4">
        <f>VLOOKUP(Orders!B26,'Product List'!$A$1:$C$18,3)</f>
        <v>15.99</v>
      </c>
      <c r="E26" s="4">
        <f>VLOOKUP(C26,'Product List'!$E$2:$F$5,2,)</f>
        <v>4.04</v>
      </c>
    </row>
    <row r="27" spans="1:5" ht="15.75" x14ac:dyDescent="0.25">
      <c r="A27" s="5">
        <v>10013656</v>
      </c>
      <c r="B27" s="5">
        <v>200</v>
      </c>
      <c r="C27" s="5" t="s">
        <v>7</v>
      </c>
      <c r="D27" s="4">
        <f>VLOOKUP(Orders!B27,'Product List'!$A$1:$C$18,3)</f>
        <v>12.49</v>
      </c>
      <c r="E27" s="4">
        <f>VLOOKUP(C27,'Product List'!$E$2:$F$5,2,)</f>
        <v>7.9</v>
      </c>
    </row>
    <row r="28" spans="1:5" ht="15.75" x14ac:dyDescent="0.25">
      <c r="A28" s="5">
        <v>10013656</v>
      </c>
      <c r="B28" s="5">
        <v>106</v>
      </c>
      <c r="C28" s="5" t="s">
        <v>6</v>
      </c>
      <c r="D28" s="4">
        <f>VLOOKUP(Orders!B28,'Product List'!$A$1:$C$18,3)</f>
        <v>7.99</v>
      </c>
      <c r="E28" s="4">
        <f>VLOOKUP(C28,'Product List'!$E$2:$F$5,2,)</f>
        <v>4.04</v>
      </c>
    </row>
    <row r="29" spans="1:5" ht="15.75" x14ac:dyDescent="0.25">
      <c r="A29" s="5">
        <v>10013656</v>
      </c>
      <c r="B29" s="5">
        <v>205</v>
      </c>
      <c r="C29" s="5" t="s">
        <v>6</v>
      </c>
      <c r="D29" s="4">
        <f>VLOOKUP(Orders!B29,'Product List'!$A$1:$C$18,3)</f>
        <v>15.99</v>
      </c>
      <c r="E29" s="4">
        <f>VLOOKUP(C29,'Product List'!$E$2:$F$5,2,)</f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6255-E0CA-48D4-B724-2A6359669406}">
  <dimension ref="A3:C10"/>
  <sheetViews>
    <sheetView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20.42578125" bestFit="1" customWidth="1"/>
    <col min="4" max="4" width="24.140625" bestFit="1" customWidth="1"/>
    <col min="5" max="5" width="20.42578125" bestFit="1" customWidth="1"/>
    <col min="6" max="6" width="12" bestFit="1" customWidth="1"/>
    <col min="7" max="7" width="20.42578125" bestFit="1" customWidth="1"/>
    <col min="8" max="8" width="12" bestFit="1" customWidth="1"/>
    <col min="9" max="9" width="20.42578125" bestFit="1" customWidth="1"/>
    <col min="10" max="10" width="17" bestFit="1" customWidth="1"/>
    <col min="11" max="11" width="25.5703125" bestFit="1" customWidth="1"/>
  </cols>
  <sheetData>
    <row r="3" spans="1:3" x14ac:dyDescent="0.25">
      <c r="A3" s="6" t="s">
        <v>30</v>
      </c>
      <c r="B3" t="s">
        <v>32</v>
      </c>
      <c r="C3" t="s">
        <v>33</v>
      </c>
    </row>
    <row r="4" spans="1:3" x14ac:dyDescent="0.25">
      <c r="A4" s="7">
        <v>10013651</v>
      </c>
      <c r="B4" s="8">
        <v>140.91999999999999</v>
      </c>
      <c r="C4" s="8">
        <v>50.179999999999993</v>
      </c>
    </row>
    <row r="5" spans="1:3" x14ac:dyDescent="0.25">
      <c r="A5" s="7">
        <v>10013652</v>
      </c>
      <c r="B5" s="8">
        <v>99.429999999999993</v>
      </c>
      <c r="C5" s="8">
        <v>59.94</v>
      </c>
    </row>
    <row r="6" spans="1:3" x14ac:dyDescent="0.25">
      <c r="A6" s="7">
        <v>10013653</v>
      </c>
      <c r="B6" s="8">
        <v>106.43999999999998</v>
      </c>
      <c r="C6" s="8">
        <v>46.319999999999993</v>
      </c>
    </row>
    <row r="7" spans="1:3" x14ac:dyDescent="0.25">
      <c r="A7" s="7">
        <v>10013654</v>
      </c>
      <c r="B7" s="8">
        <v>64.430000000000007</v>
      </c>
      <c r="C7" s="8">
        <v>42.839999999999996</v>
      </c>
    </row>
    <row r="8" spans="1:3" x14ac:dyDescent="0.25">
      <c r="A8" s="7">
        <v>10013655</v>
      </c>
      <c r="B8" s="8">
        <v>29.98</v>
      </c>
      <c r="C8" s="8">
        <v>7.9</v>
      </c>
    </row>
    <row r="9" spans="1:3" x14ac:dyDescent="0.25">
      <c r="A9" s="7">
        <v>10013656</v>
      </c>
      <c r="B9" s="8">
        <v>64.95</v>
      </c>
      <c r="C9" s="8">
        <v>27.92</v>
      </c>
    </row>
    <row r="10" spans="1:3" x14ac:dyDescent="0.25">
      <c r="A10" s="7" t="s">
        <v>31</v>
      </c>
      <c r="B10" s="8">
        <v>506.15</v>
      </c>
      <c r="C10" s="8">
        <v>235.10000000000002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Kemp</dc:creator>
  <cp:keywords/>
  <dc:description/>
  <cp:lastModifiedBy>Andrew Kemp</cp:lastModifiedBy>
  <dcterms:created xsi:type="dcterms:W3CDTF">2017-06-08T18:33:19Z</dcterms:created>
  <dcterms:modified xsi:type="dcterms:W3CDTF">2023-10-25T01:56:30Z</dcterms:modified>
  <cp:category/>
</cp:coreProperties>
</file>