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dibessudo/Library/CloudStorage/GoogleDrive-gadibessudo@gmail.com/My Drive/Projects/University/Lab C/2025a/PaulTrap/paul-trap-experiment-data/"/>
    </mc:Choice>
  </mc:AlternateContent>
  <xr:revisionPtr revIDLastSave="0" documentId="13_ncr:1_{0A11A420-4EE5-0649-B9CA-9A27C6290CCF}" xr6:coauthVersionLast="47" xr6:coauthVersionMax="47" xr10:uidLastSave="{00000000-0000-0000-0000-000000000000}"/>
  <bookViews>
    <workbookView xWindow="38400" yWindow="500" windowWidth="38400" windowHeight="21100" activeTab="3" xr2:uid="{00000000-000D-0000-FFFF-FFFF00000000}"/>
  </bookViews>
  <sheets>
    <sheet name="0_raw_laser" sheetId="1" r:id="rId1"/>
    <sheet name="1_filtered_data" sheetId="2" r:id="rId2"/>
    <sheet name="2_stick_measurements" sheetId="3" r:id="rId3"/>
    <sheet name="3_particle_measurements" sheetId="4" r:id="rId4"/>
  </sheets>
  <definedNames>
    <definedName name="_Hlk182785910" localSheetId="0">'0_raw_laser'!$G$20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K22" i="2"/>
  <c r="K23" i="2"/>
  <c r="K24" i="2"/>
  <c r="K25" i="2"/>
  <c r="K26" i="2"/>
  <c r="K27" i="2"/>
  <c r="K28" i="2"/>
  <c r="K29" i="2"/>
  <c r="K3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I22" i="2"/>
  <c r="I23" i="2"/>
  <c r="I24" i="2"/>
  <c r="I25" i="2"/>
  <c r="I26" i="2"/>
  <c r="I27" i="2"/>
  <c r="I28" i="2"/>
  <c r="I29" i="2"/>
  <c r="I30" i="2"/>
  <c r="I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<sst xmlns="http://schemas.openxmlformats.org/spreadsheetml/2006/main" count="94" uniqueCount="55">
  <si>
    <t>picture_name</t>
  </si>
  <si>
    <t>DSC03175.JPG</t>
  </si>
  <si>
    <t>DSC03176.JPG</t>
  </si>
  <si>
    <t>DSC03177.JPG</t>
  </si>
  <si>
    <t>DSC03178.JPG</t>
  </si>
  <si>
    <t>DSC03179.JPG</t>
  </si>
  <si>
    <t>DSC03180.JPG</t>
  </si>
  <si>
    <t>DSC03181.JPG</t>
  </si>
  <si>
    <t>DSC03182.JPG</t>
  </si>
  <si>
    <t>DSC03183.JPG</t>
  </si>
  <si>
    <t>DSC03184.JPG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</si>
  <si>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</si>
  <si>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</si>
  <si>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</si>
  <si>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</si>
  <si>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</si>
  <si>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</si>
  <si>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</si>
  <si>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</si>
  <si>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</si>
  <si>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</si>
  <si>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</si>
  <si>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</si>
  <si>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</si>
  <si>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</si>
  <si>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</si>
  <si>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DSC03200.JPG</t>
  </si>
  <si>
    <t>DSC03201.JPG</t>
  </si>
  <si>
    <t>DSC03202.JPG</t>
  </si>
  <si>
    <t>DSC03203.JPG</t>
  </si>
  <si>
    <t>DSC03204.JPG</t>
  </si>
  <si>
    <t>DSC03205.JPG</t>
  </si>
  <si>
    <t>bottom_pixel</t>
  </si>
  <si>
    <t>top_pixel</t>
  </si>
  <si>
    <t>bottom_pixel_error</t>
  </si>
  <si>
    <t>top_pixel_error</t>
  </si>
  <si>
    <t>DC-volts</t>
  </si>
  <si>
    <t>DC_error-volts</t>
  </si>
  <si>
    <t>length-pixels</t>
  </si>
  <si>
    <t>length_error-pixels</t>
  </si>
  <si>
    <t>height-pixels</t>
  </si>
  <si>
    <t>height_error-pixels</t>
  </si>
  <si>
    <t>DSC03209.JPG</t>
  </si>
  <si>
    <t>DSC03210.JPG</t>
  </si>
  <si>
    <t>DSC03211.JPG</t>
  </si>
  <si>
    <t>DSC03212.JPG</t>
  </si>
  <si>
    <t>DSC03213.JPG</t>
  </si>
  <si>
    <t>DSC03214.JPG</t>
  </si>
  <si>
    <t>diameter_length_error-pixels</t>
  </si>
  <si>
    <t>diameter_length-pixels</t>
  </si>
  <si>
    <t>diameter_measure_horizontal_diff</t>
  </si>
  <si>
    <t>diameter_measure_vertical_diff</t>
  </si>
  <si>
    <t>DSC03162.JPG</t>
  </si>
  <si>
    <t>DSC03163.JPG</t>
  </si>
  <si>
    <t>diameter-pixels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</si>
</sst>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D6"/>
    </sheetView>
  </sheetViews>
  <sheetFormatPr baseColWidth="10" defaultColWidth="8.83203125" defaultRowHeight="15" x14ac:dyDescent="0.2"/>
  <cols>
    <col min="2" max="2" width="12.5" bestFit="1" customWidth="1"/>
  </cols>
  <sheetData>
    <row r="1" spans="1:8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</row>
    <row r="2" spans="1:8" x14ac:dyDescent="0.2">
      <c r="A2" s="1">
        <v>0</v>
      </c>
      <c r="B2" t="s">
        <v>1</v>
      </c>
      <c r="C2">
        <v>1652</v>
      </c>
      <c r="D2">
        <v>15</v>
      </c>
      <c r="E2">
        <v>1576</v>
      </c>
      <c r="F2">
        <v>15</v>
      </c>
      <c r="G2">
        <v>0.65690999999999999</v>
      </c>
      <c r="H2">
        <v>1E-4</v>
      </c>
    </row>
    <row r="3" spans="1:8" x14ac:dyDescent="0.2">
      <c r="A3" s="1">
        <v>1</v>
      </c>
      <c r="B3" t="s">
        <v>2</v>
      </c>
      <c r="C3">
        <v>1635</v>
      </c>
      <c r="D3">
        <v>15</v>
      </c>
      <c r="E3">
        <v>1518</v>
      </c>
      <c r="F3">
        <v>15</v>
      </c>
      <c r="G3">
        <v>0.71536999999999995</v>
      </c>
      <c r="H3">
        <v>1E-4</v>
      </c>
    </row>
    <row r="4" spans="1:8" x14ac:dyDescent="0.2">
      <c r="A4" s="1">
        <v>2</v>
      </c>
      <c r="B4" t="s">
        <v>3</v>
      </c>
      <c r="C4">
        <v>1631</v>
      </c>
      <c r="D4">
        <v>15</v>
      </c>
      <c r="E4">
        <v>1466</v>
      </c>
      <c r="F4">
        <v>15</v>
      </c>
      <c r="G4">
        <v>0.75568999999999997</v>
      </c>
      <c r="H4">
        <v>1E-4</v>
      </c>
    </row>
    <row r="5" spans="1:8" x14ac:dyDescent="0.2">
      <c r="A5" s="1">
        <v>3</v>
      </c>
      <c r="B5" t="s">
        <v>4</v>
      </c>
      <c r="C5">
        <v>1628</v>
      </c>
      <c r="D5">
        <v>15</v>
      </c>
      <c r="E5">
        <v>1404</v>
      </c>
      <c r="F5">
        <v>15</v>
      </c>
      <c r="G5">
        <v>0.80554000000000003</v>
      </c>
      <c r="H5">
        <v>1E-4</v>
      </c>
    </row>
    <row r="6" spans="1:8" x14ac:dyDescent="0.2">
      <c r="A6" s="1">
        <v>4</v>
      </c>
      <c r="B6" t="s">
        <v>5</v>
      </c>
      <c r="C6">
        <v>1622</v>
      </c>
      <c r="D6">
        <v>15</v>
      </c>
      <c r="E6">
        <v>1346</v>
      </c>
      <c r="F6">
        <v>15</v>
      </c>
      <c r="G6">
        <v>0.85004000000000002</v>
      </c>
      <c r="H6">
        <v>1E-4</v>
      </c>
    </row>
    <row r="7" spans="1:8" x14ac:dyDescent="0.2">
      <c r="A7" s="1">
        <v>5</v>
      </c>
      <c r="B7" t="s">
        <v>6</v>
      </c>
      <c r="C7">
        <v>1617</v>
      </c>
      <c r="D7">
        <v>15</v>
      </c>
      <c r="E7">
        <v>1285</v>
      </c>
      <c r="F7">
        <v>15</v>
      </c>
      <c r="G7">
        <v>0.90010999999999997</v>
      </c>
      <c r="H7">
        <v>1E-4</v>
      </c>
    </row>
    <row r="8" spans="1:8" x14ac:dyDescent="0.2">
      <c r="A8" s="1">
        <v>6</v>
      </c>
      <c r="B8" t="s">
        <v>7</v>
      </c>
      <c r="C8">
        <v>1611</v>
      </c>
      <c r="D8">
        <v>15</v>
      </c>
      <c r="E8">
        <v>1221</v>
      </c>
      <c r="F8">
        <v>15</v>
      </c>
      <c r="G8">
        <v>0.95267999999999997</v>
      </c>
      <c r="H8">
        <v>1E-4</v>
      </c>
    </row>
    <row r="9" spans="1:8" x14ac:dyDescent="0.2">
      <c r="A9" s="1">
        <v>7</v>
      </c>
      <c r="B9" t="s">
        <v>8</v>
      </c>
      <c r="C9">
        <v>1610</v>
      </c>
      <c r="D9">
        <v>15</v>
      </c>
      <c r="E9">
        <v>1144</v>
      </c>
      <c r="F9">
        <v>15</v>
      </c>
      <c r="G9">
        <v>1.0099499999999999</v>
      </c>
      <c r="H9">
        <v>1E-4</v>
      </c>
    </row>
    <row r="10" spans="1:8" x14ac:dyDescent="0.2">
      <c r="A10" s="1">
        <v>8</v>
      </c>
      <c r="B10" t="s">
        <v>9</v>
      </c>
      <c r="C10">
        <v>1604</v>
      </c>
      <c r="D10">
        <v>15</v>
      </c>
      <c r="E10">
        <v>1089</v>
      </c>
      <c r="F10">
        <v>15</v>
      </c>
      <c r="G10">
        <v>1.0511999999999999</v>
      </c>
      <c r="H10">
        <v>1E-4</v>
      </c>
    </row>
    <row r="11" spans="1:8" x14ac:dyDescent="0.2">
      <c r="A11" s="1">
        <v>9</v>
      </c>
      <c r="B11" t="s">
        <v>10</v>
      </c>
      <c r="C11">
        <v>1597</v>
      </c>
      <c r="D11">
        <v>15</v>
      </c>
      <c r="E11">
        <v>1017</v>
      </c>
      <c r="F11">
        <v>15</v>
      </c>
      <c r="G11">
        <v>1.10904</v>
      </c>
      <c r="H11">
        <v>1E-4</v>
      </c>
    </row>
    <row r="12" spans="1:8" x14ac:dyDescent="0.2">
      <c r="A12" s="1">
        <v>10</v>
      </c>
      <c r="B12" t="s">
        <v>11</v>
      </c>
      <c r="C12">
        <v>1595</v>
      </c>
      <c r="D12">
        <v>15</v>
      </c>
      <c r="E12">
        <v>957</v>
      </c>
      <c r="F12">
        <v>15</v>
      </c>
      <c r="G12">
        <v>1.15601</v>
      </c>
      <c r="H12">
        <v>1E-4</v>
      </c>
    </row>
    <row r="13" spans="1:8" x14ac:dyDescent="0.2">
      <c r="A13" s="1">
        <v>11</v>
      </c>
      <c r="B13" t="s">
        <v>12</v>
      </c>
      <c r="C13">
        <v>1593</v>
      </c>
      <c r="D13">
        <v>15</v>
      </c>
      <c r="E13">
        <v>898</v>
      </c>
      <c r="F13">
        <v>15</v>
      </c>
      <c r="G13">
        <v>1.2</v>
      </c>
      <c r="H13">
        <v>1E-4</v>
      </c>
    </row>
    <row r="14" spans="1:8" x14ac:dyDescent="0.2">
      <c r="A14" s="1">
        <v>12</v>
      </c>
      <c r="B14" t="s">
        <v>13</v>
      </c>
      <c r="C14">
        <v>1592</v>
      </c>
      <c r="D14">
        <v>15</v>
      </c>
      <c r="E14">
        <v>840</v>
      </c>
      <c r="F14">
        <v>15</v>
      </c>
      <c r="G14">
        <v>1.2501</v>
      </c>
      <c r="H14">
        <v>1E-4</v>
      </c>
    </row>
    <row r="15" spans="1:8" x14ac:dyDescent="0.2">
      <c r="A15" s="1">
        <v>13</v>
      </c>
      <c r="B15" t="s">
        <v>14</v>
      </c>
      <c r="C15">
        <v>1583</v>
      </c>
      <c r="D15">
        <v>15</v>
      </c>
      <c r="E15">
        <v>774</v>
      </c>
      <c r="F15">
        <v>15</v>
      </c>
      <c r="G15">
        <v>1.3</v>
      </c>
      <c r="H15">
        <v>1E-4</v>
      </c>
    </row>
    <row r="16" spans="1:8" x14ac:dyDescent="0.2">
      <c r="A16" s="1">
        <v>14</v>
      </c>
      <c r="B16" t="s">
        <v>15</v>
      </c>
      <c r="C16">
        <v>1577</v>
      </c>
      <c r="D16">
        <v>15</v>
      </c>
      <c r="E16">
        <v>703</v>
      </c>
      <c r="F16">
        <v>15</v>
      </c>
      <c r="G16">
        <v>1.3505</v>
      </c>
      <c r="H16">
        <v>1E-4</v>
      </c>
    </row>
    <row r="17" spans="1:8" x14ac:dyDescent="0.2">
      <c r="A17" s="1">
        <v>15</v>
      </c>
      <c r="B17" t="s">
        <v>16</v>
      </c>
      <c r="C17">
        <v>1574</v>
      </c>
      <c r="D17">
        <v>15</v>
      </c>
      <c r="E17">
        <v>593</v>
      </c>
      <c r="F17">
        <v>15</v>
      </c>
      <c r="G17">
        <v>1.4011</v>
      </c>
      <c r="H17">
        <v>1E-4</v>
      </c>
    </row>
    <row r="18" spans="1:8" x14ac:dyDescent="0.2">
      <c r="A18" s="1">
        <v>16</v>
      </c>
      <c r="B18" t="s">
        <v>17</v>
      </c>
      <c r="C18">
        <v>1575</v>
      </c>
      <c r="D18">
        <v>15</v>
      </c>
      <c r="E18">
        <v>538</v>
      </c>
      <c r="F18">
        <v>15</v>
      </c>
      <c r="G18">
        <v>1.4523999999999999</v>
      </c>
      <c r="H18">
        <v>1E-4</v>
      </c>
    </row>
    <row r="19" spans="1:8" x14ac:dyDescent="0.2">
      <c r="A19" s="1">
        <v>17</v>
      </c>
      <c r="B19" t="s">
        <v>18</v>
      </c>
      <c r="C19">
        <v>1575</v>
      </c>
      <c r="D19">
        <v>15</v>
      </c>
      <c r="E19">
        <v>533</v>
      </c>
      <c r="F19">
        <v>15</v>
      </c>
      <c r="G19">
        <v>1.4523999999999999</v>
      </c>
      <c r="H19">
        <v>1E-4</v>
      </c>
    </row>
    <row r="20" spans="1:8" x14ac:dyDescent="0.2">
      <c r="A20" s="1">
        <v>18</v>
      </c>
      <c r="B20" t="s">
        <v>19</v>
      </c>
      <c r="C20">
        <v>1579</v>
      </c>
      <c r="D20">
        <v>15</v>
      </c>
      <c r="E20">
        <v>471</v>
      </c>
      <c r="F20">
        <v>15</v>
      </c>
      <c r="G20">
        <v>1.5008999999999999</v>
      </c>
      <c r="H20">
        <v>1E-4</v>
      </c>
    </row>
    <row r="21" spans="1:8" x14ac:dyDescent="0.2">
      <c r="A21" s="1">
        <v>19</v>
      </c>
      <c r="B21" t="s">
        <v>20</v>
      </c>
      <c r="C21">
        <v>1574</v>
      </c>
      <c r="D21">
        <v>15</v>
      </c>
      <c r="E21">
        <v>472</v>
      </c>
      <c r="F21">
        <v>15</v>
      </c>
      <c r="G21">
        <v>1.5008999999999999</v>
      </c>
      <c r="H21">
        <v>1E-4</v>
      </c>
    </row>
    <row r="22" spans="1:8" x14ac:dyDescent="0.2">
      <c r="A22" s="1">
        <v>20</v>
      </c>
      <c r="B22" t="s">
        <v>21</v>
      </c>
      <c r="C22">
        <v>1570</v>
      </c>
      <c r="D22">
        <v>15</v>
      </c>
      <c r="E22">
        <v>516</v>
      </c>
      <c r="F22">
        <v>15</v>
      </c>
      <c r="G22">
        <v>1.5569</v>
      </c>
      <c r="H22">
        <v>1E-4</v>
      </c>
    </row>
    <row r="23" spans="1:8" x14ac:dyDescent="0.2">
      <c r="A23" s="1">
        <v>21</v>
      </c>
      <c r="B23" t="s">
        <v>22</v>
      </c>
      <c r="C23">
        <v>1704</v>
      </c>
      <c r="D23">
        <v>15</v>
      </c>
      <c r="E23">
        <v>1588</v>
      </c>
      <c r="F23">
        <v>15</v>
      </c>
      <c r="G23">
        <v>0.60484000000000004</v>
      </c>
      <c r="H23">
        <v>1E-4</v>
      </c>
    </row>
    <row r="24" spans="1:8" x14ac:dyDescent="0.2">
      <c r="A24" s="1">
        <v>22</v>
      </c>
      <c r="B24" t="s">
        <v>23</v>
      </c>
      <c r="C24">
        <v>1768</v>
      </c>
      <c r="D24">
        <v>15</v>
      </c>
      <c r="E24">
        <v>1600</v>
      </c>
      <c r="F24">
        <v>15</v>
      </c>
      <c r="G24">
        <v>0.55254999999999999</v>
      </c>
      <c r="H24">
        <v>1E-4</v>
      </c>
    </row>
    <row r="25" spans="1:8" x14ac:dyDescent="0.2">
      <c r="A25" s="1">
        <v>23</v>
      </c>
      <c r="B25" t="s">
        <v>24</v>
      </c>
      <c r="C25">
        <v>1899</v>
      </c>
      <c r="D25">
        <v>15</v>
      </c>
      <c r="E25">
        <v>1603</v>
      </c>
      <c r="F25">
        <v>15</v>
      </c>
      <c r="G25">
        <v>0.49985000000000002</v>
      </c>
      <c r="H25">
        <v>1E-4</v>
      </c>
    </row>
    <row r="26" spans="1:8" x14ac:dyDescent="0.2">
      <c r="A26" s="1">
        <v>24</v>
      </c>
      <c r="B26" t="s">
        <v>25</v>
      </c>
      <c r="C26">
        <v>2034</v>
      </c>
      <c r="D26">
        <v>15</v>
      </c>
      <c r="E26">
        <v>1610</v>
      </c>
      <c r="F26">
        <v>15</v>
      </c>
      <c r="G26">
        <v>0.40356999999999998</v>
      </c>
      <c r="H26">
        <v>1E-4</v>
      </c>
    </row>
    <row r="27" spans="1:8" x14ac:dyDescent="0.2">
      <c r="A27" s="1">
        <v>25</v>
      </c>
      <c r="B27" t="s">
        <v>26</v>
      </c>
      <c r="C27">
        <v>2091</v>
      </c>
      <c r="D27">
        <v>15</v>
      </c>
      <c r="E27">
        <v>1617</v>
      </c>
      <c r="F27">
        <v>15</v>
      </c>
      <c r="G27">
        <v>0.30597999999999997</v>
      </c>
      <c r="H27">
        <v>1E-4</v>
      </c>
    </row>
    <row r="28" spans="1:8" x14ac:dyDescent="0.2">
      <c r="A28" s="1">
        <v>26</v>
      </c>
      <c r="B28" t="s">
        <v>27</v>
      </c>
      <c r="C28" s="3">
        <v>2158</v>
      </c>
      <c r="D28">
        <v>15</v>
      </c>
      <c r="E28">
        <v>1621</v>
      </c>
      <c r="F28">
        <v>15</v>
      </c>
      <c r="G28">
        <v>0.25123000000000001</v>
      </c>
      <c r="H28">
        <v>1E-4</v>
      </c>
    </row>
    <row r="29" spans="1:8" x14ac:dyDescent="0.2">
      <c r="A29" s="1">
        <v>27</v>
      </c>
      <c r="B29" t="s">
        <v>28</v>
      </c>
      <c r="C29">
        <v>2218</v>
      </c>
      <c r="D29">
        <v>15</v>
      </c>
      <c r="E29">
        <v>1627</v>
      </c>
      <c r="F29">
        <v>15</v>
      </c>
      <c r="G29">
        <v>0.20477999999999999</v>
      </c>
      <c r="H29">
        <v>1E-4</v>
      </c>
    </row>
    <row r="30" spans="1:8" x14ac:dyDescent="0.2">
      <c r="A30" s="1">
        <v>28</v>
      </c>
      <c r="B30" t="s">
        <v>29</v>
      </c>
      <c r="C30">
        <v>2289</v>
      </c>
      <c r="D30">
        <v>15</v>
      </c>
      <c r="E30">
        <v>1627</v>
      </c>
      <c r="F30">
        <v>15</v>
      </c>
      <c r="G30">
        <v>0.14515</v>
      </c>
      <c r="H30">
        <v>1E-4</v>
      </c>
    </row>
    <row r="31" spans="1:8" x14ac:dyDescent="0.2">
      <c r="A31" s="1">
        <v>29</v>
      </c>
      <c r="B31" t="s">
        <v>30</v>
      </c>
      <c r="C31">
        <v>2366</v>
      </c>
      <c r="D31">
        <v>15</v>
      </c>
      <c r="E31">
        <v>1634</v>
      </c>
      <c r="F31">
        <v>15</v>
      </c>
      <c r="G31">
        <v>0.10809000000000001</v>
      </c>
      <c r="H31">
        <v>1E-4</v>
      </c>
    </row>
    <row r="32" spans="1:8" x14ac:dyDescent="0.2">
      <c r="A32" s="1">
        <v>30</v>
      </c>
      <c r="B32" t="s">
        <v>31</v>
      </c>
      <c r="C32">
        <v>2400</v>
      </c>
      <c r="D32">
        <v>15</v>
      </c>
      <c r="E32">
        <v>1635</v>
      </c>
      <c r="F32">
        <v>15</v>
      </c>
      <c r="G32">
        <v>9.4121999999999997E-2</v>
      </c>
      <c r="H32">
        <v>1E-4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5C3-C1FA-2249-AFDA-7A821089F87C}">
  <dimension ref="A1:L30"/>
  <sheetViews>
    <sheetView workbookViewId="0">
      <selection activeCell="C26" sqref="C26"/>
    </sheetView>
  </sheetViews>
  <sheetFormatPr baseColWidth="10" defaultRowHeight="15" x14ac:dyDescent="0.2"/>
  <cols>
    <col min="1" max="1" width="3.1640625" style="3" bestFit="1" customWidth="1"/>
    <col min="2" max="2" width="12.5" style="3" bestFit="1" customWidth="1"/>
    <col min="3" max="3" width="11.6640625" style="3" bestFit="1" customWidth="1"/>
    <col min="4" max="4" width="16.6640625" style="3" bestFit="1" customWidth="1"/>
    <col min="5" max="5" width="8.5" style="3" bestFit="1" customWidth="1"/>
    <col min="6" max="6" width="13.33203125" style="3" bestFit="1" customWidth="1"/>
    <col min="7" max="7" width="9.1640625" style="3" bestFit="1" customWidth="1"/>
    <col min="8" max="8" width="12.33203125" style="3" bestFit="1" customWidth="1"/>
    <col min="9" max="9" width="11.1640625" style="3" bestFit="1" customWidth="1"/>
    <col min="10" max="10" width="16" style="3" bestFit="1" customWidth="1"/>
    <col min="11" max="11" width="11.1640625" style="3" bestFit="1" customWidth="1"/>
    <col min="12" max="12" width="16" style="3" bestFit="1" customWidth="1"/>
    <col min="13" max="16384" width="10.83203125" style="3"/>
  </cols>
  <sheetData>
    <row r="1" spans="1:12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">
      <c r="A2" s="1">
        <v>0</v>
      </c>
      <c r="B2" s="3" t="s">
        <v>1</v>
      </c>
      <c r="C2" s="3">
        <v>1652</v>
      </c>
      <c r="D2" s="3">
        <v>15</v>
      </c>
      <c r="E2" s="3">
        <v>1576</v>
      </c>
      <c r="F2" s="3">
        <v>15</v>
      </c>
      <c r="G2" s="3">
        <v>0.65690999999999999</v>
      </c>
      <c r="H2" s="3">
        <v>1E-4</v>
      </c>
      <c r="I2" s="3">
        <f>C2-E2</f>
        <v>76</v>
      </c>
      <c r="J2" s="3">
        <f>SQRT(D2^2+F2^2)</f>
        <v>21.213203435596427</v>
      </c>
      <c r="K2" s="3">
        <f>(C2+E2)/2</f>
        <v>1614</v>
      </c>
      <c r="L2" s="3">
        <f>SQRT(D2^2+F2^2)</f>
        <v>21.213203435596427</v>
      </c>
    </row>
    <row r="3" spans="1:12" x14ac:dyDescent="0.2">
      <c r="A3" s="1">
        <v>1</v>
      </c>
      <c r="B3" s="3" t="s">
        <v>2</v>
      </c>
      <c r="C3" s="3">
        <v>1635</v>
      </c>
      <c r="D3" s="3">
        <v>15</v>
      </c>
      <c r="E3" s="3">
        <v>1518</v>
      </c>
      <c r="F3" s="3">
        <v>15</v>
      </c>
      <c r="G3" s="3">
        <v>0.71536999999999995</v>
      </c>
      <c r="H3" s="3">
        <v>1E-4</v>
      </c>
      <c r="I3" s="3">
        <f t="shared" ref="I3:I20" si="0">C3-E3</f>
        <v>117</v>
      </c>
      <c r="J3" s="3">
        <f t="shared" ref="J3:J30" si="1">SQRT(D3^2+F3^2)</f>
        <v>21.213203435596427</v>
      </c>
      <c r="K3" s="3">
        <f t="shared" ref="K3:K20" si="2">(C3+E3)/2</f>
        <v>1576.5</v>
      </c>
      <c r="L3" s="3">
        <f t="shared" ref="L3:L30" si="3">SQRT(D3^2+F3^2)</f>
        <v>21.213203435596427</v>
      </c>
    </row>
    <row r="4" spans="1:12" x14ac:dyDescent="0.2">
      <c r="A4" s="1">
        <v>2</v>
      </c>
      <c r="B4" s="3" t="s">
        <v>3</v>
      </c>
      <c r="C4" s="3">
        <v>1631</v>
      </c>
      <c r="D4" s="3">
        <v>15</v>
      </c>
      <c r="E4" s="3">
        <v>1466</v>
      </c>
      <c r="F4" s="3">
        <v>15</v>
      </c>
      <c r="G4" s="3">
        <v>0.75568999999999997</v>
      </c>
      <c r="H4" s="3">
        <v>1E-4</v>
      </c>
      <c r="I4" s="3">
        <f t="shared" si="0"/>
        <v>165</v>
      </c>
      <c r="J4" s="3">
        <f t="shared" si="1"/>
        <v>21.213203435596427</v>
      </c>
      <c r="K4" s="3">
        <f t="shared" si="2"/>
        <v>1548.5</v>
      </c>
      <c r="L4" s="3">
        <f t="shared" si="3"/>
        <v>21.213203435596427</v>
      </c>
    </row>
    <row r="5" spans="1:12" x14ac:dyDescent="0.2">
      <c r="A5" s="1">
        <v>3</v>
      </c>
      <c r="B5" s="3" t="s">
        <v>4</v>
      </c>
      <c r="C5" s="3">
        <v>1628</v>
      </c>
      <c r="D5" s="3">
        <v>15</v>
      </c>
      <c r="E5" s="3">
        <v>1404</v>
      </c>
      <c r="F5" s="3">
        <v>15</v>
      </c>
      <c r="G5" s="3">
        <v>0.80554000000000003</v>
      </c>
      <c r="H5" s="3">
        <v>1E-4</v>
      </c>
      <c r="I5" s="3">
        <f t="shared" si="0"/>
        <v>224</v>
      </c>
      <c r="J5" s="3">
        <f t="shared" si="1"/>
        <v>21.213203435596427</v>
      </c>
      <c r="K5" s="3">
        <f t="shared" si="2"/>
        <v>1516</v>
      </c>
      <c r="L5" s="3">
        <f t="shared" si="3"/>
        <v>21.213203435596427</v>
      </c>
    </row>
    <row r="6" spans="1:12" x14ac:dyDescent="0.2">
      <c r="A6" s="1">
        <v>4</v>
      </c>
      <c r="B6" s="3" t="s">
        <v>5</v>
      </c>
      <c r="C6" s="3">
        <v>1622</v>
      </c>
      <c r="D6" s="3">
        <v>15</v>
      </c>
      <c r="E6" s="3">
        <v>1346</v>
      </c>
      <c r="F6" s="3">
        <v>15</v>
      </c>
      <c r="G6" s="3">
        <v>0.85004000000000002</v>
      </c>
      <c r="H6" s="3">
        <v>1E-4</v>
      </c>
      <c r="I6" s="3">
        <f t="shared" si="0"/>
        <v>276</v>
      </c>
      <c r="J6" s="3">
        <f t="shared" si="1"/>
        <v>21.213203435596427</v>
      </c>
      <c r="K6" s="3">
        <f t="shared" si="2"/>
        <v>1484</v>
      </c>
      <c r="L6" s="3">
        <f t="shared" si="3"/>
        <v>21.213203435596427</v>
      </c>
    </row>
    <row r="7" spans="1:12" x14ac:dyDescent="0.2">
      <c r="A7" s="1">
        <v>5</v>
      </c>
      <c r="B7" s="3" t="s">
        <v>6</v>
      </c>
      <c r="C7" s="3">
        <v>1617</v>
      </c>
      <c r="D7" s="3">
        <v>15</v>
      </c>
      <c r="E7" s="3">
        <v>1285</v>
      </c>
      <c r="F7" s="3">
        <v>15</v>
      </c>
      <c r="G7" s="3">
        <v>0.90010999999999997</v>
      </c>
      <c r="H7" s="3">
        <v>1E-4</v>
      </c>
      <c r="I7" s="3">
        <f t="shared" si="0"/>
        <v>332</v>
      </c>
      <c r="J7" s="3">
        <f t="shared" si="1"/>
        <v>21.213203435596427</v>
      </c>
      <c r="K7" s="3">
        <f t="shared" si="2"/>
        <v>1451</v>
      </c>
      <c r="L7" s="3">
        <f t="shared" si="3"/>
        <v>21.213203435596427</v>
      </c>
    </row>
    <row r="8" spans="1:12" x14ac:dyDescent="0.2">
      <c r="A8" s="1">
        <v>6</v>
      </c>
      <c r="B8" s="3" t="s">
        <v>7</v>
      </c>
      <c r="C8" s="3">
        <v>1611</v>
      </c>
      <c r="D8" s="3">
        <v>15</v>
      </c>
      <c r="E8" s="3">
        <v>1221</v>
      </c>
      <c r="F8" s="3">
        <v>15</v>
      </c>
      <c r="G8" s="3">
        <v>0.95267999999999997</v>
      </c>
      <c r="H8" s="3">
        <v>1E-4</v>
      </c>
      <c r="I8" s="3">
        <f t="shared" si="0"/>
        <v>390</v>
      </c>
      <c r="J8" s="3">
        <f t="shared" si="1"/>
        <v>21.213203435596427</v>
      </c>
      <c r="K8" s="3">
        <f t="shared" si="2"/>
        <v>1416</v>
      </c>
      <c r="L8" s="3">
        <f t="shared" si="3"/>
        <v>21.213203435596427</v>
      </c>
    </row>
    <row r="9" spans="1:12" x14ac:dyDescent="0.2">
      <c r="A9" s="1">
        <v>7</v>
      </c>
      <c r="B9" s="3" t="s">
        <v>8</v>
      </c>
      <c r="C9" s="3">
        <v>1610</v>
      </c>
      <c r="D9" s="3">
        <v>15</v>
      </c>
      <c r="E9" s="3">
        <v>1144</v>
      </c>
      <c r="F9" s="3">
        <v>15</v>
      </c>
      <c r="G9" s="3">
        <v>1.0099499999999999</v>
      </c>
      <c r="H9" s="3">
        <v>1E-4</v>
      </c>
      <c r="I9" s="3">
        <f t="shared" si="0"/>
        <v>466</v>
      </c>
      <c r="J9" s="3">
        <f t="shared" si="1"/>
        <v>21.213203435596427</v>
      </c>
      <c r="K9" s="3">
        <f t="shared" si="2"/>
        <v>1377</v>
      </c>
      <c r="L9" s="3">
        <f t="shared" si="3"/>
        <v>21.213203435596427</v>
      </c>
    </row>
    <row r="10" spans="1:12" x14ac:dyDescent="0.2">
      <c r="A10" s="1">
        <v>8</v>
      </c>
      <c r="B10" s="3" t="s">
        <v>9</v>
      </c>
      <c r="C10" s="3">
        <v>1604</v>
      </c>
      <c r="D10" s="3">
        <v>15</v>
      </c>
      <c r="E10" s="3">
        <v>1089</v>
      </c>
      <c r="F10" s="3">
        <v>15</v>
      </c>
      <c r="G10" s="3">
        <v>1.0511999999999999</v>
      </c>
      <c r="H10" s="3">
        <v>1E-4</v>
      </c>
      <c r="I10" s="3">
        <f t="shared" si="0"/>
        <v>515</v>
      </c>
      <c r="J10" s="3">
        <f t="shared" si="1"/>
        <v>21.213203435596427</v>
      </c>
      <c r="K10" s="3">
        <f t="shared" si="2"/>
        <v>1346.5</v>
      </c>
      <c r="L10" s="3">
        <f t="shared" si="3"/>
        <v>21.213203435596427</v>
      </c>
    </row>
    <row r="11" spans="1:12" x14ac:dyDescent="0.2">
      <c r="A11" s="1">
        <v>9</v>
      </c>
      <c r="B11" s="3" t="s">
        <v>10</v>
      </c>
      <c r="C11" s="3">
        <v>1597</v>
      </c>
      <c r="D11" s="3">
        <v>15</v>
      </c>
      <c r="E11" s="3">
        <v>1017</v>
      </c>
      <c r="F11" s="3">
        <v>15</v>
      </c>
      <c r="G11" s="3">
        <v>1.10904</v>
      </c>
      <c r="H11" s="3">
        <v>1E-4</v>
      </c>
      <c r="I11" s="3">
        <f t="shared" si="0"/>
        <v>580</v>
      </c>
      <c r="J11" s="3">
        <f t="shared" si="1"/>
        <v>21.213203435596427</v>
      </c>
      <c r="K11" s="3">
        <f t="shared" si="2"/>
        <v>1307</v>
      </c>
      <c r="L11" s="3">
        <f t="shared" si="3"/>
        <v>21.213203435596427</v>
      </c>
    </row>
    <row r="12" spans="1:12" x14ac:dyDescent="0.2">
      <c r="A12" s="1">
        <v>10</v>
      </c>
      <c r="B12" s="3" t="s">
        <v>11</v>
      </c>
      <c r="C12" s="3">
        <v>1595</v>
      </c>
      <c r="D12" s="3">
        <v>15</v>
      </c>
      <c r="E12" s="3">
        <v>957</v>
      </c>
      <c r="F12" s="3">
        <v>15</v>
      </c>
      <c r="G12" s="3">
        <v>1.15601</v>
      </c>
      <c r="H12" s="3">
        <v>1E-4</v>
      </c>
      <c r="I12" s="3">
        <f t="shared" si="0"/>
        <v>638</v>
      </c>
      <c r="J12" s="3">
        <f t="shared" si="1"/>
        <v>21.213203435596427</v>
      </c>
      <c r="K12" s="3">
        <f t="shared" si="2"/>
        <v>1276</v>
      </c>
      <c r="L12" s="3">
        <f t="shared" si="3"/>
        <v>21.213203435596427</v>
      </c>
    </row>
    <row r="13" spans="1:12" x14ac:dyDescent="0.2">
      <c r="A13" s="1">
        <v>11</v>
      </c>
      <c r="B13" s="3" t="s">
        <v>12</v>
      </c>
      <c r="C13" s="3">
        <v>1593</v>
      </c>
      <c r="D13" s="3">
        <v>15</v>
      </c>
      <c r="E13" s="3">
        <v>898</v>
      </c>
      <c r="F13" s="3">
        <v>15</v>
      </c>
      <c r="G13" s="3">
        <v>1.2</v>
      </c>
      <c r="H13" s="3">
        <v>1E-4</v>
      </c>
      <c r="I13" s="3">
        <f t="shared" si="0"/>
        <v>695</v>
      </c>
      <c r="J13" s="3">
        <f t="shared" si="1"/>
        <v>21.213203435596427</v>
      </c>
      <c r="K13" s="3">
        <f t="shared" si="2"/>
        <v>1245.5</v>
      </c>
      <c r="L13" s="3">
        <f t="shared" si="3"/>
        <v>21.213203435596427</v>
      </c>
    </row>
    <row r="14" spans="1:12" x14ac:dyDescent="0.2">
      <c r="A14" s="1">
        <v>12</v>
      </c>
      <c r="B14" s="3" t="s">
        <v>13</v>
      </c>
      <c r="C14" s="3">
        <v>1592</v>
      </c>
      <c r="D14" s="3">
        <v>15</v>
      </c>
      <c r="E14" s="3">
        <v>840</v>
      </c>
      <c r="F14" s="3">
        <v>15</v>
      </c>
      <c r="G14" s="3">
        <v>1.2501</v>
      </c>
      <c r="H14" s="3">
        <v>1E-4</v>
      </c>
      <c r="I14" s="3">
        <f t="shared" si="0"/>
        <v>752</v>
      </c>
      <c r="J14" s="3">
        <f t="shared" si="1"/>
        <v>21.213203435596427</v>
      </c>
      <c r="K14" s="3">
        <f t="shared" si="2"/>
        <v>1216</v>
      </c>
      <c r="L14" s="3">
        <f t="shared" si="3"/>
        <v>21.213203435596427</v>
      </c>
    </row>
    <row r="15" spans="1:12" x14ac:dyDescent="0.2">
      <c r="A15" s="1">
        <v>13</v>
      </c>
      <c r="B15" s="3" t="s">
        <v>14</v>
      </c>
      <c r="C15" s="3">
        <v>1583</v>
      </c>
      <c r="D15" s="3">
        <v>15</v>
      </c>
      <c r="E15" s="3">
        <v>774</v>
      </c>
      <c r="F15" s="3">
        <v>15</v>
      </c>
      <c r="G15" s="3">
        <v>1.3</v>
      </c>
      <c r="H15" s="3">
        <v>1E-4</v>
      </c>
      <c r="I15" s="3">
        <f t="shared" si="0"/>
        <v>809</v>
      </c>
      <c r="J15" s="3">
        <f t="shared" si="1"/>
        <v>21.213203435596427</v>
      </c>
      <c r="K15" s="3">
        <f t="shared" si="2"/>
        <v>1178.5</v>
      </c>
      <c r="L15" s="3">
        <f t="shared" si="3"/>
        <v>21.213203435596427</v>
      </c>
    </row>
    <row r="16" spans="1:12" x14ac:dyDescent="0.2">
      <c r="A16" s="1">
        <v>14</v>
      </c>
      <c r="B16" s="3" t="s">
        <v>15</v>
      </c>
      <c r="C16" s="3">
        <v>1577</v>
      </c>
      <c r="D16" s="3">
        <v>15</v>
      </c>
      <c r="E16" s="3">
        <v>703</v>
      </c>
      <c r="F16" s="3">
        <v>15</v>
      </c>
      <c r="G16" s="3">
        <v>1.3505</v>
      </c>
      <c r="H16" s="3">
        <v>1E-4</v>
      </c>
      <c r="I16" s="3">
        <f t="shared" si="0"/>
        <v>874</v>
      </c>
      <c r="J16" s="3">
        <f t="shared" si="1"/>
        <v>21.213203435596427</v>
      </c>
      <c r="K16" s="3">
        <f t="shared" si="2"/>
        <v>1140</v>
      </c>
      <c r="L16" s="3">
        <f t="shared" si="3"/>
        <v>21.213203435596427</v>
      </c>
    </row>
    <row r="17" spans="1:12" x14ac:dyDescent="0.2">
      <c r="A17" s="1">
        <v>15</v>
      </c>
      <c r="B17" s="3" t="s">
        <v>16</v>
      </c>
      <c r="C17" s="3">
        <v>1574</v>
      </c>
      <c r="D17" s="3">
        <v>15</v>
      </c>
      <c r="E17" s="3">
        <v>593</v>
      </c>
      <c r="F17" s="3">
        <v>15</v>
      </c>
      <c r="G17" s="3">
        <v>1.4011</v>
      </c>
      <c r="H17" s="3">
        <v>1E-4</v>
      </c>
      <c r="I17" s="3">
        <f t="shared" si="0"/>
        <v>981</v>
      </c>
      <c r="J17" s="3">
        <f t="shared" si="1"/>
        <v>21.213203435596427</v>
      </c>
      <c r="K17" s="3">
        <f t="shared" si="2"/>
        <v>1083.5</v>
      </c>
      <c r="L17" s="3">
        <f t="shared" si="3"/>
        <v>21.213203435596427</v>
      </c>
    </row>
    <row r="18" spans="1:12" x14ac:dyDescent="0.2">
      <c r="A18" s="1">
        <v>16</v>
      </c>
      <c r="B18" s="3" t="s">
        <v>17</v>
      </c>
      <c r="C18" s="3">
        <v>1575</v>
      </c>
      <c r="D18" s="3">
        <v>15</v>
      </c>
      <c r="E18" s="3">
        <v>538</v>
      </c>
      <c r="F18" s="3">
        <v>15</v>
      </c>
      <c r="G18" s="3">
        <v>1.4523999999999999</v>
      </c>
      <c r="H18" s="3">
        <v>1E-4</v>
      </c>
      <c r="I18" s="3">
        <f t="shared" si="0"/>
        <v>1037</v>
      </c>
      <c r="J18" s="3">
        <f t="shared" si="1"/>
        <v>21.213203435596427</v>
      </c>
      <c r="K18" s="3">
        <f t="shared" si="2"/>
        <v>1056.5</v>
      </c>
      <c r="L18" s="3">
        <f t="shared" si="3"/>
        <v>21.213203435596427</v>
      </c>
    </row>
    <row r="19" spans="1:12" x14ac:dyDescent="0.2">
      <c r="A19" s="1">
        <v>18</v>
      </c>
      <c r="B19" s="3" t="s">
        <v>19</v>
      </c>
      <c r="C19" s="3">
        <v>1579</v>
      </c>
      <c r="D19" s="3">
        <v>15</v>
      </c>
      <c r="E19" s="3">
        <v>471</v>
      </c>
      <c r="F19" s="3">
        <v>15</v>
      </c>
      <c r="G19" s="3">
        <v>1.5008999999999999</v>
      </c>
      <c r="H19" s="3">
        <v>1E-4</v>
      </c>
      <c r="I19" s="3">
        <f t="shared" si="0"/>
        <v>1108</v>
      </c>
      <c r="J19" s="3">
        <f t="shared" si="1"/>
        <v>21.213203435596427</v>
      </c>
      <c r="K19" s="3">
        <f t="shared" si="2"/>
        <v>1025</v>
      </c>
      <c r="L19" s="3">
        <f t="shared" si="3"/>
        <v>21.213203435596427</v>
      </c>
    </row>
    <row r="20" spans="1:12" x14ac:dyDescent="0.2">
      <c r="A20" s="1">
        <v>20</v>
      </c>
      <c r="B20" s="3" t="s">
        <v>21</v>
      </c>
      <c r="C20" s="3">
        <v>1570</v>
      </c>
      <c r="D20" s="3">
        <v>15</v>
      </c>
      <c r="E20" s="3">
        <v>516</v>
      </c>
      <c r="F20" s="3">
        <v>15</v>
      </c>
      <c r="G20" s="3">
        <v>1.5569</v>
      </c>
      <c r="H20" s="3">
        <v>1E-4</v>
      </c>
      <c r="I20" s="3">
        <f t="shared" si="0"/>
        <v>1054</v>
      </c>
      <c r="J20" s="3">
        <f t="shared" si="1"/>
        <v>21.213203435596427</v>
      </c>
      <c r="K20" s="3">
        <f t="shared" si="2"/>
        <v>1043</v>
      </c>
      <c r="L20" s="3">
        <f t="shared" si="3"/>
        <v>21.213203435596427</v>
      </c>
    </row>
    <row r="21" spans="1:12" x14ac:dyDescent="0.2">
      <c r="A21" s="1">
        <v>21</v>
      </c>
      <c r="B21" s="3" t="s">
        <v>22</v>
      </c>
      <c r="C21" s="3">
        <v>1704</v>
      </c>
      <c r="D21" s="3">
        <v>15</v>
      </c>
      <c r="E21" s="3">
        <v>1588</v>
      </c>
      <c r="F21" s="3">
        <v>15</v>
      </c>
      <c r="G21" s="3">
        <v>0.60484000000000004</v>
      </c>
      <c r="H21" s="3">
        <v>1E-4</v>
      </c>
      <c r="I21" s="3">
        <f>E21-C21</f>
        <v>-116</v>
      </c>
      <c r="J21" s="3">
        <f t="shared" si="1"/>
        <v>21.213203435596427</v>
      </c>
      <c r="K21" s="3">
        <f>(C21+E21)/2</f>
        <v>1646</v>
      </c>
      <c r="L21" s="3">
        <f t="shared" si="3"/>
        <v>21.213203435596427</v>
      </c>
    </row>
    <row r="22" spans="1:12" x14ac:dyDescent="0.2">
      <c r="A22" s="1">
        <v>22</v>
      </c>
      <c r="B22" s="3" t="s">
        <v>23</v>
      </c>
      <c r="C22" s="3">
        <v>1768</v>
      </c>
      <c r="D22" s="3">
        <v>15</v>
      </c>
      <c r="E22" s="3">
        <v>1600</v>
      </c>
      <c r="F22" s="3">
        <v>15</v>
      </c>
      <c r="G22" s="3">
        <v>0.55254999999999999</v>
      </c>
      <c r="H22" s="3">
        <v>1E-4</v>
      </c>
      <c r="I22" s="3">
        <f t="shared" ref="I22:I30" si="4">E22-C22</f>
        <v>-168</v>
      </c>
      <c r="J22" s="3">
        <f t="shared" si="1"/>
        <v>21.213203435596427</v>
      </c>
      <c r="K22" s="3">
        <f t="shared" ref="K22:K30" si="5">(C22+E22)/2</f>
        <v>1684</v>
      </c>
      <c r="L22" s="3">
        <f t="shared" si="3"/>
        <v>21.213203435596427</v>
      </c>
    </row>
    <row r="23" spans="1:12" x14ac:dyDescent="0.2">
      <c r="A23" s="1">
        <v>23</v>
      </c>
      <c r="B23" s="3" t="s">
        <v>24</v>
      </c>
      <c r="C23" s="3">
        <v>1899</v>
      </c>
      <c r="D23" s="3">
        <v>15</v>
      </c>
      <c r="E23" s="3">
        <v>1603</v>
      </c>
      <c r="F23" s="3">
        <v>15</v>
      </c>
      <c r="G23" s="3">
        <v>0.49985000000000002</v>
      </c>
      <c r="H23" s="3">
        <v>1E-4</v>
      </c>
      <c r="I23" s="3">
        <f t="shared" si="4"/>
        <v>-296</v>
      </c>
      <c r="J23" s="3">
        <f t="shared" si="1"/>
        <v>21.213203435596427</v>
      </c>
      <c r="K23" s="3">
        <f t="shared" si="5"/>
        <v>1751</v>
      </c>
      <c r="L23" s="3">
        <f t="shared" si="3"/>
        <v>21.213203435596427</v>
      </c>
    </row>
    <row r="24" spans="1:12" x14ac:dyDescent="0.2">
      <c r="A24" s="1">
        <v>24</v>
      </c>
      <c r="B24" s="3" t="s">
        <v>25</v>
      </c>
      <c r="C24" s="3">
        <v>2034</v>
      </c>
      <c r="D24" s="3">
        <v>15</v>
      </c>
      <c r="E24" s="3">
        <v>1610</v>
      </c>
      <c r="F24" s="3">
        <v>15</v>
      </c>
      <c r="G24" s="3">
        <v>0.40356999999999998</v>
      </c>
      <c r="H24" s="3">
        <v>1E-4</v>
      </c>
      <c r="I24" s="3">
        <f t="shared" si="4"/>
        <v>-424</v>
      </c>
      <c r="J24" s="3">
        <f t="shared" si="1"/>
        <v>21.213203435596427</v>
      </c>
      <c r="K24" s="3">
        <f t="shared" si="5"/>
        <v>1822</v>
      </c>
      <c r="L24" s="3">
        <f t="shared" si="3"/>
        <v>21.213203435596427</v>
      </c>
    </row>
    <row r="25" spans="1:12" x14ac:dyDescent="0.2">
      <c r="A25" s="1">
        <v>25</v>
      </c>
      <c r="B25" s="3" t="s">
        <v>26</v>
      </c>
      <c r="C25" s="3">
        <v>2091</v>
      </c>
      <c r="D25" s="3">
        <v>15</v>
      </c>
      <c r="E25" s="3">
        <v>1617</v>
      </c>
      <c r="F25" s="3">
        <v>15</v>
      </c>
      <c r="G25" s="3">
        <v>0.30597999999999997</v>
      </c>
      <c r="H25" s="3">
        <v>1E-4</v>
      </c>
      <c r="I25" s="3">
        <f t="shared" si="4"/>
        <v>-474</v>
      </c>
      <c r="J25" s="3">
        <f t="shared" si="1"/>
        <v>21.213203435596427</v>
      </c>
      <c r="K25" s="3">
        <f t="shared" si="5"/>
        <v>1854</v>
      </c>
      <c r="L25" s="3">
        <f t="shared" si="3"/>
        <v>21.213203435596427</v>
      </c>
    </row>
    <row r="26" spans="1:12" x14ac:dyDescent="0.2">
      <c r="A26" s="1">
        <v>26</v>
      </c>
      <c r="B26" s="3" t="s">
        <v>27</v>
      </c>
      <c r="C26" s="3">
        <v>2158</v>
      </c>
      <c r="D26" s="3">
        <v>15</v>
      </c>
      <c r="E26" s="3">
        <v>1621</v>
      </c>
      <c r="F26" s="3">
        <v>15</v>
      </c>
      <c r="G26" s="3">
        <v>0.25123000000000001</v>
      </c>
      <c r="H26" s="3">
        <v>1E-4</v>
      </c>
      <c r="I26" s="3">
        <f t="shared" si="4"/>
        <v>-537</v>
      </c>
      <c r="J26" s="3">
        <f t="shared" si="1"/>
        <v>21.213203435596427</v>
      </c>
      <c r="K26" s="3">
        <f t="shared" si="5"/>
        <v>1889.5</v>
      </c>
      <c r="L26" s="3">
        <f t="shared" si="3"/>
        <v>21.213203435596427</v>
      </c>
    </row>
    <row r="27" spans="1:12" x14ac:dyDescent="0.2">
      <c r="A27" s="1">
        <v>27</v>
      </c>
      <c r="B27" s="3" t="s">
        <v>28</v>
      </c>
      <c r="C27" s="3">
        <v>2218</v>
      </c>
      <c r="D27" s="3">
        <v>15</v>
      </c>
      <c r="E27" s="3">
        <v>1627</v>
      </c>
      <c r="F27" s="3">
        <v>15</v>
      </c>
      <c r="G27" s="3">
        <v>0.20477999999999999</v>
      </c>
      <c r="H27" s="3">
        <v>1E-4</v>
      </c>
      <c r="I27" s="3">
        <f t="shared" si="4"/>
        <v>-591</v>
      </c>
      <c r="J27" s="3">
        <f t="shared" si="1"/>
        <v>21.213203435596427</v>
      </c>
      <c r="K27" s="3">
        <f t="shared" si="5"/>
        <v>1922.5</v>
      </c>
      <c r="L27" s="3">
        <f t="shared" si="3"/>
        <v>21.213203435596427</v>
      </c>
    </row>
    <row r="28" spans="1:12" x14ac:dyDescent="0.2">
      <c r="A28" s="1">
        <v>28</v>
      </c>
      <c r="B28" s="3" t="s">
        <v>29</v>
      </c>
      <c r="C28" s="3">
        <v>2289</v>
      </c>
      <c r="D28" s="3">
        <v>15</v>
      </c>
      <c r="E28" s="3">
        <v>1627</v>
      </c>
      <c r="F28" s="3">
        <v>15</v>
      </c>
      <c r="G28" s="3">
        <v>0.14515</v>
      </c>
      <c r="H28" s="3">
        <v>1E-4</v>
      </c>
      <c r="I28" s="3">
        <f t="shared" si="4"/>
        <v>-662</v>
      </c>
      <c r="J28" s="3">
        <f t="shared" si="1"/>
        <v>21.213203435596427</v>
      </c>
      <c r="K28" s="3">
        <f t="shared" si="5"/>
        <v>1958</v>
      </c>
      <c r="L28" s="3">
        <f t="shared" si="3"/>
        <v>21.213203435596427</v>
      </c>
    </row>
    <row r="29" spans="1:12" x14ac:dyDescent="0.2">
      <c r="A29" s="1">
        <v>29</v>
      </c>
      <c r="B29" s="3" t="s">
        <v>30</v>
      </c>
      <c r="C29" s="3">
        <v>2366</v>
      </c>
      <c r="D29" s="3">
        <v>15</v>
      </c>
      <c r="E29" s="3">
        <v>1634</v>
      </c>
      <c r="F29" s="3">
        <v>15</v>
      </c>
      <c r="G29" s="3">
        <v>0.10809000000000001</v>
      </c>
      <c r="H29" s="3">
        <v>1E-4</v>
      </c>
      <c r="I29" s="3">
        <f t="shared" si="4"/>
        <v>-732</v>
      </c>
      <c r="J29" s="3">
        <f t="shared" si="1"/>
        <v>21.213203435596427</v>
      </c>
      <c r="K29" s="3">
        <f t="shared" si="5"/>
        <v>2000</v>
      </c>
      <c r="L29" s="3">
        <f t="shared" si="3"/>
        <v>21.213203435596427</v>
      </c>
    </row>
    <row r="30" spans="1:12" x14ac:dyDescent="0.2">
      <c r="A30" s="1">
        <v>30</v>
      </c>
      <c r="B30" s="3" t="s">
        <v>31</v>
      </c>
      <c r="C30" s="3">
        <v>2400</v>
      </c>
      <c r="D30" s="3">
        <v>15</v>
      </c>
      <c r="E30" s="3">
        <v>1635</v>
      </c>
      <c r="F30" s="3">
        <v>15</v>
      </c>
      <c r="G30" s="3">
        <v>9.4121999999999997E-2</v>
      </c>
      <c r="H30" s="3">
        <v>1E-4</v>
      </c>
      <c r="I30" s="3">
        <f t="shared" si="4"/>
        <v>-765</v>
      </c>
      <c r="J30" s="3">
        <f t="shared" si="1"/>
        <v>21.213203435596427</v>
      </c>
      <c r="K30" s="3">
        <f t="shared" si="5"/>
        <v>2017.5</v>
      </c>
      <c r="L30" s="3">
        <f t="shared" si="3"/>
        <v>21.213203435596427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7B89-D012-724A-AEBE-8F94F0049580}">
  <dimension ref="A1:F7"/>
  <sheetViews>
    <sheetView workbookViewId="0">
      <selection sqref="A1:C4"/>
    </sheetView>
  </sheetViews>
  <sheetFormatPr baseColWidth="10" defaultRowHeight="15" x14ac:dyDescent="0.2"/>
  <sheetData>
    <row r="1" spans="1:6" x14ac:dyDescent="0.2">
      <c r="B1" s="2" t="s">
        <v>0</v>
      </c>
      <c r="C1" s="2" t="s">
        <v>50</v>
      </c>
      <c r="D1" s="2" t="s">
        <v>51</v>
      </c>
      <c r="E1" s="2" t="s">
        <v>49</v>
      </c>
      <c r="F1" s="2" t="s">
        <v>48</v>
      </c>
    </row>
    <row r="2" spans="1:6" x14ac:dyDescent="0.2">
      <c r="A2" s="1">
        <v>0</v>
      </c>
      <c r="B2" t="s">
        <v>42</v>
      </c>
      <c r="C2">
        <v>2105</v>
      </c>
      <c r="D2">
        <v>131</v>
      </c>
      <c r="E2">
        <f>SQRT(C2^2+D2^2)</f>
        <v>2109.0723079117038</v>
      </c>
      <c r="F2">
        <v>5</v>
      </c>
    </row>
    <row r="3" spans="1:6" x14ac:dyDescent="0.2">
      <c r="A3" s="1">
        <v>1</v>
      </c>
      <c r="B3" t="s">
        <v>43</v>
      </c>
      <c r="C3">
        <v>2112</v>
      </c>
      <c r="D3">
        <v>111</v>
      </c>
      <c r="E3">
        <f t="shared" ref="E3:E7" si="0">SQRT(C3^2+D3^2)</f>
        <v>2114.9148919046365</v>
      </c>
      <c r="F3">
        <v>5</v>
      </c>
    </row>
    <row r="4" spans="1:6" x14ac:dyDescent="0.2">
      <c r="A4" s="1">
        <v>2</v>
      </c>
      <c r="B4" t="s">
        <v>44</v>
      </c>
      <c r="C4">
        <v>2112</v>
      </c>
      <c r="D4">
        <v>48</v>
      </c>
      <c r="E4">
        <f t="shared" si="0"/>
        <v>2112.5453841278772</v>
      </c>
      <c r="F4">
        <v>5</v>
      </c>
    </row>
    <row r="5" spans="1:6" x14ac:dyDescent="0.2">
      <c r="A5" s="1">
        <v>3</v>
      </c>
      <c r="B5" t="s">
        <v>45</v>
      </c>
      <c r="C5">
        <v>2099</v>
      </c>
      <c r="D5">
        <v>84</v>
      </c>
      <c r="E5">
        <f t="shared" si="0"/>
        <v>2100.680127958562</v>
      </c>
      <c r="F5">
        <v>5</v>
      </c>
    </row>
    <row r="6" spans="1:6" x14ac:dyDescent="0.2">
      <c r="A6" s="1">
        <v>4</v>
      </c>
      <c r="B6" t="s">
        <v>46</v>
      </c>
      <c r="C6">
        <v>2093</v>
      </c>
      <c r="D6">
        <v>36</v>
      </c>
      <c r="E6">
        <f t="shared" si="0"/>
        <v>2093.3095805446455</v>
      </c>
      <c r="F6">
        <v>5</v>
      </c>
    </row>
    <row r="7" spans="1:6" x14ac:dyDescent="0.2">
      <c r="A7" s="1">
        <v>5</v>
      </c>
      <c r="B7" t="s">
        <v>47</v>
      </c>
      <c r="C7">
        <v>2106</v>
      </c>
      <c r="D7">
        <v>71</v>
      </c>
      <c r="E7">
        <f t="shared" si="0"/>
        <v>2107.1964787366173</v>
      </c>
      <c r="F7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E8B2-30EC-904D-BBDC-B27B4B26C860}">
  <dimension ref="A1:C4"/>
  <sheetViews>
    <sheetView tabSelected="1" workbookViewId="0">
      <selection activeCell="C1" sqref="C1"/>
    </sheetView>
  </sheetViews>
  <sheetFormatPr baseColWidth="10" defaultRowHeight="15" x14ac:dyDescent="0.2"/>
  <sheetData>
    <row r="1" spans="1:3" x14ac:dyDescent="0.2">
      <c r="B1" s="2" t="s">
        <v>0</v>
      </c>
      <c r="C1" s="2" t="s">
        <v>54</v>
      </c>
    </row>
    <row r="2" spans="1:3" x14ac:dyDescent="0.2">
      <c r="A2" s="1">
        <v>0</v>
      </c>
      <c r="B2" t="s">
        <v>52</v>
      </c>
      <c r="C2">
        <v>48</v>
      </c>
    </row>
    <row r="3" spans="1:3" x14ac:dyDescent="0.2">
      <c r="A3" s="1">
        <v>1</v>
      </c>
      <c r="B3" t="s">
        <v>53</v>
      </c>
      <c r="C3">
        <v>49</v>
      </c>
    </row>
    <row r="4" spans="1:3" x14ac:dyDescent="0.2">
      <c r="A4" s="1">
        <v>2</v>
      </c>
      <c r="B4" t="s">
        <v>1</v>
      </c>
      <c r="C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0_raw_laser</vt:lpstr>
      <vt:lpstr>1_filtered_data</vt:lpstr>
      <vt:lpstr>2_stick_measurements</vt:lpstr>
      <vt:lpstr>3_particle_measurements</vt:lpstr>
      <vt:lpstr>'0_raw_laser'!_Hlk182785910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Gadi Bessudo</cp:lastModifiedBy>
  <dcterms:created xsi:type="dcterms:W3CDTF">2024-12-14T15:23:20Z</dcterms:created>
  <dcterms:modified xsi:type="dcterms:W3CDTF">2024-12-14T18:12:07Z</dcterms:modified>
</cp:coreProperties>
</file>