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Akhand Pratap Singh\Desktop\"/>
    </mc:Choice>
  </mc:AlternateContent>
  <xr:revisionPtr revIDLastSave="0" documentId="13_ncr:1_{9B56C448-D0BD-4562-8C30-204D0AE3777C}" xr6:coauthVersionLast="47" xr6:coauthVersionMax="47" xr10:uidLastSave="{00000000-0000-0000-0000-000000000000}"/>
  <bookViews>
    <workbookView xWindow="-110" yWindow="-110" windowWidth="19420" windowHeight="10300" xr2:uid="{00000000-000D-0000-FFFF-FFFF00000000}"/>
  </bookViews>
  <sheets>
    <sheet name="Allinone(Final)" sheetId="26" r:id="rId1"/>
    <sheet name="2002" sheetId="1" r:id="rId2"/>
    <sheet name="2003" sheetId="4" r:id="rId3"/>
    <sheet name="2004" sheetId="5" r:id="rId4"/>
    <sheet name="2005" sheetId="6" r:id="rId5"/>
    <sheet name="2006" sheetId="7" r:id="rId6"/>
    <sheet name="2007" sheetId="8" r:id="rId7"/>
    <sheet name="2008" sheetId="9" r:id="rId8"/>
    <sheet name="2009" sheetId="10" r:id="rId9"/>
    <sheet name="2010" sheetId="11" r:id="rId10"/>
    <sheet name="2011" sheetId="12" r:id="rId11"/>
    <sheet name="2012" sheetId="13" r:id="rId12"/>
    <sheet name="2013" sheetId="14" r:id="rId13"/>
    <sheet name="2014" sheetId="15" r:id="rId14"/>
    <sheet name="2015" sheetId="16" r:id="rId15"/>
    <sheet name="2016" sheetId="17" r:id="rId16"/>
    <sheet name="2017" sheetId="18" r:id="rId17"/>
    <sheet name="2018" sheetId="19" r:id="rId18"/>
    <sheet name="2019" sheetId="20" r:id="rId19"/>
    <sheet name="2020" sheetId="21" r:id="rId20"/>
    <sheet name="2021" sheetId="22" r:id="rId21"/>
    <sheet name="2022" sheetId="23" r:id="rId22"/>
    <sheet name="2023" sheetId="24" r:id="rId23"/>
  </sheets>
  <definedNames>
    <definedName name="_xlnm._FilterDatabase" localSheetId="13" hidden="1">'2014'!$B$1:$J$213</definedName>
    <definedName name="_xlnm._FilterDatabase" localSheetId="14" hidden="1">'2015'!$A$1:$J$144</definedName>
    <definedName name="_xlnm._FilterDatabase" localSheetId="15" hidden="1">'2016'!$A$1:$J$144</definedName>
    <definedName name="_xlnm._FilterDatabase" localSheetId="16" hidden="1">'2017'!$A$1:$J$144</definedName>
    <definedName name="_xlnm._FilterDatabase" localSheetId="17" hidden="1">'2018'!$A$1:$J$1</definedName>
    <definedName name="_xlnm._FilterDatabase" localSheetId="19" hidden="1">'2020'!$A$1:$I$1</definedName>
    <definedName name="_xlnm._FilterDatabase" localSheetId="20" hidden="1">'2021'!$A$1:$I$1</definedName>
    <definedName name="_xlnm._FilterDatabase" localSheetId="21" hidden="1">'2022'!$A$1:$I$391</definedName>
    <definedName name="_xlnm._FilterDatabase" localSheetId="22" hidden="1">'2023'!$A$1:$H$168</definedName>
    <definedName name="_ftn1" localSheetId="5">'2006'!#REF!</definedName>
    <definedName name="_ftn1" localSheetId="6">'2007'!#REF!</definedName>
    <definedName name="_ftn1" localSheetId="7">'2008'!$B$152</definedName>
    <definedName name="_ftn1" localSheetId="8">'2009'!#REF!</definedName>
    <definedName name="_ftn1" localSheetId="9">'2010'!#REF!</definedName>
    <definedName name="_ftn2" localSheetId="5">'2006'!#REF!</definedName>
    <definedName name="_ftn2" localSheetId="6">'2007'!#REF!</definedName>
    <definedName name="_ftn2" localSheetId="7">'2008'!$B$153</definedName>
    <definedName name="_ftn2" localSheetId="8">'2009'!#REF!</definedName>
    <definedName name="_ftn2" localSheetId="9">'2010'!#REF!</definedName>
    <definedName name="_ftn3" localSheetId="5">'2006'!#REF!</definedName>
    <definedName name="_ftn3" localSheetId="6">'2007'!#REF!</definedName>
    <definedName name="_ftn3" localSheetId="7">'2008'!$B$154</definedName>
    <definedName name="_ftn3" localSheetId="8">'2009'!#REF!</definedName>
    <definedName name="_ftn3" localSheetId="9">'2010'!#REF!</definedName>
    <definedName name="_ftnref1" localSheetId="5">'2006'!#REF!</definedName>
    <definedName name="_ftnref1" localSheetId="6">'2007'!$J$1</definedName>
    <definedName name="_ftnref1" localSheetId="7">'2008'!$J$147</definedName>
    <definedName name="_ftnref1" localSheetId="8">'2009'!#REF!</definedName>
    <definedName name="_ftnref1" localSheetId="9">'2010'!#REF!</definedName>
    <definedName name="ExternalData_1" localSheetId="0" hidden="1">'Allinone(Final)'!$A$1:$K$3944</definedName>
    <definedName name="OLE_LINK1" localSheetId="7">'2008'!#REF!</definedName>
    <definedName name="_xlnm.Print_Titles" localSheetId="12">'2013'!$1:$1</definedName>
    <definedName name="_xlnm.Print_Titles" localSheetId="13">'2014'!$1:$1</definedName>
    <definedName name="_xlnm.Print_Titles" localSheetId="14">'2015'!$1:$1</definedName>
    <definedName name="_xlnm.Print_Titles" localSheetId="15">'2016'!$1:$1</definedName>
    <definedName name="_xlnm.Print_Titles" localSheetId="16">'2017'!$1:$1</definedName>
    <definedName name="_xlnm.Print_Titles" localSheetId="17">'2018'!$1:$1</definedName>
    <definedName name="_xlnm.Print_Titles" localSheetId="18">'2019'!#REF!</definedName>
    <definedName name="_xlnm.Print_Titles" localSheetId="19">'2020'!$1:$1</definedName>
    <definedName name="_xlnm.Print_Titles" localSheetId="20">'2021'!$1:$1</definedName>
    <definedName name="_xlnm.Print_Titles" localSheetId="21">'2022'!$1:$1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58" i="26" l="1"/>
  <c r="G1959" i="26"/>
  <c r="G2" i="26"/>
  <c r="G3" i="26"/>
  <c r="G4" i="26"/>
  <c r="G5" i="26"/>
  <c r="G6" i="26"/>
  <c r="G7" i="26"/>
  <c r="G8" i="26"/>
  <c r="G9" i="26"/>
  <c r="G10" i="26"/>
  <c r="G11" i="26"/>
  <c r="G12"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98" i="26"/>
  <c r="G99" i="26"/>
  <c r="G100" i="26"/>
  <c r="G101" i="26"/>
  <c r="G102" i="26"/>
  <c r="G103" i="26"/>
  <c r="G104" i="26"/>
  <c r="G105" i="26"/>
  <c r="G106" i="26"/>
  <c r="G107" i="26"/>
  <c r="G108" i="26"/>
  <c r="G109" i="26"/>
  <c r="G110" i="26"/>
  <c r="G111" i="26"/>
  <c r="G112" i="26"/>
  <c r="G113" i="26"/>
  <c r="G114" i="26"/>
  <c r="G115" i="26"/>
  <c r="G116" i="26"/>
  <c r="G117" i="26"/>
  <c r="G118" i="26"/>
  <c r="G119" i="26"/>
  <c r="G120" i="26"/>
  <c r="G121" i="26"/>
  <c r="G122" i="26"/>
  <c r="G123" i="26"/>
  <c r="G124" i="26"/>
  <c r="G125" i="26"/>
  <c r="G126" i="26"/>
  <c r="G127" i="26"/>
  <c r="G128" i="26"/>
  <c r="G129" i="26"/>
  <c r="G130" i="26"/>
  <c r="G131" i="26"/>
  <c r="G132" i="26"/>
  <c r="G133" i="26"/>
  <c r="G134" i="26"/>
  <c r="G135" i="26"/>
  <c r="G136" i="26"/>
  <c r="G137" i="26"/>
  <c r="G138" i="26"/>
  <c r="G139" i="26"/>
  <c r="G140" i="26"/>
  <c r="G141" i="26"/>
  <c r="G142" i="26"/>
  <c r="G143" i="26"/>
  <c r="G144" i="26"/>
  <c r="G145" i="26"/>
  <c r="G146" i="26"/>
  <c r="G147" i="26"/>
  <c r="G148" i="26"/>
  <c r="G149" i="26"/>
  <c r="G150" i="26"/>
  <c r="G151" i="26"/>
  <c r="G152" i="26"/>
  <c r="G153" i="26"/>
  <c r="G154" i="26"/>
  <c r="G155" i="26"/>
  <c r="G156" i="26"/>
  <c r="G157" i="26"/>
  <c r="G158" i="26"/>
  <c r="G159" i="26"/>
  <c r="G160" i="26"/>
  <c r="G161" i="26"/>
  <c r="G162" i="26"/>
  <c r="G163" i="26"/>
  <c r="G164" i="26"/>
  <c r="G165" i="26"/>
  <c r="G166" i="26"/>
  <c r="G167" i="26"/>
  <c r="G168" i="26"/>
  <c r="G169" i="26"/>
  <c r="G170" i="26"/>
  <c r="G171" i="26"/>
  <c r="G172" i="26"/>
  <c r="G173" i="26"/>
  <c r="G174" i="26"/>
  <c r="G175" i="26"/>
  <c r="G176" i="26"/>
  <c r="G177" i="26"/>
  <c r="G178" i="26"/>
  <c r="G179" i="26"/>
  <c r="G180" i="26"/>
  <c r="G181" i="26"/>
  <c r="G182" i="26"/>
  <c r="G183" i="26"/>
  <c r="G184" i="26"/>
  <c r="G185" i="26"/>
  <c r="G186" i="26"/>
  <c r="G187" i="26"/>
  <c r="G188" i="26"/>
  <c r="G189" i="26"/>
  <c r="G190" i="26"/>
  <c r="G191" i="26"/>
  <c r="G192" i="26"/>
  <c r="G193" i="26"/>
  <c r="G194" i="26"/>
  <c r="G195" i="26"/>
  <c r="G196" i="26"/>
  <c r="G197" i="26"/>
  <c r="G198" i="26"/>
  <c r="G199" i="26"/>
  <c r="G200" i="26"/>
  <c r="G201" i="26"/>
  <c r="G202" i="26"/>
  <c r="G203" i="26"/>
  <c r="G204" i="26"/>
  <c r="G205" i="26"/>
  <c r="G206" i="26"/>
  <c r="G207" i="26"/>
  <c r="G208" i="26"/>
  <c r="G209" i="26"/>
  <c r="G210" i="26"/>
  <c r="G211" i="26"/>
  <c r="G212" i="26"/>
  <c r="G213" i="26"/>
  <c r="G214" i="26"/>
  <c r="G215" i="26"/>
  <c r="G216" i="26"/>
  <c r="G217" i="26"/>
  <c r="G218" i="26"/>
  <c r="G219" i="26"/>
  <c r="G220" i="26"/>
  <c r="G221" i="26"/>
  <c r="G222" i="26"/>
  <c r="G223" i="26"/>
  <c r="G224" i="26"/>
  <c r="G225" i="26"/>
  <c r="G226" i="26"/>
  <c r="G227" i="26"/>
  <c r="G228" i="26"/>
  <c r="G229" i="26"/>
  <c r="G230" i="26"/>
  <c r="G231" i="26"/>
  <c r="G232" i="26"/>
  <c r="G233" i="26"/>
  <c r="G234" i="26"/>
  <c r="G235" i="26"/>
  <c r="G236" i="26"/>
  <c r="G237" i="26"/>
  <c r="G238" i="26"/>
  <c r="G239" i="26"/>
  <c r="G240" i="26"/>
  <c r="G241" i="26"/>
  <c r="G242" i="26"/>
  <c r="G243" i="26"/>
  <c r="G244" i="26"/>
  <c r="G245" i="26"/>
  <c r="G246" i="26"/>
  <c r="G247" i="26"/>
  <c r="G248" i="26"/>
  <c r="G249" i="26"/>
  <c r="G250" i="26"/>
  <c r="G251" i="26"/>
  <c r="G252" i="26"/>
  <c r="G253" i="26"/>
  <c r="G254" i="26"/>
  <c r="G255" i="26"/>
  <c r="G256" i="26"/>
  <c r="G257" i="26"/>
  <c r="G258" i="26"/>
  <c r="G259" i="26"/>
  <c r="G260" i="26"/>
  <c r="G261" i="26"/>
  <c r="G262" i="26"/>
  <c r="G263" i="26"/>
  <c r="G264" i="26"/>
  <c r="G265" i="26"/>
  <c r="G266" i="26"/>
  <c r="G267" i="26"/>
  <c r="G268" i="26"/>
  <c r="G269" i="26"/>
  <c r="G270" i="26"/>
  <c r="G271" i="26"/>
  <c r="G272" i="26"/>
  <c r="G273" i="26"/>
  <c r="G274" i="26"/>
  <c r="G275" i="26"/>
  <c r="G276" i="26"/>
  <c r="G277" i="26"/>
  <c r="G278" i="26"/>
  <c r="G279" i="26"/>
  <c r="G280" i="26"/>
  <c r="G281" i="26"/>
  <c r="G282" i="26"/>
  <c r="G283" i="26"/>
  <c r="G284" i="26"/>
  <c r="G285" i="26"/>
  <c r="G286" i="26"/>
  <c r="G287" i="26"/>
  <c r="G288" i="26"/>
  <c r="G289" i="26"/>
  <c r="G290" i="26"/>
  <c r="G291" i="26"/>
  <c r="G292" i="26"/>
  <c r="G293" i="26"/>
  <c r="G294" i="26"/>
  <c r="G295" i="26"/>
  <c r="G296" i="26"/>
  <c r="G297" i="26"/>
  <c r="G298" i="26"/>
  <c r="G299" i="26"/>
  <c r="G300" i="26"/>
  <c r="G301" i="26"/>
  <c r="G302" i="26"/>
  <c r="G303" i="26"/>
  <c r="G304" i="26"/>
  <c r="G305" i="26"/>
  <c r="G306" i="26"/>
  <c r="G307" i="26"/>
  <c r="G308" i="26"/>
  <c r="G309" i="26"/>
  <c r="G310" i="26"/>
  <c r="G311" i="26"/>
  <c r="G312" i="26"/>
  <c r="G313" i="26"/>
  <c r="G314" i="26"/>
  <c r="G315" i="26"/>
  <c r="G316" i="26"/>
  <c r="G317" i="26"/>
  <c r="G318" i="26"/>
  <c r="G319" i="26"/>
  <c r="G320" i="26"/>
  <c r="G321" i="26"/>
  <c r="G322" i="26"/>
  <c r="G323" i="26"/>
  <c r="G324" i="26"/>
  <c r="G325" i="26"/>
  <c r="G326" i="26"/>
  <c r="G327" i="26"/>
  <c r="G328" i="26"/>
  <c r="G329" i="26"/>
  <c r="G330" i="26"/>
  <c r="G331" i="26"/>
  <c r="G332" i="26"/>
  <c r="G333" i="26"/>
  <c r="G334" i="26"/>
  <c r="G335" i="26"/>
  <c r="G336" i="26"/>
  <c r="G337" i="26"/>
  <c r="G338" i="26"/>
  <c r="G339" i="26"/>
  <c r="G340" i="26"/>
  <c r="G341" i="26"/>
  <c r="G342" i="26"/>
  <c r="G343" i="26"/>
  <c r="G344" i="26"/>
  <c r="G345" i="26"/>
  <c r="G346" i="26"/>
  <c r="G347" i="26"/>
  <c r="G348" i="26"/>
  <c r="G349" i="26"/>
  <c r="G350" i="26"/>
  <c r="G351" i="26"/>
  <c r="G352" i="26"/>
  <c r="G353" i="26"/>
  <c r="G354" i="26"/>
  <c r="G355" i="26"/>
  <c r="G356" i="26"/>
  <c r="G357" i="26"/>
  <c r="G358" i="26"/>
  <c r="G359" i="26"/>
  <c r="G360" i="26"/>
  <c r="G361" i="26"/>
  <c r="G362" i="26"/>
  <c r="G363" i="26"/>
  <c r="G364" i="26"/>
  <c r="G365" i="26"/>
  <c r="G366" i="26"/>
  <c r="G367" i="26"/>
  <c r="G368" i="26"/>
  <c r="G369" i="26"/>
  <c r="G370" i="26"/>
  <c r="G371" i="26"/>
  <c r="G372" i="26"/>
  <c r="G373" i="26"/>
  <c r="G374" i="26"/>
  <c r="G375" i="26"/>
  <c r="G376" i="26"/>
  <c r="G377" i="26"/>
  <c r="G378" i="26"/>
  <c r="G379" i="26"/>
  <c r="G380" i="26"/>
  <c r="G381" i="26"/>
  <c r="G382" i="26"/>
  <c r="G383" i="26"/>
  <c r="G384" i="26"/>
  <c r="G385" i="26"/>
  <c r="G386" i="26"/>
  <c r="G387" i="26"/>
  <c r="G388" i="26"/>
  <c r="G389" i="26"/>
  <c r="G390" i="26"/>
  <c r="G391" i="26"/>
  <c r="G392" i="26"/>
  <c r="G393" i="26"/>
  <c r="G394" i="26"/>
  <c r="G395" i="26"/>
  <c r="G396" i="26"/>
  <c r="G397" i="26"/>
  <c r="G398" i="26"/>
  <c r="G399" i="26"/>
  <c r="G400" i="26"/>
  <c r="G401" i="26"/>
  <c r="G402" i="26"/>
  <c r="G403" i="26"/>
  <c r="G404" i="26"/>
  <c r="G405" i="26"/>
  <c r="G406" i="26"/>
  <c r="G407" i="26"/>
  <c r="G408" i="26"/>
  <c r="G409" i="26"/>
  <c r="G410" i="26"/>
  <c r="G411" i="26"/>
  <c r="G412" i="26"/>
  <c r="G413" i="26"/>
  <c r="G414" i="26"/>
  <c r="G415" i="26"/>
  <c r="G416" i="26"/>
  <c r="G417" i="26"/>
  <c r="G418" i="26"/>
  <c r="G419" i="26"/>
  <c r="G420" i="26"/>
  <c r="G421" i="26"/>
  <c r="G422" i="26"/>
  <c r="G423" i="26"/>
  <c r="G424" i="26"/>
  <c r="G425" i="26"/>
  <c r="G426" i="26"/>
  <c r="G427" i="26"/>
  <c r="G428" i="26"/>
  <c r="G429" i="26"/>
  <c r="G430" i="26"/>
  <c r="G431" i="26"/>
  <c r="G432" i="26"/>
  <c r="G433" i="26"/>
  <c r="G434" i="26"/>
  <c r="G435" i="26"/>
  <c r="G436" i="26"/>
  <c r="G437" i="26"/>
  <c r="G438" i="26"/>
  <c r="G439" i="26"/>
  <c r="G440" i="26"/>
  <c r="G441" i="26"/>
  <c r="G442" i="26"/>
  <c r="G443" i="26"/>
  <c r="G444" i="26"/>
  <c r="G445" i="26"/>
  <c r="G446" i="26"/>
  <c r="G447" i="26"/>
  <c r="G448" i="26"/>
  <c r="G449" i="26"/>
  <c r="G450" i="26"/>
  <c r="G451" i="26"/>
  <c r="G452" i="26"/>
  <c r="G453" i="26"/>
  <c r="G454" i="26"/>
  <c r="G455" i="26"/>
  <c r="G456" i="26"/>
  <c r="G457" i="26"/>
  <c r="G458" i="26"/>
  <c r="G459" i="26"/>
  <c r="G460" i="26"/>
  <c r="G461" i="26"/>
  <c r="G462" i="26"/>
  <c r="G463" i="26"/>
  <c r="G464" i="26"/>
  <c r="G465" i="26"/>
  <c r="G466" i="26"/>
  <c r="G467" i="26"/>
  <c r="G468" i="26"/>
  <c r="G469" i="26"/>
  <c r="G470" i="26"/>
  <c r="G471" i="26"/>
  <c r="G472" i="26"/>
  <c r="G473" i="26"/>
  <c r="G474" i="26"/>
  <c r="G475" i="26"/>
  <c r="G476" i="26"/>
  <c r="G477" i="26"/>
  <c r="G478" i="26"/>
  <c r="G479" i="26"/>
  <c r="G480" i="26"/>
  <c r="G481" i="26"/>
  <c r="G482" i="26"/>
  <c r="G483" i="26"/>
  <c r="G484" i="26"/>
  <c r="G485" i="26"/>
  <c r="G486" i="26"/>
  <c r="G487" i="26"/>
  <c r="G488" i="26"/>
  <c r="G489" i="26"/>
  <c r="G490" i="26"/>
  <c r="G491" i="26"/>
  <c r="G492" i="26"/>
  <c r="G493" i="26"/>
  <c r="G494" i="26"/>
  <c r="G495" i="26"/>
  <c r="G496" i="26"/>
  <c r="G497" i="26"/>
  <c r="G498" i="26"/>
  <c r="G499" i="26"/>
  <c r="G500" i="26"/>
  <c r="G501" i="26"/>
  <c r="G502" i="26"/>
  <c r="G503" i="26"/>
  <c r="G504" i="26"/>
  <c r="G505" i="26"/>
  <c r="G506" i="26"/>
  <c r="G507" i="26"/>
  <c r="G508" i="26"/>
  <c r="G509" i="26"/>
  <c r="G510" i="26"/>
  <c r="G511" i="26"/>
  <c r="G512" i="26"/>
  <c r="G513" i="26"/>
  <c r="G514" i="26"/>
  <c r="G515" i="26"/>
  <c r="G516" i="26"/>
  <c r="G517" i="26"/>
  <c r="G518" i="26"/>
  <c r="G519" i="26"/>
  <c r="G520" i="26"/>
  <c r="G521" i="26"/>
  <c r="G522" i="26"/>
  <c r="G523" i="26"/>
  <c r="G524" i="26"/>
  <c r="G525" i="26"/>
  <c r="G526" i="26"/>
  <c r="G527" i="26"/>
  <c r="G528" i="26"/>
  <c r="G529" i="26"/>
  <c r="G530" i="26"/>
  <c r="G531" i="26"/>
  <c r="G532" i="26"/>
  <c r="G533" i="26"/>
  <c r="G534" i="26"/>
  <c r="G535" i="26"/>
  <c r="G536" i="26"/>
  <c r="G537" i="26"/>
  <c r="G538" i="26"/>
  <c r="G539" i="26"/>
  <c r="G540" i="26"/>
  <c r="G541" i="26"/>
  <c r="G542" i="26"/>
  <c r="G543" i="26"/>
  <c r="G544" i="26"/>
  <c r="G545" i="26"/>
  <c r="G546" i="26"/>
  <c r="G547" i="26"/>
  <c r="G548" i="26"/>
  <c r="G549" i="26"/>
  <c r="G550" i="26"/>
  <c r="G551" i="26"/>
  <c r="G552" i="26"/>
  <c r="G553" i="26"/>
  <c r="G554" i="26"/>
  <c r="G555" i="26"/>
  <c r="G556" i="26"/>
  <c r="G557" i="26"/>
  <c r="G558" i="26"/>
  <c r="G559" i="26"/>
  <c r="G560" i="26"/>
  <c r="G561" i="26"/>
  <c r="G562" i="26"/>
  <c r="G563" i="26"/>
  <c r="G564" i="26"/>
  <c r="G565" i="26"/>
  <c r="G566" i="26"/>
  <c r="G567" i="26"/>
  <c r="G568" i="26"/>
  <c r="G569" i="26"/>
  <c r="G570" i="26"/>
  <c r="G571" i="26"/>
  <c r="G572" i="26"/>
  <c r="G573" i="26"/>
  <c r="G574" i="26"/>
  <c r="G575" i="26"/>
  <c r="G576" i="26"/>
  <c r="G577" i="26"/>
  <c r="G578" i="26"/>
  <c r="G579" i="26"/>
  <c r="G580" i="26"/>
  <c r="G581" i="26"/>
  <c r="G582" i="26"/>
  <c r="G583" i="26"/>
  <c r="G584" i="26"/>
  <c r="G585" i="26"/>
  <c r="G586" i="26"/>
  <c r="G587" i="26"/>
  <c r="G588" i="26"/>
  <c r="G589" i="26"/>
  <c r="G590" i="26"/>
  <c r="G591" i="26"/>
  <c r="G592" i="26"/>
  <c r="G593" i="26"/>
  <c r="G594" i="26"/>
  <c r="G595" i="26"/>
  <c r="G596" i="26"/>
  <c r="G597" i="26"/>
  <c r="G598" i="26"/>
  <c r="G599" i="26"/>
  <c r="G600" i="26"/>
  <c r="G601" i="26"/>
  <c r="G602" i="26"/>
  <c r="G603" i="26"/>
  <c r="G604" i="26"/>
  <c r="G605" i="26"/>
  <c r="G606" i="26"/>
  <c r="G607" i="26"/>
  <c r="G608" i="26"/>
  <c r="G609" i="26"/>
  <c r="G610" i="26"/>
  <c r="G611" i="26"/>
  <c r="G612" i="26"/>
  <c r="G613" i="26"/>
  <c r="G614" i="26"/>
  <c r="G615" i="26"/>
  <c r="G616" i="26"/>
  <c r="G617" i="26"/>
  <c r="G618" i="26"/>
  <c r="G619" i="26"/>
  <c r="G620" i="26"/>
  <c r="G621" i="26"/>
  <c r="G622" i="26"/>
  <c r="G623" i="26"/>
  <c r="G624" i="26"/>
  <c r="G625" i="26"/>
  <c r="G626" i="26"/>
  <c r="G627" i="26"/>
  <c r="G628" i="26"/>
  <c r="G629" i="26"/>
  <c r="G630" i="26"/>
  <c r="G631" i="26"/>
  <c r="G632" i="26"/>
  <c r="G633" i="26"/>
  <c r="G634" i="26"/>
  <c r="G635" i="26"/>
  <c r="G636" i="26"/>
  <c r="G637" i="26"/>
  <c r="G638" i="26"/>
  <c r="G639" i="26"/>
  <c r="G640" i="26"/>
  <c r="G641" i="26"/>
  <c r="G642" i="26"/>
  <c r="G643" i="26"/>
  <c r="G644" i="26"/>
  <c r="G645" i="26"/>
  <c r="G646" i="26"/>
  <c r="G647" i="26"/>
  <c r="G648" i="26"/>
  <c r="G649" i="26"/>
  <c r="G650" i="26"/>
  <c r="G651" i="26"/>
  <c r="G652" i="26"/>
  <c r="G653" i="26"/>
  <c r="G654" i="26"/>
  <c r="G655" i="26"/>
  <c r="G656" i="26"/>
  <c r="G657" i="26"/>
  <c r="G658" i="26"/>
  <c r="G659" i="26"/>
  <c r="G660" i="26"/>
  <c r="G661" i="26"/>
  <c r="G662" i="26"/>
  <c r="G663" i="26"/>
  <c r="G664" i="26"/>
  <c r="G665" i="26"/>
  <c r="G666" i="26"/>
  <c r="G667" i="26"/>
  <c r="G668" i="26"/>
  <c r="G669" i="26"/>
  <c r="G670" i="26"/>
  <c r="G671" i="26"/>
  <c r="G672" i="26"/>
  <c r="G673" i="26"/>
  <c r="G674" i="26"/>
  <c r="G675" i="26"/>
  <c r="G676" i="26"/>
  <c r="G677" i="26"/>
  <c r="G678" i="26"/>
  <c r="G679" i="26"/>
  <c r="G680" i="26"/>
  <c r="G681" i="26"/>
  <c r="G682" i="26"/>
  <c r="G683" i="26"/>
  <c r="G684" i="26"/>
  <c r="G685" i="26"/>
  <c r="G686" i="26"/>
  <c r="G687" i="26"/>
  <c r="G688" i="26"/>
  <c r="G689" i="26"/>
  <c r="G690" i="26"/>
  <c r="G691" i="26"/>
  <c r="G692" i="26"/>
  <c r="G693" i="26"/>
  <c r="G694" i="26"/>
  <c r="G695" i="26"/>
  <c r="G696" i="26"/>
  <c r="G697" i="26"/>
  <c r="G698" i="26"/>
  <c r="G699" i="26"/>
  <c r="G700" i="26"/>
  <c r="G701" i="26"/>
  <c r="G702" i="26"/>
  <c r="G703" i="26"/>
  <c r="G704" i="26"/>
  <c r="G705" i="26"/>
  <c r="G706" i="26"/>
  <c r="G707" i="26"/>
  <c r="G708" i="26"/>
  <c r="G709" i="26"/>
  <c r="G710" i="26"/>
  <c r="G711" i="26"/>
  <c r="G712" i="26"/>
  <c r="G713" i="26"/>
  <c r="G714" i="26"/>
  <c r="G715" i="26"/>
  <c r="G716" i="26"/>
  <c r="G717" i="26"/>
  <c r="G718" i="26"/>
  <c r="G719" i="26"/>
  <c r="G720" i="26"/>
  <c r="G721" i="26"/>
  <c r="G722" i="26"/>
  <c r="G723" i="26"/>
  <c r="G724" i="26"/>
  <c r="G725" i="26"/>
  <c r="G726" i="26"/>
  <c r="G727" i="26"/>
  <c r="G728" i="26"/>
  <c r="G729" i="26"/>
  <c r="G730" i="26"/>
  <c r="G731" i="26"/>
  <c r="G732" i="26"/>
  <c r="G733" i="26"/>
  <c r="G734" i="26"/>
  <c r="G735" i="26"/>
  <c r="G736" i="26"/>
  <c r="G737" i="26"/>
  <c r="G738" i="26"/>
  <c r="G739" i="26"/>
  <c r="G740" i="26"/>
  <c r="G741" i="26"/>
  <c r="G742" i="26"/>
  <c r="G743" i="26"/>
  <c r="G744" i="26"/>
  <c r="G745" i="26"/>
  <c r="G746" i="26"/>
  <c r="G747" i="26"/>
  <c r="G748" i="26"/>
  <c r="G749" i="26"/>
  <c r="G750" i="26"/>
  <c r="G751" i="26"/>
  <c r="G752" i="26"/>
  <c r="G753" i="26"/>
  <c r="G754" i="26"/>
  <c r="G755" i="26"/>
  <c r="G756" i="26"/>
  <c r="G757" i="26"/>
  <c r="G758" i="26"/>
  <c r="G759" i="26"/>
  <c r="G760" i="26"/>
  <c r="G761" i="26"/>
  <c r="G762" i="26"/>
  <c r="G763" i="26"/>
  <c r="G764" i="26"/>
  <c r="G765" i="26"/>
  <c r="G766" i="26"/>
  <c r="G767" i="26"/>
  <c r="G768" i="26"/>
  <c r="G769" i="26"/>
  <c r="G770" i="26"/>
  <c r="G771" i="26"/>
  <c r="G772" i="26"/>
  <c r="G773" i="26"/>
  <c r="G774" i="26"/>
  <c r="G775" i="26"/>
  <c r="G776" i="26"/>
  <c r="G777" i="26"/>
  <c r="G778" i="26"/>
  <c r="G779" i="26"/>
  <c r="G780" i="26"/>
  <c r="G781" i="26"/>
  <c r="G782" i="26"/>
  <c r="G783" i="26"/>
  <c r="G784" i="26"/>
  <c r="G785" i="26"/>
  <c r="G786" i="26"/>
  <c r="G787" i="26"/>
  <c r="G788" i="26"/>
  <c r="G789" i="26"/>
  <c r="G790" i="26"/>
  <c r="G791" i="26"/>
  <c r="G792" i="26"/>
  <c r="G793" i="26"/>
  <c r="G794" i="26"/>
  <c r="G795" i="26"/>
  <c r="G796" i="26"/>
  <c r="G797" i="26"/>
  <c r="G798" i="26"/>
  <c r="G799" i="26"/>
  <c r="G800" i="26"/>
  <c r="G801" i="26"/>
  <c r="G802" i="26"/>
  <c r="G803" i="26"/>
  <c r="G804" i="26"/>
  <c r="G805" i="26"/>
  <c r="G806" i="26"/>
  <c r="G807" i="26"/>
  <c r="G808" i="26"/>
  <c r="G809" i="26"/>
  <c r="G810" i="26"/>
  <c r="G811" i="26"/>
  <c r="G812" i="26"/>
  <c r="G813" i="26"/>
  <c r="G814" i="26"/>
  <c r="G815" i="26"/>
  <c r="G816" i="26"/>
  <c r="G817" i="26"/>
  <c r="G818" i="26"/>
  <c r="G819" i="26"/>
  <c r="G820" i="26"/>
  <c r="G821" i="26"/>
  <c r="G822" i="26"/>
  <c r="G823" i="26"/>
  <c r="G824" i="26"/>
  <c r="G825" i="26"/>
  <c r="G826" i="26"/>
  <c r="G827" i="26"/>
  <c r="G828" i="26"/>
  <c r="G829" i="26"/>
  <c r="G830" i="26"/>
  <c r="G831" i="26"/>
  <c r="G832" i="26"/>
  <c r="G833" i="26"/>
  <c r="G834" i="26"/>
  <c r="G835" i="26"/>
  <c r="G836" i="26"/>
  <c r="G837" i="26"/>
  <c r="G838" i="26"/>
  <c r="G839" i="26"/>
  <c r="G840" i="26"/>
  <c r="G841" i="26"/>
  <c r="G842" i="26"/>
  <c r="G843" i="26"/>
  <c r="G844" i="26"/>
  <c r="G845" i="26"/>
  <c r="G846" i="26"/>
  <c r="G847" i="26"/>
  <c r="G848" i="26"/>
  <c r="G849" i="26"/>
  <c r="G850" i="26"/>
  <c r="G851" i="26"/>
  <c r="G852" i="26"/>
  <c r="G853" i="26"/>
  <c r="G854" i="26"/>
  <c r="G855" i="26"/>
  <c r="G856" i="26"/>
  <c r="G857" i="26"/>
  <c r="G858" i="26"/>
  <c r="G859" i="26"/>
  <c r="G860" i="26"/>
  <c r="G861" i="26"/>
  <c r="G862" i="26"/>
  <c r="G863" i="26"/>
  <c r="G864" i="26"/>
  <c r="G865" i="26"/>
  <c r="G866" i="26"/>
  <c r="G867" i="26"/>
  <c r="G868" i="26"/>
  <c r="G869" i="26"/>
  <c r="G870" i="26"/>
  <c r="G871" i="26"/>
  <c r="G872" i="26"/>
  <c r="G873" i="26"/>
  <c r="G874" i="26"/>
  <c r="G875" i="26"/>
  <c r="G876" i="26"/>
  <c r="G877" i="26"/>
  <c r="G878" i="26"/>
  <c r="G879" i="26"/>
  <c r="G880" i="26"/>
  <c r="G881" i="26"/>
  <c r="G882" i="26"/>
  <c r="G883" i="26"/>
  <c r="G884" i="26"/>
  <c r="G885" i="26"/>
  <c r="G886" i="26"/>
  <c r="G887" i="26"/>
  <c r="G888" i="26"/>
  <c r="G889" i="26"/>
  <c r="G890" i="26"/>
  <c r="G891" i="26"/>
  <c r="G892" i="26"/>
  <c r="G893" i="26"/>
  <c r="G894" i="26"/>
  <c r="G895" i="26"/>
  <c r="G896" i="26"/>
  <c r="G897" i="26"/>
  <c r="G898" i="26"/>
  <c r="G899" i="26"/>
  <c r="G900" i="26"/>
  <c r="G901" i="26"/>
  <c r="G902" i="26"/>
  <c r="G903" i="26"/>
  <c r="G904" i="26"/>
  <c r="G905" i="26"/>
  <c r="G906" i="26"/>
  <c r="G907" i="26"/>
  <c r="G908" i="26"/>
  <c r="G909" i="26"/>
  <c r="G910" i="26"/>
  <c r="G911" i="26"/>
  <c r="G912" i="26"/>
  <c r="G913" i="26"/>
  <c r="G914" i="26"/>
  <c r="G915" i="26"/>
  <c r="G916" i="26"/>
  <c r="G917" i="26"/>
  <c r="G918" i="26"/>
  <c r="G919" i="26"/>
  <c r="G920" i="26"/>
  <c r="G921" i="26"/>
  <c r="G922" i="26"/>
  <c r="G923" i="26"/>
  <c r="G924" i="26"/>
  <c r="G925" i="26"/>
  <c r="G926" i="26"/>
  <c r="G927" i="26"/>
  <c r="G928" i="26"/>
  <c r="G929" i="26"/>
  <c r="G930" i="26"/>
  <c r="G931" i="26"/>
  <c r="G932" i="26"/>
  <c r="G933" i="26"/>
  <c r="G934" i="26"/>
  <c r="G935" i="26"/>
  <c r="G936" i="26"/>
  <c r="G937" i="26"/>
  <c r="G938" i="26"/>
  <c r="G939" i="26"/>
  <c r="G940" i="26"/>
  <c r="G941" i="26"/>
  <c r="G942" i="26"/>
  <c r="G943" i="26"/>
  <c r="G944" i="26"/>
  <c r="G945" i="26"/>
  <c r="G946" i="26"/>
  <c r="G947" i="26"/>
  <c r="G948" i="26"/>
  <c r="G949" i="26"/>
  <c r="G950" i="26"/>
  <c r="G951" i="26"/>
  <c r="G952" i="26"/>
  <c r="G953" i="26"/>
  <c r="G954" i="26"/>
  <c r="G955" i="26"/>
  <c r="G956" i="26"/>
  <c r="G957" i="26"/>
  <c r="G958" i="26"/>
  <c r="G959" i="26"/>
  <c r="G960" i="26"/>
  <c r="G961" i="26"/>
  <c r="G962" i="26"/>
  <c r="G963" i="26"/>
  <c r="G964" i="26"/>
  <c r="G965" i="26"/>
  <c r="G966" i="26"/>
  <c r="G967" i="26"/>
  <c r="G968" i="26"/>
  <c r="G969" i="26"/>
  <c r="G970" i="26"/>
  <c r="G971" i="26"/>
  <c r="G972" i="26"/>
  <c r="G973" i="26"/>
  <c r="G974" i="26"/>
  <c r="G975" i="26"/>
  <c r="G976" i="26"/>
  <c r="G977" i="26"/>
  <c r="G978" i="26"/>
  <c r="G979" i="26"/>
  <c r="G980" i="26"/>
  <c r="G981" i="26"/>
  <c r="G982" i="26"/>
  <c r="G983" i="26"/>
  <c r="G984" i="26"/>
  <c r="G985" i="26"/>
  <c r="G986" i="26"/>
  <c r="G987" i="26"/>
  <c r="G988" i="26"/>
  <c r="G989" i="26"/>
  <c r="G990" i="26"/>
  <c r="G991" i="26"/>
  <c r="G992" i="26"/>
  <c r="G993" i="26"/>
  <c r="G994" i="26"/>
  <c r="G995" i="26"/>
  <c r="G996" i="26"/>
  <c r="G997" i="26"/>
  <c r="G998" i="26"/>
  <c r="G999" i="26"/>
  <c r="G1000" i="26"/>
  <c r="G1001" i="26"/>
  <c r="G1002" i="26"/>
  <c r="G1003" i="26"/>
  <c r="G1004" i="26"/>
  <c r="G1005" i="26"/>
  <c r="G1006" i="26"/>
  <c r="G1007" i="26"/>
  <c r="G1008" i="26"/>
  <c r="G1009" i="26"/>
  <c r="G1010" i="26"/>
  <c r="G1011" i="26"/>
  <c r="G1012" i="26"/>
  <c r="G1013" i="26"/>
  <c r="G1014" i="26"/>
  <c r="G1015" i="26"/>
  <c r="G1016" i="26"/>
  <c r="G1017" i="26"/>
  <c r="G1018" i="26"/>
  <c r="G1019" i="26"/>
  <c r="G1020" i="26"/>
  <c r="G1021" i="26"/>
  <c r="G1022" i="26"/>
  <c r="G1023" i="26"/>
  <c r="G1024" i="26"/>
  <c r="G1025" i="26"/>
  <c r="G1026" i="26"/>
  <c r="G1027" i="26"/>
  <c r="G1028" i="26"/>
  <c r="G1029" i="26"/>
  <c r="G1030" i="26"/>
  <c r="G1031" i="26"/>
  <c r="G1032" i="26"/>
  <c r="G1033" i="26"/>
  <c r="G1034" i="26"/>
  <c r="G1035" i="26"/>
  <c r="G1036" i="26"/>
  <c r="G1037" i="26"/>
  <c r="G1038" i="26"/>
  <c r="G1039" i="26"/>
  <c r="G1040" i="26"/>
  <c r="G1041" i="26"/>
  <c r="G1042" i="26"/>
  <c r="G1043" i="26"/>
  <c r="G1044" i="26"/>
  <c r="G1045" i="26"/>
  <c r="G1046" i="26"/>
  <c r="G1047" i="26"/>
  <c r="G1048" i="26"/>
  <c r="G1049" i="26"/>
  <c r="G1050" i="26"/>
  <c r="G1051" i="26"/>
  <c r="G1052" i="26"/>
  <c r="G1053" i="26"/>
  <c r="G1054" i="26"/>
  <c r="G1055" i="26"/>
  <c r="G1056" i="26"/>
  <c r="G1057" i="26"/>
  <c r="G1058" i="26"/>
  <c r="G1059" i="26"/>
  <c r="G1060" i="26"/>
  <c r="G1061" i="26"/>
  <c r="G1062" i="26"/>
  <c r="G1063" i="26"/>
  <c r="G1064" i="26"/>
  <c r="G1065" i="26"/>
  <c r="G1066" i="26"/>
  <c r="G1067" i="26"/>
  <c r="G1068" i="26"/>
  <c r="G1069" i="26"/>
  <c r="G1070" i="26"/>
  <c r="G1071" i="26"/>
  <c r="G1072" i="26"/>
  <c r="G1073" i="26"/>
  <c r="G1074" i="26"/>
  <c r="G1075" i="26"/>
  <c r="G1076" i="26"/>
  <c r="G1077" i="26"/>
  <c r="G1078" i="26"/>
  <c r="G1079" i="26"/>
  <c r="G1080" i="26"/>
  <c r="G1081" i="26"/>
  <c r="G1082" i="26"/>
  <c r="G1083" i="26"/>
  <c r="G1084" i="26"/>
  <c r="G1085" i="26"/>
  <c r="G1086" i="26"/>
  <c r="G1087" i="26"/>
  <c r="G1088" i="26"/>
  <c r="G1089" i="26"/>
  <c r="G1090" i="26"/>
  <c r="G1091" i="26"/>
  <c r="G1092" i="26"/>
  <c r="G1093" i="26"/>
  <c r="G1094" i="26"/>
  <c r="G1095" i="26"/>
  <c r="G1096" i="26"/>
  <c r="G1097" i="26"/>
  <c r="G1098" i="26"/>
  <c r="G1099" i="26"/>
  <c r="G1100" i="26"/>
  <c r="G1101" i="26"/>
  <c r="G1102" i="26"/>
  <c r="G1103" i="26"/>
  <c r="G1104" i="26"/>
  <c r="G1105" i="26"/>
  <c r="G1106" i="26"/>
  <c r="G1107" i="26"/>
  <c r="G1108" i="26"/>
  <c r="G1109" i="26"/>
  <c r="G1110" i="26"/>
  <c r="G1111" i="26"/>
  <c r="G1112" i="26"/>
  <c r="G1113" i="26"/>
  <c r="G1114" i="26"/>
  <c r="G1115" i="26"/>
  <c r="G1116" i="26"/>
  <c r="G1117" i="26"/>
  <c r="G1118" i="26"/>
  <c r="G1119" i="26"/>
  <c r="G1120" i="26"/>
  <c r="G1121" i="26"/>
  <c r="G1122" i="26"/>
  <c r="G1123" i="26"/>
  <c r="G1124" i="26"/>
  <c r="G1125" i="26"/>
  <c r="G1126" i="26"/>
  <c r="G1127" i="26"/>
  <c r="G1128" i="26"/>
  <c r="G1129" i="26"/>
  <c r="G1130" i="26"/>
  <c r="G1131" i="26"/>
  <c r="G1132" i="26"/>
  <c r="G1133" i="26"/>
  <c r="G1134" i="26"/>
  <c r="G1135" i="26"/>
  <c r="G1136" i="26"/>
  <c r="G1137" i="26"/>
  <c r="G1138" i="26"/>
  <c r="G1139" i="26"/>
  <c r="G1140" i="26"/>
  <c r="G1141" i="26"/>
  <c r="G1142" i="26"/>
  <c r="G1143" i="26"/>
  <c r="G1144" i="26"/>
  <c r="G1145" i="26"/>
  <c r="G1146" i="26"/>
  <c r="G1147" i="26"/>
  <c r="G1148" i="26"/>
  <c r="G1149" i="26"/>
  <c r="G1150" i="26"/>
  <c r="G1151" i="26"/>
  <c r="G1152" i="26"/>
  <c r="G1153" i="26"/>
  <c r="G1154" i="26"/>
  <c r="G1155" i="26"/>
  <c r="G1156" i="26"/>
  <c r="G1157" i="26"/>
  <c r="G1158" i="26"/>
  <c r="G1159" i="26"/>
  <c r="G1160" i="26"/>
  <c r="G1161" i="26"/>
  <c r="G1162" i="26"/>
  <c r="G1163" i="26"/>
  <c r="G1164" i="26"/>
  <c r="G1165" i="26"/>
  <c r="G1166" i="26"/>
  <c r="G1167" i="26"/>
  <c r="G1168" i="26"/>
  <c r="G1169" i="26"/>
  <c r="G1170" i="26"/>
  <c r="G1171" i="26"/>
  <c r="G1172" i="26"/>
  <c r="G1173" i="26"/>
  <c r="G1174" i="26"/>
  <c r="G1175" i="26"/>
  <c r="G1176" i="26"/>
  <c r="G1177" i="26"/>
  <c r="G1178" i="26"/>
  <c r="G1179" i="26"/>
  <c r="G1180" i="26"/>
  <c r="G1181" i="26"/>
  <c r="G1182" i="26"/>
  <c r="G1183" i="26"/>
  <c r="G1184" i="26"/>
  <c r="G1185" i="26"/>
  <c r="G1186" i="26"/>
  <c r="G1187" i="26"/>
  <c r="G1188" i="26"/>
  <c r="G1189" i="26"/>
  <c r="G1190" i="26"/>
  <c r="G1191" i="26"/>
  <c r="G1192" i="26"/>
  <c r="G1193" i="26"/>
  <c r="G1194" i="26"/>
  <c r="G1195" i="26"/>
  <c r="G1196" i="26"/>
  <c r="G1197" i="26"/>
  <c r="G1198" i="26"/>
  <c r="G1199" i="26"/>
  <c r="G1200" i="26"/>
  <c r="G1201" i="26"/>
  <c r="G1202" i="26"/>
  <c r="G1203" i="26"/>
  <c r="G1204" i="26"/>
  <c r="G1205" i="26"/>
  <c r="G1206" i="26"/>
  <c r="G1207" i="26"/>
  <c r="G1208" i="26"/>
  <c r="G1209" i="26"/>
  <c r="G1210" i="26"/>
  <c r="G1211" i="26"/>
  <c r="G1212" i="26"/>
  <c r="G1213" i="26"/>
  <c r="G1214" i="26"/>
  <c r="G1215" i="26"/>
  <c r="G1216" i="26"/>
  <c r="G1217" i="26"/>
  <c r="G1218" i="26"/>
  <c r="G1219" i="26"/>
  <c r="G1220" i="26"/>
  <c r="G1221" i="26"/>
  <c r="G1222" i="26"/>
  <c r="G1223" i="26"/>
  <c r="G1224" i="26"/>
  <c r="G1225" i="26"/>
  <c r="G1226" i="26"/>
  <c r="G1227" i="26"/>
  <c r="G1228" i="26"/>
  <c r="G1229" i="26"/>
  <c r="G1230" i="26"/>
  <c r="G1231" i="26"/>
  <c r="G1232" i="26"/>
  <c r="G1233" i="26"/>
  <c r="G1234" i="26"/>
  <c r="G1235" i="26"/>
  <c r="G1236" i="26"/>
  <c r="G1237" i="26"/>
  <c r="G1238" i="26"/>
  <c r="G1239" i="26"/>
  <c r="G1240" i="26"/>
  <c r="G1241" i="26"/>
  <c r="G1242" i="26"/>
  <c r="G1243" i="26"/>
  <c r="G1244" i="26"/>
  <c r="G1245" i="26"/>
  <c r="G1246" i="26"/>
  <c r="G1247" i="26"/>
  <c r="G1248" i="26"/>
  <c r="G1249" i="26"/>
  <c r="G1250" i="26"/>
  <c r="G1251" i="26"/>
  <c r="G1252" i="26"/>
  <c r="G1253" i="26"/>
  <c r="G1254" i="26"/>
  <c r="G1255" i="26"/>
  <c r="G1256" i="26"/>
  <c r="G1257" i="26"/>
  <c r="G1258" i="26"/>
  <c r="G1259" i="26"/>
  <c r="G1260" i="26"/>
  <c r="G1261" i="26"/>
  <c r="G1262" i="26"/>
  <c r="G1263" i="26"/>
  <c r="G1264" i="26"/>
  <c r="G1265" i="26"/>
  <c r="G1266" i="26"/>
  <c r="G1267" i="26"/>
  <c r="G1268" i="26"/>
  <c r="G1269" i="26"/>
  <c r="G1270" i="26"/>
  <c r="G1271" i="26"/>
  <c r="G1272" i="26"/>
  <c r="G1273" i="26"/>
  <c r="G1274" i="26"/>
  <c r="G1275" i="26"/>
  <c r="G1276" i="26"/>
  <c r="G1277" i="26"/>
  <c r="G1278" i="26"/>
  <c r="G1279" i="26"/>
  <c r="G1280" i="26"/>
  <c r="G1281" i="26"/>
  <c r="G1282" i="26"/>
  <c r="G1283" i="26"/>
  <c r="G1284" i="26"/>
  <c r="G1285" i="26"/>
  <c r="G1286" i="26"/>
  <c r="G1287" i="26"/>
  <c r="G1288" i="26"/>
  <c r="G1289" i="26"/>
  <c r="G1290" i="26"/>
  <c r="G1291" i="26"/>
  <c r="G1292" i="26"/>
  <c r="G1293" i="26"/>
  <c r="G1294" i="26"/>
  <c r="G1295" i="26"/>
  <c r="G1296" i="26"/>
  <c r="G1297" i="26"/>
  <c r="G1298" i="26"/>
  <c r="G1299" i="26"/>
  <c r="G1300" i="26"/>
  <c r="G1301" i="26"/>
  <c r="G1302" i="26"/>
  <c r="G1303" i="26"/>
  <c r="G1304" i="26"/>
  <c r="G1305" i="26"/>
  <c r="G1306" i="26"/>
  <c r="G1307" i="26"/>
  <c r="G1308" i="26"/>
  <c r="G1309" i="26"/>
  <c r="G1310" i="26"/>
  <c r="G1311" i="26"/>
  <c r="G1312" i="26"/>
  <c r="G1313" i="26"/>
  <c r="G1314" i="26"/>
  <c r="G1315" i="26"/>
  <c r="G1316" i="26"/>
  <c r="G1317" i="26"/>
  <c r="G1318" i="26"/>
  <c r="G1319" i="26"/>
  <c r="G1320" i="26"/>
  <c r="G1321" i="26"/>
  <c r="G1322" i="26"/>
  <c r="G1323" i="26"/>
  <c r="G1324" i="26"/>
  <c r="G1325" i="26"/>
  <c r="G1326" i="26"/>
  <c r="G1327" i="26"/>
  <c r="G1328" i="26"/>
  <c r="G1329" i="26"/>
  <c r="G1330" i="26"/>
  <c r="G1331" i="26"/>
  <c r="G1332" i="26"/>
  <c r="G1333" i="26"/>
  <c r="G1334" i="26"/>
  <c r="G1335" i="26"/>
  <c r="G1336" i="26"/>
  <c r="G1337" i="26"/>
  <c r="G1338" i="26"/>
  <c r="G1339" i="26"/>
  <c r="G1340" i="26"/>
  <c r="G1341" i="26"/>
  <c r="G1342" i="26"/>
  <c r="G1343" i="26"/>
  <c r="G1344" i="26"/>
  <c r="G1345" i="26"/>
  <c r="G1346" i="26"/>
  <c r="G1347" i="26"/>
  <c r="G1348" i="26"/>
  <c r="G1349" i="26"/>
  <c r="G1350" i="26"/>
  <c r="G1351" i="26"/>
  <c r="G1352" i="26"/>
  <c r="G1353" i="26"/>
  <c r="G1354" i="26"/>
  <c r="G1355" i="26"/>
  <c r="G1356" i="26"/>
  <c r="G1357" i="26"/>
  <c r="G1358" i="26"/>
  <c r="G1359" i="26"/>
  <c r="G1360" i="26"/>
  <c r="G1361" i="26"/>
  <c r="G1362" i="26"/>
  <c r="G1363" i="26"/>
  <c r="G1364" i="26"/>
  <c r="G1365" i="26"/>
  <c r="G1366" i="26"/>
  <c r="G1367" i="26"/>
  <c r="G1368" i="26"/>
  <c r="G1369" i="26"/>
  <c r="G1370" i="26"/>
  <c r="G1371" i="26"/>
  <c r="G1372" i="26"/>
  <c r="G1373" i="26"/>
  <c r="G1374" i="26"/>
  <c r="G1375" i="26"/>
  <c r="G1376" i="26"/>
  <c r="G1377" i="26"/>
  <c r="G1378" i="26"/>
  <c r="G1379" i="26"/>
  <c r="G1380" i="26"/>
  <c r="G1381" i="26"/>
  <c r="G1382" i="26"/>
  <c r="G1383" i="26"/>
  <c r="G1384" i="26"/>
  <c r="G1385" i="26"/>
  <c r="G1386" i="26"/>
  <c r="G1387" i="26"/>
  <c r="G1388" i="26"/>
  <c r="G1389" i="26"/>
  <c r="G1390" i="26"/>
  <c r="G1391" i="26"/>
  <c r="G1392" i="26"/>
  <c r="G1393" i="26"/>
  <c r="G1394" i="26"/>
  <c r="G1395" i="26"/>
  <c r="G1396" i="26"/>
  <c r="G1397" i="26"/>
  <c r="G1398" i="26"/>
  <c r="G1399" i="26"/>
  <c r="G1400" i="26"/>
  <c r="G1401" i="26"/>
  <c r="G1402" i="26"/>
  <c r="G1403" i="26"/>
  <c r="G1404" i="26"/>
  <c r="G1405" i="26"/>
  <c r="G1406" i="26"/>
  <c r="G1407" i="26"/>
  <c r="G1408" i="26"/>
  <c r="G1409" i="26"/>
  <c r="G1410" i="26"/>
  <c r="G1411" i="26"/>
  <c r="G1412" i="26"/>
  <c r="G1413" i="26"/>
  <c r="G1414" i="26"/>
  <c r="G1415" i="26"/>
  <c r="G1416" i="26"/>
  <c r="G1417" i="26"/>
  <c r="G1418" i="26"/>
  <c r="G1419" i="26"/>
  <c r="G1420" i="26"/>
  <c r="G1421" i="26"/>
  <c r="G1422" i="26"/>
  <c r="G1423" i="26"/>
  <c r="G1424" i="26"/>
  <c r="G1425" i="26"/>
  <c r="G1426" i="26"/>
  <c r="G1427" i="26"/>
  <c r="G1428" i="26"/>
  <c r="G1429" i="26"/>
  <c r="G1430" i="26"/>
  <c r="G1431" i="26"/>
  <c r="G1432" i="26"/>
  <c r="G1433" i="26"/>
  <c r="G1434" i="26"/>
  <c r="G1435" i="26"/>
  <c r="G1436" i="26"/>
  <c r="G1437" i="26"/>
  <c r="G1438" i="26"/>
  <c r="G1439" i="26"/>
  <c r="G1440" i="26"/>
  <c r="G1441" i="26"/>
  <c r="G1442" i="26"/>
  <c r="G1443" i="26"/>
  <c r="G1444" i="26"/>
  <c r="G1445" i="26"/>
  <c r="G1446" i="26"/>
  <c r="G1447" i="26"/>
  <c r="G1448" i="26"/>
  <c r="G1449" i="26"/>
  <c r="G1450" i="26"/>
  <c r="G1451" i="26"/>
  <c r="G1452" i="26"/>
  <c r="G1453" i="26"/>
  <c r="G1454" i="26"/>
  <c r="G1455" i="26"/>
  <c r="G1456" i="26"/>
  <c r="G1457" i="26"/>
  <c r="G1458" i="26"/>
  <c r="G1459" i="26"/>
  <c r="G1460" i="26"/>
  <c r="G1461" i="26"/>
  <c r="G1462" i="26"/>
  <c r="G1463" i="26"/>
  <c r="G1464" i="26"/>
  <c r="G1465" i="26"/>
  <c r="G1466" i="26"/>
  <c r="G1467" i="26"/>
  <c r="G1468" i="26"/>
  <c r="G1469" i="26"/>
  <c r="G1470" i="26"/>
  <c r="G1471" i="26"/>
  <c r="G1472" i="26"/>
  <c r="G1473" i="26"/>
  <c r="G1474" i="26"/>
  <c r="G1475" i="26"/>
  <c r="G1476" i="26"/>
  <c r="G1477" i="26"/>
  <c r="G1478" i="26"/>
  <c r="G1479" i="26"/>
  <c r="G1480" i="26"/>
  <c r="G1481" i="26"/>
  <c r="G1482" i="26"/>
  <c r="G1483" i="26"/>
  <c r="G1484" i="26"/>
  <c r="G1485" i="26"/>
  <c r="G1486" i="26"/>
  <c r="G1487" i="26"/>
  <c r="G1488" i="26"/>
  <c r="G1489" i="26"/>
  <c r="G1490" i="26"/>
  <c r="G1491" i="26"/>
  <c r="G1492" i="26"/>
  <c r="G1493" i="26"/>
  <c r="G1494" i="26"/>
  <c r="G1495" i="26"/>
  <c r="G1496" i="26"/>
  <c r="G1497" i="26"/>
  <c r="G1498" i="26"/>
  <c r="G1499" i="26"/>
  <c r="G1500" i="26"/>
  <c r="G1501" i="26"/>
  <c r="G1502" i="26"/>
  <c r="G1503" i="26"/>
  <c r="G1504" i="26"/>
  <c r="G1505" i="26"/>
  <c r="G1506" i="26"/>
  <c r="G1507" i="26"/>
  <c r="G1508" i="26"/>
  <c r="G1509" i="26"/>
  <c r="G1510" i="26"/>
  <c r="G1511" i="26"/>
  <c r="G1512" i="26"/>
  <c r="G1513" i="26"/>
  <c r="G1514" i="26"/>
  <c r="G1515" i="26"/>
  <c r="G1516" i="26"/>
  <c r="G1517" i="26"/>
  <c r="G1518" i="26"/>
  <c r="G1519" i="26"/>
  <c r="G1520" i="26"/>
  <c r="G1521" i="26"/>
  <c r="G1522" i="26"/>
  <c r="G1523" i="26"/>
  <c r="G1524" i="26"/>
  <c r="G1525" i="26"/>
  <c r="G1526" i="26"/>
  <c r="G1527" i="26"/>
  <c r="G1528" i="26"/>
  <c r="G1529" i="26"/>
  <c r="G1530" i="26"/>
  <c r="G1531" i="26"/>
  <c r="G1532" i="26"/>
  <c r="G1533" i="26"/>
  <c r="G1534" i="26"/>
  <c r="G1535" i="26"/>
  <c r="G1536" i="26"/>
  <c r="G1537" i="26"/>
  <c r="G1538" i="26"/>
  <c r="G1539" i="26"/>
  <c r="G1540" i="26"/>
  <c r="G1541" i="26"/>
  <c r="G1542" i="26"/>
  <c r="G1543" i="26"/>
  <c r="G1544" i="26"/>
  <c r="G1545" i="26"/>
  <c r="G1546" i="26"/>
  <c r="G1547" i="26"/>
  <c r="G1548" i="26"/>
  <c r="G1549" i="26"/>
  <c r="G1550" i="26"/>
  <c r="G1551" i="26"/>
  <c r="G1552" i="26"/>
  <c r="G1553" i="26"/>
  <c r="G1554" i="26"/>
  <c r="G1555" i="26"/>
  <c r="G1556" i="26"/>
  <c r="G1557" i="26"/>
  <c r="G1558" i="26"/>
  <c r="G1559" i="26"/>
  <c r="G1560" i="26"/>
  <c r="G1561" i="26"/>
  <c r="G1562" i="26"/>
  <c r="G1563" i="26"/>
  <c r="G1564" i="26"/>
  <c r="G1565" i="26"/>
  <c r="G1566" i="26"/>
  <c r="G1567" i="26"/>
  <c r="G1568" i="26"/>
  <c r="G1569" i="26"/>
  <c r="G1570" i="26"/>
  <c r="G1571" i="26"/>
  <c r="G1572" i="26"/>
  <c r="G1573" i="26"/>
  <c r="G1574" i="26"/>
  <c r="G1575" i="26"/>
  <c r="G1576" i="26"/>
  <c r="G1577" i="26"/>
  <c r="G1578" i="26"/>
  <c r="G1579" i="26"/>
  <c r="G1580" i="26"/>
  <c r="G1581" i="26"/>
  <c r="G1582" i="26"/>
  <c r="G1583" i="26"/>
  <c r="G1584" i="26"/>
  <c r="G1585" i="26"/>
  <c r="G1586" i="26"/>
  <c r="G1587" i="26"/>
  <c r="G1588" i="26"/>
  <c r="G1589" i="26"/>
  <c r="G1590" i="26"/>
  <c r="G1591" i="26"/>
  <c r="G1592" i="26"/>
  <c r="G1593" i="26"/>
  <c r="G1594" i="26"/>
  <c r="G1595" i="26"/>
  <c r="G1596" i="26"/>
  <c r="G1597" i="26"/>
  <c r="G1598" i="26"/>
  <c r="G1599" i="26"/>
  <c r="G1600" i="26"/>
  <c r="G1601" i="26"/>
  <c r="G1602" i="26"/>
  <c r="G1603" i="26"/>
  <c r="G1604" i="26"/>
  <c r="G1605" i="26"/>
  <c r="G1606" i="26"/>
  <c r="G1607" i="26"/>
  <c r="G1608" i="26"/>
  <c r="G1609" i="26"/>
  <c r="G1610" i="26"/>
  <c r="G1611" i="26"/>
  <c r="G1612" i="26"/>
  <c r="G1613" i="26"/>
  <c r="G1614" i="26"/>
  <c r="G1615" i="26"/>
  <c r="G1616" i="26"/>
  <c r="G1617" i="26"/>
  <c r="G1618" i="26"/>
  <c r="G1619" i="26"/>
  <c r="G1620" i="26"/>
  <c r="G1621" i="26"/>
  <c r="G1622" i="26"/>
  <c r="G1623" i="26"/>
  <c r="G1624" i="26"/>
  <c r="G1625" i="26"/>
  <c r="G1626" i="26"/>
  <c r="G1627" i="26"/>
  <c r="G1628" i="26"/>
  <c r="G1629" i="26"/>
  <c r="G1630" i="26"/>
  <c r="G1631" i="26"/>
  <c r="G1632" i="26"/>
  <c r="G1633" i="26"/>
  <c r="G1634" i="26"/>
  <c r="G1635" i="26"/>
  <c r="G1636" i="26"/>
  <c r="G1637" i="26"/>
  <c r="G1638" i="26"/>
  <c r="G1639" i="26"/>
  <c r="G1640" i="26"/>
  <c r="G1641" i="26"/>
  <c r="G1642" i="26"/>
  <c r="G1643" i="26"/>
  <c r="G1644" i="26"/>
  <c r="G1645" i="26"/>
  <c r="G1646" i="26"/>
  <c r="G1647" i="26"/>
  <c r="G1648" i="26"/>
  <c r="G1649" i="26"/>
  <c r="G1650" i="26"/>
  <c r="G1651" i="26"/>
  <c r="G1652" i="26"/>
  <c r="G1653" i="26"/>
  <c r="G1654" i="26"/>
  <c r="G1655" i="26"/>
  <c r="G1656" i="26"/>
  <c r="G1657" i="26"/>
  <c r="G1658" i="26"/>
  <c r="G1659" i="26"/>
  <c r="G1660" i="26"/>
  <c r="G1661" i="26"/>
  <c r="G1662" i="26"/>
  <c r="G1663" i="26"/>
  <c r="G1664" i="26"/>
  <c r="G1665" i="26"/>
  <c r="G1666" i="26"/>
  <c r="G1667" i="26"/>
  <c r="G1668" i="26"/>
  <c r="G1669" i="26"/>
  <c r="G1670" i="26"/>
  <c r="G1671" i="26"/>
  <c r="G1672" i="26"/>
  <c r="G1673" i="26"/>
  <c r="G1674" i="26"/>
  <c r="G1675" i="26"/>
  <c r="G1676" i="26"/>
  <c r="G1677" i="26"/>
  <c r="G1678" i="26"/>
  <c r="G1679" i="26"/>
  <c r="G1680" i="26"/>
  <c r="G1681" i="26"/>
  <c r="G1682" i="26"/>
  <c r="G1683" i="26"/>
  <c r="G1684" i="26"/>
  <c r="G1685" i="26"/>
  <c r="G1686" i="26"/>
  <c r="G1687" i="26"/>
  <c r="G1688" i="26"/>
  <c r="G1689" i="26"/>
  <c r="G1690" i="26"/>
  <c r="G1691" i="26"/>
  <c r="G1692" i="26"/>
  <c r="G1693" i="26"/>
  <c r="G1694" i="26"/>
  <c r="G1695" i="26"/>
  <c r="G1696" i="26"/>
  <c r="G1697" i="26"/>
  <c r="G1698" i="26"/>
  <c r="G1699" i="26"/>
  <c r="G1700" i="26"/>
  <c r="G1701" i="26"/>
  <c r="G1702" i="26"/>
  <c r="G1703" i="26"/>
  <c r="G1704" i="26"/>
  <c r="G1705" i="26"/>
  <c r="G1706" i="26"/>
  <c r="G1707" i="26"/>
  <c r="G1708" i="26"/>
  <c r="G1709" i="26"/>
  <c r="G1710" i="26"/>
  <c r="G1711" i="26"/>
  <c r="G1712" i="26"/>
  <c r="G1713" i="26"/>
  <c r="G1714" i="26"/>
  <c r="G1715" i="26"/>
  <c r="G1716" i="26"/>
  <c r="G1717" i="26"/>
  <c r="G1718" i="26"/>
  <c r="G1719" i="26"/>
  <c r="G1720" i="26"/>
  <c r="G1721" i="26"/>
  <c r="G1722" i="26"/>
  <c r="G1723" i="26"/>
  <c r="G1724" i="26"/>
  <c r="G1725" i="26"/>
  <c r="G1726" i="26"/>
  <c r="G1727" i="26"/>
  <c r="G1728" i="26"/>
  <c r="G1729" i="26"/>
  <c r="G1730" i="26"/>
  <c r="G1731" i="26"/>
  <c r="G1732" i="26"/>
  <c r="G1733" i="26"/>
  <c r="G1734" i="26"/>
  <c r="G1735" i="26"/>
  <c r="G1736" i="26"/>
  <c r="G1737" i="26"/>
  <c r="G1738" i="26"/>
  <c r="G1739" i="26"/>
  <c r="G1740" i="26"/>
  <c r="G1741" i="26"/>
  <c r="G1742" i="26"/>
  <c r="G1743" i="26"/>
  <c r="G1744" i="26"/>
  <c r="G1745" i="26"/>
  <c r="G1746" i="26"/>
  <c r="G1747" i="26"/>
  <c r="G1748" i="26"/>
  <c r="G1749" i="26"/>
  <c r="G1750" i="26"/>
  <c r="G1751" i="26"/>
  <c r="G1752" i="26"/>
  <c r="G1753" i="26"/>
  <c r="G1754" i="26"/>
  <c r="G1755" i="26"/>
  <c r="G1756" i="26"/>
  <c r="G1757" i="26"/>
  <c r="G1758" i="26"/>
  <c r="G1759" i="26"/>
  <c r="G1760" i="26"/>
  <c r="G1761" i="26"/>
  <c r="G1762" i="26"/>
  <c r="G1763" i="26"/>
  <c r="G1764" i="26"/>
  <c r="G1765" i="26"/>
  <c r="G1766" i="26"/>
  <c r="G1767" i="26"/>
  <c r="G1768" i="26"/>
  <c r="G1769" i="26"/>
  <c r="G1770" i="26"/>
  <c r="G1771" i="26"/>
  <c r="G1772" i="26"/>
  <c r="G1773" i="26"/>
  <c r="G1774" i="26"/>
  <c r="G1775" i="26"/>
  <c r="G1776" i="26"/>
  <c r="G1777" i="26"/>
  <c r="G1778" i="26"/>
  <c r="G1779" i="26"/>
  <c r="G1780" i="26"/>
  <c r="G1781" i="26"/>
  <c r="G1782" i="26"/>
  <c r="G1783" i="26"/>
  <c r="G1784" i="26"/>
  <c r="G1785" i="26"/>
  <c r="G1786" i="26"/>
  <c r="G1787" i="26"/>
  <c r="G1788" i="26"/>
  <c r="G1789" i="26"/>
  <c r="G1790" i="26"/>
  <c r="G1791" i="26"/>
  <c r="G1792" i="26"/>
  <c r="G1793" i="26"/>
  <c r="G1794" i="26"/>
  <c r="G1795" i="26"/>
  <c r="G1796" i="26"/>
  <c r="G1797" i="26"/>
  <c r="G1798" i="26"/>
  <c r="G1799" i="26"/>
  <c r="G1800" i="26"/>
  <c r="G1801" i="26"/>
  <c r="G1802" i="26"/>
  <c r="G1803" i="26"/>
  <c r="G1804" i="26"/>
  <c r="G1805" i="26"/>
  <c r="G1806" i="26"/>
  <c r="G1807" i="26"/>
  <c r="G1808" i="26"/>
  <c r="G1809" i="26"/>
  <c r="G1810" i="26"/>
  <c r="G1811" i="26"/>
  <c r="G1812" i="26"/>
  <c r="G1813" i="26"/>
  <c r="G1814" i="26"/>
  <c r="G1815" i="26"/>
  <c r="G1816" i="26"/>
  <c r="G1817" i="26"/>
  <c r="G1818" i="26"/>
  <c r="G1819" i="26"/>
  <c r="G1820" i="26"/>
  <c r="G1821" i="26"/>
  <c r="G1822" i="26"/>
  <c r="G1823" i="26"/>
  <c r="G1824" i="26"/>
  <c r="G1825" i="26"/>
  <c r="G1826" i="26"/>
  <c r="G1827" i="26"/>
  <c r="G1828" i="26"/>
  <c r="G1829" i="26"/>
  <c r="G1830" i="26"/>
  <c r="G1831" i="26"/>
  <c r="G1832" i="26"/>
  <c r="G1833" i="26"/>
  <c r="G1834" i="26"/>
  <c r="G1835" i="26"/>
  <c r="G1836" i="26"/>
  <c r="G1837" i="26"/>
  <c r="G1838" i="26"/>
  <c r="G1839" i="26"/>
  <c r="G1840" i="26"/>
  <c r="G1841" i="26"/>
  <c r="G1842" i="26"/>
  <c r="G1843" i="26"/>
  <c r="G1844" i="26"/>
  <c r="G1845" i="26"/>
  <c r="G1846" i="26"/>
  <c r="G1847" i="26"/>
  <c r="G1848" i="26"/>
  <c r="G1849" i="26"/>
  <c r="G1850" i="26"/>
  <c r="G1851" i="26"/>
  <c r="G1852" i="26"/>
  <c r="G1853" i="26"/>
  <c r="G1854" i="26"/>
  <c r="G1855" i="26"/>
  <c r="G1856" i="26"/>
  <c r="G1857" i="26"/>
  <c r="G1858" i="26"/>
  <c r="G1859" i="26"/>
  <c r="G1860" i="26"/>
  <c r="G1861" i="26"/>
  <c r="G1862" i="26"/>
  <c r="G1863" i="26"/>
  <c r="G1864" i="26"/>
  <c r="G1865" i="26"/>
  <c r="G1866" i="26"/>
  <c r="G1867" i="26"/>
  <c r="G1868" i="26"/>
  <c r="G1869" i="26"/>
  <c r="G1870" i="26"/>
  <c r="G1871" i="26"/>
  <c r="G1872" i="26"/>
  <c r="G1873" i="26"/>
  <c r="G1874" i="26"/>
  <c r="G1875" i="26"/>
  <c r="G1876" i="26"/>
  <c r="G1877" i="26"/>
  <c r="G1878" i="26"/>
  <c r="G1879" i="26"/>
  <c r="G1880" i="26"/>
  <c r="G1881" i="26"/>
  <c r="G1882" i="26"/>
  <c r="G1883" i="26"/>
  <c r="G1884" i="26"/>
  <c r="G1885" i="26"/>
  <c r="G1886" i="26"/>
  <c r="G1887" i="26"/>
  <c r="G1888" i="26"/>
  <c r="G1889" i="26"/>
  <c r="G1890" i="26"/>
  <c r="G1891" i="26"/>
  <c r="G1892" i="26"/>
  <c r="G1893" i="26"/>
  <c r="G1894" i="26"/>
  <c r="G1895" i="26"/>
  <c r="G1896" i="26"/>
  <c r="G1897" i="26"/>
  <c r="G1898" i="26"/>
  <c r="G1899" i="26"/>
  <c r="G1900" i="26"/>
  <c r="G1901" i="26"/>
  <c r="G1902" i="26"/>
  <c r="G1903" i="26"/>
  <c r="G1904" i="26"/>
  <c r="G1905" i="26"/>
  <c r="G1906" i="26"/>
  <c r="G1907" i="26"/>
  <c r="G1908" i="26"/>
  <c r="G1909" i="26"/>
  <c r="G1910" i="26"/>
  <c r="G1911" i="26"/>
  <c r="G1912" i="26"/>
  <c r="G1913" i="26"/>
  <c r="G1914" i="26"/>
  <c r="G1915" i="26"/>
  <c r="G1916" i="26"/>
  <c r="G1917" i="26"/>
  <c r="G1918" i="26"/>
  <c r="G1919" i="26"/>
  <c r="G1920" i="26"/>
  <c r="G1921" i="26"/>
  <c r="G1922" i="26"/>
  <c r="G1923" i="26"/>
  <c r="G1924" i="26"/>
  <c r="G1925" i="26"/>
  <c r="G1926" i="26"/>
  <c r="G1927" i="26"/>
  <c r="G1928" i="26"/>
  <c r="G1929" i="26"/>
  <c r="G1930" i="26"/>
  <c r="G1931" i="26"/>
  <c r="G1932" i="26"/>
  <c r="G1933" i="26"/>
  <c r="G1934" i="26"/>
  <c r="G1935" i="26"/>
  <c r="G1936" i="26"/>
  <c r="G1937" i="26"/>
  <c r="G1938" i="26"/>
  <c r="G1939" i="26"/>
  <c r="G1940" i="26"/>
  <c r="G1941" i="26"/>
  <c r="G1942" i="26"/>
  <c r="G1943" i="26"/>
  <c r="G1944" i="26"/>
  <c r="G1945" i="26"/>
  <c r="G1946" i="26"/>
  <c r="G1947" i="26"/>
  <c r="G1948" i="26"/>
  <c r="G1949" i="26"/>
  <c r="G1950" i="26"/>
  <c r="G1951" i="26"/>
  <c r="G1952" i="26"/>
  <c r="G1953" i="26"/>
  <c r="G1954" i="26"/>
  <c r="G1955" i="26"/>
  <c r="G1956" i="26"/>
  <c r="G1957" i="26"/>
  <c r="G1960" i="26"/>
  <c r="G1961" i="26"/>
  <c r="G1962" i="26"/>
  <c r="G1963" i="26"/>
  <c r="G1964" i="26"/>
  <c r="G1965" i="26"/>
  <c r="G1966" i="26"/>
  <c r="G1967" i="26"/>
  <c r="G1968" i="26"/>
  <c r="G1969" i="26"/>
  <c r="G1970" i="26"/>
  <c r="G1971" i="26"/>
  <c r="G1972" i="26"/>
  <c r="G1973" i="26"/>
  <c r="G1974" i="26"/>
  <c r="G1975" i="26"/>
  <c r="G1976" i="26"/>
  <c r="G1977" i="26"/>
  <c r="G1978" i="26"/>
  <c r="G1979" i="26"/>
  <c r="G1980" i="26"/>
  <c r="G1981" i="26"/>
  <c r="G1982" i="26"/>
  <c r="G1983" i="26"/>
  <c r="G1984" i="26"/>
  <c r="G1985" i="26"/>
  <c r="G1986" i="26"/>
  <c r="G1987" i="26"/>
  <c r="G1988" i="26"/>
  <c r="G1989" i="26"/>
  <c r="G1990" i="26"/>
  <c r="G1991" i="26"/>
  <c r="G1992" i="26"/>
  <c r="G1993" i="26"/>
  <c r="G1994" i="26"/>
  <c r="G1995" i="26"/>
  <c r="G1996" i="26"/>
  <c r="G1997" i="26"/>
  <c r="G1998" i="26"/>
  <c r="G1999" i="26"/>
  <c r="G2000" i="26"/>
  <c r="G2001" i="26"/>
  <c r="G2002" i="26"/>
  <c r="G2003" i="26"/>
  <c r="G2004" i="26"/>
  <c r="G2005" i="26"/>
  <c r="G2006" i="26"/>
  <c r="G2007" i="26"/>
  <c r="G2008" i="26"/>
  <c r="G2009" i="26"/>
  <c r="G2010" i="26"/>
  <c r="G2011" i="26"/>
  <c r="G2012" i="26"/>
  <c r="G2013" i="26"/>
  <c r="G2014" i="26"/>
  <c r="G2015" i="26"/>
  <c r="G2016" i="26"/>
  <c r="G2017" i="26"/>
  <c r="G2018" i="26"/>
  <c r="G2019" i="26"/>
  <c r="G2020" i="26"/>
  <c r="G2021" i="26"/>
  <c r="G2022" i="26"/>
  <c r="G2023" i="26"/>
  <c r="G2024" i="26"/>
  <c r="G2025" i="26"/>
  <c r="G2026" i="26"/>
  <c r="G2027" i="26"/>
  <c r="G2028" i="26"/>
  <c r="G2029" i="26"/>
  <c r="G2030" i="26"/>
  <c r="G2031" i="26"/>
  <c r="G2032" i="26"/>
  <c r="G2033" i="26"/>
  <c r="G2034" i="26"/>
  <c r="G2035" i="26"/>
  <c r="G2036" i="26"/>
  <c r="G2037" i="26"/>
  <c r="G2038" i="26"/>
  <c r="G2039" i="26"/>
  <c r="G2040" i="26"/>
  <c r="G2041" i="26"/>
  <c r="G2042" i="26"/>
  <c r="G2043" i="26"/>
  <c r="G2044" i="26"/>
  <c r="G2045" i="26"/>
  <c r="G2046" i="26"/>
  <c r="G2047" i="26"/>
  <c r="G2048" i="26"/>
  <c r="G2049" i="26"/>
  <c r="G2050" i="26"/>
  <c r="G2051" i="26"/>
  <c r="G2052" i="26"/>
  <c r="G2053" i="26"/>
  <c r="G2054" i="26"/>
  <c r="G2055" i="26"/>
  <c r="G2056" i="26"/>
  <c r="G2057" i="26"/>
  <c r="G2058" i="26"/>
  <c r="G2059" i="26"/>
  <c r="G2060" i="26"/>
  <c r="G2061" i="26"/>
  <c r="G2062" i="26"/>
  <c r="G2063" i="26"/>
  <c r="G2064" i="26"/>
  <c r="G2065" i="26"/>
  <c r="G2066" i="26"/>
  <c r="G2067" i="26"/>
  <c r="G2068" i="26"/>
  <c r="G2069" i="26"/>
  <c r="G2070" i="26"/>
  <c r="G2071" i="26"/>
  <c r="G2072" i="26"/>
  <c r="G2073" i="26"/>
  <c r="G2074" i="26"/>
  <c r="G2075" i="26"/>
  <c r="G2076" i="26"/>
  <c r="G2077" i="26"/>
  <c r="G2078" i="26"/>
  <c r="G2079" i="26"/>
  <c r="G2080" i="26"/>
  <c r="G2081" i="26"/>
  <c r="G2082" i="26"/>
  <c r="G2083" i="26"/>
  <c r="G2084" i="26"/>
  <c r="G2085" i="26"/>
  <c r="G2086" i="26"/>
  <c r="G2087" i="26"/>
  <c r="G2088" i="26"/>
  <c r="G2089" i="26"/>
  <c r="G2090" i="26"/>
  <c r="G2091" i="26"/>
  <c r="G2092" i="26"/>
  <c r="G2093" i="26"/>
  <c r="G2094" i="26"/>
  <c r="G2095" i="26"/>
  <c r="G2096" i="26"/>
  <c r="G2097" i="26"/>
  <c r="G2098" i="26"/>
  <c r="G2099" i="26"/>
  <c r="G2100" i="26"/>
  <c r="G2101" i="26"/>
  <c r="G2102" i="26"/>
  <c r="G2103" i="26"/>
  <c r="G2104" i="26"/>
  <c r="G2105" i="26"/>
  <c r="G2106" i="26"/>
  <c r="G2107" i="26"/>
  <c r="G2108" i="26"/>
  <c r="G2109" i="26"/>
  <c r="G2110" i="26"/>
  <c r="G2111" i="26"/>
  <c r="G2112" i="26"/>
  <c r="G2113" i="26"/>
  <c r="G2114" i="26"/>
  <c r="G2115" i="26"/>
  <c r="G2116" i="26"/>
  <c r="G2117" i="26"/>
  <c r="G2118" i="26"/>
  <c r="G2119" i="26"/>
  <c r="G2120" i="26"/>
  <c r="G2121" i="26"/>
  <c r="G2122" i="26"/>
  <c r="G2123" i="26"/>
  <c r="G2124" i="26"/>
  <c r="G2125" i="26"/>
  <c r="G2126" i="26"/>
  <c r="G2127" i="26"/>
  <c r="G2128" i="26"/>
  <c r="G2129" i="26"/>
  <c r="G2130" i="26"/>
  <c r="G2131" i="26"/>
  <c r="G2132" i="26"/>
  <c r="G2133" i="26"/>
  <c r="G2134" i="26"/>
  <c r="G2135" i="26"/>
  <c r="G2136" i="26"/>
  <c r="G2137" i="26"/>
  <c r="G2138" i="26"/>
  <c r="G2139" i="26"/>
  <c r="G2140" i="26"/>
  <c r="G2141" i="26"/>
  <c r="G2142" i="26"/>
  <c r="G2143" i="26"/>
  <c r="G2144" i="26"/>
  <c r="G2145" i="26"/>
  <c r="G2146" i="26"/>
  <c r="G2147" i="26"/>
  <c r="G2148" i="26"/>
  <c r="G2149" i="26"/>
  <c r="G2150" i="26"/>
  <c r="G2151" i="26"/>
  <c r="G2152" i="26"/>
  <c r="G2153" i="26"/>
  <c r="G2154" i="26"/>
  <c r="G2155" i="26"/>
  <c r="G2156" i="26"/>
  <c r="G2157" i="26"/>
  <c r="G2158" i="26"/>
  <c r="G2159" i="26"/>
  <c r="G2160" i="26"/>
  <c r="G2161" i="26"/>
  <c r="G2162" i="26"/>
  <c r="G2163" i="26"/>
  <c r="G2164" i="26"/>
  <c r="G2165" i="26"/>
  <c r="G2166" i="26"/>
  <c r="G2167" i="26"/>
  <c r="G2168" i="26"/>
  <c r="G2169" i="26"/>
  <c r="G2170" i="26"/>
  <c r="G2171" i="26"/>
  <c r="G2172" i="26"/>
  <c r="G2173" i="26"/>
  <c r="G2174" i="26"/>
  <c r="G2175" i="26"/>
  <c r="G2176" i="26"/>
  <c r="G2177" i="26"/>
  <c r="G2178" i="26"/>
  <c r="G2179" i="26"/>
  <c r="G2180" i="26"/>
  <c r="G2181" i="26"/>
  <c r="G2182" i="26"/>
  <c r="G2183" i="26"/>
  <c r="G2184" i="26"/>
  <c r="G2185" i="26"/>
  <c r="G2186" i="26"/>
  <c r="G2187" i="26"/>
  <c r="G2188" i="26"/>
  <c r="G2189" i="26"/>
  <c r="G2190" i="26"/>
  <c r="G2191" i="26"/>
  <c r="G2192" i="26"/>
  <c r="G2193" i="26"/>
  <c r="G2194" i="26"/>
  <c r="G2195" i="26"/>
  <c r="G2196" i="26"/>
  <c r="G2197" i="26"/>
  <c r="G2198" i="26"/>
  <c r="G2199" i="26"/>
  <c r="G2200" i="26"/>
  <c r="G2201" i="26"/>
  <c r="G2202" i="26"/>
  <c r="G2203" i="26"/>
  <c r="G2204" i="26"/>
  <c r="G2205" i="26"/>
  <c r="G2206" i="26"/>
  <c r="G2207" i="26"/>
  <c r="G2208" i="26"/>
  <c r="G2209" i="26"/>
  <c r="G2210" i="26"/>
  <c r="G2211" i="26"/>
  <c r="G2212" i="26"/>
  <c r="G2213" i="26"/>
  <c r="G2214" i="26"/>
  <c r="G2215" i="26"/>
  <c r="G2216" i="26"/>
  <c r="G2217" i="26"/>
  <c r="G2218" i="26"/>
  <c r="G2219" i="26"/>
  <c r="G2220" i="26"/>
  <c r="G2221" i="26"/>
  <c r="G2222" i="26"/>
  <c r="G2223" i="26"/>
  <c r="G2224" i="26"/>
  <c r="G2225" i="26"/>
  <c r="G2226" i="26"/>
  <c r="G2227" i="26"/>
  <c r="G2228" i="26"/>
  <c r="G2229" i="26"/>
  <c r="G2230" i="26"/>
  <c r="G2231" i="26"/>
  <c r="G2232" i="26"/>
  <c r="G2233" i="26"/>
  <c r="G2234" i="26"/>
  <c r="G2235" i="26"/>
  <c r="G2236" i="26"/>
  <c r="G2237" i="26"/>
  <c r="G2238" i="26"/>
  <c r="G2239" i="26"/>
  <c r="G2240" i="26"/>
  <c r="G2241" i="26"/>
  <c r="G2242" i="26"/>
  <c r="G2243" i="26"/>
  <c r="G2244" i="26"/>
  <c r="G2245" i="26"/>
  <c r="G2246" i="26"/>
  <c r="G2247" i="26"/>
  <c r="G2248" i="26"/>
  <c r="G2249" i="26"/>
  <c r="G2250" i="26"/>
  <c r="G2251" i="26"/>
  <c r="G2252" i="26"/>
  <c r="G2253" i="26"/>
  <c r="G2254" i="26"/>
  <c r="G2255" i="26"/>
  <c r="G2256" i="26"/>
  <c r="G2257" i="26"/>
  <c r="G2258" i="26"/>
  <c r="G2259" i="26"/>
  <c r="G2260" i="26"/>
  <c r="G2261" i="26"/>
  <c r="G2262" i="26"/>
  <c r="G2263" i="26"/>
  <c r="G2264" i="26"/>
  <c r="G2265" i="26"/>
  <c r="G2266" i="26"/>
  <c r="G2267" i="26"/>
  <c r="G2268" i="26"/>
  <c r="G2269" i="26"/>
  <c r="G2270" i="26"/>
  <c r="G2271" i="26"/>
  <c r="G2272" i="26"/>
  <c r="G2273" i="26"/>
  <c r="G2274" i="26"/>
  <c r="G2275" i="26"/>
  <c r="G2276" i="26"/>
  <c r="G2277" i="26"/>
  <c r="G2278" i="26"/>
  <c r="G2279" i="26"/>
  <c r="G2280" i="26"/>
  <c r="G2281" i="26"/>
  <c r="G2282" i="26"/>
  <c r="G2283" i="26"/>
  <c r="G2284" i="26"/>
  <c r="G2285" i="26"/>
  <c r="G2286" i="26"/>
  <c r="G2287" i="26"/>
  <c r="G2288" i="26"/>
  <c r="G2289" i="26"/>
  <c r="G2290" i="26"/>
  <c r="G2291" i="26"/>
  <c r="G2292" i="26"/>
  <c r="G2293" i="26"/>
  <c r="G2294" i="26"/>
  <c r="G2295" i="26"/>
  <c r="G2296" i="26"/>
  <c r="G2297" i="26"/>
  <c r="G2298" i="26"/>
  <c r="G2299" i="26"/>
  <c r="G2300" i="26"/>
  <c r="G2301" i="26"/>
  <c r="G2302" i="26"/>
  <c r="G2303" i="26"/>
  <c r="G2304" i="26"/>
  <c r="G2305" i="26"/>
  <c r="G2306" i="26"/>
  <c r="G2307" i="26"/>
  <c r="G2308" i="26"/>
  <c r="G2309" i="26"/>
  <c r="G2310" i="26"/>
  <c r="G2311" i="26"/>
  <c r="G2312" i="26"/>
  <c r="G2313" i="26"/>
  <c r="G2314" i="26"/>
  <c r="G2315" i="26"/>
  <c r="G2316" i="26"/>
  <c r="G2317" i="26"/>
  <c r="G2318" i="26"/>
  <c r="G2319" i="26"/>
  <c r="G2320" i="26"/>
  <c r="G2321" i="26"/>
  <c r="G2322" i="26"/>
  <c r="G2323" i="26"/>
  <c r="G2324" i="26"/>
  <c r="G2325" i="26"/>
  <c r="G2326" i="26"/>
  <c r="G2327" i="26"/>
  <c r="G2328" i="26"/>
  <c r="G2329" i="26"/>
  <c r="G2330" i="26"/>
  <c r="G2331" i="26"/>
  <c r="G2332" i="26"/>
  <c r="G2333" i="26"/>
  <c r="G2334" i="26"/>
  <c r="G2335" i="26"/>
  <c r="G2336" i="26"/>
  <c r="G2337" i="26"/>
  <c r="G2338" i="26"/>
  <c r="G2339" i="26"/>
  <c r="G2340" i="26"/>
  <c r="G2341" i="26"/>
  <c r="G2342" i="26"/>
  <c r="G2343" i="26"/>
  <c r="G2344" i="26"/>
  <c r="G2345" i="26"/>
  <c r="G2346" i="26"/>
  <c r="G2347" i="26"/>
  <c r="G2348" i="26"/>
  <c r="G2349" i="26"/>
  <c r="G2350" i="26"/>
  <c r="G2351" i="26"/>
  <c r="G2352" i="26"/>
  <c r="G2353" i="26"/>
  <c r="G2354" i="26"/>
  <c r="G2355" i="26"/>
  <c r="G2356" i="26"/>
  <c r="G2357" i="26"/>
  <c r="G2358" i="26"/>
  <c r="G2359" i="26"/>
  <c r="G2360" i="26"/>
  <c r="G2361" i="26"/>
  <c r="G2362" i="26"/>
  <c r="G2363" i="26"/>
  <c r="G2364" i="26"/>
  <c r="G2365" i="26"/>
  <c r="G2366" i="26"/>
  <c r="G2367" i="26"/>
  <c r="G2368" i="26"/>
  <c r="G2369" i="26"/>
  <c r="G2370" i="26"/>
  <c r="G2371" i="26"/>
  <c r="G2372" i="26"/>
  <c r="G2373" i="26"/>
  <c r="G2374" i="26"/>
  <c r="G2375" i="26"/>
  <c r="G2376" i="26"/>
  <c r="G2377" i="26"/>
  <c r="G2378" i="26"/>
  <c r="G2379" i="26"/>
  <c r="G2380" i="26"/>
  <c r="G2381" i="26"/>
  <c r="G2382" i="26"/>
  <c r="G2383" i="26"/>
  <c r="G2384" i="26"/>
  <c r="G2385" i="26"/>
  <c r="G2386" i="26"/>
  <c r="G2387" i="26"/>
  <c r="G2388" i="26"/>
  <c r="G2389" i="26"/>
  <c r="G2390" i="26"/>
  <c r="G2391" i="26"/>
  <c r="G2392" i="26"/>
  <c r="G2393" i="26"/>
  <c r="G2394" i="26"/>
  <c r="G2395" i="26"/>
  <c r="G2396" i="26"/>
  <c r="G2397" i="26"/>
  <c r="G2398" i="26"/>
  <c r="G2399" i="26"/>
  <c r="G2400" i="26"/>
  <c r="G2401" i="26"/>
  <c r="G2402" i="26"/>
  <c r="G2403" i="26"/>
  <c r="G2404" i="26"/>
  <c r="G2405" i="26"/>
  <c r="G2406" i="26"/>
  <c r="G2407" i="26"/>
  <c r="G2408" i="26"/>
  <c r="G2409" i="26"/>
  <c r="G2410" i="26"/>
  <c r="G2411" i="26"/>
  <c r="G2412" i="26"/>
  <c r="G2413" i="26"/>
  <c r="G2414" i="26"/>
  <c r="G2415" i="26"/>
  <c r="G2416" i="26"/>
  <c r="G2417" i="26"/>
  <c r="G2418" i="26"/>
  <c r="G2419" i="26"/>
  <c r="G2420" i="26"/>
  <c r="G2421" i="26"/>
  <c r="G2422" i="26"/>
  <c r="G2423" i="26"/>
  <c r="G2424" i="26"/>
  <c r="G2425" i="26"/>
  <c r="G2426" i="26"/>
  <c r="G2427" i="26"/>
  <c r="G2428" i="26"/>
  <c r="G2429" i="26"/>
  <c r="G2430" i="26"/>
  <c r="G2431" i="26"/>
  <c r="G2432" i="26"/>
  <c r="G2433" i="26"/>
  <c r="G2434" i="26"/>
  <c r="G2435" i="26"/>
  <c r="G2436" i="26"/>
  <c r="G2437" i="26"/>
  <c r="G2438" i="26"/>
  <c r="G2439" i="26"/>
  <c r="G2440" i="26"/>
  <c r="G2441" i="26"/>
  <c r="G2442" i="26"/>
  <c r="G2443" i="26"/>
  <c r="G2444" i="26"/>
  <c r="G2445" i="26"/>
  <c r="G2446" i="26"/>
  <c r="G2447" i="26"/>
  <c r="G2448" i="26"/>
  <c r="G2449" i="26"/>
  <c r="G2450" i="26"/>
  <c r="G2451" i="26"/>
  <c r="G2452" i="26"/>
  <c r="G2453" i="26"/>
  <c r="G2454" i="26"/>
  <c r="G2455" i="26"/>
  <c r="G2456" i="26"/>
  <c r="G2457" i="26"/>
  <c r="G2458" i="26"/>
  <c r="G2459" i="26"/>
  <c r="G2460" i="26"/>
  <c r="G2461" i="26"/>
  <c r="G2462" i="26"/>
  <c r="G2463" i="26"/>
  <c r="G2464" i="26"/>
  <c r="G2465" i="26"/>
  <c r="G2466" i="26"/>
  <c r="G2467" i="26"/>
  <c r="G2468" i="26"/>
  <c r="G2469" i="26"/>
  <c r="G2470" i="26"/>
  <c r="G2471" i="26"/>
  <c r="G2472" i="26"/>
  <c r="G2473" i="26"/>
  <c r="G2474" i="26"/>
  <c r="G2475" i="26"/>
  <c r="G2476" i="26"/>
  <c r="G2477" i="26"/>
  <c r="G2478" i="26"/>
  <c r="G2479" i="26"/>
  <c r="G2480" i="26"/>
  <c r="G2481" i="26"/>
  <c r="G2482" i="26"/>
  <c r="G2483" i="26"/>
  <c r="G2484" i="26"/>
  <c r="G2485" i="26"/>
  <c r="G2486" i="26"/>
  <c r="G2487" i="26"/>
  <c r="G2488" i="26"/>
  <c r="G2489" i="26"/>
  <c r="G2490" i="26"/>
  <c r="G2491" i="26"/>
  <c r="G2492" i="26"/>
  <c r="G2493" i="26"/>
  <c r="G2494" i="26"/>
  <c r="G2495" i="26"/>
  <c r="G2496" i="26"/>
  <c r="G2497" i="26"/>
  <c r="G2498" i="26"/>
  <c r="G2499" i="26"/>
  <c r="G2500" i="26"/>
  <c r="G2501" i="26"/>
  <c r="G2502" i="26"/>
  <c r="G2503" i="26"/>
  <c r="G2504" i="26"/>
  <c r="G2505" i="26"/>
  <c r="G2506" i="26"/>
  <c r="G2507" i="26"/>
  <c r="G2508" i="26"/>
  <c r="G2509" i="26"/>
  <c r="G2510" i="26"/>
  <c r="G2511" i="26"/>
  <c r="G2512" i="26"/>
  <c r="G2513" i="26"/>
  <c r="G2514" i="26"/>
  <c r="G2515" i="26"/>
  <c r="G2516" i="26"/>
  <c r="G2517" i="26"/>
  <c r="G2518" i="26"/>
  <c r="G2519" i="26"/>
  <c r="G2520" i="26"/>
  <c r="G2521" i="26"/>
  <c r="G2522" i="26"/>
  <c r="G2523" i="26"/>
  <c r="G2524" i="26"/>
  <c r="G2525" i="26"/>
  <c r="G2526" i="26"/>
  <c r="G2527" i="26"/>
  <c r="G2528" i="26"/>
  <c r="G2529" i="26"/>
  <c r="G2530" i="26"/>
  <c r="G2531" i="26"/>
  <c r="G2532" i="26"/>
  <c r="G2533" i="26"/>
  <c r="G2534" i="26"/>
  <c r="G2535" i="26"/>
  <c r="G2536" i="26"/>
  <c r="G2537" i="26"/>
  <c r="G2538" i="26"/>
  <c r="G2539" i="26"/>
  <c r="G2540" i="26"/>
  <c r="G2541" i="26"/>
  <c r="G2542" i="26"/>
  <c r="G2543" i="26"/>
  <c r="G2544" i="26"/>
  <c r="G2545" i="26"/>
  <c r="G2546" i="26"/>
  <c r="G2547" i="26"/>
  <c r="G2548" i="26"/>
  <c r="G2549" i="26"/>
  <c r="G2550" i="26"/>
  <c r="G2551" i="26"/>
  <c r="G2552" i="26"/>
  <c r="G2553" i="26"/>
  <c r="G2554" i="26"/>
  <c r="G2555" i="26"/>
  <c r="G2556" i="26"/>
  <c r="G2557" i="26"/>
  <c r="G2558" i="26"/>
  <c r="G2559" i="26"/>
  <c r="G2560" i="26"/>
  <c r="G2561" i="26"/>
  <c r="G2562" i="26"/>
  <c r="G2563" i="26"/>
  <c r="G2564" i="26"/>
  <c r="G2565" i="26"/>
  <c r="G2566" i="26"/>
  <c r="G2567" i="26"/>
  <c r="G2568" i="26"/>
  <c r="G2569" i="26"/>
  <c r="G2570" i="26"/>
  <c r="G2571" i="26"/>
  <c r="G2572" i="26"/>
  <c r="G2573" i="26"/>
  <c r="G2574" i="26"/>
  <c r="G2575" i="26"/>
  <c r="G2576" i="26"/>
  <c r="G2577" i="26"/>
  <c r="G2578" i="26"/>
  <c r="G2579" i="26"/>
  <c r="G2580" i="26"/>
  <c r="G2581" i="26"/>
  <c r="G2582" i="26"/>
  <c r="G2583" i="26"/>
  <c r="G2584" i="26"/>
  <c r="G2585" i="26"/>
  <c r="G2586" i="26"/>
  <c r="G2587" i="26"/>
  <c r="G2588" i="26"/>
  <c r="G2589" i="26"/>
  <c r="G2590" i="26"/>
  <c r="G2591" i="26"/>
  <c r="G2592" i="26"/>
  <c r="G2593" i="26"/>
  <c r="G2594" i="26"/>
  <c r="G2595" i="26"/>
  <c r="G2596" i="26"/>
  <c r="G2597" i="26"/>
  <c r="G2598" i="26"/>
  <c r="G2599" i="26"/>
  <c r="G2600" i="26"/>
  <c r="G2601" i="26"/>
  <c r="G2602" i="26"/>
  <c r="G2603" i="26"/>
  <c r="G2604" i="26"/>
  <c r="G2605" i="26"/>
  <c r="G2606" i="26"/>
  <c r="G2607" i="26"/>
  <c r="G2608" i="26"/>
  <c r="G2609" i="26"/>
  <c r="G2610" i="26"/>
  <c r="G2611" i="26"/>
  <c r="G2612" i="26"/>
  <c r="G2613" i="26"/>
  <c r="G2614" i="26"/>
  <c r="G2615" i="26"/>
  <c r="G2616" i="26"/>
  <c r="G2617" i="26"/>
  <c r="G2618" i="26"/>
  <c r="G2619" i="26"/>
  <c r="G2620" i="26"/>
  <c r="G2621" i="26"/>
  <c r="G2622" i="26"/>
  <c r="G2623" i="26"/>
  <c r="G2624" i="26"/>
  <c r="G2625" i="26"/>
  <c r="G2626" i="26"/>
  <c r="G2627" i="26"/>
  <c r="G2628" i="26"/>
  <c r="G2629" i="26"/>
  <c r="G2630" i="26"/>
  <c r="G2631" i="26"/>
  <c r="G2632" i="26"/>
  <c r="G2633" i="26"/>
  <c r="G2634" i="26"/>
  <c r="G2635" i="26"/>
  <c r="G2636" i="26"/>
  <c r="G2637" i="26"/>
  <c r="G2638" i="26"/>
  <c r="G2639" i="26"/>
  <c r="G2640" i="26"/>
  <c r="G2641" i="26"/>
  <c r="G2642" i="26"/>
  <c r="G2643" i="26"/>
  <c r="G2644" i="26"/>
  <c r="G2645" i="26"/>
  <c r="G2646" i="26"/>
  <c r="G2647" i="26"/>
  <c r="G2648" i="26"/>
  <c r="G2649" i="26"/>
  <c r="G2650" i="26"/>
  <c r="G2651" i="26"/>
  <c r="G2652" i="26"/>
  <c r="G2653" i="26"/>
  <c r="G2654" i="26"/>
  <c r="G2655" i="26"/>
  <c r="G2656" i="26"/>
  <c r="G2657" i="26"/>
  <c r="G2658" i="26"/>
  <c r="G2659" i="26"/>
  <c r="G2660" i="26"/>
  <c r="G2661" i="26"/>
  <c r="G2662" i="26"/>
  <c r="G2663" i="26"/>
  <c r="G2664" i="26"/>
  <c r="G2665" i="26"/>
  <c r="G2666" i="26"/>
  <c r="G2667" i="26"/>
  <c r="G2668" i="26"/>
  <c r="G2669" i="26"/>
  <c r="G2670" i="26"/>
  <c r="G2671" i="26"/>
  <c r="G2672" i="26"/>
  <c r="G2673" i="26"/>
  <c r="G2674" i="26"/>
  <c r="G2675" i="26"/>
  <c r="G2676" i="26"/>
  <c r="G2677" i="26"/>
  <c r="G2678" i="26"/>
  <c r="G2679" i="26"/>
  <c r="G2680" i="26"/>
  <c r="G2681" i="26"/>
  <c r="G2682" i="26"/>
  <c r="G2683" i="26"/>
  <c r="G2684" i="26"/>
  <c r="G2685" i="26"/>
  <c r="G2686" i="26"/>
  <c r="G2687" i="26"/>
  <c r="G2688" i="26"/>
  <c r="G2689" i="26"/>
  <c r="G2690" i="26"/>
  <c r="G2691" i="26"/>
  <c r="G2692" i="26"/>
  <c r="G2693" i="26"/>
  <c r="G2694" i="26"/>
  <c r="G2695" i="26"/>
  <c r="G2696" i="26"/>
  <c r="G2697" i="26"/>
  <c r="G2698" i="26"/>
  <c r="G2699" i="26"/>
  <c r="G2700" i="26"/>
  <c r="G2701" i="26"/>
  <c r="G2702" i="26"/>
  <c r="G2703" i="26"/>
  <c r="G2704" i="26"/>
  <c r="G2705" i="26"/>
  <c r="G2706" i="26"/>
  <c r="G2707" i="26"/>
  <c r="G2708" i="26"/>
  <c r="G2709" i="26"/>
  <c r="G2710" i="26"/>
  <c r="G2711" i="26"/>
  <c r="G2712" i="26"/>
  <c r="G2713" i="26"/>
  <c r="G2714" i="26"/>
  <c r="G2715" i="26"/>
  <c r="G2716" i="26"/>
  <c r="G2717" i="26"/>
  <c r="G2718" i="26"/>
  <c r="G2719" i="26"/>
  <c r="G2720" i="26"/>
  <c r="G2721" i="26"/>
  <c r="G2722" i="26"/>
  <c r="G2723" i="26"/>
  <c r="G2724" i="26"/>
  <c r="G2725" i="26"/>
  <c r="G2726" i="26"/>
  <c r="G2727" i="26"/>
  <c r="G2728" i="26"/>
  <c r="G2729" i="26"/>
  <c r="G2730" i="26"/>
  <c r="G2731" i="26"/>
  <c r="G2732" i="26"/>
  <c r="G2733" i="26"/>
  <c r="G2734" i="26"/>
  <c r="G2735" i="26"/>
  <c r="G2736" i="26"/>
  <c r="G2737" i="26"/>
  <c r="G2738" i="26"/>
  <c r="G2739" i="26"/>
  <c r="G2740" i="26"/>
  <c r="G2741" i="26"/>
  <c r="G2742" i="26"/>
  <c r="G2743" i="26"/>
  <c r="G2744" i="26"/>
  <c r="G2745" i="26"/>
  <c r="G2746" i="26"/>
  <c r="G2747" i="26"/>
  <c r="G2748" i="26"/>
  <c r="G2749" i="26"/>
  <c r="G2750" i="26"/>
  <c r="G2751" i="26"/>
  <c r="G2752" i="26"/>
  <c r="G2753" i="26"/>
  <c r="G2754" i="26"/>
  <c r="G2755" i="26"/>
  <c r="G2756" i="26"/>
  <c r="G2757" i="26"/>
  <c r="G2758" i="26"/>
  <c r="G2759" i="26"/>
  <c r="G2760" i="26"/>
  <c r="G2761" i="26"/>
  <c r="G2762" i="26"/>
  <c r="G2763" i="26"/>
  <c r="G2764" i="26"/>
  <c r="G2765" i="26"/>
  <c r="G2766" i="26"/>
  <c r="G2767" i="26"/>
  <c r="G2768" i="26"/>
  <c r="G2769" i="26"/>
  <c r="G2770" i="26"/>
  <c r="G2771" i="26"/>
  <c r="G2772" i="26"/>
  <c r="G2773" i="26"/>
  <c r="G2774" i="26"/>
  <c r="G2775" i="26"/>
  <c r="G2776" i="26"/>
  <c r="G2777" i="26"/>
  <c r="G2778" i="26"/>
  <c r="G2779" i="26"/>
  <c r="G2780" i="26"/>
  <c r="G2781" i="26"/>
  <c r="G2782" i="26"/>
  <c r="G2783" i="26"/>
  <c r="G2784" i="26"/>
  <c r="G2785" i="26"/>
  <c r="G2786" i="26"/>
  <c r="G2787" i="26"/>
  <c r="G2788" i="26"/>
  <c r="G2789" i="26"/>
  <c r="G2790" i="26"/>
  <c r="G2791" i="26"/>
  <c r="G2792" i="26"/>
  <c r="G2793" i="26"/>
  <c r="G2794" i="26"/>
  <c r="G2795" i="26"/>
  <c r="G2796" i="26"/>
  <c r="G2797" i="26"/>
  <c r="G2798" i="26"/>
  <c r="G2799" i="26"/>
  <c r="G2800" i="26"/>
  <c r="G2801" i="26"/>
  <c r="G2802" i="26"/>
  <c r="G2803" i="26"/>
  <c r="G2804" i="26"/>
  <c r="G2805" i="26"/>
  <c r="G2806" i="26"/>
  <c r="G2807" i="26"/>
  <c r="G2808" i="26"/>
  <c r="G2809" i="26"/>
  <c r="G2810" i="26"/>
  <c r="G2811" i="26"/>
  <c r="G2812" i="26"/>
  <c r="G2813" i="26"/>
  <c r="G2814" i="26"/>
  <c r="G2815" i="26"/>
  <c r="G2816" i="26"/>
  <c r="G2817" i="26"/>
  <c r="G2818" i="26"/>
  <c r="G2819" i="26"/>
  <c r="G2820" i="26"/>
  <c r="G2821" i="26"/>
  <c r="G2822" i="26"/>
  <c r="G2823" i="26"/>
  <c r="G2824" i="26"/>
  <c r="G2825" i="26"/>
  <c r="G2826" i="26"/>
  <c r="G2827" i="26"/>
  <c r="G2828" i="26"/>
  <c r="G2829" i="26"/>
  <c r="G2830" i="26"/>
  <c r="G2831" i="26"/>
  <c r="G2832" i="26"/>
  <c r="G2833" i="26"/>
  <c r="G2834" i="26"/>
  <c r="G2835" i="26"/>
  <c r="G2836" i="26"/>
  <c r="G2837" i="26"/>
  <c r="G2838" i="26"/>
  <c r="G2839" i="26"/>
  <c r="G2840" i="26"/>
  <c r="G2841" i="26"/>
  <c r="G2842" i="26"/>
  <c r="G2843" i="26"/>
  <c r="G2844" i="26"/>
  <c r="G2845" i="26"/>
  <c r="G2846" i="26"/>
  <c r="G2847" i="26"/>
  <c r="G2848" i="26"/>
  <c r="G2849" i="26"/>
  <c r="G2850" i="26"/>
  <c r="G2851" i="26"/>
  <c r="G2852" i="26"/>
  <c r="G2853" i="26"/>
  <c r="G2854" i="26"/>
  <c r="G2855" i="26"/>
  <c r="G2856" i="26"/>
  <c r="G2857" i="26"/>
  <c r="G2858" i="26"/>
  <c r="G2859" i="26"/>
  <c r="G2860" i="26"/>
  <c r="G2861" i="26"/>
  <c r="G2862" i="26"/>
  <c r="G2863" i="26"/>
  <c r="G2864" i="26"/>
  <c r="G2865" i="26"/>
  <c r="G2866" i="26"/>
  <c r="G2867" i="26"/>
  <c r="G2868" i="26"/>
  <c r="G2869" i="26"/>
  <c r="G2870" i="26"/>
  <c r="G2871" i="26"/>
  <c r="G2872" i="26"/>
  <c r="G2873" i="26"/>
  <c r="G2874" i="26"/>
  <c r="G2875" i="26"/>
  <c r="G2876" i="26"/>
  <c r="G2877" i="26"/>
  <c r="G2878" i="26"/>
  <c r="G2879" i="26"/>
  <c r="G2880" i="26"/>
  <c r="G2881" i="26"/>
  <c r="G2882" i="26"/>
  <c r="G2883" i="26"/>
  <c r="G2884" i="26"/>
  <c r="G2885" i="26"/>
  <c r="G2886" i="26"/>
  <c r="G2887" i="26"/>
  <c r="G2888" i="26"/>
  <c r="G2889" i="26"/>
  <c r="G2890" i="26"/>
  <c r="G2891" i="26"/>
  <c r="G2892" i="26"/>
  <c r="G2893" i="26"/>
  <c r="G2894" i="26"/>
  <c r="G2895" i="26"/>
  <c r="G2896" i="26"/>
  <c r="G2897" i="26"/>
  <c r="G2898" i="26"/>
  <c r="G2899" i="26"/>
  <c r="G2900" i="26"/>
  <c r="G2901" i="26"/>
  <c r="G2902" i="26"/>
  <c r="G2903" i="26"/>
  <c r="G2904" i="26"/>
  <c r="G2905" i="26"/>
  <c r="G2906" i="26"/>
  <c r="G2907" i="26"/>
  <c r="G2908" i="26"/>
  <c r="G2909" i="26"/>
  <c r="G2910" i="26"/>
  <c r="G2911" i="26"/>
  <c r="G2912" i="26"/>
  <c r="G2913" i="26"/>
  <c r="G2914" i="26"/>
  <c r="G2915" i="26"/>
  <c r="G2916" i="26"/>
  <c r="G2917" i="26"/>
  <c r="G2918" i="26"/>
  <c r="G2919" i="26"/>
  <c r="G2920" i="26"/>
  <c r="G2921" i="26"/>
  <c r="G2922" i="26"/>
  <c r="G2923" i="26"/>
  <c r="G2924" i="26"/>
  <c r="G2925" i="26"/>
  <c r="G2926" i="26"/>
  <c r="G2927" i="26"/>
  <c r="G2928" i="26"/>
  <c r="G2929" i="26"/>
  <c r="G2930" i="26"/>
  <c r="G2931" i="26"/>
  <c r="G2932" i="26"/>
  <c r="G2933" i="26"/>
  <c r="G2934" i="26"/>
  <c r="G2935" i="26"/>
  <c r="G2936" i="26"/>
  <c r="G2937" i="26"/>
  <c r="G2938" i="26"/>
  <c r="G2939" i="26"/>
  <c r="G2940" i="26"/>
  <c r="G2941" i="26"/>
  <c r="G2942" i="26"/>
  <c r="G2943" i="26"/>
  <c r="G2944" i="26"/>
  <c r="G2945" i="26"/>
  <c r="G2946" i="26"/>
  <c r="G2947" i="26"/>
  <c r="G2948" i="26"/>
  <c r="G2949" i="26"/>
  <c r="G2950" i="26"/>
  <c r="G2951" i="26"/>
  <c r="G2952" i="26"/>
  <c r="G2953" i="26"/>
  <c r="G2954" i="26"/>
  <c r="G2955" i="26"/>
  <c r="G2956" i="26"/>
  <c r="G2957" i="26"/>
  <c r="G2958" i="26"/>
  <c r="G2959" i="26"/>
  <c r="G2960" i="26"/>
  <c r="G2961" i="26"/>
  <c r="G2962" i="26"/>
  <c r="G2963" i="26"/>
  <c r="G2964" i="26"/>
  <c r="G2965" i="26"/>
  <c r="G2966" i="26"/>
  <c r="G2967" i="26"/>
  <c r="G2968" i="26"/>
  <c r="G2969" i="26"/>
  <c r="G2970" i="26"/>
  <c r="G2971" i="26"/>
  <c r="G2972" i="26"/>
  <c r="G2973" i="26"/>
  <c r="G2974" i="26"/>
  <c r="G2975" i="26"/>
  <c r="G2976" i="26"/>
  <c r="G2977" i="26"/>
  <c r="G2978" i="26"/>
  <c r="G2979" i="26"/>
  <c r="G2980" i="26"/>
  <c r="G2981" i="26"/>
  <c r="G2982" i="26"/>
  <c r="G2983" i="26"/>
  <c r="G2984" i="26"/>
  <c r="G2985" i="26"/>
  <c r="G2986" i="26"/>
  <c r="G2987" i="26"/>
  <c r="G2988" i="26"/>
  <c r="G2989" i="26"/>
  <c r="G2990" i="26"/>
  <c r="G2991" i="26"/>
  <c r="G2992" i="26"/>
  <c r="G2993" i="26"/>
  <c r="G2994" i="26"/>
  <c r="G2995" i="26"/>
  <c r="G2996" i="26"/>
  <c r="G2997" i="26"/>
  <c r="G2998" i="26"/>
  <c r="G2999" i="26"/>
  <c r="G3000" i="26"/>
  <c r="G3001" i="26"/>
  <c r="G3002" i="26"/>
  <c r="G3003" i="26"/>
  <c r="G3004" i="26"/>
  <c r="G3005" i="26"/>
  <c r="G3006" i="26"/>
  <c r="G3007" i="26"/>
  <c r="G3008" i="26"/>
  <c r="G3009" i="26"/>
  <c r="G3010" i="26"/>
  <c r="G3011" i="26"/>
  <c r="G3012" i="26"/>
  <c r="G3013" i="26"/>
  <c r="G3014" i="26"/>
  <c r="G3015" i="26"/>
  <c r="G3016" i="26"/>
  <c r="G3017" i="26"/>
  <c r="G3018" i="26"/>
  <c r="G3019" i="26"/>
  <c r="G3020" i="26"/>
  <c r="G3021" i="26"/>
  <c r="G3022" i="26"/>
  <c r="G3023" i="26"/>
  <c r="G3024" i="26"/>
  <c r="G3025" i="26"/>
  <c r="G3026" i="26"/>
  <c r="G3027" i="26"/>
  <c r="G3028" i="26"/>
  <c r="G3029" i="26"/>
  <c r="G3030" i="26"/>
  <c r="G3031" i="26"/>
  <c r="G3032" i="26"/>
  <c r="G3033" i="26"/>
  <c r="G3034" i="26"/>
  <c r="G3035" i="26"/>
  <c r="G3036" i="26"/>
  <c r="G3037" i="26"/>
  <c r="G3038" i="26"/>
  <c r="G3039" i="26"/>
  <c r="G3040" i="26"/>
  <c r="G3041" i="26"/>
  <c r="G3042" i="26"/>
  <c r="G3043" i="26"/>
  <c r="G3044" i="26"/>
  <c r="G3045" i="26"/>
  <c r="G3046" i="26"/>
  <c r="G3047" i="26"/>
  <c r="G3048" i="26"/>
  <c r="G3049" i="26"/>
  <c r="G3050" i="26"/>
  <c r="G3051" i="26"/>
  <c r="G3052" i="26"/>
  <c r="G3053" i="26"/>
  <c r="G3054" i="26"/>
  <c r="G3055" i="26"/>
  <c r="G3056" i="26"/>
  <c r="G3057" i="26"/>
  <c r="G3058" i="26"/>
  <c r="G3059" i="26"/>
  <c r="G3060" i="26"/>
  <c r="G3061" i="26"/>
  <c r="G3062" i="26"/>
  <c r="G3063" i="26"/>
  <c r="G3064" i="26"/>
  <c r="G3065" i="26"/>
  <c r="G3066" i="26"/>
  <c r="G3067" i="26"/>
  <c r="G3068" i="26"/>
  <c r="G3069" i="26"/>
  <c r="G3070" i="26"/>
  <c r="G3071" i="26"/>
  <c r="G3072" i="26"/>
  <c r="G3073" i="26"/>
  <c r="G3074" i="26"/>
  <c r="G3075" i="26"/>
  <c r="G3076" i="26"/>
  <c r="G3077" i="26"/>
  <c r="G3078" i="26"/>
  <c r="G3079" i="26"/>
  <c r="G3080" i="26"/>
  <c r="G3081" i="26"/>
  <c r="G3082" i="26"/>
  <c r="G3083" i="26"/>
  <c r="G3084" i="26"/>
  <c r="G3085" i="26"/>
  <c r="G3086" i="26"/>
  <c r="G3087" i="26"/>
  <c r="G3088" i="26"/>
  <c r="G3089" i="26"/>
  <c r="G3090" i="26"/>
  <c r="G3091" i="26"/>
  <c r="G3092" i="26"/>
  <c r="G3093" i="26"/>
  <c r="G3094" i="26"/>
  <c r="G3095" i="26"/>
  <c r="G3096" i="26"/>
  <c r="G3097" i="26"/>
  <c r="G3098" i="26"/>
  <c r="G3099" i="26"/>
  <c r="G3100" i="26"/>
  <c r="G3101" i="26"/>
  <c r="G3102" i="26"/>
  <c r="G3103" i="26"/>
  <c r="G3104" i="26"/>
  <c r="G3105" i="26"/>
  <c r="G3106" i="26"/>
  <c r="G3107" i="26"/>
  <c r="G3108" i="26"/>
  <c r="G3109" i="26"/>
  <c r="G3110" i="26"/>
  <c r="G3111" i="26"/>
  <c r="G3112" i="26"/>
  <c r="G3113" i="26"/>
  <c r="G3114" i="26"/>
  <c r="G3115" i="26"/>
  <c r="G3116" i="26"/>
  <c r="G3117" i="26"/>
  <c r="G3118" i="26"/>
  <c r="G3119" i="26"/>
  <c r="G3120" i="26"/>
  <c r="G3121" i="26"/>
  <c r="G3122" i="26"/>
  <c r="G3123" i="26"/>
  <c r="G3124" i="26"/>
  <c r="G3125" i="26"/>
  <c r="G3126" i="26"/>
  <c r="G3127" i="26"/>
  <c r="G3128" i="26"/>
  <c r="G3129" i="26"/>
  <c r="G3130" i="26"/>
  <c r="G3131" i="26"/>
  <c r="G3132" i="26"/>
  <c r="G3133" i="26"/>
  <c r="G3134" i="26"/>
  <c r="G3135" i="26"/>
  <c r="G3136" i="26"/>
  <c r="G3137" i="26"/>
  <c r="G3138" i="26"/>
  <c r="G3139" i="26"/>
  <c r="G3140" i="26"/>
  <c r="G3141" i="26"/>
  <c r="G3142" i="26"/>
  <c r="G3143" i="26"/>
  <c r="G3144" i="26"/>
  <c r="G3145" i="26"/>
  <c r="G3146" i="26"/>
  <c r="G3147" i="26"/>
  <c r="G3148" i="26"/>
  <c r="G3149" i="26"/>
  <c r="G3150" i="26"/>
  <c r="G3151" i="26"/>
  <c r="G3152" i="26"/>
  <c r="G3153" i="26"/>
  <c r="G3154" i="26"/>
  <c r="G3155" i="26"/>
  <c r="G3156" i="26"/>
  <c r="G3157" i="26"/>
  <c r="G3158" i="26"/>
  <c r="G3159" i="26"/>
  <c r="G3160" i="26"/>
  <c r="G3161" i="26"/>
  <c r="G3162" i="26"/>
  <c r="G3163" i="26"/>
  <c r="G3164" i="26"/>
  <c r="G3165" i="26"/>
  <c r="G3166" i="26"/>
  <c r="G3167" i="26"/>
  <c r="G3168" i="26"/>
  <c r="G3169" i="26"/>
  <c r="G3170" i="26"/>
  <c r="G3171" i="26"/>
  <c r="G3172" i="26"/>
  <c r="G3173" i="26"/>
  <c r="G3174" i="26"/>
  <c r="G3175" i="26"/>
  <c r="G3176" i="26"/>
  <c r="G3177" i="26"/>
  <c r="G3178" i="26"/>
  <c r="G3179" i="26"/>
  <c r="G3180" i="26"/>
  <c r="G3181" i="26"/>
  <c r="G3182" i="26"/>
  <c r="G3183" i="26"/>
  <c r="G3184" i="26"/>
  <c r="G3185" i="26"/>
  <c r="G3186" i="26"/>
  <c r="G3187" i="26"/>
  <c r="G3188" i="26"/>
  <c r="G3189" i="26"/>
  <c r="G3190" i="26"/>
  <c r="G3191" i="26"/>
  <c r="G3192" i="26"/>
  <c r="G3193" i="26"/>
  <c r="G3194" i="26"/>
  <c r="G3195" i="26"/>
  <c r="G3196" i="26"/>
  <c r="G3197" i="26"/>
  <c r="G3198" i="26"/>
  <c r="G3199" i="26"/>
  <c r="G3200" i="26"/>
  <c r="G3201" i="26"/>
  <c r="G3202" i="26"/>
  <c r="G3203" i="26"/>
  <c r="G3204" i="26"/>
  <c r="G3205" i="26"/>
  <c r="G3206" i="26"/>
  <c r="G3207" i="26"/>
  <c r="G3208" i="26"/>
  <c r="G3209" i="26"/>
  <c r="G3210" i="26"/>
  <c r="G3211" i="26"/>
  <c r="G3212" i="26"/>
  <c r="G3213" i="26"/>
  <c r="G3214" i="26"/>
  <c r="G3215" i="26"/>
  <c r="G3216" i="26"/>
  <c r="G3217" i="26"/>
  <c r="G3218" i="26"/>
  <c r="G3219" i="26"/>
  <c r="G3220" i="26"/>
  <c r="G3221" i="26"/>
  <c r="G3222" i="26"/>
  <c r="G3223" i="26"/>
  <c r="G3224" i="26"/>
  <c r="G3225" i="26"/>
  <c r="G3226" i="26"/>
  <c r="G3227" i="26"/>
  <c r="G3228" i="26"/>
  <c r="G3229" i="26"/>
  <c r="G3230" i="26"/>
  <c r="G3231" i="26"/>
  <c r="G3232" i="26"/>
  <c r="G3233" i="26"/>
  <c r="G3234" i="26"/>
  <c r="G3235" i="26"/>
  <c r="G3236" i="26"/>
  <c r="G3237" i="26"/>
  <c r="G3238" i="26"/>
  <c r="G3239" i="26"/>
  <c r="G3240" i="26"/>
  <c r="G3241" i="26"/>
  <c r="G3242" i="26"/>
  <c r="G3243" i="26"/>
  <c r="G3244" i="26"/>
  <c r="G3245" i="26"/>
  <c r="G3246" i="26"/>
  <c r="G3247" i="26"/>
  <c r="G3248" i="26"/>
  <c r="G3249" i="26"/>
  <c r="G3250" i="26"/>
  <c r="G3251" i="26"/>
  <c r="G3252" i="26"/>
  <c r="G3253" i="26"/>
  <c r="G3254" i="26"/>
  <c r="G3255" i="26"/>
  <c r="G3256" i="26"/>
  <c r="G3257" i="26"/>
  <c r="G3258" i="26"/>
  <c r="G3259" i="26"/>
  <c r="G3260" i="26"/>
  <c r="G3261" i="26"/>
  <c r="G3262" i="26"/>
  <c r="G3263" i="26"/>
  <c r="G3264" i="26"/>
  <c r="G3265" i="26"/>
  <c r="G3266" i="26"/>
  <c r="G3267" i="26"/>
  <c r="G3268" i="26"/>
  <c r="G3269" i="26"/>
  <c r="G3270" i="26"/>
  <c r="G3271" i="26"/>
  <c r="G3272" i="26"/>
  <c r="G3273" i="26"/>
  <c r="G3274" i="26"/>
  <c r="G3275" i="26"/>
  <c r="G3276" i="26"/>
  <c r="G3277" i="26"/>
  <c r="G3278" i="26"/>
  <c r="G3279" i="26"/>
  <c r="G3280" i="26"/>
  <c r="G3281" i="26"/>
  <c r="G3282" i="26"/>
  <c r="G3283" i="26"/>
  <c r="G3284" i="26"/>
  <c r="G3285" i="26"/>
  <c r="G3286" i="26"/>
  <c r="G3287" i="26"/>
  <c r="G3288" i="26"/>
  <c r="G3289" i="26"/>
  <c r="G3290" i="26"/>
  <c r="G3291" i="26"/>
  <c r="G3292" i="26"/>
  <c r="G3293" i="26"/>
  <c r="G3294" i="26"/>
  <c r="G3295" i="26"/>
  <c r="G3296" i="26"/>
  <c r="G3297" i="26"/>
  <c r="G3298" i="26"/>
  <c r="G3299" i="26"/>
  <c r="G3300" i="26"/>
  <c r="G3301" i="26"/>
  <c r="G3302" i="26"/>
  <c r="G3303" i="26"/>
  <c r="G3304" i="26"/>
  <c r="G3305" i="26"/>
  <c r="G3306" i="26"/>
  <c r="G3307" i="26"/>
  <c r="G3308" i="26"/>
  <c r="G3309" i="26"/>
  <c r="G3310" i="26"/>
  <c r="G3311" i="26"/>
  <c r="G3312" i="26"/>
  <c r="G3313" i="26"/>
  <c r="G3314" i="26"/>
  <c r="G3315" i="26"/>
  <c r="G3316" i="26"/>
  <c r="G3317" i="26"/>
  <c r="G3318" i="26"/>
  <c r="G3319" i="26"/>
  <c r="G3320" i="26"/>
  <c r="G3321" i="26"/>
  <c r="G3322" i="26"/>
  <c r="G3323" i="26"/>
  <c r="G3324" i="26"/>
  <c r="G3325" i="26"/>
  <c r="G3326" i="26"/>
  <c r="G3327" i="26"/>
  <c r="G3328" i="26"/>
  <c r="G3329" i="26"/>
  <c r="G3330" i="26"/>
  <c r="G3331" i="26"/>
  <c r="G3332" i="26"/>
  <c r="G3333" i="26"/>
  <c r="G3334" i="26"/>
  <c r="G3335" i="26"/>
  <c r="G3336" i="26"/>
  <c r="G3337" i="26"/>
  <c r="G3338" i="26"/>
  <c r="G3339" i="26"/>
  <c r="G3340" i="26"/>
  <c r="G3341" i="26"/>
  <c r="G3342" i="26"/>
  <c r="G3343" i="26"/>
  <c r="G3344" i="26"/>
  <c r="G3345" i="26"/>
  <c r="G3346" i="26"/>
  <c r="G3347" i="26"/>
  <c r="G3348" i="26"/>
  <c r="G3349" i="26"/>
  <c r="G3350" i="26"/>
  <c r="G3351" i="26"/>
  <c r="G3352" i="26"/>
  <c r="G3353" i="26"/>
  <c r="G3354" i="26"/>
  <c r="G3355" i="26"/>
  <c r="G3356" i="26"/>
  <c r="G3357" i="26"/>
  <c r="G3358" i="26"/>
  <c r="G3359" i="26"/>
  <c r="G3360" i="26"/>
  <c r="G3361" i="26"/>
  <c r="G3362" i="26"/>
  <c r="G3363" i="26"/>
  <c r="G3364" i="26"/>
  <c r="G3365" i="26"/>
  <c r="G3366" i="26"/>
  <c r="G3367" i="26"/>
  <c r="G3368" i="26"/>
  <c r="G3369" i="26"/>
  <c r="G3370" i="26"/>
  <c r="G3371" i="26"/>
  <c r="G3372" i="26"/>
  <c r="G3373" i="26"/>
  <c r="G3374" i="26"/>
  <c r="G3375" i="26"/>
  <c r="G3376" i="26"/>
  <c r="G3377" i="26"/>
  <c r="G3378" i="26"/>
  <c r="G3379" i="26"/>
  <c r="G3380" i="26"/>
  <c r="G3381" i="26"/>
  <c r="G3382" i="26"/>
  <c r="G3383" i="26"/>
  <c r="G3384" i="26"/>
  <c r="G3385" i="26"/>
  <c r="G3386" i="26"/>
  <c r="G3387" i="26"/>
  <c r="G3388" i="26"/>
  <c r="G3389" i="26"/>
  <c r="G3390" i="26"/>
  <c r="G3391" i="26"/>
  <c r="G3392" i="26"/>
  <c r="G3393" i="26"/>
  <c r="G3394" i="26"/>
  <c r="G3395" i="26"/>
  <c r="G3396" i="26"/>
  <c r="G3397" i="26"/>
  <c r="G3398" i="26"/>
  <c r="G3399" i="26"/>
  <c r="G3400" i="26"/>
  <c r="G3401" i="26"/>
  <c r="G3402" i="26"/>
  <c r="G3403" i="26"/>
  <c r="G3404" i="26"/>
  <c r="G3405" i="26"/>
  <c r="G3406" i="26"/>
  <c r="G3407" i="26"/>
  <c r="G3408" i="26"/>
  <c r="G3409" i="26"/>
  <c r="G3410" i="26"/>
  <c r="G3411" i="26"/>
  <c r="G3412" i="26"/>
  <c r="G3413" i="26"/>
  <c r="G3414" i="26"/>
  <c r="G3415" i="26"/>
  <c r="G3416" i="26"/>
  <c r="G3417" i="26"/>
  <c r="G3418" i="26"/>
  <c r="G3419" i="26"/>
  <c r="G3420" i="26"/>
  <c r="G3421" i="26"/>
  <c r="G3422" i="26"/>
  <c r="G3423" i="26"/>
  <c r="G3424" i="26"/>
  <c r="G3425" i="26"/>
  <c r="G3426" i="26"/>
  <c r="G3427" i="26"/>
  <c r="G3428" i="26"/>
  <c r="G3429" i="26"/>
  <c r="G3430" i="26"/>
  <c r="G3431" i="26"/>
  <c r="G3432" i="26"/>
  <c r="G3433" i="26"/>
  <c r="G3434" i="26"/>
  <c r="G3435" i="26"/>
  <c r="G3436" i="26"/>
  <c r="G3437" i="26"/>
  <c r="G3438" i="26"/>
  <c r="G3439" i="26"/>
  <c r="G3440" i="26"/>
  <c r="G3441" i="26"/>
  <c r="G3442" i="26"/>
  <c r="G3443" i="26"/>
  <c r="G3444" i="26"/>
  <c r="G3445" i="26"/>
  <c r="G3446" i="26"/>
  <c r="G3447" i="26"/>
  <c r="G3448" i="26"/>
  <c r="G3449" i="26"/>
  <c r="G3450" i="26"/>
  <c r="G3451" i="26"/>
  <c r="G3452" i="26"/>
  <c r="G3453" i="26"/>
  <c r="G3454" i="26"/>
  <c r="G3455" i="26"/>
  <c r="G3456" i="26"/>
  <c r="G3457" i="26"/>
  <c r="G3458" i="26"/>
  <c r="G3459" i="26"/>
  <c r="G3460" i="26"/>
  <c r="G3461" i="26"/>
  <c r="G3462" i="26"/>
  <c r="G3463" i="26"/>
  <c r="G3464" i="26"/>
  <c r="G3465" i="26"/>
  <c r="G3466" i="26"/>
  <c r="G3467" i="26"/>
  <c r="G3468" i="26"/>
  <c r="G3469" i="26"/>
  <c r="G3470" i="26"/>
  <c r="G3471" i="26"/>
  <c r="G3472" i="26"/>
  <c r="G3473" i="26"/>
  <c r="G3474" i="26"/>
  <c r="G3475" i="26"/>
  <c r="G3476" i="26"/>
  <c r="G3477" i="26"/>
  <c r="G3478" i="26"/>
  <c r="G3479" i="26"/>
  <c r="G3480" i="26"/>
  <c r="G3481" i="26"/>
  <c r="G3482" i="26"/>
  <c r="G3483" i="26"/>
  <c r="G3484" i="26"/>
  <c r="G3485" i="26"/>
  <c r="G3486" i="26"/>
  <c r="G3487" i="26"/>
  <c r="G3488" i="26"/>
  <c r="G3489" i="26"/>
  <c r="G3490" i="26"/>
  <c r="G3491" i="26"/>
  <c r="G3492" i="26"/>
  <c r="G3493" i="26"/>
  <c r="G3494" i="26"/>
  <c r="G3495" i="26"/>
  <c r="G3496" i="26"/>
  <c r="G3497" i="26"/>
  <c r="G3498" i="26"/>
  <c r="G3499" i="26"/>
  <c r="G3500" i="26"/>
  <c r="G3501" i="26"/>
  <c r="G3502" i="26"/>
  <c r="G3503" i="26"/>
  <c r="G3504" i="26"/>
  <c r="G3505" i="26"/>
  <c r="G3506" i="26"/>
  <c r="G3507" i="26"/>
  <c r="G3508" i="26"/>
  <c r="G3509" i="26"/>
  <c r="G3510" i="26"/>
  <c r="G3511" i="26"/>
  <c r="G3512" i="26"/>
  <c r="G3513" i="26"/>
  <c r="G3514" i="26"/>
  <c r="G3515" i="26"/>
  <c r="G3516" i="26"/>
  <c r="G3517" i="26"/>
  <c r="G3518" i="26"/>
  <c r="G3519" i="26"/>
  <c r="G3520" i="26"/>
  <c r="G3521" i="26"/>
  <c r="G3522" i="26"/>
  <c r="G3523" i="26"/>
  <c r="G3524" i="26"/>
  <c r="G3525" i="26"/>
  <c r="G3526" i="26"/>
  <c r="G3527" i="26"/>
  <c r="G3528" i="26"/>
  <c r="G3529" i="26"/>
  <c r="G3530" i="26"/>
  <c r="G3531" i="26"/>
  <c r="G3532" i="26"/>
  <c r="G3533" i="26"/>
  <c r="G3534" i="26"/>
  <c r="G3535" i="26"/>
  <c r="G3536" i="26"/>
  <c r="G3537" i="26"/>
  <c r="G3538" i="26"/>
  <c r="G3539" i="26"/>
  <c r="G3540" i="26"/>
  <c r="G3541" i="26"/>
  <c r="G3542" i="26"/>
  <c r="G3543" i="26"/>
  <c r="G3544" i="26"/>
  <c r="G3545" i="26"/>
  <c r="G3546" i="26"/>
  <c r="G3547" i="26"/>
  <c r="G3548" i="26"/>
  <c r="G3549" i="26"/>
  <c r="G3550" i="26"/>
  <c r="G3551" i="26"/>
  <c r="G3552" i="26"/>
  <c r="G3553" i="26"/>
  <c r="G3554" i="26"/>
  <c r="G3555" i="26"/>
  <c r="G3556" i="26"/>
  <c r="G3557" i="26"/>
  <c r="G3558" i="26"/>
  <c r="G3559" i="26"/>
  <c r="G3560" i="26"/>
  <c r="G3561" i="26"/>
  <c r="G3562" i="26"/>
  <c r="G3563" i="26"/>
  <c r="G3564" i="26"/>
  <c r="G3565" i="26"/>
  <c r="G3566" i="26"/>
  <c r="G3567" i="26"/>
  <c r="G3568" i="26"/>
  <c r="G3569" i="26"/>
  <c r="G3570" i="26"/>
  <c r="G3571" i="26"/>
  <c r="G3572" i="26"/>
  <c r="G3573" i="26"/>
  <c r="G3574" i="26"/>
  <c r="G3575" i="26"/>
  <c r="G3576" i="26"/>
  <c r="G3577" i="26"/>
  <c r="G3578" i="26"/>
  <c r="G3579" i="26"/>
  <c r="G3580" i="26"/>
  <c r="G3581" i="26"/>
  <c r="G3582" i="26"/>
  <c r="G3583" i="26"/>
  <c r="G3584" i="26"/>
  <c r="G3585" i="26"/>
  <c r="G3586" i="26"/>
  <c r="G3587" i="26"/>
  <c r="G3588" i="26"/>
  <c r="G3589" i="26"/>
  <c r="G3590" i="26"/>
  <c r="G3591" i="26"/>
  <c r="G3592" i="26"/>
  <c r="G3593" i="26"/>
  <c r="G3594" i="26"/>
  <c r="G3595" i="26"/>
  <c r="G3596" i="26"/>
  <c r="G3597" i="26"/>
  <c r="G3598" i="26"/>
  <c r="G3599" i="26"/>
  <c r="G3600" i="26"/>
  <c r="G3601" i="26"/>
  <c r="G3602" i="26"/>
  <c r="G3603" i="26"/>
  <c r="G3604" i="26"/>
  <c r="G3605" i="26"/>
  <c r="G3606" i="26"/>
  <c r="G3607" i="26"/>
  <c r="G3608" i="26"/>
  <c r="G3609" i="26"/>
  <c r="G3610" i="26"/>
  <c r="G3611" i="26"/>
  <c r="G3612" i="26"/>
  <c r="G3613" i="26"/>
  <c r="G3614" i="26"/>
  <c r="G3615" i="26"/>
  <c r="G3616" i="26"/>
  <c r="G3617" i="26"/>
  <c r="G3618" i="26"/>
  <c r="G3619" i="26"/>
  <c r="G3620" i="26"/>
  <c r="G3621" i="26"/>
  <c r="G3622" i="26"/>
  <c r="G3623" i="26"/>
  <c r="G3624" i="26"/>
  <c r="G3625" i="26"/>
  <c r="G3626" i="26"/>
  <c r="G3627" i="26"/>
  <c r="G3628" i="26"/>
  <c r="G3629" i="26"/>
  <c r="G3630" i="26"/>
  <c r="G3631" i="26"/>
  <c r="G3632" i="26"/>
  <c r="G3633" i="26"/>
  <c r="G3634" i="26"/>
  <c r="G3635" i="26"/>
  <c r="G3636" i="26"/>
  <c r="G3637" i="26"/>
  <c r="G3638" i="26"/>
  <c r="G3639" i="26"/>
  <c r="G3640" i="26"/>
  <c r="G3641" i="26"/>
  <c r="G3642" i="26"/>
  <c r="G3643" i="26"/>
  <c r="G3644" i="26"/>
  <c r="G3645" i="26"/>
  <c r="G3646" i="26"/>
  <c r="G3647" i="26"/>
  <c r="G3648" i="26"/>
  <c r="G3649" i="26"/>
  <c r="G3650" i="26"/>
  <c r="G3651" i="26"/>
  <c r="G3652" i="26"/>
  <c r="G3653" i="26"/>
  <c r="G3654" i="26"/>
  <c r="G3655" i="26"/>
  <c r="G3656" i="26"/>
  <c r="G3657" i="26"/>
  <c r="G3658" i="26"/>
  <c r="G3659" i="26"/>
  <c r="G3660" i="26"/>
  <c r="G3661" i="26"/>
  <c r="G3662" i="26"/>
  <c r="G3663" i="26"/>
  <c r="G3664" i="26"/>
  <c r="G3665" i="26"/>
  <c r="G3666" i="26"/>
  <c r="G3667" i="26"/>
  <c r="G3668" i="26"/>
  <c r="G3669" i="26"/>
  <c r="G3670" i="26"/>
  <c r="G3671" i="26"/>
  <c r="G3672" i="26"/>
  <c r="G3673" i="26"/>
  <c r="G3674" i="26"/>
  <c r="G3675" i="26"/>
  <c r="G3676" i="26"/>
  <c r="G3677" i="26"/>
  <c r="G3678" i="26"/>
  <c r="G3679" i="26"/>
  <c r="G3680" i="26"/>
  <c r="G3681" i="26"/>
  <c r="G3682" i="26"/>
  <c r="G3683" i="26"/>
  <c r="G3684" i="26"/>
  <c r="G3685" i="26"/>
  <c r="G3686" i="26"/>
  <c r="G3687" i="26"/>
  <c r="G3688" i="26"/>
  <c r="G3689" i="26"/>
  <c r="G3690" i="26"/>
  <c r="G3691" i="26"/>
  <c r="G3692" i="26"/>
  <c r="G3693" i="26"/>
  <c r="G3694" i="26"/>
  <c r="G3695" i="26"/>
  <c r="G3696" i="26"/>
  <c r="G3697" i="26"/>
  <c r="G3698" i="26"/>
  <c r="G3699" i="26"/>
  <c r="G3700" i="26"/>
  <c r="G3701" i="26"/>
  <c r="G3702" i="26"/>
  <c r="G3703" i="26"/>
  <c r="G3704" i="26"/>
  <c r="G3705" i="26"/>
  <c r="G3706" i="26"/>
  <c r="G3707" i="26"/>
  <c r="G3708" i="26"/>
  <c r="G3709" i="26"/>
  <c r="G3710" i="26"/>
  <c r="G3711" i="26"/>
  <c r="G3712" i="26"/>
  <c r="G3713" i="26"/>
  <c r="G3714" i="26"/>
  <c r="G3715" i="26"/>
  <c r="G3716" i="26"/>
  <c r="G3717" i="26"/>
  <c r="G3718" i="26"/>
  <c r="G3719" i="26"/>
  <c r="G3720" i="26"/>
  <c r="G3721" i="26"/>
  <c r="G3722" i="26"/>
  <c r="G3723" i="26"/>
  <c r="G3724" i="26"/>
  <c r="G3725" i="26"/>
  <c r="G3726" i="26"/>
  <c r="G3727" i="26"/>
  <c r="G3728" i="26"/>
  <c r="G3729" i="26"/>
  <c r="G3730" i="26"/>
  <c r="G3731" i="26"/>
  <c r="G3732" i="26"/>
  <c r="G3733" i="26"/>
  <c r="G3734" i="26"/>
  <c r="G3735" i="26"/>
  <c r="G3736" i="26"/>
  <c r="G3737" i="26"/>
  <c r="G3738" i="26"/>
  <c r="G3739" i="26"/>
  <c r="G3740" i="26"/>
  <c r="G3741" i="26"/>
  <c r="G3742" i="26"/>
  <c r="G3743" i="26"/>
  <c r="G3744" i="26"/>
  <c r="G3745" i="26"/>
  <c r="G3746" i="26"/>
  <c r="G3747" i="26"/>
  <c r="G3748" i="26"/>
  <c r="G3749" i="26"/>
  <c r="G3750" i="26"/>
  <c r="G3751" i="26"/>
  <c r="G3752" i="26"/>
  <c r="G3753" i="26"/>
  <c r="G3754" i="26"/>
  <c r="G3755" i="26"/>
  <c r="G3756" i="26"/>
  <c r="G3757" i="26"/>
  <c r="G3758" i="26"/>
  <c r="G3759" i="26"/>
  <c r="G3760" i="26"/>
  <c r="G3761" i="26"/>
  <c r="G3762" i="26"/>
  <c r="G3763" i="26"/>
  <c r="G3764" i="26"/>
  <c r="G3765" i="26"/>
  <c r="G3766" i="26"/>
  <c r="G3767" i="26"/>
  <c r="G3768" i="26"/>
  <c r="G3769" i="26"/>
  <c r="G3770" i="26"/>
  <c r="G3771" i="26"/>
  <c r="G3772" i="26"/>
  <c r="G3773" i="26"/>
  <c r="G3774" i="26"/>
  <c r="G3775" i="26"/>
  <c r="G3776" i="26"/>
  <c r="G3777" i="26"/>
  <c r="G3778" i="26"/>
  <c r="G3779" i="26"/>
  <c r="G3780" i="26"/>
  <c r="G3781" i="26"/>
  <c r="G3782" i="26"/>
  <c r="G3783" i="26"/>
  <c r="G3784" i="26"/>
  <c r="G3785" i="26"/>
  <c r="G3786" i="26"/>
  <c r="G3787" i="26"/>
  <c r="G3788" i="26"/>
  <c r="G3789" i="26"/>
  <c r="G3790" i="26"/>
  <c r="G3791" i="26"/>
  <c r="G3792" i="26"/>
  <c r="G3793" i="26"/>
  <c r="G3794" i="26"/>
  <c r="G3795" i="26"/>
  <c r="G3796" i="26"/>
  <c r="G3797" i="26"/>
  <c r="G3798" i="26"/>
  <c r="G3799" i="26"/>
  <c r="G3800" i="26"/>
  <c r="G3801" i="26"/>
  <c r="G3802" i="26"/>
  <c r="G3803" i="26"/>
  <c r="G3804" i="26"/>
  <c r="G3805" i="26"/>
  <c r="G3806" i="26"/>
  <c r="G3807" i="26"/>
  <c r="G3808" i="26"/>
  <c r="G3809" i="26"/>
  <c r="G3810" i="26"/>
  <c r="G3811" i="26"/>
  <c r="G3812" i="26"/>
  <c r="G3813" i="26"/>
  <c r="G3814" i="26"/>
  <c r="G3815" i="26"/>
  <c r="G3816" i="26"/>
  <c r="G3817" i="26"/>
  <c r="G3818" i="26"/>
  <c r="G3819" i="26"/>
  <c r="G3820" i="26"/>
  <c r="G3821" i="26"/>
  <c r="G3822" i="26"/>
  <c r="G3823" i="26"/>
  <c r="G3824" i="26"/>
  <c r="G3825" i="26"/>
  <c r="G3826" i="26"/>
  <c r="G3827" i="26"/>
  <c r="G3828" i="26"/>
  <c r="G3829" i="26"/>
  <c r="G3830" i="26"/>
  <c r="G3831" i="26"/>
  <c r="G3832" i="26"/>
  <c r="G3833" i="26"/>
  <c r="G3834" i="26"/>
  <c r="G3835" i="26"/>
  <c r="G3836" i="26"/>
  <c r="G3837" i="26"/>
  <c r="G3838" i="26"/>
  <c r="G3839" i="26"/>
  <c r="G3840" i="26"/>
  <c r="G3841" i="26"/>
  <c r="G3842" i="26"/>
  <c r="G3843" i="26"/>
  <c r="G3844" i="26"/>
  <c r="G3845" i="26"/>
  <c r="G3846" i="26"/>
  <c r="G3847" i="26"/>
  <c r="G3848" i="26"/>
  <c r="G3849" i="26"/>
  <c r="G3850" i="26"/>
  <c r="G3851" i="26"/>
  <c r="G3852" i="26"/>
  <c r="G3853" i="26"/>
  <c r="G3854" i="26"/>
  <c r="G3855" i="26"/>
  <c r="G3856" i="26"/>
  <c r="G3857" i="26"/>
  <c r="G3858" i="26"/>
  <c r="G3859" i="26"/>
  <c r="G3860" i="26"/>
  <c r="G3861" i="26"/>
  <c r="G3862" i="26"/>
  <c r="G3863" i="26"/>
  <c r="G3864" i="26"/>
  <c r="G3865" i="26"/>
  <c r="G3866" i="26"/>
  <c r="G3867" i="26"/>
  <c r="G3868" i="26"/>
  <c r="G3869" i="26"/>
  <c r="G3870" i="26"/>
  <c r="G3871" i="26"/>
  <c r="G3872" i="26"/>
  <c r="G3873" i="26"/>
  <c r="G3874" i="26"/>
  <c r="G3875" i="26"/>
  <c r="G3876" i="26"/>
  <c r="G3877" i="26"/>
  <c r="G3878" i="26"/>
  <c r="G3879" i="26"/>
  <c r="G3880" i="26"/>
  <c r="G3881" i="26"/>
  <c r="G3882" i="26"/>
  <c r="G3883" i="26"/>
  <c r="G3884" i="26"/>
  <c r="G3885" i="26"/>
  <c r="G3886" i="26"/>
  <c r="G3887" i="26"/>
  <c r="G3888" i="26"/>
  <c r="G3889" i="26"/>
  <c r="G3890" i="26"/>
  <c r="G3891" i="26"/>
  <c r="G3892" i="26"/>
  <c r="G3893" i="26"/>
  <c r="G3894" i="26"/>
  <c r="G3895" i="26"/>
  <c r="G3896" i="26"/>
  <c r="G3897" i="26"/>
  <c r="G3898" i="26"/>
  <c r="G3899" i="26"/>
  <c r="G3900" i="26"/>
  <c r="G3901" i="26"/>
  <c r="G3902" i="26"/>
  <c r="G3903" i="26"/>
  <c r="G3904" i="26"/>
  <c r="G3905" i="26"/>
  <c r="G3906" i="26"/>
  <c r="G3907" i="26"/>
  <c r="G3908" i="26"/>
  <c r="G3909" i="26"/>
  <c r="G3910" i="26"/>
  <c r="G3911" i="26"/>
  <c r="G3912" i="26"/>
  <c r="G3913" i="26"/>
  <c r="G3914" i="26"/>
  <c r="G3915" i="26"/>
  <c r="G3916" i="26"/>
  <c r="G3917" i="26"/>
  <c r="G3918" i="26"/>
  <c r="G3919" i="26"/>
  <c r="G3920" i="26"/>
  <c r="G3921" i="26"/>
  <c r="G3922" i="26"/>
  <c r="G3923" i="26"/>
  <c r="G3924" i="26"/>
  <c r="G3925" i="26"/>
  <c r="G3926" i="26"/>
  <c r="G3927" i="26"/>
  <c r="G3928" i="26"/>
  <c r="G3929" i="26"/>
  <c r="G3930" i="26"/>
  <c r="G3931" i="26"/>
  <c r="G3932" i="26"/>
  <c r="G3933" i="26"/>
  <c r="G3934" i="26"/>
  <c r="G3935" i="26"/>
  <c r="G3936" i="26"/>
  <c r="G3937" i="26"/>
  <c r="G3938" i="26"/>
  <c r="G3939" i="26"/>
  <c r="G3940" i="26"/>
  <c r="G3941" i="26"/>
  <c r="G3942" i="26"/>
  <c r="G3943" i="26"/>
  <c r="G3944" i="26"/>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2" i="4"/>
  <c r="A93" i="5"/>
  <c r="A145" i="9"/>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 i="15"/>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2" i="13"/>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2" i="12"/>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2" i="11"/>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2" i="10"/>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6" i="9"/>
  <c r="A147" i="9"/>
  <c r="A148" i="9"/>
  <c r="A149"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2"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 i="1"/>
  <c r="A4" i="1"/>
  <c r="A5" i="1"/>
  <c r="A6" i="1"/>
  <c r="A7" i="1"/>
  <c r="A8" i="1"/>
  <c r="A9" i="1"/>
  <c r="A10" i="1"/>
  <c r="A11" i="1"/>
  <c r="A12" i="1"/>
  <c r="A13" i="1"/>
  <c r="A14" i="1"/>
  <c r="A15" i="1"/>
  <c r="A16" i="1"/>
  <c r="A17" i="1"/>
  <c r="A18" i="1"/>
  <c r="A19" i="1"/>
  <c r="A20" i="1"/>
  <c r="A21" i="1"/>
  <c r="A22" i="1"/>
  <c r="A23" i="1"/>
  <c r="A2" i="1"/>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4" i="5"/>
  <c r="H8"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0BF39-A736-4630-BB2F-273CC4AB8C12}" keepAlive="1" name="Query - DOE_Electric_Disturbance_Events xlsx" description="Connection to the 'DOE_Electric_Disturbance_Events xlsx' query in the workbook." type="5" refreshedVersion="8" background="1" saveData="1">
    <dbPr connection="Provider=Microsoft.Mashup.OleDb.1;Data Source=$Workbook$;Location=&quot;DOE_Electric_Disturbance_Events xlsx&quot;;Extended Properties=&quot;&quot;" command="SELECT * FROM [DOE_Electric_Disturbance_Events xlsx]"/>
  </connection>
  <connection id="2" xr16:uid="{F200852A-3C6E-419C-BDD4-7B88DAC7930D}" keepAlive="1" name="Query - Final DOE_Electric_Disturbance_Events xlsx" description="Connection to the 'Final DOE_Electric_Disturbance_Events xlsx' query in the workbook." type="5" refreshedVersion="8" background="1" saveData="1">
    <dbPr connection="Provider=Microsoft.Mashup.OleDb.1;Data Source=$Workbook$;Location=&quot;Final DOE_Electric_Disturbance_Events xlsx&quot;;Extended Properties=&quot;&quot;" command="SELECT * FROM [Final DOE_Electric_Disturbance_Events xlsx]"/>
  </connection>
</connections>
</file>

<file path=xl/sharedStrings.xml><?xml version="1.0" encoding="utf-8"?>
<sst xmlns="http://schemas.openxmlformats.org/spreadsheetml/2006/main" count="40736" uniqueCount="3880">
  <si>
    <t>Number of Customers Affected</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</si>
  <si>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</si>
  <si>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</si>
  <si>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</si>
  <si>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</si>
  <si>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</si>
  <si>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</si>
  <si>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</si>
  <si>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</si>
  <si>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</si>
  <si>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</si>
  <si>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</si>
  <si>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</si>
  <si>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</si>
  <si>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</si>
  <si>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</si>
  <si>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</si>
  <si>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</si>
  <si>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</si>
  <si>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</si>
  <si>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</si>
  <si>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</si>
  <si>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</si>
  <si>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</si>
  <si>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</si>
  <si>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</si>
  <si>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</si>
  <si>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</si>
  <si>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</si>
  <si>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</si>
  <si>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</si>
  <si>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</si>
  <si>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Cable Tripped</t>
  </si>
  <si>
    <t>Unknown</t>
  </si>
  <si>
    <t>Northwest and North Central Connecticut</t>
  </si>
  <si>
    <t>December</t>
  </si>
  <si>
    <t>Arkansas</t>
  </si>
  <si>
    <t>Northern Virginia to Fredericksburg</t>
  </si>
  <si>
    <t>Eastern Pennsylvania</t>
  </si>
  <si>
    <t>Reading, York, Hanover, Hamburg Pennsylvania</t>
  </si>
  <si>
    <t>NERC Region</t>
  </si>
  <si>
    <t>SPP</t>
  </si>
  <si>
    <t>WSCC</t>
  </si>
  <si>
    <t>ECAR</t>
  </si>
  <si>
    <t>NPCC</t>
  </si>
  <si>
    <t>MAIN</t>
  </si>
  <si>
    <t>SERC</t>
  </si>
  <si>
    <t>NPPC</t>
  </si>
  <si>
    <t>MAAC</t>
  </si>
  <si>
    <t>Area Affected</t>
  </si>
  <si>
    <t>Cincinnati, Ohio</t>
  </si>
  <si>
    <t xml:space="preserve">Cyber Threat From Internet </t>
  </si>
  <si>
    <t>Piedmont, North Carolina</t>
  </si>
  <si>
    <t>Winter Ice Storm</t>
  </si>
  <si>
    <t>over 340,000</t>
  </si>
  <si>
    <t>None</t>
  </si>
  <si>
    <t xml:space="preserve">Severe Storm </t>
  </si>
  <si>
    <t>200-250</t>
  </si>
  <si>
    <t>Upstate New York</t>
  </si>
  <si>
    <t>ERCOT</t>
  </si>
  <si>
    <t>Relaying Malfunction</t>
  </si>
  <si>
    <t>Vandalism</t>
  </si>
  <si>
    <t>May</t>
  </si>
  <si>
    <t>Piedmont, North and</t>
  </si>
  <si>
    <t>Severe Thunderstorms</t>
  </si>
  <si>
    <t>South Carolina</t>
  </si>
  <si>
    <t>Alabama</t>
  </si>
  <si>
    <t>North Texas</t>
  </si>
  <si>
    <t>Upper Michigan Peninsula</t>
  </si>
  <si>
    <t>Flood</t>
  </si>
  <si>
    <t>June</t>
  </si>
  <si>
    <t>WECC</t>
  </si>
  <si>
    <t>Idaho</t>
  </si>
  <si>
    <t xml:space="preserve">Public Appeal </t>
  </si>
  <si>
    <t>Tropical Storm Bill</t>
  </si>
  <si>
    <t>Southwest Louisiana</t>
  </si>
  <si>
    <t>Phoenix, Arizona</t>
  </si>
  <si>
    <t>Breaker Failure</t>
  </si>
  <si>
    <t>Northern California</t>
  </si>
  <si>
    <t>Unit Tripped</t>
  </si>
  <si>
    <t>Southeast Wisconsin</t>
  </si>
  <si>
    <t>Southwest Ohio, portions of Indiana</t>
  </si>
  <si>
    <t>Severe Storms</t>
  </si>
  <si>
    <t>Northern Illinois</t>
  </si>
  <si>
    <t>Ohio</t>
  </si>
  <si>
    <t>Northern Central and Eastern Virginia</t>
  </si>
  <si>
    <t>Texas</t>
  </si>
  <si>
    <t>Hurricane Claudette</t>
  </si>
  <si>
    <t>230-300</t>
  </si>
  <si>
    <t>Pennsylvania</t>
  </si>
  <si>
    <t>500-1000</t>
  </si>
  <si>
    <t>Breaker Closed</t>
  </si>
  <si>
    <t>Geographic areas for MISO Reliability Coordination footprint:  Michigan and Ohio</t>
  </si>
  <si>
    <t>Unknown *</t>
  </si>
  <si>
    <t>Southern Lower  Michigan and small areas near Flint, Alma, Saginaw, and Lansing Michigan</t>
  </si>
  <si>
    <t>Northeast, Ohio</t>
  </si>
  <si>
    <t>Southwestern Connecticut and a small portion of Western Massachusetts and Vermont</t>
  </si>
  <si>
    <t>New York State</t>
  </si>
  <si>
    <t>unknown</t>
  </si>
  <si>
    <t>New York- Buffalo to Albany; Ontario, Canada to Pennsylvania</t>
  </si>
  <si>
    <t>Northern New Jersey Erie, Pennsylvania  area</t>
  </si>
  <si>
    <t>Entire Con Edison System (five boroughs of NYC and Westchester County)</t>
  </si>
  <si>
    <t>Maryland: Anne Arundel County, Baltimore County, Calvert County, Carroll County, Howard County, Montgomery County,  Prince George's and Baltimore City.</t>
  </si>
  <si>
    <t>93,000 at peak 133,000 cumulative</t>
  </si>
  <si>
    <t>Washington, D.C.,  Montgomery County,  Prince Georges County, Maryland</t>
  </si>
  <si>
    <t>September</t>
  </si>
  <si>
    <t>Transmission  Equipment</t>
  </si>
  <si>
    <t>4 (industrial)</t>
  </si>
  <si>
    <t>North Eastern North Carolina, Eastern Central , and Northern Virginia</t>
  </si>
  <si>
    <t>Hurricane Isabel</t>
  </si>
  <si>
    <t>1.8 million</t>
  </si>
  <si>
    <t>Eastern North Carolina</t>
  </si>
  <si>
    <t xml:space="preserve">peak 1655 </t>
  </si>
  <si>
    <t>peak 320,00 9/18/03 7:00 p.m.</t>
  </si>
  <si>
    <t>Central Maryland (Baltimore City, Baltimore County, Anne Arundel County, Hartford County, Montgomery County, Calvert County, Prince George's County, Carroll County and Howard County)</t>
  </si>
  <si>
    <t>Maryland, West Virginia, Virginia and Pennsylvania</t>
  </si>
  <si>
    <t>District of Columbia, Montgomery and Prince George's Counties, Maryland</t>
  </si>
  <si>
    <t>Over 530,000 peak on 9/19/03</t>
  </si>
  <si>
    <t>All PPL including: Williamsport, Harrisburg, Lancaster, Scranton and Allentown areas</t>
  </si>
  <si>
    <t xml:space="preserve">WECC </t>
  </si>
  <si>
    <t>San Diego County, California</t>
  </si>
  <si>
    <t>N/A</t>
  </si>
  <si>
    <t>Maryland/Virginia border</t>
  </si>
  <si>
    <t>Tornado</t>
  </si>
  <si>
    <t>Wind Storm</t>
  </si>
  <si>
    <t>High Winds</t>
  </si>
  <si>
    <t>Est. 371.1</t>
  </si>
  <si>
    <t>Southeastern Michigan</t>
  </si>
  <si>
    <t>Storm with High Winds</t>
  </si>
  <si>
    <t>Est. 75</t>
  </si>
  <si>
    <t>Central Maryland (Baltimore City, Baltimore County, Anne Arundel County, Harford County, Montgomery County, Calvert County, Prince George's County, Carroll County and Howard County)</t>
  </si>
  <si>
    <t>Approx. 180</t>
  </si>
  <si>
    <t>Washington, D.C., Montgomery County, Prince Georges County, Md</t>
  </si>
  <si>
    <t>Major Wind Storm</t>
  </si>
  <si>
    <t>Est. 400</t>
  </si>
  <si>
    <t>104,195 at 5:23 p.m. 11/13/03</t>
  </si>
  <si>
    <t>Eastern portions of King County and Pierce County</t>
  </si>
  <si>
    <t>200,000 (Peak)</t>
  </si>
  <si>
    <t>Northeast Wisconsin and Central/Western Upper Peninsula of Michigan</t>
  </si>
  <si>
    <t>FRCC</t>
  </si>
  <si>
    <t>State of Florida - Dade County</t>
  </si>
  <si>
    <t>Transmission Equipment</t>
  </si>
  <si>
    <t>San Francisco, California</t>
  </si>
  <si>
    <t>Cable Failure</t>
  </si>
  <si>
    <t>Central California Coast</t>
  </si>
  <si>
    <t>Earthquake</t>
  </si>
  <si>
    <t>Midnight</t>
  </si>
  <si>
    <t>King County</t>
  </si>
  <si>
    <t>Snow Storm</t>
  </si>
  <si>
    <t>Lake Placid/Saranac, New York</t>
  </si>
  <si>
    <t>Public Appeal to Reduce Load</t>
  </si>
  <si>
    <t xml:space="preserve">SERC </t>
  </si>
  <si>
    <t>Central South Carolina</t>
  </si>
  <si>
    <t>North and Central area of Georgia</t>
  </si>
  <si>
    <t>Central and Eastern North Carolina and Northern and Eastern South Carolina</t>
  </si>
  <si>
    <t xml:space="preserve"> MAAC</t>
  </si>
  <si>
    <t>Harford County, Maryland</t>
  </si>
  <si>
    <t>Maryland, Southeastern West Virginia, Northern Virginia, Northern Pennsylvania and South Central Pennsylvania</t>
  </si>
  <si>
    <t>Lake Colby, Lake Placid, Tupper Lake</t>
  </si>
  <si>
    <t>San Francisco Bay area, California</t>
  </si>
  <si>
    <t xml:space="preserve">Lightning struck Intertie Breaker </t>
  </si>
  <si>
    <t>Georgia</t>
  </si>
  <si>
    <t>Severe Storm</t>
  </si>
  <si>
    <t>High Winds - Severe Storm</t>
  </si>
  <si>
    <t>North and South Carolina</t>
  </si>
  <si>
    <t>Southern California not including LA</t>
  </si>
  <si>
    <t>Inadequate Resources</t>
  </si>
  <si>
    <t>El Paso, Texas</t>
  </si>
  <si>
    <t>Faulty Switch</t>
  </si>
  <si>
    <t>Houston, Texas and surrounding suburban areas</t>
  </si>
  <si>
    <t>Thunderstorms</t>
  </si>
  <si>
    <t>FPL's service territory mostly in Naples and Ft. Myers Florida</t>
  </si>
  <si>
    <t>Snohomish County Washington</t>
  </si>
  <si>
    <t>Strong Winds</t>
  </si>
  <si>
    <t>Central and Southern California</t>
  </si>
  <si>
    <t>Heat Storm</t>
  </si>
  <si>
    <t>Strong Thunderstorms</t>
  </si>
  <si>
    <t>Akron and Youngstown areas</t>
  </si>
  <si>
    <t>Cleveland area</t>
  </si>
  <si>
    <t>Western Pennsylvania, Northern West Virginia, Western Maryland, Northern Virginia</t>
  </si>
  <si>
    <t>High Winds and Heavy Rains</t>
  </si>
  <si>
    <t>Northern and Southern Michigan, AEP Fort Wayne/Michigan Region, Buchanan, Elkhart, New Buffalo, South Bend, St. Joseph, Three Rivers areas</t>
  </si>
  <si>
    <t>Lower peninsula of Michigan following cities:  Grand Rapids, Kalamazoo, Battle Creek, Jackson, Bronson, Jonesville, Flint</t>
  </si>
  <si>
    <t>Southeast Michigan</t>
  </si>
  <si>
    <t xml:space="preserve">FRCC </t>
  </si>
  <si>
    <t>Florida counties of Gadsden, Wakulla, Leon, and Liberty</t>
  </si>
  <si>
    <t>Public Appeals</t>
  </si>
  <si>
    <t xml:space="preserve">Public Appeals </t>
  </si>
  <si>
    <t xml:space="preserve">Collin, Dallas, Denton, Ellis, Parker, and Tarrant Counties, Texas </t>
  </si>
  <si>
    <t>Severe Storms with Strong Winds</t>
  </si>
  <si>
    <t>Shreveport, Louisiana</t>
  </si>
  <si>
    <t>Severe  Thunderstorms with Strong Winds</t>
  </si>
  <si>
    <t>Tulsa, Oklahoma</t>
  </si>
  <si>
    <t>Severe Thunderstorms with Strong Winds</t>
  </si>
  <si>
    <t>MAPP</t>
  </si>
  <si>
    <t>Lincoln, Nebraska</t>
  </si>
  <si>
    <t>Fault on Line</t>
  </si>
  <si>
    <t>Southern Idaho</t>
  </si>
  <si>
    <t>Load Shedding</t>
  </si>
  <si>
    <t>Georgia and Alabama</t>
  </si>
  <si>
    <t>Metro Phoenix, Arizona</t>
  </si>
  <si>
    <t>Fire/Substation Multiple Public Appeals</t>
  </si>
  <si>
    <t>-</t>
  </si>
  <si>
    <t>Central Virginia</t>
  </si>
  <si>
    <t>Leon  County, Florida</t>
  </si>
  <si>
    <t>Units Tripped</t>
  </si>
  <si>
    <t>West, West Central and Southern Indiana</t>
  </si>
  <si>
    <t>Soledad Canyon near Acton, California</t>
  </si>
  <si>
    <t>Wildfire/Shed Interruptible Load</t>
  </si>
  <si>
    <t>PR</t>
  </si>
  <si>
    <t>Regions of  San Juan, Caguas, Ponce, Bayamon, Carolina, Arecibo and Mayaguez</t>
  </si>
  <si>
    <t>Wildfire</t>
  </si>
  <si>
    <t>Chicago, Illinois</t>
  </si>
  <si>
    <t>Southwest Louisiana in the Acadia Parish vicinity</t>
  </si>
  <si>
    <t xml:space="preserve">Public Appeal  </t>
  </si>
  <si>
    <t>Georgia, Alabama, Florida panhandle, Southern Mississippi</t>
  </si>
  <si>
    <t>Southeast Texas</t>
  </si>
  <si>
    <t>Unplanned Generator Outage/High Loads Made Public Appeal</t>
  </si>
  <si>
    <t>Northwest Orange County, California</t>
  </si>
  <si>
    <t>Fault at Barre Substation</t>
  </si>
  <si>
    <t>Whole Island of Puerto Rico</t>
  </si>
  <si>
    <t>Two Large Units Tripped</t>
  </si>
  <si>
    <t>Florida counties of Hardee, Highlands, Lake, Orange, Osceola, Polk, Seminole, Volusia</t>
  </si>
  <si>
    <t>Hurricane Charley</t>
  </si>
  <si>
    <t>West Coast of Florida from Naples to Charlotte and in an area centered around Daytona Beach</t>
  </si>
  <si>
    <t>Florida counties of Collier, Hendry, Glades, Highlands, Charlotte, Desoto, Lee, Hardee, and Polk</t>
  </si>
  <si>
    <t>Eastern Hillsborough, Polk County, Florida</t>
  </si>
  <si>
    <t>New Smyrna Beach, Florida</t>
  </si>
  <si>
    <t>Boston, Massachusetts</t>
  </si>
  <si>
    <t>Major Transmission Line Tripped due to Lightning Strike</t>
  </si>
  <si>
    <t>Southeastern South Carolina</t>
  </si>
  <si>
    <t>Tropical Storm Gaston</t>
  </si>
  <si>
    <t>Central Virginia, South to North Carolina and East to the Virginia Coast</t>
  </si>
  <si>
    <t>City of Fort Pierce, Florida</t>
  </si>
  <si>
    <t>Hurricane Frances</t>
  </si>
  <si>
    <t>West Palm Beach to Daytona Beach, Florida</t>
  </si>
  <si>
    <t>Hillsborough, Pasco, and Polk County, Florida</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</si>
  <si>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</si>
  <si>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</si>
  <si>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</si>
  <si>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Hurricane Jeanne</t>
  </si>
  <si>
    <t>Hurricane Ivan</t>
  </si>
  <si>
    <t>Baldwin County, Alabama, Escambia County, Florida, Washington County, Alabama</t>
  </si>
  <si>
    <t>Western  North and South Carolina</t>
  </si>
  <si>
    <t>Western North Carolina</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</si>
  <si>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</si>
  <si>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</si>
  <si>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Nova Scotia</t>
  </si>
  <si>
    <t>Switch Error Concerning Breakers</t>
  </si>
  <si>
    <t>Island Wide</t>
  </si>
  <si>
    <t>All</t>
  </si>
  <si>
    <t>Severe Storm with High Wind Gusts</t>
  </si>
  <si>
    <t>Southeastern Louisiana in the New Orleans area</t>
  </si>
  <si>
    <t>Public Appeal/Breaker Failure and Fire</t>
  </si>
  <si>
    <t>San  Jose, California</t>
  </si>
  <si>
    <t>Major Transmission Distribution System Interruption</t>
  </si>
  <si>
    <t>Lower peninsula of Michigan. following area:  Grand Rapids, Kalamazoo, Battle Creek, Greenville, Jackson,  Flint, Lansing, Allegan, Temperance</t>
  </si>
  <si>
    <t>High Wind Gusts</t>
  </si>
  <si>
    <t>Sayreville, New Jersey Long Island, New York</t>
  </si>
  <si>
    <t>Fuel Supply Deficiency - Williams Company: Event for Trans Continental Gas Pipeline</t>
  </si>
  <si>
    <t xml:space="preserve">Nova Scotia </t>
  </si>
  <si>
    <t>Heavy Snow, High Winds and Rain/Major Distribution System Interruption</t>
  </si>
  <si>
    <t>Bucks, Chester, Delaware, Montgomery, and Philadelphia Counties, Pennsylvania</t>
  </si>
  <si>
    <t>Heavy Rain and Wind Storm</t>
  </si>
  <si>
    <t>Columbus District</t>
  </si>
  <si>
    <t>Major Freezing Rain and Ice Storm</t>
  </si>
  <si>
    <t>Salinas, California and surrounding communities</t>
  </si>
  <si>
    <t>Severe Weather/Line Relayed</t>
  </si>
  <si>
    <t>Eastern one third of the state of Kansas</t>
  </si>
  <si>
    <t>Akron and Mansfield areas</t>
  </si>
  <si>
    <t>Indiana Michigan Region - Muncie District</t>
  </si>
  <si>
    <t>Island of Puerto Rico</t>
  </si>
  <si>
    <t>Voltage Reduction</t>
  </si>
  <si>
    <t>Voltage Reduction/Shed Load</t>
  </si>
  <si>
    <t>Parts of Alabama and Georgia</t>
  </si>
  <si>
    <t>65 to 100</t>
  </si>
  <si>
    <t>Generator Loss</t>
  </si>
  <si>
    <t>Generator Loss/Voltage Reduction</t>
  </si>
  <si>
    <t>Eastern and Central North Carolina</t>
  </si>
  <si>
    <t>Wind Storms</t>
  </si>
  <si>
    <t xml:space="preserve">Cleveland, Ohio and northeast Ohio </t>
  </si>
  <si>
    <t>Lightning Strike</t>
  </si>
  <si>
    <t>PG&amp;E</t>
  </si>
  <si>
    <t>Alabama and Georgia</t>
  </si>
  <si>
    <t>Southeast  Michigan</t>
  </si>
  <si>
    <t>Strong Thunderstorm/High Winds</t>
  </si>
  <si>
    <t>Portions of  the southern 2/3 of  Michigan's Lower Peninsula</t>
  </si>
  <si>
    <t>Strong Thunderstorm</t>
  </si>
  <si>
    <t xml:space="preserve">50-60 </t>
  </si>
  <si>
    <t>Central/Eastern New York state</t>
  </si>
  <si>
    <t>Bucks, Montgomery, Delaware, Chester, Philadelphia counties, Pennsylvania</t>
  </si>
  <si>
    <t>MRO</t>
  </si>
  <si>
    <t>Minnesota</t>
  </si>
  <si>
    <t>50-100</t>
  </si>
  <si>
    <t>Transmission Equipment Failure</t>
  </si>
  <si>
    <t>Denver Metropolitan area of Colorado</t>
  </si>
  <si>
    <t>Fuel Supply Deficiency/Coal Rail Transportation Interruption</t>
  </si>
  <si>
    <t>Ongoing</t>
  </si>
  <si>
    <t>Texas, New Mexico, Oklahoma, Kansas</t>
  </si>
  <si>
    <t>Fuel Supply - Deficiency Coal Rail Transporation Interruption</t>
  </si>
  <si>
    <t>Southeast and Northeast, Louisiana including the New Orleans area</t>
  </si>
  <si>
    <t>Tropical Storm Cindy</t>
  </si>
  <si>
    <t>Alabama, Mississippi, Florida, Georgia</t>
  </si>
  <si>
    <t>Hurricane Dennis</t>
  </si>
  <si>
    <t>Southwest Alabama and Western Panhandle of Florida</t>
  </si>
  <si>
    <t>Southern California</t>
  </si>
  <si>
    <t>CA ISO  Stage 2 -Initiated interruption of Air Conditioner Cycling Interruptible Load Program</t>
  </si>
  <si>
    <t xml:space="preserve">Southern California </t>
  </si>
  <si>
    <t>CA ISO Stage 2 -Initiated interruption of Air Conditioner Cycling Interruptible Load Program</t>
  </si>
  <si>
    <t>Washington, DC, Montgomery and Prince Georges Counties, Maryland</t>
  </si>
  <si>
    <t>Bucks, Chester, Delaware, Montgomery and Philadelphia counties, Pennsylvania</t>
  </si>
  <si>
    <t>Severe Thunderstorm</t>
  </si>
  <si>
    <t xml:space="preserve">  N/A</t>
  </si>
  <si>
    <t>Baltimore County, Anne Arundel County and Prince Georges County, Maryland</t>
  </si>
  <si>
    <t>Piedmont North and South Carolina</t>
  </si>
  <si>
    <t>Voltage Reduction/Load Shed</t>
  </si>
  <si>
    <t>Plant Tripped</t>
  </si>
  <si>
    <t>Northwest Arkansas</t>
  </si>
  <si>
    <t>CAISO determined there was  inadequate electric resources to serve load.  Public appeals and a shedding of interruptible and firm load occurred.</t>
  </si>
  <si>
    <t>CAISO initiated interruption of  interruptible and firm load due to declaration of  Transmission Emergency in Southern California</t>
  </si>
  <si>
    <t>East and Southeast Louisiana</t>
  </si>
  <si>
    <t>Hurricane Katrina</t>
  </si>
  <si>
    <t>Buras, Louisiana</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</si>
  <si>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</si>
  <si>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</si>
  <si>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Alabama, Florida, Mississippi</t>
  </si>
  <si>
    <t xml:space="preserve">Hurricane Katrina </t>
  </si>
  <si>
    <t>Alabama, Mississippi,  Tennessee</t>
  </si>
  <si>
    <t>City of Lakeland, Florida</t>
  </si>
  <si>
    <t>Hurricane Katrina  disrupted normal gas allotment through natural gas pipelines (FGT &amp; Gulf stream). Public appeals for conservation were issued.</t>
  </si>
  <si>
    <t>Member Service Territory is located in the West coast of Florida from Tallahassee to Fort Myers</t>
  </si>
  <si>
    <t>Hurricane Katrina disrupted normal gas supplies distribution. Public appeals for conservation were issued.</t>
  </si>
  <si>
    <t xml:space="preserve"> Los Angeles, California</t>
  </si>
  <si>
    <t>Breaker protection cable accidentally cut</t>
  </si>
  <si>
    <t>Southeast Wisconsin and Fox Valley</t>
  </si>
  <si>
    <t>Hurricane Ophelia</t>
  </si>
  <si>
    <t>High Winds/Tornados</t>
  </si>
  <si>
    <t>Hurricane Rita disrupted fuel supply in the Gulf of Mexico. Public Appeals for conservation were issued.</t>
  </si>
  <si>
    <t xml:space="preserve"> Lakeland, Florida</t>
  </si>
  <si>
    <t>Hurricane Rita  disrupted normal gas allotment through natural gas pipelines (FGT &amp; Gulf stream). Public Appeals for conservation were issued.</t>
  </si>
  <si>
    <t>West and Southwest Louisiana</t>
  </si>
  <si>
    <t>Hurricane Rita</t>
  </si>
  <si>
    <t>Houston, Texas and the surrounding suburban areas</t>
  </si>
  <si>
    <t>Texas, Louisiana, Arkansas, and Mississippi</t>
  </si>
  <si>
    <t>Nacogdoches, Lufkin, Tyler, Jacksonville, Rusk, Paris, Commerce, Huntington</t>
  </si>
  <si>
    <t>South Florida, Naples, Ft. Myers, Miami, Ft. Lauderdale, West Palm Beach and Martin county</t>
  </si>
  <si>
    <t>Hurricane Wilma</t>
  </si>
  <si>
    <t>Florida counties of Collier, Charlotte and Lee</t>
  </si>
  <si>
    <t>South Florida - Cities of Key West, Clewiston, Lake Worth, and Ft. Pierce</t>
  </si>
  <si>
    <t xml:space="preserve">Hurricane Wilma </t>
  </si>
  <si>
    <t>Maryland, North Central West Virginia, Southwestern Pennsylvania, and Northern Pennsylvania</t>
  </si>
  <si>
    <t>--</t>
  </si>
  <si>
    <t>WeEnergiesMAIN</t>
  </si>
  <si>
    <t xml:space="preserve">Southeast Wisconsin </t>
  </si>
  <si>
    <t>Western and Central portions of Michigan's Lower Peninsula</t>
  </si>
  <si>
    <t>Piedmont North Carolina and South Carolina</t>
  </si>
  <si>
    <t>Northeast Georgia</t>
  </si>
  <si>
    <t>RFC</t>
  </si>
  <si>
    <t>Chester, Montgomery, Delaware, Philadelphia and Bucks Counties, Pennsylvania</t>
  </si>
  <si>
    <t>Southern and Central Maine</t>
  </si>
  <si>
    <t>Snohomish County, Washington</t>
  </si>
  <si>
    <t>Western Washington</t>
  </si>
  <si>
    <t>Severe Windstorm</t>
  </si>
  <si>
    <t>Baltimore Metropolitan and Central Maryland</t>
  </si>
  <si>
    <t>Major Snow Storm</t>
  </si>
  <si>
    <t>Washington DC, Montgomery and Prince Georges Counties MD</t>
  </si>
  <si>
    <t>Entire Atlantic City Electric territory Southern New Jersey</t>
  </si>
  <si>
    <t>Winter Snow/Ice Storm</t>
  </si>
  <si>
    <t>Entire Delmarva Power service territory</t>
  </si>
  <si>
    <t>Northern and Northwestern Virginia</t>
  </si>
  <si>
    <t>Severe Snow Storm</t>
  </si>
  <si>
    <t>Muskegon, Michigan easterly to Bay City, Michigan</t>
  </si>
  <si>
    <t>Severe Thunderstorm/ Snow/Ice Storm</t>
  </si>
  <si>
    <t>North Dakota</t>
  </si>
  <si>
    <t>Fuel Supply - Deficiency Coal Rail Transportation Interruption</t>
  </si>
  <si>
    <t>Colorado</t>
  </si>
  <si>
    <t>Inadequate Electric Resources to Serve Load</t>
  </si>
  <si>
    <t>Severe Winter Storm</t>
  </si>
  <si>
    <t>Arkansas, Mississippi, Louisiana, Southeast Texas</t>
  </si>
  <si>
    <t>Springfield, Illinois and vicinity</t>
  </si>
  <si>
    <t>Southern half of Indiana</t>
  </si>
  <si>
    <t>Major Storms/Tornadoes</t>
  </si>
  <si>
    <t>North and Central Alabama and Northern Georgia areas</t>
  </si>
  <si>
    <t>Severe Weather/ Tornadoes</t>
  </si>
  <si>
    <t>ERCOT Region of Texas</t>
  </si>
  <si>
    <t>Load Shed/Declared EECP</t>
  </si>
  <si>
    <t>System-wide greater Houston metro area (and across ERCOT)</t>
  </si>
  <si>
    <t>Load Shed/Made Public Appeals/Rolling Blackouts</t>
  </si>
  <si>
    <t>North and East Texas</t>
  </si>
  <si>
    <t>Load Shed/ Declared EECP</t>
  </si>
  <si>
    <t>State of Texas (all of Austin Energy)</t>
  </si>
  <si>
    <t>37- 40</t>
  </si>
  <si>
    <t>8,000 -10,000</t>
  </si>
  <si>
    <t>AEP Texas Central/Texas North</t>
  </si>
  <si>
    <t>System-wide greater Houston metro area</t>
  </si>
  <si>
    <t>Lightning Storm</t>
  </si>
  <si>
    <t>City of Bakersfield area</t>
  </si>
  <si>
    <t>Transmission Equipment Failure/Fire</t>
  </si>
  <si>
    <t>Load Shed</t>
  </si>
  <si>
    <t>Southwest Ohio, Northern Kentucky, Central Indiana</t>
  </si>
  <si>
    <t>HECO</t>
  </si>
  <si>
    <t>Island of Oahu</t>
  </si>
  <si>
    <t>Central Maryland</t>
  </si>
  <si>
    <t>Charlotte, North Carolina Metropolitan area</t>
  </si>
  <si>
    <t>Ohio and Indiana</t>
  </si>
  <si>
    <t>Northern Virginia</t>
  </si>
  <si>
    <t>Middle 1/3 of Michigan Lower Peninsula</t>
  </si>
  <si>
    <t>Severe Lightning Storms</t>
  </si>
  <si>
    <t>Northwest Queens, New York City</t>
  </si>
  <si>
    <t>Severe Weather/Public Appeals Made/Voltage Reduction</t>
  </si>
  <si>
    <t>Northern Counties of Illinois</t>
  </si>
  <si>
    <t>Norwalk, Stamford, Connecticut</t>
  </si>
  <si>
    <t>Lightning Storms/Tripped Lines</t>
  </si>
  <si>
    <t>Greater Little Rock, Arkansas</t>
  </si>
  <si>
    <t>Load Reduction/Public Appeals Made</t>
  </si>
  <si>
    <t>Greater St. Louis Metropolitan area (Missouri and Illinois)</t>
  </si>
  <si>
    <t>Severe Storms (3) (Many customers experienced multiple outages.)</t>
  </si>
  <si>
    <t>Widespread Heat Wave/Public Appeals Made</t>
  </si>
  <si>
    <t>Widespread Heat Wave/CAISO Implementation of Stage 2 Electrical Emergency Plan</t>
  </si>
  <si>
    <t>Interruptible Tarriff 1-6 customers</t>
  </si>
  <si>
    <t>Widespread Heat Wave/CAISO  Implementation of Stage 2 Electrical Emergency Plan</t>
  </si>
  <si>
    <t>Northern Ohio</t>
  </si>
  <si>
    <t>Made Public Appeals/Heat Wave</t>
  </si>
  <si>
    <t>Ohio, Indiana, Kentucky</t>
  </si>
  <si>
    <t>Made Public Appeals</t>
  </si>
  <si>
    <t>Midwest ISO's Market Sub-regions:  AMRN, CIN, CILC, CWLD, CWLP, FE, HE, IP, IPL, LGEE, MECS, NIPS, SIGE, SIPC</t>
  </si>
  <si>
    <t>Declared Energy Emergency Alert 2/Heat Wave</t>
  </si>
  <si>
    <t>New England</t>
  </si>
  <si>
    <t>System Wide Voltage Reduction</t>
  </si>
  <si>
    <t>100-140</t>
  </si>
  <si>
    <t>Shed Firm Load</t>
  </si>
  <si>
    <t>Major Industrial Customer Load Reduction</t>
  </si>
  <si>
    <t>Southwest Idaho and Eastern Oregon</t>
  </si>
  <si>
    <t>80 to 100</t>
  </si>
  <si>
    <t>Shed Firm Load/Reduced Voltage</t>
  </si>
  <si>
    <t>Tropical Storm Ernesto</t>
  </si>
  <si>
    <t>Virginia and North Carolina</t>
  </si>
  <si>
    <t>Southern Delmarva Peninsula</t>
  </si>
  <si>
    <t>Southern New Jersey Counties</t>
  </si>
  <si>
    <t>Shed Firm Load/ Reduced Voltage</t>
  </si>
  <si>
    <t>North, Central and Eastern Virginia and Northern North Carolina</t>
  </si>
  <si>
    <t>Chicago Metro, Northeast Illinois</t>
  </si>
  <si>
    <t>Newhall, San Frenando, Saugus, and Santa Clarita, California</t>
  </si>
  <si>
    <t>Grimes, Robertson, Fort Bend, Brazos, Burleson and Walker Counties</t>
  </si>
  <si>
    <t>Western New York State</t>
  </si>
  <si>
    <t>MECO</t>
  </si>
  <si>
    <t>Island of Maui</t>
  </si>
  <si>
    <t>Earthquakes</t>
  </si>
  <si>
    <t>MR0</t>
  </si>
  <si>
    <t>Metro Denver and Boulder, Colorado</t>
  </si>
  <si>
    <t>Wet Snow/Winds</t>
  </si>
  <si>
    <t>System-wide greater Houston area</t>
  </si>
  <si>
    <t>Whatcom and Skagit Counties, Washington</t>
  </si>
  <si>
    <t>Wind/Snow Storm</t>
  </si>
  <si>
    <t>Missouri and Illinois</t>
  </si>
  <si>
    <t>City of Seattle, Washington</t>
  </si>
  <si>
    <t>Oregon, Washington, Idaho, Montana</t>
  </si>
  <si>
    <t>State of Oregon Coastal area</t>
  </si>
  <si>
    <t>HIgh Winds</t>
  </si>
  <si>
    <t>Greater Tacoma area (City of Fircrest, University Place, City of Lakeland) and portions of South Pierce County in State of Washington</t>
  </si>
  <si>
    <t>Oregon Counties: Multnomah, Clackamas, Washington, Marion</t>
  </si>
  <si>
    <t>Oregon Counties:  Washington, Yamhill</t>
  </si>
  <si>
    <t>Transmission Equipment/Fire</t>
  </si>
  <si>
    <t>North Part of the Island</t>
  </si>
  <si>
    <t>Main Power Transformer Failure/Voltage Reduction/Fire</t>
  </si>
  <si>
    <t>Gosper, Harlan, Franklin, Webster, Clay, Adams, Kearney, Phelps, Dawson, Buffalo, Hall, Hamilton, Sherman, Custer, Valley, Greeley, Howard, Merrick, York, Fillmore, Nance, Boone, Wheeler, Madison, Antelope, Pierce, Platte and Seward Counties in Central Nebraska</t>
  </si>
  <si>
    <t>300-500</t>
  </si>
  <si>
    <t>Eastern and Lower Michigan</t>
  </si>
  <si>
    <t>Major Windstorm</t>
  </si>
  <si>
    <t>Indiana and Southwest Ohio</t>
  </si>
  <si>
    <t>Ice/Wind Storm</t>
  </si>
  <si>
    <t>NE quarter of State of Iowa and Rock Island, Illinois</t>
  </si>
  <si>
    <t>Central Iowa and Cedar Rapids areas</t>
  </si>
  <si>
    <t>Cedar Rapids, Iowa</t>
  </si>
  <si>
    <t>Parts of Alabama, Mississippi, Georgia, Florida</t>
  </si>
  <si>
    <t>Major Storm</t>
  </si>
  <si>
    <t>Houston, Texas</t>
  </si>
  <si>
    <t>Southern and Coastal Maine</t>
  </si>
  <si>
    <t>Heavy Snow Storm</t>
  </si>
  <si>
    <t>City of Los Angeles, California</t>
  </si>
  <si>
    <t>San Francisco Bay Area, California</t>
  </si>
  <si>
    <t>Trip of a Unit</t>
  </si>
  <si>
    <t>Massachusetts, New Hampshire, Rhode Island</t>
  </si>
  <si>
    <t>65-80</t>
  </si>
  <si>
    <t>New Hampshire</t>
  </si>
  <si>
    <t>Central Maryland - Baltimore City and surrounding Counties</t>
  </si>
  <si>
    <t>North, East and Central Virginia/Parts of Northeast North Carolina</t>
  </si>
  <si>
    <t>North Texas, Dallas Fort Worth Metroplex and Surrounding Counties, South to Waco and North to Red River</t>
  </si>
  <si>
    <t>All of Connecticut</t>
  </si>
  <si>
    <t>San Franscisco Bay Area, California</t>
  </si>
  <si>
    <t>Restricted Hydroelectric Capability</t>
  </si>
  <si>
    <t>Fuel Supply Deficiency</t>
  </si>
  <si>
    <t>Northern Manhattan NY (Yorkville) and SW Bronx (Motthaven, Melrose, High Bridge Sections)</t>
  </si>
  <si>
    <t>Lightning</t>
  </si>
  <si>
    <t>Loss of Load</t>
  </si>
  <si>
    <t>Metropolitan Phoenix Area</t>
  </si>
  <si>
    <t>CAISO Controlled Grid</t>
  </si>
  <si>
    <t>Public Appeal</t>
  </si>
  <si>
    <t>Southeast Idaho and Eastern Oregon</t>
  </si>
  <si>
    <t>Electrical Separation/Load Shedding/Made Public Appeal</t>
  </si>
  <si>
    <t>Eastern New York</t>
  </si>
  <si>
    <t>Major Storms</t>
  </si>
  <si>
    <t>St. George, Utah</t>
  </si>
  <si>
    <t>Fire/Load Shedding</t>
  </si>
  <si>
    <t>Southwestern Region of Service Territory</t>
  </si>
  <si>
    <t>North, East and Central Virginia</t>
  </si>
  <si>
    <t>Portions of North Carolina and South Carolina</t>
  </si>
  <si>
    <t>Made Public Appeal</t>
  </si>
  <si>
    <t>Mid-Altantic Region of PJM</t>
  </si>
  <si>
    <t>Voltage Reduction/Made Public Appeal</t>
  </si>
  <si>
    <t>Highland Area of Pittsburgh, Pennsylvania</t>
  </si>
  <si>
    <t>State of Missouri</t>
  </si>
  <si>
    <t>CSWS Control Area of Southwest Power Pool Parts of Oklahoma, Texas, Louisiana, Arkansas</t>
  </si>
  <si>
    <t>Declared Energy Emergency Alert2/Heat Wave</t>
  </si>
  <si>
    <t>Virginia and Eastern North Carolina - Primarily in Central Virginia</t>
  </si>
  <si>
    <t>Central and Eastern Virginia</t>
  </si>
  <si>
    <t>Modesto California and the Surrounding Areas</t>
  </si>
  <si>
    <t>Shed Load</t>
  </si>
  <si>
    <t>Declared Energy Emergency Alert 1/Heat wave</t>
  </si>
  <si>
    <t>San Diego County, Southern Orange County, California</t>
  </si>
  <si>
    <t>High Temperatures/Made Public Appeals</t>
  </si>
  <si>
    <t>Central Texas, ERCOT Grid</t>
  </si>
  <si>
    <t>Severe Weather/Transmission Fault-Units Tripped</t>
  </si>
  <si>
    <t>Hydro Electric System</t>
  </si>
  <si>
    <t>Between Galveston and Beaumont, Texas</t>
  </si>
  <si>
    <t>Hurricane Humberto</t>
  </si>
  <si>
    <t>City of Crawfordsville, Indiana</t>
  </si>
  <si>
    <t>Electrical System Separation</t>
  </si>
  <si>
    <t>Minnesota, Wisconsin, North Dakota, South Dakota and Michigan</t>
  </si>
  <si>
    <t>Electrical System Separation/Load Shedding/ Implemented Emergency Alert/Severe Storms</t>
  </si>
  <si>
    <t>Minnesota, North Dakota, Manitoba</t>
  </si>
  <si>
    <t>8,000-10,000</t>
  </si>
  <si>
    <t>Manitoba, Minnesota, North Dakota, Portions of South Dakota and Wisconsin.  Midwest ISO's Market subregions: OTP, NSP, GRE, ALTW, MP</t>
  </si>
  <si>
    <t>Electrical System Separation/Load Shedding/ Implemented Emergency Alert/ Severe Storms</t>
  </si>
  <si>
    <t>Southwest Michigan</t>
  </si>
  <si>
    <t>Brush Fire/Load Shedding/Implemented Emergency Alert</t>
  </si>
  <si>
    <t>Brush Fire/Load Shedding</t>
  </si>
  <si>
    <t>Southern Califonia</t>
  </si>
  <si>
    <t>Riverside, California</t>
  </si>
  <si>
    <t>Eastern Massachusetts, Rhode Island, Cape Cod</t>
  </si>
  <si>
    <t>Tropical Storm</t>
  </si>
  <si>
    <t>State of Maine</t>
  </si>
  <si>
    <t>Voltage Reduction/Made Public Appeal/Fuel Deficiency</t>
  </si>
  <si>
    <t>Eastern half of the State of Kansas</t>
  </si>
  <si>
    <t>The Entire ComEd Service Territory</t>
  </si>
  <si>
    <t>Lower 2/3 of Michigan Lower Peninsula</t>
  </si>
  <si>
    <t>Sacramento County</t>
  </si>
  <si>
    <t>Exciter Faulted</t>
  </si>
  <si>
    <t>Arkansas, Mississippi, North Louisiana</t>
  </si>
  <si>
    <t>Wind/Ice Storm</t>
  </si>
  <si>
    <t>South Metropolitan Areas of Dayton, OHio</t>
  </si>
  <si>
    <t>Western, New York</t>
  </si>
  <si>
    <t>Equipment Faulted</t>
  </si>
  <si>
    <t>State of Kentucky</t>
  </si>
  <si>
    <t>Mid to West Tennessee</t>
  </si>
  <si>
    <t>Near Arnold, California</t>
  </si>
  <si>
    <t>Southwestern Pennsylvania, West Virginia, Virginia, Maryland</t>
  </si>
  <si>
    <t>Virginia, West Virginia, Ohio, Pennsylvania</t>
  </si>
  <si>
    <t>Virginia and West Virginia Area of AEP</t>
  </si>
  <si>
    <t>Dominion Service Territory</t>
  </si>
  <si>
    <t>Greenboro, North Carolina and I-40 Corridor</t>
  </si>
  <si>
    <t>Arkansas, Mississippi, Louisiana</t>
  </si>
  <si>
    <t>Utah</t>
  </si>
  <si>
    <t>Antioch, California</t>
  </si>
  <si>
    <t>Restricted Coal Capability</t>
  </si>
  <si>
    <t>Southern Service Area/Alabama and Georgia</t>
  </si>
  <si>
    <t>Various Cities in Florida</t>
  </si>
  <si>
    <t>Under Frequency/Load Shedding</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</si>
  <si>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</si>
  <si>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</si>
  <si>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</si>
  <si>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</si>
  <si>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</si>
  <si>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Windstorm</t>
  </si>
  <si>
    <t>Chester, Montgomery, Delaware, Philadelphia and Bucks County, Pennsylvania</t>
  </si>
  <si>
    <t>Arkansas, North Louisiana, Mississippi</t>
  </si>
  <si>
    <t>TRE</t>
  </si>
  <si>
    <t>North, Central and East Texas</t>
  </si>
  <si>
    <t>Electric System Separation</t>
  </si>
  <si>
    <t>Cape May, Cumberland, Gloucester, Salem, Camden, Atlantic, Burliington  Counties, New Jersey</t>
  </si>
  <si>
    <t>South West Connecticut</t>
  </si>
  <si>
    <t>Northern and Western Counties of Illinois</t>
  </si>
  <si>
    <t>South Louisiana</t>
  </si>
  <si>
    <t>Load Shedding, Inadequate Electric Resources to Serve Load</t>
  </si>
  <si>
    <t>Northeastern Marion County, Indiana</t>
  </si>
  <si>
    <t>Maryland, West Virginia, Virginia</t>
  </si>
  <si>
    <t>Montgomery, Prince Georges,  Maryland, Washington, D.C.</t>
  </si>
  <si>
    <t>Entire BGE Service Territory</t>
  </si>
  <si>
    <t>Load Shedding/Voltage Reduction</t>
  </si>
  <si>
    <t>Lower 2/3 of Michigan's Lower Peninsula</t>
  </si>
  <si>
    <t>The Entire ComEd Territory</t>
  </si>
  <si>
    <t>Southwestern Michigan (DECO Service Territory)</t>
  </si>
  <si>
    <t>Entergy System</t>
  </si>
  <si>
    <t>Indequate Electric Resources to Serve Load</t>
  </si>
  <si>
    <t>Area Around West Orange Switching Station, New Jersey</t>
  </si>
  <si>
    <t>Fire/Breaker Failure</t>
  </si>
  <si>
    <t>Bergen, Essex and Hudson Counties, New Jersey</t>
  </si>
  <si>
    <t>All Six New England States</t>
  </si>
  <si>
    <t>Storm</t>
  </si>
  <si>
    <t>Uncontrolled Loss</t>
  </si>
  <si>
    <t>East Central Iowa</t>
  </si>
  <si>
    <t>Flooding and Uncontrolled Loss</t>
  </si>
  <si>
    <t>800-1,000</t>
  </si>
  <si>
    <t>Southwestern Public Service Company Operating in the Panhandle of Texas and New Mexico</t>
  </si>
  <si>
    <t>Electrical System Separation/Severe Thunderstorms</t>
  </si>
  <si>
    <t>Texas Panhandle and Texas South Plains Regions, and Oklahoma Panhandle</t>
  </si>
  <si>
    <t>Thunderstorms/Uncontrolled Loss of Load</t>
  </si>
  <si>
    <t>Near Rogers Flat, California</t>
  </si>
  <si>
    <t>Electrical System Separation/Severe Lightning Storms</t>
  </si>
  <si>
    <t>Northwest Indiana</t>
  </si>
  <si>
    <t>Lightning Stirke/Uncontrolled Loss of Load</t>
  </si>
  <si>
    <t>Northcentral Indiana</t>
  </si>
  <si>
    <t>Pinellas County, Florida</t>
  </si>
  <si>
    <t>Transmission Equipment Failure/Load Shedding</t>
  </si>
  <si>
    <t>Southeastern Michigan (DTE Service Territory)</t>
  </si>
  <si>
    <t>Omaha, Nebraska (Metro Area)</t>
  </si>
  <si>
    <t>Severe Wind Storm</t>
  </si>
  <si>
    <t>Santa Barbara County, California, near Goleta</t>
  </si>
  <si>
    <t>Wild Land Fire</t>
  </si>
  <si>
    <t>Goleta and Santa Barbara Areas of Southern California</t>
  </si>
  <si>
    <t>Brush Fire/Lines Loss/Transmission Emergency Declared</t>
  </si>
  <si>
    <t>ISO Balancing Area</t>
  </si>
  <si>
    <t>Heat Wave/Potential Fire Threat/Made Public Appeals</t>
  </si>
  <si>
    <t>Sioux City, Carroll, Des Moines, Iowa City, and Davenport Iowa, Rock Island, Moline, and Surrounding Area of Illinois</t>
  </si>
  <si>
    <t>Indiana</t>
  </si>
  <si>
    <t>Southwest Ohio</t>
  </si>
  <si>
    <t>Texas Panhandle and Southeastern New Mexico</t>
  </si>
  <si>
    <t>Indequate Electric Resources to Serve Load/Public Appeal</t>
  </si>
  <si>
    <t>Port Isabel, Harlingen, Weslaco, Pharr, San Benito, Mission, McAllen, Edinburg, Texas</t>
  </si>
  <si>
    <t>Hurricane Dolly</t>
  </si>
  <si>
    <t>Bangor Hydro System, northern Maine</t>
  </si>
  <si>
    <t>Electric System Separation/Severe Lightning Storms</t>
  </si>
  <si>
    <t>Mississippi, Louisiana, Texas</t>
  </si>
  <si>
    <t>The ComEd Territory</t>
  </si>
  <si>
    <t>Texas Panhandle and Eastern New Mexico</t>
  </si>
  <si>
    <t>Declared Energy Emergency Alert 1/Made Public Appeals</t>
  </si>
  <si>
    <t>Part of Seattle's Downtown</t>
  </si>
  <si>
    <t>City of Lubbock</t>
  </si>
  <si>
    <t>Lightning/Transmission Equipment Damage</t>
  </si>
  <si>
    <t>Shed Firm Load/Voltage Reduction</t>
  </si>
  <si>
    <t>North Part of Island</t>
  </si>
  <si>
    <t>Tropical Storm Fay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</si>
  <si>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</si>
  <si>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Fuel Supply Emergency-Low Coal Inventory Levels</t>
  </si>
  <si>
    <t>Plaquemine, Louisiana</t>
  </si>
  <si>
    <t>Fuel Supply Curtailed</t>
  </si>
  <si>
    <t>Louisiana, Mississippi, Arkansas</t>
  </si>
  <si>
    <t>Hurricane Gustav</t>
  </si>
  <si>
    <t>Primarily South and Central Louisiana</t>
  </si>
  <si>
    <t>Bayou Division and North Lake Division, Louisiana</t>
  </si>
  <si>
    <t>Tropical Storm Hanna</t>
  </si>
  <si>
    <t>North East North Carolina and Virginia</t>
  </si>
  <si>
    <t>A.D. Edmonston Pumping Plant</t>
  </si>
  <si>
    <t>Primarily Southeast Texas, Louisiana, and Arkansas</t>
  </si>
  <si>
    <t>Hurricane Ike</t>
  </si>
  <si>
    <t>Greater Houston-Galveston Metro Area</t>
  </si>
  <si>
    <t>Greater Houston Area-Eastern Region of ERCOT</t>
  </si>
  <si>
    <t>Galveston and Brazoria Counties</t>
  </si>
  <si>
    <t>Texas and Louisana</t>
  </si>
  <si>
    <t>Ohio, Kentucky, Indiana</t>
  </si>
  <si>
    <t>Tropical Depression Ike</t>
  </si>
  <si>
    <t>City of Owensboro, Kentucky</t>
  </si>
  <si>
    <t>Dayton Ohio Area</t>
  </si>
  <si>
    <t>Northern Indiana, Central and Central Southern Ohio</t>
  </si>
  <si>
    <t>Western Pennsylvania</t>
  </si>
  <si>
    <t>Southern, Eastern, and Central Ohio</t>
  </si>
  <si>
    <t>Northeast Ohio</t>
  </si>
  <si>
    <t>Allegheny and Beaver Counties in Pennsylvania</t>
  </si>
  <si>
    <t>Plumas County, California</t>
  </si>
  <si>
    <t>Louisiana</t>
  </si>
  <si>
    <t>Connecticut</t>
  </si>
  <si>
    <t>City of Los Angeles</t>
  </si>
  <si>
    <t>Brush Fire/Shed Firm Load</t>
  </si>
  <si>
    <t>Midwest ISO (RFC</t>
  </si>
  <si>
    <t>St. Louis, Missouri</t>
  </si>
  <si>
    <t>Central New Jersey</t>
  </si>
  <si>
    <t>Lines Loss/Transmission</t>
  </si>
  <si>
    <t>Southern Oregon</t>
  </si>
  <si>
    <t>Equipment Failure/Made Public Appeal</t>
  </si>
  <si>
    <t>Southern Louisiana, Southern and Central Mississippi</t>
  </si>
  <si>
    <t>Northern Dutchess County and Western Ulster County in the Mid-Hudson Region of New York State</t>
  </si>
  <si>
    <t>Humboldt Area of California</t>
  </si>
  <si>
    <t>Declared Stage 1 Electric Emergency/Made Public Appeal</t>
  </si>
  <si>
    <t>East of Oroville, California</t>
  </si>
  <si>
    <t>Indiana, Michigan and Northwest Ohio</t>
  </si>
  <si>
    <t>Orangevale Area of Sacramento, California</t>
  </si>
  <si>
    <t>HI</t>
  </si>
  <si>
    <t>Island of Oahu, Hawaii</t>
  </si>
  <si>
    <t>Michigan Lower Peninsula</t>
  </si>
  <si>
    <t>Crawfordsville, Indiana</t>
  </si>
  <si>
    <t>North and Central Texas</t>
  </si>
  <si>
    <t>Piedmont of North and South Carolina</t>
  </si>
  <si>
    <t>Florida Keys</t>
  </si>
  <si>
    <t>PJM, Indiana</t>
  </si>
  <si>
    <t>Central and Eastern Kentrucky</t>
  </si>
  <si>
    <t>Western Kentucky and Southern Indiana</t>
  </si>
  <si>
    <t>South Central and Southeast Missouri</t>
  </si>
  <si>
    <t>Northern Arkansas</t>
  </si>
  <si>
    <t>CSWS-AEP West</t>
  </si>
  <si>
    <t>Ice/Snow Storm</t>
  </si>
  <si>
    <t>TVA Service Territory</t>
  </si>
  <si>
    <t>East Central Missouri</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</si>
  <si>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</si>
  <si>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</si>
  <si>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</si>
  <si>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</si>
  <si>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</si>
  <si>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</si>
  <si>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Kentucky, West Virginia and Ohio</t>
  </si>
  <si>
    <t>Maryland, Virginia, West Virginia and Pennsylvania</t>
  </si>
  <si>
    <t>Central and Eastern Ohio</t>
  </si>
  <si>
    <t>Western and North Eastern Pennsylvania</t>
  </si>
  <si>
    <t>Southern Central and Western Maine</t>
  </si>
  <si>
    <t>City of El Paso, Texas, County of El Paso</t>
  </si>
  <si>
    <t>Southern Balancing Area</t>
  </si>
  <si>
    <t>Duke Energy Carolinas Balance Authority</t>
  </si>
  <si>
    <t>Central Virginia - Spotsylvania County</t>
  </si>
  <si>
    <t>Transformer Faulted/Unit Tripped</t>
  </si>
  <si>
    <t>REC</t>
  </si>
  <si>
    <t>Roanoke, Virginia</t>
  </si>
  <si>
    <t>Unit Shut Down</t>
  </si>
  <si>
    <t>Michigan, Lower Peninsula</t>
  </si>
  <si>
    <t>Restricted Hydro Electric Capability</t>
  </si>
  <si>
    <t>Skagit County, Washington</t>
  </si>
  <si>
    <t>Transmission Tripped</t>
  </si>
  <si>
    <t>Communities of Elsinore, Hemet, Moreno Valley, Perris, San Jacinto and Temecula in the southeastern area of Riverside County in California</t>
  </si>
  <si>
    <t>Substation Load Interruption</t>
  </si>
  <si>
    <t>Ruston, Louisiana</t>
  </si>
  <si>
    <t>Complete Electric System Failure</t>
  </si>
  <si>
    <t>Western Region of Service Territory</t>
  </si>
  <si>
    <t>High Winds/Rain</t>
  </si>
  <si>
    <t>Greater Houston/Galveston Area</t>
  </si>
  <si>
    <t>SW Missouri</t>
  </si>
  <si>
    <t>Southern Illinois</t>
  </si>
  <si>
    <t>Henderson County, Kentucky</t>
  </si>
  <si>
    <t>East of Fresno California</t>
  </si>
  <si>
    <t>Chattanooga, Tennessee</t>
  </si>
  <si>
    <t>Arkansas, North Mississippi</t>
  </si>
  <si>
    <t>ERCOT Region</t>
  </si>
  <si>
    <t>Southwest Ohio, Northern Kentudky, Central and Southern Indiana</t>
  </si>
  <si>
    <t>Central Connecticut</t>
  </si>
  <si>
    <t>Northern Maine</t>
  </si>
  <si>
    <t>San Antonio, Texas</t>
  </si>
  <si>
    <t>AEP SWEPCO/Louisiana Area</t>
  </si>
  <si>
    <t>Houston/Galveston Area</t>
  </si>
  <si>
    <t>Metro Denver (Jefferson, Adams, and Arapahoe Counties)</t>
  </si>
  <si>
    <t>Failure of Computer Hardware Used for Monitoring</t>
  </si>
  <si>
    <t>Salt Lake City Utah and Northern Utah</t>
  </si>
  <si>
    <t>Loss of Part of Substation</t>
  </si>
  <si>
    <t>Chester, Montgomery, Delaware, Philadelphia and Bucks Counties, Pennsyvania</t>
  </si>
  <si>
    <t>Highwinds</t>
  </si>
  <si>
    <t>Northern Kentucky, Southwest Ohio and Central and South Indiana</t>
  </si>
  <si>
    <t>High Winds and Rain</t>
  </si>
  <si>
    <t>South Houston Service Area</t>
  </si>
  <si>
    <t>Houston Metropolitan Service Area</t>
  </si>
  <si>
    <t>Western South Dakota</t>
  </si>
  <si>
    <t>Central Valley, CA (Bakersfield, CA)</t>
  </si>
  <si>
    <t>Transmission System Interruption</t>
  </si>
  <si>
    <t>Arkansas and North Louisiana</t>
  </si>
  <si>
    <t>Southeastern Wyoming</t>
  </si>
  <si>
    <t>Ice</t>
  </si>
  <si>
    <t>Southeastern Virginia, Northeastern North Carolina</t>
  </si>
  <si>
    <t>Tropical Storm Ida</t>
  </si>
  <si>
    <t>Central Valley, CA</t>
  </si>
  <si>
    <t>Switching Failure</t>
  </si>
  <si>
    <t>Forced Outage Equipment Failure</t>
  </si>
  <si>
    <t>Load Shed/Made Public Appeals</t>
  </si>
  <si>
    <t>Michigan</t>
  </si>
  <si>
    <t>West Virginia, Kentucky, Ohio</t>
  </si>
  <si>
    <t xml:space="preserve"> SERC </t>
  </si>
  <si>
    <t xml:space="preserve">FRCC/SERC </t>
  </si>
  <si>
    <t>Northern and Central Florida</t>
  </si>
  <si>
    <t>Interruptible Load Shed/Made Public Appeals</t>
  </si>
  <si>
    <t>San Francisco</t>
  </si>
  <si>
    <t xml:space="preserve"> WECC </t>
  </si>
  <si>
    <t>San Diego and Orange Counties</t>
  </si>
  <si>
    <t xml:space="preserve"> SPP </t>
  </si>
  <si>
    <t xml:space="preserve">SPP </t>
  </si>
  <si>
    <t>Ice Storm/Electrical System Separation</t>
  </si>
  <si>
    <t xml:space="preserve">RFC </t>
  </si>
  <si>
    <t>Southern NJ</t>
  </si>
  <si>
    <t>District of Columbia, Prince Georges and Montgomery Co. MD</t>
  </si>
  <si>
    <t>Southwestern Pennsylvania</t>
  </si>
  <si>
    <t xml:space="preserve"> RFC </t>
  </si>
  <si>
    <t>Indiana, Ohio, W. Virginia and Virginia</t>
  </si>
  <si>
    <t>Virginia, North Carolina</t>
  </si>
  <si>
    <t>Delmarva Peninsula</t>
  </si>
  <si>
    <t>Southeastern Pennsylvania</t>
  </si>
  <si>
    <t xml:space="preserve">TRE </t>
  </si>
  <si>
    <t>Dallas/Fort Worth and East Texas</t>
  </si>
  <si>
    <t>East Texas, Western Arkansas, Northern Lousiania</t>
  </si>
  <si>
    <t>Western Pennsylvania nd Northeast Central WV</t>
  </si>
  <si>
    <t>San Joaquin Field Division/Bakersfield, CA</t>
  </si>
  <si>
    <t>Firm System Load Shed</t>
  </si>
  <si>
    <t xml:space="preserve">NPCC </t>
  </si>
  <si>
    <t>Southeastern New York, Northern New Jersey</t>
  </si>
  <si>
    <t xml:space="preserve"> NPCC </t>
  </si>
  <si>
    <t>New York City</t>
  </si>
  <si>
    <t>Southern Maine and New Hampshire</t>
  </si>
  <si>
    <t>Southeasten Pennsylvania</t>
  </si>
  <si>
    <t>High Winds and rain</t>
  </si>
  <si>
    <t>Long Island</t>
  </si>
  <si>
    <t>Central New Jersey and Northern New Jersey</t>
  </si>
  <si>
    <t>High Winds and Flooding</t>
  </si>
  <si>
    <t>Southern, Central and Northern New Jersey</t>
  </si>
  <si>
    <t>New York City and Westchester County</t>
  </si>
  <si>
    <t>San Diego</t>
  </si>
  <si>
    <t>Iberville, Parish, Louisiana</t>
  </si>
  <si>
    <t>Generator Tripped</t>
  </si>
  <si>
    <t>Rocky Mount, NC</t>
  </si>
  <si>
    <t>Tennessee and Mississippi</t>
  </si>
  <si>
    <t>Central California</t>
  </si>
  <si>
    <t>Breakers Tripped</t>
  </si>
  <si>
    <t xml:space="preserve">RFC, SERC </t>
  </si>
  <si>
    <t>Maryland, Pennsylvania, West Virginia, Virginia</t>
  </si>
  <si>
    <t>Made Public Appeal - System Drill</t>
  </si>
  <si>
    <t>Southwestern Indiana</t>
  </si>
  <si>
    <t>Firm Load Shed</t>
  </si>
  <si>
    <t>San Antonio, TX</t>
  </si>
  <si>
    <t>Denver Metropolitan Area</t>
  </si>
  <si>
    <t>Southeastern Texas</t>
  </si>
  <si>
    <t>Edenton, NC</t>
  </si>
  <si>
    <t>New York (Rockland and Orange Counties)</t>
  </si>
  <si>
    <t>Voltage Reduction (System Test)</t>
  </si>
  <si>
    <t>Morgan City, LA</t>
  </si>
  <si>
    <t>Southern Louisiana</t>
  </si>
  <si>
    <t>Southwestern Louisiana</t>
  </si>
  <si>
    <t xml:space="preserve">MRO </t>
  </si>
  <si>
    <t>Eastern Montana</t>
  </si>
  <si>
    <t>Chicago, IL</t>
  </si>
  <si>
    <t>Southern Portion of Lower Michigan</t>
  </si>
  <si>
    <t>Indiana, Michigan</t>
  </si>
  <si>
    <t>Detroit, MI</t>
  </si>
  <si>
    <t>Cincinnati, OH</t>
  </si>
  <si>
    <t>West/Central Arkansas</t>
  </si>
  <si>
    <t>Made Public Appeal/Transmission Equipment Failure</t>
  </si>
  <si>
    <t>Southwestern New Jersey</t>
  </si>
  <si>
    <t>Newark, DE</t>
  </si>
  <si>
    <t>Transformer Outage</t>
  </si>
  <si>
    <t>York, South Central Pennsylvania</t>
  </si>
  <si>
    <t>Loss of Transmission Equipment</t>
  </si>
  <si>
    <t>Strong Winds, Tornadoes</t>
  </si>
  <si>
    <t>Northern Utah</t>
  </si>
  <si>
    <t>Washington, DC Region</t>
  </si>
  <si>
    <t>900-1000</t>
  </si>
  <si>
    <t>Virginia</t>
  </si>
  <si>
    <t>Shed Interruptible Load, Wildfire</t>
  </si>
  <si>
    <t>Fuel Supply Deficiency (Hydro)</t>
  </si>
  <si>
    <t>Northern Texas, Eastern New Mexico</t>
  </si>
  <si>
    <t>Western Pennsylvania, Northwestern and Central West Virginia</t>
  </si>
  <si>
    <t>Ohio, West Virginia, Kentucky</t>
  </si>
  <si>
    <t>District of Columbia, Maryland</t>
  </si>
  <si>
    <t>Fuel Supply Defiency</t>
  </si>
  <si>
    <t>Central Nebraska</t>
  </si>
  <si>
    <t>City of Oshkosh, Wisconsin</t>
  </si>
  <si>
    <t>Pittsburg (Bay Area), California</t>
  </si>
  <si>
    <t>Electrical System Separation (Islanding)</t>
  </si>
  <si>
    <t>King George County, Virginia</t>
  </si>
  <si>
    <t>Low Flying Helicopter</t>
  </si>
  <si>
    <t>Central and Southern Michigan</t>
  </si>
  <si>
    <t>Bakersfield, California</t>
  </si>
  <si>
    <t>City of Pittsburgh, Pennsylvania</t>
  </si>
  <si>
    <t>Interruptible Load Shed</t>
  </si>
  <si>
    <t>Rain and High Winds</t>
  </si>
  <si>
    <t>Northeast and North Central Wisconsin</t>
  </si>
  <si>
    <t>Michigan's Northerly Lower Peninsula</t>
  </si>
  <si>
    <t>Electrical System Separation-Islanding</t>
  </si>
  <si>
    <t>Firm System Load Loss</t>
  </si>
  <si>
    <t>Rock Springs, Wyoming</t>
  </si>
  <si>
    <t>Transmission Equipment Failure/Interruptible Load Shed</t>
  </si>
  <si>
    <t>Electrical System Separation - Islanding</t>
  </si>
  <si>
    <t>Maine</t>
  </si>
  <si>
    <t>Snow and High Winds</t>
  </si>
  <si>
    <t>Puget Sound Region</t>
  </si>
  <si>
    <t>Puget Sound Region, Washington</t>
  </si>
  <si>
    <t>Transmission Equipment/Firm System Load</t>
  </si>
  <si>
    <t>Redmond, Washington</t>
  </si>
  <si>
    <t>Carolina</t>
  </si>
  <si>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</si>
  <si>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</si>
  <si>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</si>
  <si>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</si>
  <si>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</si>
  <si>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</si>
  <si>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</si>
  <si>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</si>
  <si>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</si>
  <si>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</si>
  <si>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</si>
  <si>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</si>
  <si>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</si>
  <si>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</si>
  <si>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</si>
  <si>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</si>
  <si>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</si>
  <si>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</si>
  <si>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</si>
  <si>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</si>
  <si>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</si>
  <si>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</si>
  <si>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</si>
  <si>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</si>
  <si>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</si>
  <si>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</si>
  <si>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</si>
  <si>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</si>
  <si>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</si>
  <si>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</si>
  <si>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</si>
  <si>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</si>
  <si>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</si>
  <si>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</si>
  <si>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</si>
  <si>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</si>
  <si>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</si>
  <si>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</si>
  <si>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</si>
  <si>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</si>
  <si>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</si>
  <si>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</si>
  <si>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</si>
  <si>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</si>
  <si>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</si>
  <si>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</si>
  <si>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</si>
  <si>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</si>
  <si>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</si>
  <si>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</si>
  <si>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</si>
  <si>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</si>
  <si>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</si>
  <si>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</si>
  <si>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</si>
  <si>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</si>
  <si>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</si>
  <si>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</si>
  <si>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</si>
  <si>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</si>
  <si>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</si>
  <si>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</si>
  <si>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</si>
  <si>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</si>
  <si>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</si>
  <si>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</si>
  <si>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</si>
  <si>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</si>
  <si>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</si>
  <si>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</si>
  <si>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</si>
  <si>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</si>
  <si>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</si>
  <si>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</si>
  <si>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</si>
  <si>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</si>
  <si>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</si>
  <si>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</si>
  <si>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</si>
  <si>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</si>
  <si>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</si>
  <si>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</si>
  <si>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</si>
  <si>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</si>
  <si>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</si>
  <si>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</si>
  <si>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</si>
  <si>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</si>
  <si>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</si>
  <si>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</si>
  <si>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</si>
  <si>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</si>
  <si>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</si>
  <si>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</si>
  <si>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</si>
  <si>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</si>
  <si>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</si>
  <si>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</si>
  <si>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</si>
  <si>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</si>
  <si>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</si>
  <si>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</si>
  <si>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</si>
  <si>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</si>
  <si>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</si>
  <si>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</si>
  <si>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</si>
  <si>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</si>
  <si>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</si>
  <si>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</si>
  <si>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</si>
  <si>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</si>
  <si>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</si>
  <si>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</si>
  <si>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</si>
  <si>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</si>
  <si>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</si>
  <si>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</si>
  <si>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</si>
  <si>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</si>
  <si>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</si>
  <si>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</si>
  <si>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</si>
  <si>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</si>
  <si>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</si>
  <si>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</si>
  <si>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</si>
  <si>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</si>
  <si>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</si>
  <si>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</si>
  <si>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</si>
  <si>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</si>
  <si>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</si>
  <si>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</si>
  <si>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</si>
  <si>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</si>
  <si>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</si>
  <si>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</si>
  <si>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</si>
  <si>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</si>
  <si>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</si>
  <si>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</si>
  <si>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</si>
  <si>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</si>
  <si>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</si>
  <si>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</si>
  <si>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</si>
  <si>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</si>
  <si>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</si>
  <si>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</si>
  <si>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</si>
  <si>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</si>
  <si>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</si>
  <si>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</si>
  <si>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</si>
  <si>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</si>
  <si>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</si>
  <si>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</si>
  <si>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</si>
  <si>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</si>
  <si>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</si>
  <si>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</si>
  <si>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</si>
  <si>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</si>
  <si>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</si>
  <si>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</si>
  <si>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</si>
  <si>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</si>
  <si>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</si>
  <si>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</si>
  <si>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</si>
  <si>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</si>
  <si>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</si>
  <si>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</si>
  <si>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</si>
  <si>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</si>
  <si>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</si>
  <si>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</si>
  <si>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</si>
  <si>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</si>
  <si>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</si>
  <si>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</si>
  <si>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</si>
  <si>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</si>
  <si>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</si>
  <si>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</si>
  <si>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</si>
  <si>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</si>
  <si>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</si>
  <si>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</si>
  <si>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</si>
  <si>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</si>
  <si>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</si>
  <si>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</si>
  <si>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</si>
  <si>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</si>
  <si>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</si>
  <si>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</si>
  <si>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</si>
  <si>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</si>
  <si>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</si>
  <si>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</si>
  <si>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</si>
  <si>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</si>
  <si>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</si>
  <si>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</si>
  <si>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</si>
  <si>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</si>
  <si>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</si>
  <si>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</si>
  <si>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</si>
  <si>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</si>
  <si>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</si>
  <si>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</si>
  <si>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</si>
  <si>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</si>
  <si>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</si>
  <si>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</si>
  <si>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</si>
  <si>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</si>
  <si>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</si>
  <si>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</si>
  <si>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</si>
  <si>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</si>
  <si>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</si>
  <si>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</si>
  <si>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</si>
  <si>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</si>
  <si>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</si>
  <si>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</si>
  <si>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</si>
  <si>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</si>
  <si>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</si>
  <si>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</si>
  <si>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</si>
  <si>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</si>
  <si>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</si>
  <si>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</si>
  <si>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</si>
  <si>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</si>
  <si>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</si>
  <si>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</si>
  <si>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</si>
  <si>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</si>
  <si>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</si>
  <si>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</si>
  <si>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</si>
  <si>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</si>
  <si>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</si>
  <si>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</si>
  <si>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</si>
  <si>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</si>
  <si>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</si>
  <si>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</si>
  <si>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</si>
  <si>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</si>
  <si>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</si>
  <si>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</si>
  <si>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</si>
  <si>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</si>
  <si>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</si>
  <si>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</si>
  <si>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</si>
  <si>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</si>
  <si>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</si>
  <si>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</si>
  <si>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</si>
  <si>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</si>
  <si>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</si>
  <si>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</si>
  <si>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</si>
  <si>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</si>
  <si>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</si>
  <si>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</si>
  <si>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</si>
  <si>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</si>
  <si>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</si>
  <si>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</si>
  <si>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</si>
  <si>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</si>
  <si>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</si>
  <si>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</si>
  <si>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</si>
  <si>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</si>
  <si>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</si>
  <si>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</si>
  <si>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</si>
  <si>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</si>
  <si>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</si>
  <si>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</si>
  <si>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</si>
  <si>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</si>
  <si>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</si>
  <si>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</si>
  <si>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</si>
  <si>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</si>
  <si>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</si>
  <si>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</si>
  <si>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</si>
  <si>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</si>
  <si>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</si>
  <si>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</si>
  <si>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</si>
  <si>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</si>
  <si>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</si>
  <si>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</si>
  <si>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</si>
  <si>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</si>
  <si>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</si>
  <si>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</si>
  <si>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</si>
  <si>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</si>
  <si>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</si>
  <si>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</si>
  <si>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</si>
  <si>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</si>
  <si>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</si>
  <si>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</si>
  <si>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</si>
  <si>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</si>
  <si>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</si>
  <si>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</si>
  <si>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</si>
  <si>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</si>
  <si>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</si>
  <si>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</si>
  <si>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</si>
  <si>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</si>
  <si>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</si>
  <si>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</si>
  <si>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</si>
  <si>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</si>
  <si>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</si>
  <si>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</si>
  <si>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</si>
  <si>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</si>
  <si>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</si>
  <si>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</si>
  <si>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</si>
  <si>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</si>
  <si>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</si>
  <si>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</si>
  <si>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</si>
  <si>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</si>
  <si>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</si>
  <si>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</si>
  <si>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</si>
  <si>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</si>
  <si>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</si>
  <si>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</si>
  <si>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</si>
  <si>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</si>
  <si>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</si>
  <si>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</si>
  <si>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</si>
  <si>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</si>
  <si>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</si>
  <si>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</si>
  <si>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</si>
  <si>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</si>
  <si>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</si>
  <si>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</si>
  <si>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</si>
  <si>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</si>
  <si>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</si>
  <si>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</si>
  <si>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</si>
  <si>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</si>
  <si>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</si>
  <si>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</si>
  <si>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</si>
  <si>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</si>
  <si>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</si>
  <si>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</si>
  <si>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</si>
  <si>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</si>
  <si>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</si>
  <si>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</si>
  <si>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</si>
  <si>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</si>
  <si>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</si>
  <si>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</si>
  <si>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</si>
  <si>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</si>
  <si>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</si>
  <si>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</si>
  <si>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</si>
  <si>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</si>
  <si>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</si>
  <si>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</si>
  <si>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</si>
  <si>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</si>
  <si>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</si>
  <si>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</si>
  <si>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</si>
  <si>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</si>
  <si>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</si>
  <si>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</si>
  <si>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</si>
  <si>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</si>
  <si>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</si>
  <si>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</si>
  <si>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</si>
  <si>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</si>
  <si>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</si>
  <si>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</si>
  <si>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</si>
  <si>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</si>
  <si>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</si>
  <si>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</si>
  <si>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</si>
  <si>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</si>
  <si>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</si>
  <si>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</si>
  <si>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</si>
  <si>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</si>
  <si>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</si>
  <si>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</si>
  <si>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</si>
  <si>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</si>
  <si>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</si>
  <si>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</si>
  <si>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</si>
  <si>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</si>
  <si>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</si>
  <si>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</si>
  <si>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</si>
  <si>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</si>
  <si>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</si>
  <si>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</si>
  <si>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</si>
  <si>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</si>
  <si>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</si>
  <si>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</si>
  <si>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</si>
  <si>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</si>
  <si>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</si>
  <si>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</si>
  <si>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</si>
  <si>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</si>
  <si>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</si>
  <si>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</si>
  <si>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</si>
  <si>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</si>
  <si>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</si>
  <si>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</si>
  <si>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</si>
  <si>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</si>
  <si>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</si>
  <si>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</si>
  <si>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</si>
  <si>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</si>
  <si>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</si>
  <si>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</si>
  <si>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</si>
  <si>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</si>
  <si>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</si>
  <si>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</si>
  <si>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</si>
  <si>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</si>
  <si>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</si>
  <si>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</si>
  <si>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</si>
  <si>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</si>
  <si>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</si>
  <si>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</si>
  <si>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</si>
  <si>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</si>
  <si>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</si>
  <si>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</si>
  <si>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</si>
  <si>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</si>
  <si>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</si>
  <si>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</si>
  <si>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</si>
  <si>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</si>
  <si>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</si>
  <si>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</si>
  <si>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</si>
  <si>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</si>
  <si>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</si>
  <si>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</si>
  <si>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</si>
  <si>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</si>
  <si>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</si>
  <si>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</si>
  <si>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</si>
  <si>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</si>
  <si>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</si>
  <si>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</si>
  <si>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</si>
  <si>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</si>
  <si>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</si>
  <si>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</si>
  <si>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</si>
  <si>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</si>
  <si>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</si>
  <si>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</si>
  <si>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</si>
  <si>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</si>
  <si>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</si>
  <si>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</si>
  <si>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</si>
  <si>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</si>
  <si>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</si>
  <si>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</si>
  <si>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</si>
  <si>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</si>
  <si>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</si>
  <si>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</si>
  <si>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</si>
  <si>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</si>
  <si>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</si>
  <si>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</si>
  <si>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</si>
  <si>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</si>
  <si>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</si>
  <si>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</si>
  <si>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</si>
  <si>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</si>
  <si>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</si>
  <si>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</si>
  <si>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</si>
  <si>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</si>
  <si>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</si>
  <si>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</si>
  <si>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</si>
  <si>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</si>
  <si>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</si>
  <si>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</si>
  <si>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</si>
  <si>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</si>
  <si>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</si>
  <si>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</si>
  <si>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</si>
  <si>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</si>
  <si>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</si>
  <si>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</si>
  <si>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</si>
  <si>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</si>
  <si>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</si>
  <si>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</si>
  <si>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</si>
  <si>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</si>
  <si>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</si>
  <si>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</si>
  <si>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</si>
  <si>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</si>
  <si>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</si>
  <si>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</si>
  <si>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</si>
  <si>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</si>
  <si>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</si>
  <si>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</si>
  <si>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</si>
  <si>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</si>
  <si>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</si>
  <si>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</si>
  <si>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</si>
  <si>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</si>
  <si>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</si>
  <si>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</si>
  <si>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</si>
  <si>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</si>
  <si>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</si>
  <si>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</si>
  <si>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</si>
  <si>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</si>
  <si>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</si>
  <si>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</si>
  <si>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</si>
  <si>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</si>
  <si>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</si>
  <si>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</si>
  <si>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</si>
  <si>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</si>
  <si>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</si>
  <si>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</si>
  <si>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</si>
  <si>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</si>
  <si>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</si>
  <si>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</si>
  <si>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</si>
  <si>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</si>
  <si>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</si>
  <si>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</si>
  <si>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</si>
  <si>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</si>
  <si>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</si>
  <si>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</si>
  <si>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</si>
  <si>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</si>
  <si>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</si>
  <si>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</si>
  <si>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</si>
  <si>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</si>
  <si>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</si>
  <si>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</si>
  <si>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</si>
  <si>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</si>
  <si>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</si>
  <si>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</si>
  <si>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</si>
  <si>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</si>
  <si>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</si>
  <si>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</si>
  <si>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</si>
  <si>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</si>
  <si>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</si>
  <si>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</si>
  <si>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</si>
  <si>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</si>
  <si>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</si>
  <si>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</si>
  <si>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</si>
  <si>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</si>
  <si>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</si>
  <si>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</si>
  <si>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</si>
  <si>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</si>
  <si>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Severe Weather- High Winds</t>
  </si>
  <si>
    <t>Distribution Interruption - Unknown Cause</t>
  </si>
  <si>
    <t>Kitsap, Thurston, Whatcom counties Washington</t>
  </si>
  <si>
    <t>Month</t>
  </si>
  <si>
    <t>Severe Weather - Winter</t>
  </si>
  <si>
    <t>Tennessee, Kentucky, Virginia, North Carolina, Georgia, Alabama, Missouri</t>
  </si>
  <si>
    <t>Kountze, Texas</t>
  </si>
  <si>
    <t>Weber County, Utah</t>
  </si>
  <si>
    <t>Conroe, Texas</t>
  </si>
  <si>
    <t>Vollmers, California</t>
  </si>
  <si>
    <t>Cameron, Arizona</t>
  </si>
  <si>
    <t>Dunismuir, California</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</si>
  <si>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</si>
  <si>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</si>
  <si>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</si>
  <si>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</si>
  <si>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</si>
  <si>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</si>
  <si>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</si>
  <si>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</si>
  <si>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</si>
  <si>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System Operations</t>
  </si>
  <si>
    <t>San Juan County, Utah</t>
  </si>
  <si>
    <t>Harvey, Reno, and Sedgwick Counties, Kansas</t>
  </si>
  <si>
    <t>Butte County, California</t>
  </si>
  <si>
    <t xml:space="preserve">Unknown </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</si>
  <si>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</si>
  <si>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</si>
  <si>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</si>
  <si>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</si>
  <si>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</si>
  <si>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</si>
  <si>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</si>
  <si>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</si>
  <si>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</si>
  <si>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</si>
  <si>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</si>
  <si>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</si>
  <si>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</si>
  <si>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</si>
  <si>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Kansas</t>
  </si>
  <si>
    <t>Wayne County, Michigan</t>
  </si>
  <si>
    <t xml:space="preserve">Suspicious Activity </t>
  </si>
  <si>
    <t>Ohio, Kentucky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</si>
  <si>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</si>
  <si>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</si>
  <si>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</si>
  <si>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</si>
  <si>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</si>
  <si>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</si>
  <si>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</si>
  <si>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</si>
  <si>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</si>
  <si>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</si>
  <si>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</si>
  <si>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</si>
  <si>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</si>
  <si>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</si>
  <si>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</si>
  <si>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</si>
  <si>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</si>
  <si>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</si>
  <si>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</si>
  <si>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</si>
  <si>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</si>
  <si>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</si>
  <si>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</si>
  <si>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</si>
  <si>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</si>
  <si>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</si>
  <si>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</si>
  <si>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</si>
  <si>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</si>
  <si>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</si>
  <si>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</si>
  <si>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</si>
  <si>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</si>
  <si>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</si>
  <si>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</si>
  <si>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</si>
  <si>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</si>
  <si>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</si>
  <si>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</si>
  <si>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</si>
  <si>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</si>
  <si>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</si>
  <si>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</si>
  <si>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</si>
  <si>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</si>
  <si>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</si>
  <si>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</si>
  <si>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</si>
  <si>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</si>
  <si>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</si>
  <si>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</si>
  <si>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</si>
  <si>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</si>
  <si>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</si>
  <si>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</si>
  <si>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</si>
  <si>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</si>
  <si>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</si>
  <si>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</si>
  <si>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</si>
  <si>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</si>
  <si>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</si>
  <si>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</si>
  <si>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</si>
  <si>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</si>
  <si>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</si>
  <si>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</si>
  <si>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</si>
  <si>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</si>
  <si>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</si>
  <si>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</si>
  <si>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</si>
  <si>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</si>
  <si>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</si>
  <si>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</si>
  <si>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</si>
  <si>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</si>
  <si>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</si>
  <si>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</si>
  <si>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</si>
  <si>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</si>
  <si>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</si>
  <si>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</si>
  <si>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</si>
  <si>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</si>
  <si>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</si>
  <si>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</si>
  <si>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</si>
  <si>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</si>
  <si>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</si>
  <si>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</si>
  <si>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</si>
  <si>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</si>
  <si>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</si>
  <si>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</si>
  <si>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</si>
  <si>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</si>
  <si>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</si>
  <si>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</si>
  <si>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</si>
  <si>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</si>
  <si>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</si>
  <si>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</si>
  <si>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</si>
  <si>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</si>
  <si>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</si>
  <si>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</si>
  <si>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</si>
  <si>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Texas: Lubbock County;</t>
  </si>
  <si>
    <t>Iowa: Black Hawk County;</t>
  </si>
  <si>
    <t>Utah: Kane County, Garfield County; Arizona: Coconino County, Mohave County</t>
  </si>
  <si>
    <t>California: Mendocino County;</t>
  </si>
  <si>
    <t>Texas:</t>
  </si>
  <si>
    <t>California: Imperial County;</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</si>
  <si>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</si>
  <si>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North Carolina:</t>
  </si>
  <si>
    <t>Oregon: Deschutes County, Lake County;</t>
  </si>
  <si>
    <t>Oregon:</t>
  </si>
  <si>
    <t>Tennessee: Shelby County;</t>
  </si>
  <si>
    <t>Wyoming: Sweetwater County;</t>
  </si>
  <si>
    <t>California: Plumas County;</t>
  </si>
  <si>
    <t>North Carolina: Stokes County;</t>
  </si>
  <si>
    <t>California: Stanislaus County, San Joaquin County, Alameda County, Tuolumne County;</t>
  </si>
  <si>
    <t>California:</t>
  </si>
  <si>
    <t>Oregon: Multnomah County;</t>
  </si>
  <si>
    <t>Utah: Utah County;</t>
  </si>
  <si>
    <t>California: Riverside County;</t>
  </si>
  <si>
    <t>Cyber Event</t>
  </si>
  <si>
    <t>California: Merced County;</t>
  </si>
  <si>
    <t>Vermont: Chittenden County;</t>
  </si>
  <si>
    <t>Maine:</t>
  </si>
  <si>
    <t>Weather or Natural Disaster</t>
  </si>
  <si>
    <t xml:space="preserve">January </t>
  </si>
  <si>
    <t>Florida: Martin County;</t>
  </si>
  <si>
    <t>California: Los Angeles County;</t>
  </si>
  <si>
    <t>Transmission Disruption</t>
  </si>
  <si>
    <t>Oklahoma: Harper County;</t>
  </si>
  <si>
    <t>Alabama: Georgia: Mississippi: Florida:</t>
  </si>
  <si>
    <t>New Mexico: Bernalillo County, Santa Fe County;</t>
  </si>
  <si>
    <t>Washington: Skagit County, King County, Kitsap County;</t>
  </si>
  <si>
    <t>North Carolina: Union County;</t>
  </si>
  <si>
    <t xml:space="preserve">Vandalism </t>
  </si>
  <si>
    <t>Missouri: Arkansas: Oklahoma: Texas:</t>
  </si>
  <si>
    <t>Kentucky: West Virginia:</t>
  </si>
  <si>
    <t>Tennessee: Kentucky:</t>
  </si>
  <si>
    <t>Connecticut: Maine: Massachusetts: New Hampshire: Rhode Island: Vermont:</t>
  </si>
  <si>
    <t>Missouri: Jackson County, Platte County, Cass County, Lafayette County, Chariton County, Carroll County, Clay County, Johnson County;</t>
  </si>
  <si>
    <t>Michigan: Jackson County, Calhoun County, Ingham County, Hillsdale County, Washtenaw County, Kent County, Ottawa County, Midland County, Saginaw County;</t>
  </si>
  <si>
    <t>Severe Weather/Transmission Interruption</t>
  </si>
  <si>
    <t>Connecticut: Massachusetts: Rhode Island: New Hampshire: Maine: Vermont:</t>
  </si>
  <si>
    <t>Oregon: Clatsop County;</t>
  </si>
  <si>
    <t>Mississippi: DeSoto County;</t>
  </si>
  <si>
    <t>Alabama, Georgia</t>
  </si>
  <si>
    <t>California: Fresno County</t>
  </si>
  <si>
    <t>Oregon: Multnomah County, Washington County, Marion County, Clackamas County</t>
  </si>
  <si>
    <t>Washington: Pierce County</t>
  </si>
  <si>
    <t>Utah: Emery County</t>
  </si>
  <si>
    <t>Wyoming: Converse County</t>
  </si>
  <si>
    <t xml:space="preserve"> Vandalism</t>
  </si>
  <si>
    <t>Kentucky: Bullitt County</t>
  </si>
  <si>
    <t>California: San Francisco, City and County of[10]</t>
  </si>
  <si>
    <t>North Carolina: Mecklenburg County</t>
  </si>
  <si>
    <t>Pennsylvania: Philadelphia County, Montgomery County</t>
  </si>
  <si>
    <t>Alabama: Georgia</t>
  </si>
  <si>
    <t>Kentucky: Daviess County</t>
  </si>
  <si>
    <t>Washington: Yakima County</t>
  </si>
  <si>
    <t>Missouri: St. Louis County</t>
  </si>
  <si>
    <t>Idaho: Lincoln County, Jerome County</t>
  </si>
  <si>
    <t>Tennessee: Davidson County</t>
  </si>
  <si>
    <t>Tennessee: Shelby County, Putnam County, Knox County, Davidson County, Hamilton County; Alabama: Madison County</t>
  </si>
  <si>
    <t>Louisiana: Texas</t>
  </si>
  <si>
    <t>Nevada: Clark County</t>
  </si>
  <si>
    <t>Texas: Louisiana</t>
  </si>
  <si>
    <t>Nebraska: Cass County, Douglas County, Sarpy County</t>
  </si>
  <si>
    <t>Kansas, Missouri: Jackson County, Platte County, Clay County, Cass County</t>
  </si>
  <si>
    <t>84737</t>
  </si>
  <si>
    <t>Oregon: Baker County</t>
  </si>
  <si>
    <t>Michigan: Wayne County, Monroe County</t>
  </si>
  <si>
    <t>Louisiana: Orleans Parish</t>
  </si>
  <si>
    <t>Idaho: Ada County</t>
  </si>
  <si>
    <t>Idaho: Jerome County</t>
  </si>
  <si>
    <t>0</t>
  </si>
  <si>
    <t>Michigan: Kent County, Ottawa County, Muskegon County, Barry County, Oceana County, Eaton County</t>
  </si>
  <si>
    <t>160000</t>
  </si>
  <si>
    <t>California: Los Angeles County</t>
  </si>
  <si>
    <t>645</t>
  </si>
  <si>
    <t>176867</t>
  </si>
  <si>
    <t>700</t>
  </si>
  <si>
    <t>Utah: Beaver County</t>
  </si>
  <si>
    <t>Missouri: Clay County, Jackson County, Lafayette County, Platte County; Kansas: Johnson County, Miami County, Wyandotte County</t>
  </si>
  <si>
    <t>112540</t>
  </si>
  <si>
    <t>131000</t>
  </si>
  <si>
    <t>115000</t>
  </si>
  <si>
    <t>Missouri: Illinois</t>
  </si>
  <si>
    <t>82000</t>
  </si>
  <si>
    <t>California: Butte County</t>
  </si>
  <si>
    <t>California: Humboldt County;</t>
  </si>
  <si>
    <t>1</t>
  </si>
  <si>
    <t>2</t>
  </si>
  <si>
    <t>330000</t>
  </si>
  <si>
    <t>Texas: Matagorda County, Nueces County, Aransas County, Refugio County, San Patricio County, Calhoun County, Victoria County, Jackson County, Live Oak County, Jim Wells County, Bee County, Lavaca County;</t>
  </si>
  <si>
    <t>220400</t>
  </si>
  <si>
    <t>1076868</t>
  </si>
  <si>
    <t>78500</t>
  </si>
  <si>
    <t>100</t>
  </si>
  <si>
    <t>337</t>
  </si>
  <si>
    <t>Florida: Hillsborough County, Pasco County, Polk County;</t>
  </si>
  <si>
    <t>1275</t>
  </si>
  <si>
    <t>425000</t>
  </si>
  <si>
    <t>3500000</t>
  </si>
  <si>
    <t>452555</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</si>
  <si>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</si>
  <si>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</si>
  <si>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</si>
  <si>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132</t>
  </si>
  <si>
    <t>39659</t>
  </si>
  <si>
    <t>365</t>
  </si>
  <si>
    <t>265729</t>
  </si>
  <si>
    <t>200</t>
  </si>
  <si>
    <t>20000</t>
  </si>
  <si>
    <t>687</t>
  </si>
  <si>
    <t>154832</t>
  </si>
  <si>
    <t>Mississippi:</t>
  </si>
  <si>
    <t>Alabama: Florida: Mississippi:</t>
  </si>
  <si>
    <t>306</t>
  </si>
  <si>
    <t>91945</t>
  </si>
  <si>
    <t>177</t>
  </si>
  <si>
    <t>117900</t>
  </si>
  <si>
    <t>Mississippi: Coahoma County;</t>
  </si>
  <si>
    <t>Washington: Montana:</t>
  </si>
  <si>
    <t>900</t>
  </si>
  <si>
    <t>Louisiana: Mississippi: Arkansas: Texas:</t>
  </si>
  <si>
    <t>440</t>
  </si>
  <si>
    <t>115144</t>
  </si>
  <si>
    <t>Montana: Big Horn County;</t>
  </si>
  <si>
    <t>Washington: Whatcom County; Montana:</t>
  </si>
  <si>
    <t>Connecticut: Massachusetts: New Hampshire: Maine: Rhode Island: Vermont:</t>
  </si>
  <si>
    <t>310453</t>
  </si>
  <si>
    <t>Kentucky: Daviess County;</t>
  </si>
  <si>
    <t>RF</t>
  </si>
  <si>
    <t>89216</t>
  </si>
  <si>
    <t>Colorado: Weld County;</t>
  </si>
  <si>
    <t>85</t>
  </si>
  <si>
    <t>68430</t>
  </si>
  <si>
    <t>Washington: Island County, King County, Kitsap County, Thurston County, Skagit County, Whatcom County;</t>
  </si>
  <si>
    <t>236100</t>
  </si>
  <si>
    <t>Oregon: Tillamook County;</t>
  </si>
  <si>
    <t>540</t>
  </si>
  <si>
    <t>263000</t>
  </si>
  <si>
    <t>Michigan: Oscoda County, Isabella County, Roscommon County, Ogemaw County;</t>
  </si>
  <si>
    <t>117500</t>
  </si>
  <si>
    <t>Texas: Bexar County;</t>
  </si>
  <si>
    <t>88000</t>
  </si>
  <si>
    <t>Louisiana: Mississippi:</t>
  </si>
  <si>
    <t>79000</t>
  </si>
  <si>
    <t>Alabama: Georgia: Mississippi:</t>
  </si>
  <si>
    <t>865</t>
  </si>
  <si>
    <t>301872</t>
  </si>
  <si>
    <t>California: Ventura County, Santa Barbara County;</t>
  </si>
  <si>
    <t>110</t>
  </si>
  <si>
    <t>51323</t>
  </si>
  <si>
    <t>New York: Saratoga County;</t>
  </si>
  <si>
    <t>3</t>
  </si>
  <si>
    <t>1208</t>
  </si>
  <si>
    <t>New York: Suffolk County;</t>
  </si>
  <si>
    <t>Connecticut: New Haven County[13];</t>
  </si>
  <si>
    <t>Florida: Alachua County;</t>
  </si>
  <si>
    <t>Texas: Calhoun County;</t>
  </si>
  <si>
    <t>210</t>
  </si>
  <si>
    <t>Tennessee:</t>
  </si>
  <si>
    <t>New York: Niagara County;</t>
  </si>
  <si>
    <t>675</t>
  </si>
  <si>
    <t>717000</t>
  </si>
  <si>
    <t>14998</t>
  </si>
  <si>
    <t>Texas: Midland County;</t>
  </si>
  <si>
    <t>500</t>
  </si>
  <si>
    <t>Michigan: Midland County, Genesee County;</t>
  </si>
  <si>
    <t>41</t>
  </si>
  <si>
    <t>23007</t>
  </si>
  <si>
    <t>1788</t>
  </si>
  <si>
    <t>420000</t>
  </si>
  <si>
    <t>Arkansas: Mississippi: Louisiana: Texas:</t>
  </si>
  <si>
    <t>31500</t>
  </si>
  <si>
    <t>1760</t>
  </si>
  <si>
    <t>Pennsylvania: Montgomery County;</t>
  </si>
  <si>
    <t>9760</t>
  </si>
  <si>
    <t>30</t>
  </si>
  <si>
    <t>10900</t>
  </si>
  <si>
    <t>Oregon: Washington: California:</t>
  </si>
  <si>
    <t>2330</t>
  </si>
  <si>
    <t>2327</t>
  </si>
  <si>
    <t>38</t>
  </si>
  <si>
    <t>10898</t>
  </si>
  <si>
    <t>86501</t>
  </si>
  <si>
    <t>Michigan: Wayne County, Washtenaw County, Oakland County, Macomb County, Monroe County;</t>
  </si>
  <si>
    <t>95000</t>
  </si>
  <si>
    <t>Delaware: Maryland:</t>
  </si>
  <si>
    <t>60000</t>
  </si>
  <si>
    <t>249322</t>
  </si>
  <si>
    <t>50000</t>
  </si>
  <si>
    <t>New York: New York County, Westchester County;</t>
  </si>
  <si>
    <t>72353</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</si>
  <si>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</si>
  <si>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</si>
  <si>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</si>
  <si>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</si>
  <si>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</si>
  <si>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</si>
  <si>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</si>
  <si>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</si>
  <si>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</si>
  <si>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</si>
  <si>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</si>
  <si>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</si>
  <si>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</si>
  <si>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</si>
  <si>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216800</t>
  </si>
  <si>
    <t>50</t>
  </si>
  <si>
    <t>58000</t>
  </si>
  <si>
    <t>120000</t>
  </si>
  <si>
    <t>Connecticut: Massachusetts: Maine: New Hampshire: Rhode Island: Vermont:</t>
  </si>
  <si>
    <t>102000</t>
  </si>
  <si>
    <t>123629</t>
  </si>
  <si>
    <t>Alabama: Georgia:</t>
  </si>
  <si>
    <t>261</t>
  </si>
  <si>
    <t>78220</t>
  </si>
  <si>
    <t>New Jersey: Atlantic County, Camden County, Cape May County, Gloucester County, Salem County, Cumberland County, Burlington County;</t>
  </si>
  <si>
    <t>80</t>
  </si>
  <si>
    <t>124000</t>
  </si>
  <si>
    <t>81227</t>
  </si>
  <si>
    <t>Washington: Walla Walla County;</t>
  </si>
  <si>
    <t>12</t>
  </si>
  <si>
    <t>1185</t>
  </si>
  <si>
    <t>72896</t>
  </si>
  <si>
    <t>65932</t>
  </si>
  <si>
    <t>806</t>
  </si>
  <si>
    <t>57000</t>
  </si>
  <si>
    <t>300</t>
  </si>
  <si>
    <t>250000</t>
  </si>
  <si>
    <t>Florida: Palm Beach County;</t>
  </si>
  <si>
    <t>55</t>
  </si>
  <si>
    <t>27000</t>
  </si>
  <si>
    <t>Louisiana: Arkansas: Mississippi: Texas:</t>
  </si>
  <si>
    <t>56350</t>
  </si>
  <si>
    <t>Michigan:</t>
  </si>
  <si>
    <t>389591</t>
  </si>
  <si>
    <t>78100</t>
  </si>
  <si>
    <t>Michigan: Calhoun County, Genesee County, Ingham County, Kent County, Macomb County, Midland County, Saginaw County, Gratiot County;</t>
  </si>
  <si>
    <t>300000</t>
  </si>
  <si>
    <t>106150</t>
  </si>
  <si>
    <t>New Hampshire: Vermont:</t>
  </si>
  <si>
    <t>56000</t>
  </si>
  <si>
    <t>Vermont: New Hampshire: Maine:</t>
  </si>
  <si>
    <t>31900</t>
  </si>
  <si>
    <t>Utah: Washington County;</t>
  </si>
  <si>
    <t>Virginia:</t>
  </si>
  <si>
    <t>112000</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</si>
  <si>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</si>
  <si>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</si>
  <si>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</si>
  <si>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</si>
  <si>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</si>
  <si>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</si>
  <si>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Massachusetts:</t>
  </si>
  <si>
    <t>49999</t>
  </si>
  <si>
    <t>California: Contra Costa County;</t>
  </si>
  <si>
    <t>70</t>
  </si>
  <si>
    <t>70000</t>
  </si>
  <si>
    <t>124</t>
  </si>
  <si>
    <t>163932</t>
  </si>
  <si>
    <t>Missouri: Jackson County, Clay County, Platte County, Andrew County; Kansas: Johnson County;</t>
  </si>
  <si>
    <t>SPP RE</t>
  </si>
  <si>
    <t>103535</t>
  </si>
  <si>
    <t>Kentucky:</t>
  </si>
  <si>
    <t>California: Kern County;</t>
  </si>
  <si>
    <t>112927</t>
  </si>
  <si>
    <t>73</t>
  </si>
  <si>
    <t>10000</t>
  </si>
  <si>
    <t>4200000</t>
  </si>
  <si>
    <t>New York: New York County;</t>
  </si>
  <si>
    <t>Missouri: Illinois:</t>
  </si>
  <si>
    <t>160</t>
  </si>
  <si>
    <t>48109</t>
  </si>
  <si>
    <t>Minnesota: St. Louis County;</t>
  </si>
  <si>
    <t>350</t>
  </si>
  <si>
    <t>Texas: Travis County, Williamson County;</t>
  </si>
  <si>
    <t>Colorado: Pueblo County;</t>
  </si>
  <si>
    <t>5058</t>
  </si>
  <si>
    <t>California: Merced County, Kern County; Nevada: Clark County;</t>
  </si>
  <si>
    <t>425</t>
  </si>
  <si>
    <t>26195</t>
  </si>
  <si>
    <t>California: Fresno County;</t>
  </si>
  <si>
    <t>Louisiana: Rapides Parish;</t>
  </si>
  <si>
    <t>Maine: Hancock County;</t>
  </si>
  <si>
    <t>87833</t>
  </si>
  <si>
    <t>Arkansas:</t>
  </si>
  <si>
    <t>64930</t>
  </si>
  <si>
    <t>143</t>
  </si>
  <si>
    <t>42901</t>
  </si>
  <si>
    <t>Florida: Pinellas County;</t>
  </si>
  <si>
    <t>40</t>
  </si>
  <si>
    <t>California: Shasta County;</t>
  </si>
  <si>
    <t>Natural Disaster</t>
  </si>
  <si>
    <t>Nevada: Nye County;</t>
  </si>
  <si>
    <t>83</t>
  </si>
  <si>
    <t>57670</t>
  </si>
  <si>
    <t>Arizona: Maricopa County;</t>
  </si>
  <si>
    <t>Montana:</t>
  </si>
  <si>
    <t>5</t>
  </si>
  <si>
    <t>485</t>
  </si>
  <si>
    <t>27</t>
  </si>
  <si>
    <t>11383</t>
  </si>
  <si>
    <t>Virginia: Hanover County;</t>
  </si>
  <si>
    <t>Missouri: Boone County;</t>
  </si>
  <si>
    <t>Utah: Box Elder County;</t>
  </si>
  <si>
    <t>Virginia: Roanoke County;</t>
  </si>
  <si>
    <t>Michigan: Muskegon County, Newaygo County, Oceana County, Mason County, Kent County, Mecosta County, Montcalm County, Isabella County, Midland County, Saginaw County;</t>
  </si>
  <si>
    <t>67000</t>
  </si>
  <si>
    <t>Ohio: Montgomery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</si>
  <si>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</si>
  <si>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</si>
  <si>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</si>
  <si>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Illinois:</t>
  </si>
  <si>
    <t>100000</t>
  </si>
  <si>
    <t>Natural Disaster/Transmission Interruption</t>
  </si>
  <si>
    <t>96</t>
  </si>
  <si>
    <t>Florida: Hillsborough County;</t>
  </si>
  <si>
    <t>1457583</t>
  </si>
  <si>
    <t>Mississippi: Forrest County;</t>
  </si>
  <si>
    <t>1322</t>
  </si>
  <si>
    <t>South Carolina: Horry County, Chesterfield County, Dillon County, Georgetown County, Marlboro County, Darlington County;</t>
  </si>
  <si>
    <t>50100</t>
  </si>
  <si>
    <t>Indiana: Benton County;</t>
  </si>
  <si>
    <t>3507</t>
  </si>
  <si>
    <t>2500</t>
  </si>
  <si>
    <t>Ohio: Indiana: Michigan: Kentucky: West Virginia: Virginia:</t>
  </si>
  <si>
    <t>Oklahoma: Osage County;</t>
  </si>
  <si>
    <t>4</t>
  </si>
  <si>
    <t>2089</t>
  </si>
  <si>
    <t>Colorado: El Paso County;</t>
  </si>
  <si>
    <t>Florida: Alabama: Georgia:</t>
  </si>
  <si>
    <t>152</t>
  </si>
  <si>
    <t>45604</t>
  </si>
  <si>
    <t>330</t>
  </si>
  <si>
    <t>55000</t>
  </si>
  <si>
    <t>135</t>
  </si>
  <si>
    <t>60717</t>
  </si>
  <si>
    <t>170222</t>
  </si>
  <si>
    <t>117000</t>
  </si>
  <si>
    <t>240807</t>
  </si>
  <si>
    <t>71654</t>
  </si>
  <si>
    <t>Maryland: Garrett County;</t>
  </si>
  <si>
    <t>Connecticut: Rhode Island: Massachusetts: Vermont: New Hampshire: Maine:</t>
  </si>
  <si>
    <t>18000</t>
  </si>
  <si>
    <t>West Virginia:</t>
  </si>
  <si>
    <t>63408</t>
  </si>
  <si>
    <t>Michigan: Wayne County;</t>
  </si>
  <si>
    <t>Minnesota: Douglas County;</t>
  </si>
  <si>
    <t>Maryland: Baltimore, City of;</t>
  </si>
  <si>
    <t>402</t>
  </si>
  <si>
    <t>140932</t>
  </si>
  <si>
    <t>Connecticut: Massachusetts: New Hampshire: Vermont: Maine: Rhode Island:</t>
  </si>
  <si>
    <t>62000</t>
  </si>
  <si>
    <t>61000</t>
  </si>
  <si>
    <t>32</t>
  </si>
  <si>
    <t>11844</t>
  </si>
  <si>
    <t>Nevada: Carson City, Consolidated Municipality of[19];</t>
  </si>
  <si>
    <t>Iowa: Muscatine County;</t>
  </si>
  <si>
    <t>Wisconsin:</t>
  </si>
  <si>
    <t>Arkansas: Oklahoma: Louisiana: Texas:</t>
  </si>
  <si>
    <t>50600</t>
  </si>
  <si>
    <t>150000</t>
  </si>
  <si>
    <t>Indiana:</t>
  </si>
  <si>
    <t>Kentucky: Ohio:</t>
  </si>
  <si>
    <t>104000</t>
  </si>
  <si>
    <t>Nebraska: Holt County;</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</si>
  <si>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</si>
  <si>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</si>
  <si>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Maine: New Hampshire: Vermont:</t>
  </si>
  <si>
    <t>32000</t>
  </si>
  <si>
    <t>Florida: Leon County;</t>
  </si>
  <si>
    <t>16</t>
  </si>
  <si>
    <t>Alabama: Chambers County;</t>
  </si>
  <si>
    <t>Utah: Weber County;</t>
  </si>
  <si>
    <t>Virginia: Loudoun County;</t>
  </si>
  <si>
    <t>137</t>
  </si>
  <si>
    <t>41126</t>
  </si>
  <si>
    <t>Texas: Travis County;</t>
  </si>
  <si>
    <t>Oregon: Gilliam County;</t>
  </si>
  <si>
    <t>California: Stanislaus County, San Joaquin County;</t>
  </si>
  <si>
    <t>Washington: King County, Kitsap County, Island County, Pierce County, Thurston County, Whatcom County, Skagit County, Kittitas County;</t>
  </si>
  <si>
    <t>Texas: Jasper County;</t>
  </si>
  <si>
    <t>Utah: Salt Lake County; California: Oregon:</t>
  </si>
  <si>
    <t>Washington: Skagit County, Snohomish County, King County, Kitsap County, Island County;</t>
  </si>
  <si>
    <t>165000</t>
  </si>
  <si>
    <t>Maryland: Montgomery County, Prince George's County; District of Columbia:</t>
  </si>
  <si>
    <t>230</t>
  </si>
  <si>
    <t>230000</t>
  </si>
  <si>
    <t>California: Sacramento County;</t>
  </si>
  <si>
    <t>90382</t>
  </si>
  <si>
    <t>Washington: King County, Thurston County, Pierce County;</t>
  </si>
  <si>
    <t>New Mexico: San Juan County;</t>
  </si>
  <si>
    <t>Montana: Valley County;</t>
  </si>
  <si>
    <t>11</t>
  </si>
  <si>
    <t>Missouri: Jackson County; Kansas: Johnson County;</t>
  </si>
  <si>
    <t>112530</t>
  </si>
  <si>
    <t>Missouri: Nebraska:</t>
  </si>
  <si>
    <t>116600</t>
  </si>
  <si>
    <t>New Hampshire:</t>
  </si>
  <si>
    <t>133200</t>
  </si>
  <si>
    <t>190</t>
  </si>
  <si>
    <t>126700</t>
  </si>
  <si>
    <t>Texas: Nueces County;</t>
  </si>
  <si>
    <t>Nebraska:</t>
  </si>
  <si>
    <t>8</t>
  </si>
  <si>
    <t>Colorado: Larimer County;</t>
  </si>
  <si>
    <t>Utah: Iron County;</t>
  </si>
  <si>
    <t>Louisiana: Washington Parish;</t>
  </si>
  <si>
    <t>Illinois: Scott County;</t>
  </si>
  <si>
    <t>Illinois: Pike County;</t>
  </si>
  <si>
    <t>42</t>
  </si>
  <si>
    <t>33200</t>
  </si>
  <si>
    <t>3370</t>
  </si>
  <si>
    <t>233000</t>
  </si>
  <si>
    <t>50940</t>
  </si>
  <si>
    <t>182</t>
  </si>
  <si>
    <t>121000</t>
  </si>
  <si>
    <t>Wisconsin, Minnesota, Iowa, Illinois</t>
  </si>
  <si>
    <t>740</t>
  </si>
  <si>
    <t>132000</t>
  </si>
  <si>
    <t>Ohio, Virginia, West Virginia</t>
  </si>
  <si>
    <t>118781</t>
  </si>
  <si>
    <t>137216</t>
  </si>
  <si>
    <t>157274</t>
  </si>
  <si>
    <t>94048</t>
  </si>
  <si>
    <t>Connecticut, Massachusetts, New Hampshire, Maine, Vermont, Rhode Island</t>
  </si>
  <si>
    <t>72332</t>
  </si>
  <si>
    <t>Oklahoma, Arkansas, Louisiana</t>
  </si>
  <si>
    <t>Oklahoma:</t>
  </si>
  <si>
    <t>California: Kern County, Los Angeles County; Utah: Salt Lake County; Wyoming: Converse County;</t>
  </si>
  <si>
    <t>54290</t>
  </si>
  <si>
    <t>Colorado: Jefferson County;</t>
  </si>
  <si>
    <t>58</t>
  </si>
  <si>
    <t>58379</t>
  </si>
  <si>
    <t>Texas: Midland County, Ector County, Tarrant County, Dallas County, Wichita County, Brown County;</t>
  </si>
  <si>
    <t>154124</t>
  </si>
  <si>
    <t>Texas: Kansas: Oklahoma:</t>
  </si>
  <si>
    <t>66000</t>
  </si>
  <si>
    <t>Oregon: Lane County;</t>
  </si>
  <si>
    <t>California: San Diego County, Los Angeles County;</t>
  </si>
  <si>
    <t>Nevada: Carson City, Consolidated Municipality of[19], Washoe County, Churchill County;</t>
  </si>
  <si>
    <t>New York: Broome County;</t>
  </si>
  <si>
    <t>New York: Monroe County;</t>
  </si>
  <si>
    <t>537</t>
  </si>
  <si>
    <t>231956</t>
  </si>
  <si>
    <t>Oregon: Washington:</t>
  </si>
  <si>
    <t>Minnesota: Martin County;</t>
  </si>
  <si>
    <t>Mississippi: Arkansas: Texas: Louisiana:</t>
  </si>
  <si>
    <t>60467</t>
  </si>
  <si>
    <t>75290</t>
  </si>
  <si>
    <t>Minnesota:</t>
  </si>
  <si>
    <t>Arizona:</t>
  </si>
  <si>
    <t>Colorado: Clear Creek County;</t>
  </si>
  <si>
    <t>Alabama: Mississippi: Georgia: Florida:</t>
  </si>
  <si>
    <t>116</t>
  </si>
  <si>
    <t>34695</t>
  </si>
  <si>
    <t>150</t>
  </si>
  <si>
    <t>51366</t>
  </si>
  <si>
    <t>7</t>
  </si>
  <si>
    <t>5830</t>
  </si>
  <si>
    <t>54071</t>
  </si>
  <si>
    <t>Massachusetts: Hampden County[13];</t>
  </si>
  <si>
    <t>Virginia: Surry County;</t>
  </si>
  <si>
    <t>Pennsylvania: Mercer County;</t>
  </si>
  <si>
    <t>29</t>
  </si>
  <si>
    <t>Louisiana: Texas:</t>
  </si>
  <si>
    <t>Severe Weather/Distribution Interruption</t>
  </si>
  <si>
    <t>65844</t>
  </si>
  <si>
    <t>691</t>
  </si>
  <si>
    <t>238015</t>
  </si>
  <si>
    <t>61008</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</si>
  <si>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</si>
  <si>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</si>
  <si>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</si>
  <si>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Kentucky: Shelby County;</t>
  </si>
  <si>
    <t>North Dakota: Minnesota:</t>
  </si>
  <si>
    <t>20</t>
  </si>
  <si>
    <t>10961</t>
  </si>
  <si>
    <t>Ohio: Montgomery County, Darke County, Mercer County, Miami County, Greene County;</t>
  </si>
  <si>
    <t>347</t>
  </si>
  <si>
    <t>Nevada: Washoe County;</t>
  </si>
  <si>
    <t>South Dakota: Lincoln County;</t>
  </si>
  <si>
    <t>55017</t>
  </si>
  <si>
    <t>Texas: Pecos County;</t>
  </si>
  <si>
    <t>Texas: Potter County;</t>
  </si>
  <si>
    <t>Texas: Collin County, Dallas County, Denton County, Palo Pinto County, Tarrant County, Ellis County, Williamson County;</t>
  </si>
  <si>
    <t>558000</t>
  </si>
  <si>
    <t>North Dakota: Mountrail County, Williams County;</t>
  </si>
  <si>
    <t>California: Imperial County, Riverside County;</t>
  </si>
  <si>
    <t>982</t>
  </si>
  <si>
    <t>30907</t>
  </si>
  <si>
    <t>Texas: Dallas County, Tarrant County, Collin County, Denton County;</t>
  </si>
  <si>
    <t>340000</t>
  </si>
  <si>
    <t>Washington: Grant County;</t>
  </si>
  <si>
    <t>82045</t>
  </si>
  <si>
    <t>Kentucky: Tennessee:</t>
  </si>
  <si>
    <t>115</t>
  </si>
  <si>
    <t>34637</t>
  </si>
  <si>
    <t>Texas: Dallas County, Denton County, Ellis County, Collin County, Ellis County, Hood County, Johnson County, Kaufman County;</t>
  </si>
  <si>
    <t>265000</t>
  </si>
  <si>
    <t>47</t>
  </si>
  <si>
    <t>16199</t>
  </si>
  <si>
    <t>Oklahoma: Oklahoma County;</t>
  </si>
  <si>
    <t>56451</t>
  </si>
  <si>
    <t>North Dakota: Williams County;</t>
  </si>
  <si>
    <t>53</t>
  </si>
  <si>
    <t>Idaho: Nez Perce County;</t>
  </si>
  <si>
    <t>New York: Nassau County, Suffolk County;</t>
  </si>
  <si>
    <t>3189</t>
  </si>
  <si>
    <t>52498</t>
  </si>
  <si>
    <t>Illinois: Cook County, DeKalb County, DuPage County, Grundy County, Iroquois County, Ford County, Lake County, Kendall County, Kankakee County, Kane County, Ogle County;</t>
  </si>
  <si>
    <t>Mississippi: Panola County;</t>
  </si>
  <si>
    <t>3000</t>
  </si>
  <si>
    <t>Texas: Louisiana: Arkansas: Mississippi:</t>
  </si>
  <si>
    <t>Texas: Collin County, Dallas County, Denton County, Hood County, Johnson County, Tarrant County;</t>
  </si>
  <si>
    <t>Texas: Lynn County;</t>
  </si>
  <si>
    <t>26</t>
  </si>
  <si>
    <t>2043</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</si>
  <si>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</si>
  <si>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</si>
  <si>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</si>
  <si>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</si>
  <si>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</si>
  <si>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400000</t>
  </si>
  <si>
    <t>Wisconsin: Dane County;</t>
  </si>
  <si>
    <t>Wisconsin: Michigan:</t>
  </si>
  <si>
    <t>Michigan: Kent County, Newaygo County, Mecosta County, Montcalm County, Isabella County, Ionia County, Allegan County, Barry County;</t>
  </si>
  <si>
    <t>New York: Kings County, New York County, Queens County, Bronx County, Westchester County, Richmond County;</t>
  </si>
  <si>
    <t>60</t>
  </si>
  <si>
    <t>45000</t>
  </si>
  <si>
    <t>Pennsylvania: Bucks County, Delaware County;</t>
  </si>
  <si>
    <t>New Jersey: Gloucester County;</t>
  </si>
  <si>
    <t>49</t>
  </si>
  <si>
    <t>95600</t>
  </si>
  <si>
    <t>California: Santa Cruz County;</t>
  </si>
  <si>
    <t>25</t>
  </si>
  <si>
    <t>Nebraska: Scotts Bluff County;</t>
  </si>
  <si>
    <t>54</t>
  </si>
  <si>
    <t>54535</t>
  </si>
  <si>
    <t>13720</t>
  </si>
  <si>
    <t>Minnesota: Chisago County;</t>
  </si>
  <si>
    <t>Oregon: Umatilla County;</t>
  </si>
  <si>
    <t>66</t>
  </si>
  <si>
    <t>Washington: Pierce County;</t>
  </si>
  <si>
    <t>5600</t>
  </si>
  <si>
    <t>California: Placer County;</t>
  </si>
  <si>
    <t>North Dakota: Mercer County;</t>
  </si>
  <si>
    <t>California: Marin County;</t>
  </si>
  <si>
    <t>61318</t>
  </si>
  <si>
    <t>Kentucky: Ohio County;</t>
  </si>
  <si>
    <t>District of Columbia: Maryland:</t>
  </si>
  <si>
    <t>752</t>
  </si>
  <si>
    <t>86373</t>
  </si>
  <si>
    <t>Transmission Interruption/Distribution Interruption</t>
  </si>
  <si>
    <t>259</t>
  </si>
  <si>
    <t>271</t>
  </si>
  <si>
    <t>1397</t>
  </si>
  <si>
    <t>North Dakota:</t>
  </si>
  <si>
    <t>103779</t>
  </si>
  <si>
    <t>Pennsylvania: New Jersey:</t>
  </si>
  <si>
    <t>California: Calaveras County;</t>
  </si>
  <si>
    <t>Maryland: District of Columbia:</t>
  </si>
  <si>
    <t>2000</t>
  </si>
  <si>
    <t>116000</t>
  </si>
  <si>
    <t>172278</t>
  </si>
  <si>
    <t>77000</t>
  </si>
  <si>
    <t>885</t>
  </si>
  <si>
    <t>Michigan: Ionia County, Kent County, Barry County, Montcalm County, Allegan County, Ottawa County, Newaygo County;</t>
  </si>
  <si>
    <t>54000</t>
  </si>
  <si>
    <t>Minnesota: Washington County;</t>
  </si>
  <si>
    <t>Arizona: Pima County;</t>
  </si>
  <si>
    <t>Wisconsin: Marathon County;</t>
  </si>
  <si>
    <t>California: Napa County, Nevada County, Placer County, Plumas County, Sonoma County, Butte County, Yuba County;</t>
  </si>
  <si>
    <t>69524</t>
  </si>
  <si>
    <t>Maryland: Baltimore County;</t>
  </si>
  <si>
    <t>California: Alameda County;</t>
  </si>
  <si>
    <t>50072</t>
  </si>
  <si>
    <t>3736</t>
  </si>
  <si>
    <t>Idaho: Bonneville County;</t>
  </si>
  <si>
    <t>Missouri: Reynolds County;</t>
  </si>
  <si>
    <t>Texas: Hidalgo County, Cameron County;</t>
  </si>
  <si>
    <t>2400</t>
  </si>
  <si>
    <t>737808</t>
  </si>
  <si>
    <t>Kansas: Shawnee County;</t>
  </si>
  <si>
    <t>101683</t>
  </si>
  <si>
    <t>South Dakota: Codington County; Nebraska: Scotts Bluff County;</t>
  </si>
  <si>
    <t>Texas: Cass County, Cameron County, Collin County, Dallas County, Ellis County, Erath County, Hunt County, Kaufman County, Lamar County, Panola County, Rains County, Rockwall County, Rusk County, Tarrant County, Van Zandt County, Wood County;</t>
  </si>
  <si>
    <t>Ohio: Lorain County;</t>
  </si>
  <si>
    <t>South Carolina: Cherokee County;</t>
  </si>
  <si>
    <t>3190</t>
  </si>
  <si>
    <t>972000</t>
  </si>
  <si>
    <t>82124</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</si>
  <si>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</si>
  <si>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</si>
  <si>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285</t>
  </si>
  <si>
    <t>114402</t>
  </si>
  <si>
    <t>53943</t>
  </si>
  <si>
    <t>8000</t>
  </si>
  <si>
    <t>Connecticut: Maine: Massachusetts: Rhode Island: New Hampshire: Vermont:</t>
  </si>
  <si>
    <t>80066</t>
  </si>
  <si>
    <t>66325</t>
  </si>
  <si>
    <t>Minnesota: Sherburne County;</t>
  </si>
  <si>
    <t>Florida: Duval County;</t>
  </si>
  <si>
    <t>1500</t>
  </si>
  <si>
    <t>Idaho: Elmore County;</t>
  </si>
  <si>
    <t>131</t>
  </si>
  <si>
    <t>Utah: California: Oregon: Wyoming:</t>
  </si>
  <si>
    <t>72</t>
  </si>
  <si>
    <t>Texas: New York: Dutchess County;</t>
  </si>
  <si>
    <t>California: Colusa County, Lake County, Mendocino County, Napa County, Solano County, Sonoma County, Yolo County, Shasta County, Tehama County;</t>
  </si>
  <si>
    <t>178</t>
  </si>
  <si>
    <t>93000</t>
  </si>
  <si>
    <t>California: Santa Clara County;</t>
  </si>
  <si>
    <t>35</t>
  </si>
  <si>
    <t>Michigan: Tuscola County, Sanilac County, Huron County, St. Clair County, Macomb County, Oakland County, Wayne County, Livingston County, Washtenaw County, Monroe County;</t>
  </si>
  <si>
    <t>107000</t>
  </si>
  <si>
    <t>Texas: Dawson County;</t>
  </si>
  <si>
    <t>Alabama: Covington County;</t>
  </si>
  <si>
    <t>Ohio: Kentucky:</t>
  </si>
  <si>
    <t>Washington: Chelan County;</t>
  </si>
  <si>
    <t>Oklahoma: Stephens County;</t>
  </si>
  <si>
    <t>400</t>
  </si>
  <si>
    <t>Texas: Dallas County;</t>
  </si>
  <si>
    <t>392</t>
  </si>
  <si>
    <t>North Dakota: Burleigh County;</t>
  </si>
  <si>
    <t>18</t>
  </si>
  <si>
    <t>Arkansas: Yell County;</t>
  </si>
  <si>
    <t>Minnesota: North Dakota: Wisconsin:</t>
  </si>
  <si>
    <t>Tennessee: Hamilton County;</t>
  </si>
  <si>
    <t>Arkansas: Cross County;</t>
  </si>
  <si>
    <t>22</t>
  </si>
  <si>
    <t>7541</t>
  </si>
  <si>
    <t>66475</t>
  </si>
  <si>
    <t>Arkansas: Texas:</t>
  </si>
  <si>
    <t>68138</t>
  </si>
  <si>
    <t>219</t>
  </si>
  <si>
    <t>30715</t>
  </si>
  <si>
    <t>Texas: Brazos County;</t>
  </si>
  <si>
    <t>87</t>
  </si>
  <si>
    <t>67864</t>
  </si>
  <si>
    <t>Nevada: Humboldt County;</t>
  </si>
  <si>
    <t>3120</t>
  </si>
  <si>
    <t>Florida: Manatee County;</t>
  </si>
  <si>
    <t>North Dakota: South Dakota: Montana:</t>
  </si>
  <si>
    <t>130000</t>
  </si>
  <si>
    <t>75</t>
  </si>
  <si>
    <t>284256</t>
  </si>
  <si>
    <t>89500</t>
  </si>
  <si>
    <t>123359</t>
  </si>
  <si>
    <t>7500</t>
  </si>
  <si>
    <t>52000</t>
  </si>
  <si>
    <t>Virginia: North Carolina:</t>
  </si>
  <si>
    <t>87000</t>
  </si>
  <si>
    <t>California: Alameda County, Contra Costa County, El Dorado County, Nevada County, Placer County, Sierra County, Santa Clara County, Napa County, Marin County, Santa Cruz County;</t>
  </si>
  <si>
    <t>145000</t>
  </si>
  <si>
    <t>Texas: Sterling County;</t>
  </si>
  <si>
    <t>Oregon: Clackamas County;</t>
  </si>
  <si>
    <t>97</t>
  </si>
  <si>
    <t>Michigan: Eaton County;</t>
  </si>
  <si>
    <t>Northern and Central California;</t>
  </si>
  <si>
    <t>91</t>
  </si>
  <si>
    <t>South Dakota: Wyoming: Colorado:</t>
  </si>
  <si>
    <t>Nevada: Clark County, Washoe County;</t>
  </si>
  <si>
    <t>Mississippi: Rankin County;</t>
  </si>
  <si>
    <t>19</t>
  </si>
  <si>
    <t>3136</t>
  </si>
  <si>
    <t>Western NY</t>
  </si>
  <si>
    <t>Alabama:</t>
  </si>
  <si>
    <t>Texas: Llano County;</t>
  </si>
  <si>
    <t>15864</t>
  </si>
  <si>
    <t>165</t>
  </si>
  <si>
    <t>110800</t>
  </si>
  <si>
    <t>Michigan: Washtenaw County;</t>
  </si>
  <si>
    <t>6062</t>
  </si>
  <si>
    <t>237</t>
  </si>
  <si>
    <t>73000</t>
  </si>
  <si>
    <t>Connecticut: Massachusetts: Rhode Island: Maine: New Hampshire: Vermont:</t>
  </si>
  <si>
    <t>Connecticut: Massachusetts:</t>
  </si>
  <si>
    <t>Wisconsin: Columbia County;</t>
  </si>
  <si>
    <t>1018</t>
  </si>
  <si>
    <t>California: Nevada County;</t>
  </si>
  <si>
    <t>51026</t>
  </si>
  <si>
    <t>11964</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</si>
  <si>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</si>
  <si>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</si>
  <si>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1558</t>
  </si>
  <si>
    <t>412</t>
  </si>
  <si>
    <t>57744</t>
  </si>
  <si>
    <t>Illinois: Williamson County;</t>
  </si>
  <si>
    <t>Nebraska: York County;</t>
  </si>
  <si>
    <t>Washington: Wallula</t>
  </si>
  <si>
    <t>Texas: Cameron County;</t>
  </si>
  <si>
    <t>6814</t>
  </si>
  <si>
    <t>78314</t>
  </si>
  <si>
    <t>82509</t>
  </si>
  <si>
    <t>Nevada: White Pine County;</t>
  </si>
  <si>
    <t>Wyoming:</t>
  </si>
  <si>
    <t>Utah: Salt Lake City</t>
  </si>
  <si>
    <t>95318</t>
  </si>
  <si>
    <t>Louisiana: Acadia Parish, Iberville Parish, Jefferson Davis Parish, Concordia Parish, Winn Parish, Catahoula Parish, Terrebonne Parish, St. Mary Parish;</t>
  </si>
  <si>
    <t>122</t>
  </si>
  <si>
    <t>37991</t>
  </si>
  <si>
    <t>51000</t>
  </si>
  <si>
    <t>Mississippi: Alabama: Georgia:</t>
  </si>
  <si>
    <t>448</t>
  </si>
  <si>
    <t>62828</t>
  </si>
  <si>
    <t>63289</t>
  </si>
  <si>
    <t>216400</t>
  </si>
  <si>
    <t>72233</t>
  </si>
  <si>
    <t>68476</t>
  </si>
  <si>
    <t>South Dakota: Deuel County;</t>
  </si>
  <si>
    <t>552</t>
  </si>
  <si>
    <t>77341</t>
  </si>
  <si>
    <t>Mississippi: Arkansas: Louisiana:</t>
  </si>
  <si>
    <t>55184</t>
  </si>
  <si>
    <t>375</t>
  </si>
  <si>
    <t>52163</t>
  </si>
  <si>
    <t>California: Placer County, Nevada County;</t>
  </si>
  <si>
    <t>945</t>
  </si>
  <si>
    <t>Texas: Jefferson County;</t>
  </si>
  <si>
    <t>14</t>
  </si>
  <si>
    <t>77933</t>
  </si>
  <si>
    <t>146660</t>
  </si>
  <si>
    <t>Pennsylvania: Bucks County, Chester County, Delaware County, Montgomery County, Philadelphia County, York County;</t>
  </si>
  <si>
    <t>78007</t>
  </si>
  <si>
    <t>Tennessee: Davidson County;</t>
  </si>
  <si>
    <t>Indiana: Hendricks County;</t>
  </si>
  <si>
    <t>Oregon: Jackson County;</t>
  </si>
  <si>
    <t>52</t>
  </si>
  <si>
    <t>Alabama: Jefferson County;</t>
  </si>
  <si>
    <t>6000</t>
  </si>
  <si>
    <t>108190</t>
  </si>
  <si>
    <t>Texas: Kerr County;</t>
  </si>
  <si>
    <t>3745</t>
  </si>
  <si>
    <t>382000</t>
  </si>
  <si>
    <t>273269</t>
  </si>
  <si>
    <t>Pennsylvania: Warren County;</t>
  </si>
  <si>
    <t>Minnesota: Hennepin County;</t>
  </si>
  <si>
    <t>Ohio: Franklin County;</t>
  </si>
  <si>
    <t>Idaho: Blaine County, Jerome County, Minidoka County, Power County;</t>
  </si>
  <si>
    <t>708000</t>
  </si>
  <si>
    <t>78079</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</si>
  <si>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</si>
  <si>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</si>
  <si>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</si>
  <si>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</si>
  <si>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Ohio: Indiana: Kentucky: West Virginia:</t>
  </si>
  <si>
    <t>85822</t>
  </si>
  <si>
    <t>Michigan: Houghton County;</t>
  </si>
  <si>
    <t>Kentucky: Gallatin County;</t>
  </si>
  <si>
    <t>Pennsylvania: Allegheny County, Beaver County;</t>
  </si>
  <si>
    <t>Kentucky: Madison County;</t>
  </si>
  <si>
    <t>North Dakota: Mountrail County;</t>
  </si>
  <si>
    <t>33480</t>
  </si>
  <si>
    <t>78109</t>
  </si>
  <si>
    <t>Arkansas: Garland County;</t>
  </si>
  <si>
    <t>2013</t>
  </si>
  <si>
    <t>New York: Kings County;</t>
  </si>
  <si>
    <t>West Virginia: Wyoming County;</t>
  </si>
  <si>
    <t>Washington: Thurston County;</t>
  </si>
  <si>
    <t>Oklahoma: Arkansas:</t>
  </si>
  <si>
    <t>94700</t>
  </si>
  <si>
    <t>Texas: Collin County, Dallas County, Denton County, Rockwall County, Tarrant County;</t>
  </si>
  <si>
    <t>48000</t>
  </si>
  <si>
    <t>36</t>
  </si>
  <si>
    <t>475</t>
  </si>
  <si>
    <t>158500</t>
  </si>
  <si>
    <t>New York: Niagara County</t>
  </si>
  <si>
    <t>21</t>
  </si>
  <si>
    <t>14096</t>
  </si>
  <si>
    <t>11000</t>
  </si>
  <si>
    <t>West Virginia: Tucker County;</t>
  </si>
  <si>
    <t>New York: Bronx County;</t>
  </si>
  <si>
    <t>Texas: Hidalgo County, Cameron County, Starr County, Kenedy County, Willacy County, Brooks County, Jim Hogg County;</t>
  </si>
  <si>
    <t>125</t>
  </si>
  <si>
    <t>84000</t>
  </si>
  <si>
    <t>Texas: Nueces County, Kleberg County, Cameron County, Willacy County, Hidalgo County, Starr County, Kenedy County;</t>
  </si>
  <si>
    <t>201208</t>
  </si>
  <si>
    <t>Michigan: Jackson County;</t>
  </si>
  <si>
    <t>Texas: Cameron County, Willacy County, Hidalgo County, Starr County;</t>
  </si>
  <si>
    <t>California: San Diego County;</t>
  </si>
  <si>
    <t>Texas: Cameron County, Hidalgo County, Starr County, Willacy County;</t>
  </si>
  <si>
    <t>Illinois: Rock Island County;</t>
  </si>
  <si>
    <t>Texas: Ector County;</t>
  </si>
  <si>
    <t>New York: Rockland County, Orange County, Sullivan County; New Jersey: Bergen County, Passaic County, Sussex County;</t>
  </si>
  <si>
    <t>New York: Nassau County, Suffolk County, Queens County;</t>
  </si>
  <si>
    <t>3907</t>
  </si>
  <si>
    <t>75000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</si>
  <si>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</si>
  <si>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</si>
  <si>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</si>
  <si>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</si>
  <si>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</si>
  <si>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</si>
  <si>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</si>
  <si>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</si>
  <si>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</si>
  <si>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</si>
  <si>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</si>
  <si>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</si>
  <si>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</si>
  <si>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</si>
  <si>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</si>
  <si>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</si>
  <si>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</si>
  <si>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</si>
  <si>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550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</si>
  <si>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</si>
  <si>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</si>
  <si>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</si>
  <si>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</si>
  <si>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</si>
  <si>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</si>
  <si>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</si>
  <si>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</si>
  <si>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</si>
  <si>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</si>
  <si>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</si>
  <si>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</si>
  <si>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</si>
  <si>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560</t>
  </si>
  <si>
    <t>220000</t>
  </si>
  <si>
    <t>Louisiana: St. Charles Parish;</t>
  </si>
  <si>
    <t>101</t>
  </si>
  <si>
    <t>12671</t>
  </si>
  <si>
    <t>1120</t>
  </si>
  <si>
    <t>California: Kern County, Kings County, Los Angeles County, Orange County, Riverside County, San Bernardino County, Santa Barbara County, Tulare County, Ventura County;</t>
  </si>
  <si>
    <t>1419</t>
  </si>
  <si>
    <t>Minnesota: Anoka County, Hennepin County, Ramsey County, Washington County;</t>
  </si>
  <si>
    <t>459</t>
  </si>
  <si>
    <t>795</t>
  </si>
  <si>
    <t>California: Inyo County, Kern County, Los Angeles County, Orange County, Riverside County, San Bernardino County, Tulare County, Ventura County;</t>
  </si>
  <si>
    <t>Texas: Collin County, Dallas County, Denton County, Tarrant County, Ellis County, Kaufman County, Johnson County, Anderson County, Angelina County, Grayson County, Smith County, Wichita County;</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</si>
  <si>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</si>
  <si>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</si>
  <si>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</si>
  <si>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</si>
  <si>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</si>
  <si>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</si>
  <si>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</si>
  <si>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</si>
  <si>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</si>
  <si>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</si>
  <si>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</si>
  <si>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</si>
  <si>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</si>
  <si>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</si>
  <si>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Ohio: Trumbull County;</t>
  </si>
  <si>
    <t>16107</t>
  </si>
  <si>
    <t>1200</t>
  </si>
  <si>
    <t>Mississippi: Jasper County;</t>
  </si>
  <si>
    <t>Nebraska: Custer County;</t>
  </si>
  <si>
    <t>West Virginia: Putnam County;</t>
  </si>
  <si>
    <t>Texas panhandle, SE NM</t>
  </si>
  <si>
    <t>Texas: Denton County;</t>
  </si>
  <si>
    <t>48</t>
  </si>
  <si>
    <t>581</t>
  </si>
  <si>
    <t>Texas: Louisiana:</t>
  </si>
  <si>
    <t>615992</t>
  </si>
  <si>
    <t>47927</t>
  </si>
  <si>
    <t>573</t>
  </si>
  <si>
    <t>Nebraska: Douglas County, Burt County, Washington County, Dodge County, Colfax County, Saunders County, Sarpy County, Cass County, Otoe County, Johnson County, Nemaha County, Pawnee County, Richardson County;</t>
  </si>
  <si>
    <t>60687</t>
  </si>
  <si>
    <t>Texas: Montgomery County, Liberty County;</t>
  </si>
  <si>
    <t>208</t>
  </si>
  <si>
    <t>2900</t>
  </si>
  <si>
    <t>Louisiana: Calcasieu Parish, Beauregard Parish, Iberia Parish, Acadia Parish, Evangeline Parish, Rapides Parish, St. Landry Parish, Vernon Parish;</t>
  </si>
  <si>
    <t>Washington: Oregon:</t>
  </si>
  <si>
    <t>986</t>
  </si>
  <si>
    <t>8180</t>
  </si>
  <si>
    <t>1071</t>
  </si>
  <si>
    <t>Washington: Oregon: California:</t>
  </si>
  <si>
    <t>610</t>
  </si>
  <si>
    <t>172000</t>
  </si>
  <si>
    <t>Washington: Kitsap County, King County, Pierce County;</t>
  </si>
  <si>
    <t>71500</t>
  </si>
  <si>
    <t>21000</t>
  </si>
  <si>
    <t>Oregon: Multnomah County, Washington County, Clackamas County, Marion County, Yamhill County, Polk County;</t>
  </si>
  <si>
    <t>2859</t>
  </si>
  <si>
    <t>103000</t>
  </si>
  <si>
    <t>Michigan: Ingham County;</t>
  </si>
  <si>
    <t>265</t>
  </si>
  <si>
    <t>Idaho:</t>
  </si>
  <si>
    <t>Alabama: Florida: Georgia: Mississippi:</t>
  </si>
  <si>
    <t>236</t>
  </si>
  <si>
    <t>34096</t>
  </si>
  <si>
    <t>Florida: Escambia County;</t>
  </si>
  <si>
    <t>Alabama: Baldwin County;</t>
  </si>
  <si>
    <t>77600</t>
  </si>
  <si>
    <t>Maine: Oxford County;</t>
  </si>
  <si>
    <t>Oklahoma: Canadian County;</t>
  </si>
  <si>
    <t>4350</t>
  </si>
  <si>
    <t>13000</t>
  </si>
  <si>
    <t>102267</t>
  </si>
  <si>
    <t>Connecticut: Maine: Rhode Island: Massachusetts: New Hampshire: Vermont:</t>
  </si>
  <si>
    <t>155000</t>
  </si>
  <si>
    <t>Louisiana: Orleans Parish;</t>
  </si>
  <si>
    <t>183</t>
  </si>
  <si>
    <t>39089</t>
  </si>
  <si>
    <t>186600</t>
  </si>
  <si>
    <t>Louisiana: Acadia Parish, Beauregard Parish, Calcasieu Parish, Evangeline Parish, Iberia Parish, Rapides Parish, Vernon Parish, Avoyelles Parish, Grant Parish, Natchitoches Parish, St. Landry Parish, St. Mary Parish, St. Tammany Parish;</t>
  </si>
  <si>
    <t>132200</t>
  </si>
  <si>
    <t>Louisiana: Texas: Arkansas: Mississippi:</t>
  </si>
  <si>
    <t>477966</t>
  </si>
  <si>
    <t>Louisiana: Lafayette Parish;</t>
  </si>
  <si>
    <t>Florida: Polk County;</t>
  </si>
  <si>
    <t>Washington: Whatcom County, King County, Pierce County, Thurston County, Kittitas County, Kitsap County;</t>
  </si>
  <si>
    <t>76000</t>
  </si>
  <si>
    <t>62</t>
  </si>
  <si>
    <t>Illinois: Massac County;</t>
  </si>
  <si>
    <t>55506</t>
  </si>
  <si>
    <t>1218</t>
  </si>
  <si>
    <t>370000</t>
  </si>
  <si>
    <t>Wisconsin: Milwaukee County; Michigan:</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</si>
  <si>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</si>
  <si>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</si>
  <si>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</si>
  <si>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</si>
  <si>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</si>
  <si>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</si>
  <si>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Alabama: Florida: Mississippi: Georgia:</t>
  </si>
  <si>
    <t>253</t>
  </si>
  <si>
    <t>35478</t>
  </si>
  <si>
    <t>481268</t>
  </si>
  <si>
    <t>Louisiana: St. Tammany Parish, St. Mary Parish;</t>
  </si>
  <si>
    <t>72707</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</si>
  <si>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</si>
  <si>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</si>
  <si>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85677</t>
  </si>
  <si>
    <t>New Hampshire: Coos County;</t>
  </si>
  <si>
    <t>123361</t>
  </si>
  <si>
    <t>96809</t>
  </si>
  <si>
    <t>Michigan: Huron County, Livingston County, Macomb County, Monroe County, Wayne County, Washtenaw County, Tuscola County, St. Clair County, Lapeer County, Oakland County;</t>
  </si>
  <si>
    <t>Michigan: Iosco County, Oscoda County, Ogemaw County, Livingston County, Ionia County, Barry County;</t>
  </si>
  <si>
    <t>57327</t>
  </si>
  <si>
    <t>62408</t>
  </si>
  <si>
    <t>Ohio: West Virginia: Virginia: Indiana:</t>
  </si>
  <si>
    <t>Missouri: Jackson County;</t>
  </si>
  <si>
    <t>Texas: Kentucky: Arizona: New Mexico: Oregon: Washington:</t>
  </si>
  <si>
    <t>577</t>
  </si>
  <si>
    <t>Massachusetts: Maine: Connecticut: Rhode Island: Vermont: New Hampshire:</t>
  </si>
  <si>
    <t>170190</t>
  </si>
  <si>
    <t>93</t>
  </si>
  <si>
    <t>California: Kern County, Los Angeles County, Orange County, Riverside County, San Bernardino County, San Diego County, Tulare County, Ventura County;</t>
  </si>
  <si>
    <t>51686</t>
  </si>
  <si>
    <t>271231</t>
  </si>
  <si>
    <t>California: Kern County, Los Angeles County, Orange County, Riverside County, San Bernardino County, Ventura County, Tulare County;</t>
  </si>
  <si>
    <t>286</t>
  </si>
  <si>
    <t>76234</t>
  </si>
  <si>
    <t>Missouri: Kansas:</t>
  </si>
  <si>
    <t>298</t>
  </si>
  <si>
    <t>159239</t>
  </si>
  <si>
    <t>Idaho: Oregon:</t>
  </si>
  <si>
    <t>New Jersey: Pennsylvania: Maryland: Illinois: Delaware: District of Columbia:</t>
  </si>
  <si>
    <t>17000</t>
  </si>
  <si>
    <t>68114</t>
  </si>
  <si>
    <t>Connecticut: Maine: New Hampshire: Massachusetts: Rhode Island: Vermont:</t>
  </si>
  <si>
    <t>19000</t>
  </si>
  <si>
    <t>5803</t>
  </si>
  <si>
    <t>6</t>
  </si>
  <si>
    <t>3825</t>
  </si>
  <si>
    <t>Arkansas: Prairie County;</t>
  </si>
  <si>
    <t>1908</t>
  </si>
  <si>
    <t>Texas: Anderson County, Angelina County, Dallas County, Freestone County, Henderson County, Houston County, Leon County, Nacogdoches County, Smith County, Tarrant County;</t>
  </si>
  <si>
    <t>188000</t>
  </si>
  <si>
    <t>Washington: Kitsap County, Thurston County, King County, Pierce County, Skagit County, Whatcom County;</t>
  </si>
  <si>
    <t>320000</t>
  </si>
  <si>
    <t>Oregon: Clackamas County, Multnomah County, Washington County;</t>
  </si>
  <si>
    <t>94231</t>
  </si>
  <si>
    <t>Washington: Idaho:</t>
  </si>
  <si>
    <t>185</t>
  </si>
  <si>
    <t>70417</t>
  </si>
  <si>
    <t>Georgia: Houston County;</t>
  </si>
  <si>
    <t>Connecticut:</t>
  </si>
  <si>
    <t>California: Kern County, Los Angeles County, Riverside County, San Bernardino County, Ventura County, Orange County;</t>
  </si>
  <si>
    <t>173746</t>
  </si>
  <si>
    <t>411</t>
  </si>
  <si>
    <t>124888</t>
  </si>
  <si>
    <t>Texas: Louisiana: Arkansas: Pulaski County; Mississippi:</t>
  </si>
  <si>
    <t>Georgia: Laurens County;</t>
  </si>
  <si>
    <t>45</t>
  </si>
  <si>
    <t>841</t>
  </si>
  <si>
    <t>255715</t>
  </si>
  <si>
    <t>New Hampshire: Hillsborough County;</t>
  </si>
  <si>
    <t>Texas: Kleberg County;</t>
  </si>
  <si>
    <t>13</t>
  </si>
  <si>
    <t>6102</t>
  </si>
  <si>
    <t>South Dakota: Hughes County;</t>
  </si>
  <si>
    <t>North Dakota: Logan County, Emmons County, McIntosh County;</t>
  </si>
  <si>
    <t>Arkansas: Arkansas County;</t>
  </si>
  <si>
    <t>2000000</t>
  </si>
  <si>
    <t>Colorado: Morgan County;</t>
  </si>
  <si>
    <t>Kansas:</t>
  </si>
  <si>
    <t>Oregon: Clackamas County, Marion County, Polk County, Multnomah County, Washington County, Yamhill County;</t>
  </si>
  <si>
    <t>300187</t>
  </si>
  <si>
    <t>Washington: Lewis County;</t>
  </si>
  <si>
    <t>164</t>
  </si>
  <si>
    <t>37583</t>
  </si>
  <si>
    <t>West Virginia: Virginia:</t>
  </si>
  <si>
    <t>55097</t>
  </si>
  <si>
    <t>South Carolina: North Carolina:</t>
  </si>
  <si>
    <t>129000</t>
  </si>
  <si>
    <t>7214</t>
  </si>
  <si>
    <t>Arkansas: Louisiana: Texas: Oklahoma:</t>
  </si>
  <si>
    <t>461</t>
  </si>
  <si>
    <t>125484</t>
  </si>
  <si>
    <t>North Dakota: South Dakota: Nebraska: Kansas: Oklahoma: Texas:</t>
  </si>
  <si>
    <t>Nebraska: Lancaster County;</t>
  </si>
  <si>
    <t>Missouri: Jasper County;</t>
  </si>
  <si>
    <t>4966</t>
  </si>
  <si>
    <t>1390000</t>
  </si>
  <si>
    <t>175000</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</si>
  <si>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</si>
  <si>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</si>
  <si>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</si>
  <si>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</si>
  <si>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</si>
  <si>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</si>
  <si>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</si>
  <si>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</si>
  <si>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</si>
  <si>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</si>
  <si>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</si>
  <si>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</si>
  <si>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</si>
  <si>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</si>
  <si>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</si>
  <si>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</si>
  <si>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</si>
  <si>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</si>
  <si>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</si>
  <si>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</si>
  <si>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</si>
  <si>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</si>
  <si>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</si>
  <si>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</si>
  <si>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</si>
  <si>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</si>
  <si>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</si>
  <si>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</si>
  <si>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</si>
  <si>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</si>
  <si>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</si>
  <si>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</si>
  <si>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</si>
  <si>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Oregon: Multnomah County, Clackamas County;</t>
  </si>
  <si>
    <t>New York: Greene County;</t>
  </si>
  <si>
    <t>69260</t>
  </si>
  <si>
    <t>Indiana: Hamilton County;</t>
  </si>
  <si>
    <t>California: Tuolumne County;</t>
  </si>
  <si>
    <t>24000</t>
  </si>
  <si>
    <t>Washington: Yakima County;</t>
  </si>
  <si>
    <t>43</t>
  </si>
  <si>
    <t>7381</t>
  </si>
  <si>
    <t>Texas: Dallas County, Tarrant County;</t>
  </si>
  <si>
    <t>148000</t>
  </si>
  <si>
    <t>Washington: Okanogan County;</t>
  </si>
  <si>
    <t>916</t>
  </si>
  <si>
    <t>Louisiana: Lafourche Parish;</t>
  </si>
  <si>
    <t>4200</t>
  </si>
  <si>
    <t>Connecticut: Massachusetts: Maine: Vermont: Rhode Island: New Hampshire:</t>
  </si>
  <si>
    <t>New Mexico:</t>
  </si>
  <si>
    <t>Texas: Hidalgo County;</t>
  </si>
  <si>
    <t>Ohio: Lake County;</t>
  </si>
  <si>
    <t>Wisconsin: Eau Claire County;</t>
  </si>
  <si>
    <t>District of Columbia: Delaware: Maryland: New Jersey: Pennsylvania:</t>
  </si>
  <si>
    <t>Minnesota: Dakota County;</t>
  </si>
  <si>
    <t>Alabama: Calhoun County; Georgia:</t>
  </si>
  <si>
    <t>18860</t>
  </si>
  <si>
    <t>Maine: Kennebec County;</t>
  </si>
  <si>
    <t>104027</t>
  </si>
  <si>
    <t>175</t>
  </si>
  <si>
    <t>24457</t>
  </si>
  <si>
    <t>Michigan: Huron County;</t>
  </si>
  <si>
    <t>Indiana: Vanderburgh County, Warrick County, Posey County, Daviess County, Gibson County, Knox County, Spencer County;</t>
  </si>
  <si>
    <t>Texas: Kinney County;</t>
  </si>
  <si>
    <t>Wisconsin: Iowa:</t>
  </si>
  <si>
    <t>125000</t>
  </si>
  <si>
    <t>Florida: Brevard County;</t>
  </si>
  <si>
    <t>35000</t>
  </si>
  <si>
    <t>Utah: San Juan County;</t>
  </si>
  <si>
    <t>California: Nevada:</t>
  </si>
  <si>
    <t>1850</t>
  </si>
  <si>
    <t>655</t>
  </si>
  <si>
    <t>Indiana: Clay County;</t>
  </si>
  <si>
    <t>Minnesota: North Dakota:</t>
  </si>
  <si>
    <t>23</t>
  </si>
  <si>
    <t>Texas: Somervell County, Ellis County;</t>
  </si>
  <si>
    <t>1435</t>
  </si>
  <si>
    <t>Texas: Liberty County;</t>
  </si>
  <si>
    <t>Kansas: Wyandotte County;</t>
  </si>
  <si>
    <t>90</t>
  </si>
  <si>
    <t>9800</t>
  </si>
  <si>
    <t>South Dakota: Brown County;</t>
  </si>
  <si>
    <t>Louisiana: West Baton Rouge Parish;</t>
  </si>
  <si>
    <t>1841</t>
  </si>
  <si>
    <t>51806</t>
  </si>
  <si>
    <t>Arkansas: Benton County;</t>
  </si>
  <si>
    <t>151852</t>
  </si>
  <si>
    <t>7621</t>
  </si>
  <si>
    <t>Washington: Kittitas County;</t>
  </si>
  <si>
    <t>North Dakota: Morton County;</t>
  </si>
  <si>
    <t>1003</t>
  </si>
  <si>
    <t>New York: Jefferson County;</t>
  </si>
  <si>
    <t>Washington: Spokane County, Stevens County, Lincoln County, Adams County, Whitman County; Idaho: Kootenai County, Bonner County, Shoshone County, Boundary County, Benewah County, Latah County, Nez Perce County;</t>
  </si>
  <si>
    <t>44</t>
  </si>
  <si>
    <t>Michigan: Oakland County, Macomb County, Wayne County;</t>
  </si>
  <si>
    <t>53000</t>
  </si>
  <si>
    <t>Connecticut: Massachusetts: Rhode Island: Vermont: New Hampshire: Maine:</t>
  </si>
  <si>
    <t>53103</t>
  </si>
  <si>
    <t>34509</t>
  </si>
  <si>
    <t>RF/SERC</t>
  </si>
  <si>
    <t>Severe Weather/Transmisison Interruption</t>
  </si>
  <si>
    <t>136827</t>
  </si>
  <si>
    <t>450</t>
  </si>
  <si>
    <t>Michigan: Macomb County, Oakland County, Monroe County, Livingston County, St. Clair County, Washtenaw County, Wayne County;</t>
  </si>
  <si>
    <t>North Dakota: Stark County;</t>
  </si>
  <si>
    <t>88</t>
  </si>
  <si>
    <t>810</t>
  </si>
  <si>
    <t>47000</t>
  </si>
  <si>
    <t>Nebraska: Missouri:</t>
  </si>
  <si>
    <t>MRO/SERC</t>
  </si>
  <si>
    <t>211500</t>
  </si>
  <si>
    <t>9000</t>
  </si>
  <si>
    <t>1300000</t>
  </si>
  <si>
    <t>212500</t>
  </si>
  <si>
    <t>Illinois: Cook County;</t>
  </si>
  <si>
    <t>81503</t>
  </si>
  <si>
    <t>220</t>
  </si>
  <si>
    <t>MRO/RF</t>
  </si>
  <si>
    <t>15</t>
  </si>
  <si>
    <t>3500</t>
  </si>
  <si>
    <t>Michigan: Wayne County, Oakland County, Livingston County, Macomb County;</t>
  </si>
  <si>
    <t>225949</t>
  </si>
  <si>
    <t>California: Humboldt County, Trinity County;</t>
  </si>
  <si>
    <t>95</t>
  </si>
  <si>
    <t>65888</t>
  </si>
  <si>
    <t>Texas: Hays County;</t>
  </si>
  <si>
    <t>24</t>
  </si>
  <si>
    <t>9400</t>
  </si>
  <si>
    <t>Oregon: Linn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</si>
  <si>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</si>
  <si>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</si>
  <si>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</si>
  <si>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</si>
  <si>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</si>
  <si>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</si>
  <si>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</si>
  <si>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101000</t>
  </si>
  <si>
    <t>California: Solano County;</t>
  </si>
  <si>
    <t>Montana: Flathead County;</t>
  </si>
  <si>
    <t>California: Butte County, Colusa County, Glenn County, Lake County, Lassen County, Mendocino County, Napa County, Plumas County, Shasta County, Sierra County, Solano County, Sonoma County, Tehama County, Trinity County, Yolo County;</t>
  </si>
  <si>
    <t>234</t>
  </si>
  <si>
    <t>71000</t>
  </si>
  <si>
    <t>Oregon: Washington: Idaho: Utah: Salt Lake County; Wyoming:</t>
  </si>
  <si>
    <t>418</t>
  </si>
  <si>
    <t>Connecticut: Massachusetts: Maine: Rhode Island: Vermont:</t>
  </si>
  <si>
    <t>28134</t>
  </si>
  <si>
    <t>Michigan: Huron County, Lapeer County, Macomb County, Monroe County, Oakland County, St. Clair County, Wayne County, Washtenaw County;</t>
  </si>
  <si>
    <t>65000</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</si>
  <si>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</si>
  <si>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</si>
  <si>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91315</t>
  </si>
  <si>
    <t>796</t>
  </si>
  <si>
    <t>Louisiana: Pointe Coupee Parish;</t>
  </si>
  <si>
    <t>252740</t>
  </si>
  <si>
    <t>Michigan: Osceola County, Kalamazoo County, Van Buren County, Saginaw County, Arenac County, Lake County, Clare County, Mecosta County;</t>
  </si>
  <si>
    <t>80000</t>
  </si>
  <si>
    <t>North Dakota: Cass County;</t>
  </si>
  <si>
    <t>37</t>
  </si>
  <si>
    <t>North Dakota: McKenzie County;</t>
  </si>
  <si>
    <t>Iowa: Polk County;</t>
  </si>
  <si>
    <t>59649</t>
  </si>
  <si>
    <t>Florida: Citrus County;</t>
  </si>
  <si>
    <t>Texas: Austin County; California: Los Angeles County;</t>
  </si>
  <si>
    <t>TRE/SERC</t>
  </si>
  <si>
    <t>Washington: Skagit County;</t>
  </si>
  <si>
    <t>204280</t>
  </si>
  <si>
    <t>66589</t>
  </si>
  <si>
    <t>1905</t>
  </si>
  <si>
    <t>705415</t>
  </si>
  <si>
    <t>TRE/SERC/WECC</t>
  </si>
  <si>
    <t>4000</t>
  </si>
  <si>
    <t>Washington: Pierce County, Whatcom County, Skagit County, King County;</t>
  </si>
  <si>
    <t>Michigan: Lenawee County, Livingston County, Genesee County, Tuscola County, Huron County, Sanilac County, Lapeer County, St. Clair County, Macomb County, Oakland County, Washtenaw County, Wayne County, Monroe County;</t>
  </si>
  <si>
    <t>136000</t>
  </si>
  <si>
    <t>Kentucky: Henderson County;</t>
  </si>
  <si>
    <t>5000</t>
  </si>
  <si>
    <t>Utah: Uintah County;</t>
  </si>
  <si>
    <t>Ohio: Cuyahoga County;</t>
  </si>
  <si>
    <t>Texas: Collin County, Dallas County, Denton County, Ellis County, Hunt County, Johnson County, Palo Pinto County, Tarrant County, Wichita County;</t>
  </si>
  <si>
    <t>Georgia: DeKalb County;</t>
  </si>
  <si>
    <t>SERC/MRO</t>
  </si>
  <si>
    <t>Florida: Putnam County;</t>
  </si>
  <si>
    <t>Ohio: Summit County;</t>
  </si>
  <si>
    <t>59000</t>
  </si>
  <si>
    <t>Washington: King County, Pierce County, Skagit County, Thurston County;</t>
  </si>
  <si>
    <t>Louisiana: Ascension Parish;</t>
  </si>
  <si>
    <t>169000</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</si>
  <si>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</si>
  <si>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</si>
  <si>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</si>
  <si>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</si>
  <si>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Montana: Hill County;</t>
  </si>
  <si>
    <t>Pennsylvania: York County;</t>
  </si>
  <si>
    <t>9</t>
  </si>
  <si>
    <t>Indiana: Floyd County;</t>
  </si>
  <si>
    <t>Texas: Montgomery County;</t>
  </si>
  <si>
    <t>67</t>
  </si>
  <si>
    <t>Oregon: Multnomah County; Washington: Idaho: Utah: Wyoming:</t>
  </si>
  <si>
    <t>Washington: King County, Kitsap County, Whatcom County, Thurston County, Pierce County;</t>
  </si>
  <si>
    <t>Michigan: Wexford County;</t>
  </si>
  <si>
    <t>California: Riverside County, Ventura County, San Bernardino County, Orange County, Los Angeles County;</t>
  </si>
  <si>
    <t>81406</t>
  </si>
  <si>
    <t>10</t>
  </si>
  <si>
    <t>Indiana: Putnam County;</t>
  </si>
  <si>
    <t>Tennessee: Davidson County, Sumner County;</t>
  </si>
  <si>
    <t>107344</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</si>
  <si>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</si>
  <si>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</si>
  <si>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</si>
  <si>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</si>
  <si>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120</t>
  </si>
  <si>
    <t>65994</t>
  </si>
  <si>
    <t>174000</t>
  </si>
  <si>
    <t>Iowa: Wisconsin:</t>
  </si>
  <si>
    <t>134000</t>
  </si>
  <si>
    <t>258000</t>
  </si>
  <si>
    <t>156000</t>
  </si>
  <si>
    <t>Iowa: Minnesota:</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</si>
  <si>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</si>
  <si>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</si>
  <si>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</si>
  <si>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11770</t>
  </si>
  <si>
    <t>Massachusetts: Suffolk County[13];</t>
  </si>
  <si>
    <t>Texas: Rusk County;</t>
  </si>
  <si>
    <t>381</t>
  </si>
  <si>
    <t>115830</t>
  </si>
  <si>
    <t>Missouri: Adair County, Putnam County;</t>
  </si>
  <si>
    <t>Georgia: Clayton County;</t>
  </si>
  <si>
    <t>New Hampshire: Merrimack County;</t>
  </si>
  <si>
    <t>845</t>
  </si>
  <si>
    <t>1706</t>
  </si>
  <si>
    <t>60424</t>
  </si>
  <si>
    <t>142000</t>
  </si>
  <si>
    <t>Georgia: Alabama: Mississippi:</t>
  </si>
  <si>
    <t>283</t>
  </si>
  <si>
    <t>40885</t>
  </si>
  <si>
    <t>Massachusetts: Plymouth County;</t>
  </si>
  <si>
    <t>Texas: Cameron County, Willacy County;</t>
  </si>
  <si>
    <t>Mississippi: Adams County;</t>
  </si>
  <si>
    <t>Indiana: Kentucky: Ohio:</t>
  </si>
  <si>
    <t>SERC/RF</t>
  </si>
  <si>
    <t>Pennsylvania: Bucks County;</t>
  </si>
  <si>
    <t>Texas: Potter County; New Mexico:</t>
  </si>
  <si>
    <t>TRE/WECC</t>
  </si>
  <si>
    <t>New York: Orange County;</t>
  </si>
  <si>
    <t>North Carolina: Jackson County; South Carolina: Greenville County;</t>
  </si>
  <si>
    <t>51289</t>
  </si>
  <si>
    <t>74638</t>
  </si>
  <si>
    <t>Georgia: Alabama:</t>
  </si>
  <si>
    <t>436</t>
  </si>
  <si>
    <t>61113</t>
  </si>
  <si>
    <t>Mississippi: Arkansas: Louisiana: Texas:</t>
  </si>
  <si>
    <t>Pennsylvania: Westmoreland County;</t>
  </si>
  <si>
    <t>New York: Dutchess County, Greene County;</t>
  </si>
  <si>
    <t>Colorado: Douglas County, Pueblo County, El Paso County, Prowers County;</t>
  </si>
  <si>
    <t>12000</t>
  </si>
  <si>
    <t>West Virginia: Monongalia County;</t>
  </si>
  <si>
    <t>8124</t>
  </si>
  <si>
    <t>255000</t>
  </si>
  <si>
    <t>New York: Ulster County;</t>
  </si>
  <si>
    <t>67404</t>
  </si>
  <si>
    <t>Rhode Island: Providence County[13];</t>
  </si>
  <si>
    <t>Connecticut: Maine: Massachusetts: New Hampshire: Vermont: Rhode Island:</t>
  </si>
  <si>
    <t>7047</t>
  </si>
  <si>
    <t>1405</t>
  </si>
  <si>
    <t>California: San Bernardino County, Kern County, Solano County, San Diego County;</t>
  </si>
  <si>
    <t>246</t>
  </si>
  <si>
    <t>Texas: Travis County; California: San Diego County;</t>
  </si>
  <si>
    <t>Texas: Mitchell County;</t>
  </si>
  <si>
    <t>Indiana: Marion County, Shelby County, Hendricks County;</t>
  </si>
  <si>
    <t>Illinois: DuPage County;</t>
  </si>
  <si>
    <t>Georgia: Terrell County;</t>
  </si>
  <si>
    <t>5855</t>
  </si>
  <si>
    <t>139</t>
  </si>
  <si>
    <t>19380</t>
  </si>
  <si>
    <t>California: Lake County;</t>
  </si>
  <si>
    <t>3958</t>
  </si>
  <si>
    <t>North Carolina: Durham County;</t>
  </si>
  <si>
    <t>78</t>
  </si>
  <si>
    <t>20423</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</si>
  <si>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</si>
  <si>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</si>
  <si>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Maryland: Prince George's County;</t>
  </si>
  <si>
    <t>South Dakota:</t>
  </si>
  <si>
    <t>Louisiana: Mississippi: Arkansas:</t>
  </si>
  <si>
    <t>66448</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</si>
  <si>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</si>
  <si>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</si>
  <si>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</si>
  <si>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</si>
  <si>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</si>
  <si>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</si>
  <si>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16299</t>
  </si>
  <si>
    <t>Oregon: Multnomah County, Clackamas County, Marion County, Yamhill County, Washington County;</t>
  </si>
  <si>
    <t>3140</t>
  </si>
  <si>
    <t>73717</t>
  </si>
  <si>
    <t>1337</t>
  </si>
  <si>
    <t>Maryland: Calvert County;</t>
  </si>
  <si>
    <t>Arkansas: Ouachita County;</t>
  </si>
  <si>
    <t>Louisiana: Iberia Parish;</t>
  </si>
  <si>
    <t>2429</t>
  </si>
  <si>
    <t>262268</t>
  </si>
  <si>
    <t>Iowa: Polk County; Illinois:</t>
  </si>
  <si>
    <t>9290</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</si>
  <si>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</si>
  <si>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</si>
  <si>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</si>
  <si>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</si>
  <si>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1000</t>
  </si>
  <si>
    <t>North Dakota: Mountrail County, Williams County, Ward County, Burke County, Bottineau County, McLean County, Walsh County, Bowman County, Stark County, Dunn County, Mercer County; Montana: Wibaux County, Richland County;</t>
  </si>
  <si>
    <t>WECC/MRO</t>
  </si>
  <si>
    <t>480</t>
  </si>
  <si>
    <t>18430</t>
  </si>
  <si>
    <t>Iowa: Polk County, Warren County; Illinois:</t>
  </si>
  <si>
    <t>22400</t>
  </si>
  <si>
    <t>17</t>
  </si>
  <si>
    <t>Ohio: Muskingum County;</t>
  </si>
  <si>
    <t>74</t>
  </si>
  <si>
    <t>New Hampshire: Carroll County;</t>
  </si>
  <si>
    <t>105000</t>
  </si>
  <si>
    <t>Iowa: Clinton County;</t>
  </si>
  <si>
    <t>South Dakota: Davison County;</t>
  </si>
  <si>
    <t>Mississippi: Harrison County;</t>
  </si>
  <si>
    <t>Mississippi: Lamar County;</t>
  </si>
  <si>
    <t>Texas: Frio County;</t>
  </si>
  <si>
    <t>Missouri: Barry County, Dade County, Lawrence County;</t>
  </si>
  <si>
    <t>Texas: Collin County, Dallas County, Denton County, Ellis County, Grayson County, Henderson County, Hunt County, Kaufman County, Navarro County, Rockwall County, Smith County, Tarrant County, Van Zandt County;</t>
  </si>
  <si>
    <t>California: Solano County, Santa Clara County;</t>
  </si>
  <si>
    <t>New Mexico: Roosevelt County;</t>
  </si>
  <si>
    <t>Idaho: Madison County;</t>
  </si>
  <si>
    <t>Pennsylvania: Philadelphia County;</t>
  </si>
  <si>
    <t>New York: Broome County, Monroe County;</t>
  </si>
  <si>
    <t>52172</t>
  </si>
  <si>
    <t>California: Siskiyou County;</t>
  </si>
  <si>
    <t>Arizona: California: Nevada: New Mexico:</t>
  </si>
  <si>
    <t>Utah: California: Oregon: Umatilla County;</t>
  </si>
  <si>
    <t>Missouri: Clay County, Jackson County; Kansas: Johnson County;</t>
  </si>
  <si>
    <t>Kansas: Missouri: Nebraska:</t>
  </si>
  <si>
    <t>Oregon: Douglas County; Washington: Idaho: Utah: Wyoming:</t>
  </si>
  <si>
    <t>39094</t>
  </si>
  <si>
    <t>13437</t>
  </si>
  <si>
    <t>445</t>
  </si>
  <si>
    <t>14000</t>
  </si>
  <si>
    <t>162551</t>
  </si>
  <si>
    <t>373</t>
  </si>
  <si>
    <t>Wisconsin: Outagamie County, Waupaca County, Winnebago County, Brown County, Sheboygan County, Ozaukee County, Waukesha County; Michigan: Iron County;</t>
  </si>
  <si>
    <t>RF/MRO</t>
  </si>
  <si>
    <t>77908</t>
  </si>
  <si>
    <t>44000</t>
  </si>
  <si>
    <t>West Virginia: Virginia: Kentucky:</t>
  </si>
  <si>
    <t>91056</t>
  </si>
  <si>
    <t>15604</t>
  </si>
  <si>
    <t>New Jersey: Cape May County;</t>
  </si>
  <si>
    <t>Texas: Victoria County;</t>
  </si>
  <si>
    <t>2491</t>
  </si>
  <si>
    <t>Kentucky: Clark County;</t>
  </si>
  <si>
    <t>1079</t>
  </si>
  <si>
    <t>California: Amador County;</t>
  </si>
  <si>
    <t>3001</t>
  </si>
  <si>
    <t>Washington: Pierce County; Oregon: Idaho: Montana:</t>
  </si>
  <si>
    <t>Iowa: Illinois:</t>
  </si>
  <si>
    <t>104700</t>
  </si>
  <si>
    <t>Virginia: Fluvanna County;</t>
  </si>
  <si>
    <t>Kentucky: Nelson County;</t>
  </si>
  <si>
    <t>Utah: California: Oregon: Douglas County;</t>
  </si>
  <si>
    <t>Oklahoma: Okmulgee County;</t>
  </si>
  <si>
    <t>4836</t>
  </si>
  <si>
    <t>4724</t>
  </si>
  <si>
    <t>Maryland: Baltimore County, Carroll County, Harford County;</t>
  </si>
  <si>
    <t>Washington: Oregon: Clatsop County; Idaho: Montana:</t>
  </si>
  <si>
    <t>50200</t>
  </si>
  <si>
    <t>Colorado: La Plata County;</t>
  </si>
  <si>
    <t>Nebraska: Wayne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</si>
  <si>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</si>
  <si>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</si>
  <si>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Pennsylvania: Erie County;</t>
  </si>
  <si>
    <t>California: Santa Barbara County;</t>
  </si>
  <si>
    <t>Minnesota: Wisconsin:</t>
  </si>
  <si>
    <t>Michigan: Wayne County, Washtenaw County, St. Clair County, Macomb County, Monroe County, Oakland County;</t>
  </si>
  <si>
    <t>Michigan: Allegan County, Van Buren County, Barry County, Kalamazoo County, Calhoun County, Jackson County, Calhoun County, Washtenaw County;</t>
  </si>
  <si>
    <t>91264</t>
  </si>
  <si>
    <t>Maryland: Anne Arundel County, Baltimore County, Baltimore, City of[16];</t>
  </si>
  <si>
    <t>75500</t>
  </si>
  <si>
    <t>Washington: Kitsap County;</t>
  </si>
  <si>
    <t>62464</t>
  </si>
  <si>
    <t>Arkansas: Lawrence County;</t>
  </si>
  <si>
    <t>140464</t>
  </si>
  <si>
    <t>Georgia: Sumter County;</t>
  </si>
  <si>
    <t>Wyoming: Nebraska:</t>
  </si>
  <si>
    <t>Massachusetts: Bristol County;</t>
  </si>
  <si>
    <t>Texas: DeWitt County;</t>
  </si>
  <si>
    <t>6385</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</si>
  <si>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</si>
  <si>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</si>
  <si>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</si>
  <si>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242</t>
  </si>
  <si>
    <t>Texas: Tarrant County, Collin County, Dallas County, Ellis County, Kaufman County, Rockwall County, Williamson County, Denton County, Archer County;</t>
  </si>
  <si>
    <t>190000</t>
  </si>
  <si>
    <t>272</t>
  </si>
  <si>
    <t>8800</t>
  </si>
  <si>
    <t>8600</t>
  </si>
  <si>
    <t>257</t>
  </si>
  <si>
    <t>258</t>
  </si>
  <si>
    <t>8250</t>
  </si>
  <si>
    <t>Indiana: Spencer County;</t>
  </si>
  <si>
    <t>Texas: Fayette County;</t>
  </si>
  <si>
    <t>Oregon: Multnomah County; Washington: Clark County;</t>
  </si>
  <si>
    <t>Texas: Louisiana: Arkansas: Jefferson County; Mississippi:</t>
  </si>
  <si>
    <t>1521</t>
  </si>
  <si>
    <t>Florida: Pinellas County, Pasco County, Orange County, Lake County;</t>
  </si>
  <si>
    <t>676000</t>
  </si>
  <si>
    <t>116937</t>
  </si>
  <si>
    <t>Florida: Hillsborough County, Polk County, Pasco County, Pinellas County;</t>
  </si>
  <si>
    <t>750</t>
  </si>
  <si>
    <t>291361</t>
  </si>
  <si>
    <t>Florida: Orange County, Osceola County;</t>
  </si>
  <si>
    <t>15797</t>
  </si>
  <si>
    <t>154100</t>
  </si>
  <si>
    <t>108930</t>
  </si>
  <si>
    <t>48323</t>
  </si>
  <si>
    <t>Alabama: Barbour County; Virginia:</t>
  </si>
  <si>
    <t>Suspicious activity</t>
  </si>
  <si>
    <t>New York: Queens County;</t>
  </si>
  <si>
    <t>Texas: Louisiana: Arkansas: Pope County; Mississippi:</t>
  </si>
  <si>
    <t>Connecticut: Massachusetts: Maine: Rhode Island: New Hampshire: Vermont:</t>
  </si>
  <si>
    <t>Sever Weather</t>
  </si>
  <si>
    <t>76388</t>
  </si>
  <si>
    <t>Texas: Bee County;</t>
  </si>
  <si>
    <t xml:space="preserve">RE </t>
  </si>
  <si>
    <t>69</t>
  </si>
  <si>
    <t>16225</t>
  </si>
  <si>
    <t>California: Trinity County;</t>
  </si>
  <si>
    <t>Massachusetts: Essex County[13];</t>
  </si>
  <si>
    <t>Texas: New Mexico: Chaves County;</t>
  </si>
  <si>
    <t>34</t>
  </si>
  <si>
    <t>7551</t>
  </si>
  <si>
    <t>109865</t>
  </si>
  <si>
    <t>Washington: Douglas County;</t>
  </si>
  <si>
    <t>Washington: Island County, King County, Kittitas County, Thurston County, Kitsap County, Pierce County, Skagit County, Whatcom County;</t>
  </si>
  <si>
    <t>214000</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</si>
  <si>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</si>
  <si>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</si>
  <si>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</si>
  <si>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</si>
  <si>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Ohio: Knox County;</t>
  </si>
  <si>
    <t>1775</t>
  </si>
  <si>
    <t>Oregon: Josephine County; Washington: Idaho: Utah: Wyoming:</t>
  </si>
  <si>
    <t>Washington: Cowlitz County;</t>
  </si>
  <si>
    <t>1454</t>
  </si>
  <si>
    <t>Maine: Penobscot County;</t>
  </si>
  <si>
    <t>Maryland: Delaware: New Jersey: Pennsylvania: Illinois: District of Columbia:</t>
  </si>
  <si>
    <t>Maryland: Montgomery County;</t>
  </si>
  <si>
    <t>87500</t>
  </si>
  <si>
    <t>6337</t>
  </si>
  <si>
    <t>Maine: Massachusetts: Connecticut: Rhode Island: Vermont: New Hampshire:</t>
  </si>
  <si>
    <t>113</t>
  </si>
  <si>
    <t>113000</t>
  </si>
  <si>
    <t>Alabama: Mississippi: Georgia:</t>
  </si>
  <si>
    <t>386</t>
  </si>
  <si>
    <t>54110</t>
  </si>
  <si>
    <t>North Carolina: Moore County;</t>
  </si>
  <si>
    <t>99</t>
  </si>
  <si>
    <t>Kentucky: Jefferson County;</t>
  </si>
  <si>
    <t>Georgia: Heard County;</t>
  </si>
  <si>
    <t>Georgia: Bartow County;</t>
  </si>
  <si>
    <t>2600</t>
  </si>
  <si>
    <t>1883</t>
  </si>
  <si>
    <t>Indiana: Vigo County;</t>
  </si>
  <si>
    <t>Missouri: Greene County, Dunklin County;</t>
  </si>
  <si>
    <t>Washington: Spokane County;</t>
  </si>
  <si>
    <t>583</t>
  </si>
  <si>
    <t>Montana: Richland County;</t>
  </si>
  <si>
    <t>Massachusetts: Vermont: New Hampshire: Maine:</t>
  </si>
  <si>
    <t>36600</t>
  </si>
  <si>
    <t>Texas: Kaufman County;</t>
  </si>
  <si>
    <t>Tennessee: Alabama: Mississippi: Kentucky:</t>
  </si>
  <si>
    <t>3200</t>
  </si>
  <si>
    <t>500000</t>
  </si>
  <si>
    <t>66519</t>
  </si>
  <si>
    <t>108900</t>
  </si>
  <si>
    <t>33010</t>
  </si>
  <si>
    <t>4615</t>
  </si>
  <si>
    <t>17600</t>
  </si>
  <si>
    <t>960</t>
  </si>
  <si>
    <t>295000</t>
  </si>
  <si>
    <t>22436</t>
  </si>
  <si>
    <t>13500</t>
  </si>
  <si>
    <t>Washington: King County, Island County, Kittitas County, Kitsap County, Pierce County, Skagit County, Thurston County, Whatcom County;</t>
  </si>
  <si>
    <t>Oregon: Clackamas County, Columbia County, Marion County, Multnomah County, Polk County;</t>
  </si>
  <si>
    <t>83060</t>
  </si>
  <si>
    <t>11600</t>
  </si>
  <si>
    <t>Oregon: Sherman County;</t>
  </si>
  <si>
    <t>161000</t>
  </si>
  <si>
    <t>3509</t>
  </si>
  <si>
    <t>432</t>
  </si>
  <si>
    <t>Arkansas: Union County; Louisiana: Ouachita Parish;</t>
  </si>
  <si>
    <t>6849</t>
  </si>
  <si>
    <t>Louisiana: Concordia Parish;</t>
  </si>
  <si>
    <t>1631</t>
  </si>
  <si>
    <t>Ohio: Sandusky County;</t>
  </si>
  <si>
    <t>458</t>
  </si>
  <si>
    <t>185434</t>
  </si>
  <si>
    <t>Texas: Jasper County, Tyler County;</t>
  </si>
  <si>
    <t>9823</t>
  </si>
  <si>
    <t>Texas: Bowie County;</t>
  </si>
  <si>
    <t>1158</t>
  </si>
  <si>
    <t>162000</t>
  </si>
  <si>
    <t>South Carolina: Sumter County;</t>
  </si>
  <si>
    <t>Michigan: Oakland County;</t>
  </si>
  <si>
    <t>41000</t>
  </si>
  <si>
    <t>100731</t>
  </si>
  <si>
    <t>Arkansas: Texas: Louisiana: Mississippi:</t>
  </si>
  <si>
    <t>60958</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</si>
  <si>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</si>
  <si>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</si>
  <si>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</si>
  <si>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370</t>
  </si>
  <si>
    <t>173879</t>
  </si>
  <si>
    <t>Arkansas: Mississippi: Texas:</t>
  </si>
  <si>
    <t>74426</t>
  </si>
  <si>
    <t>Maryland: Cecil County;</t>
  </si>
  <si>
    <t>Oregon: Washington: Yakima County; Idaho: Utah: Wyoming:</t>
  </si>
  <si>
    <t>Ohio: Gallia County;</t>
  </si>
  <si>
    <t>Wisconsin: La Crosse County;</t>
  </si>
  <si>
    <t>Pennsylvania: Lawrence County;</t>
  </si>
  <si>
    <t>Texas: Taylor County;</t>
  </si>
  <si>
    <t>Wisconsin: Chippewa County;</t>
  </si>
  <si>
    <t>Florida: Clay County;</t>
  </si>
  <si>
    <t>Florida: Orange County;</t>
  </si>
  <si>
    <t>2547</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</si>
  <si>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</si>
  <si>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</si>
  <si>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</si>
  <si>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</si>
  <si>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Wisconsin: Kenosha County, Racine County, Milwaukee County, Walworth County, Jefferson County, Waukesha County; Michigan:</t>
  </si>
  <si>
    <t>Florida: Pasco County;</t>
  </si>
  <si>
    <t>153555</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</si>
  <si>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</si>
  <si>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</si>
  <si>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</si>
  <si>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</si>
  <si>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</si>
  <si>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</si>
  <si>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</si>
  <si>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</si>
  <si>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</si>
  <si>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</si>
  <si>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</si>
  <si>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</si>
  <si>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</si>
  <si>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</si>
  <si>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Georgia: Fulton County;</t>
  </si>
  <si>
    <t>West Virginia: Randolph County, Barbour County;</t>
  </si>
  <si>
    <t>Virginia: Orange County;</t>
  </si>
  <si>
    <t>Texas: Lubbock County; New Mexico:</t>
  </si>
  <si>
    <t>Wisconsin: Walworth County, Waukesha County, Milwaukee County, Racine County, Ozaukee County, Kenosha County;</t>
  </si>
  <si>
    <t>250</t>
  </si>
  <si>
    <t>Texas: Webb County, Hidalgo County;</t>
  </si>
  <si>
    <t>Connecticut: Massachusetts: Vermont: Rhode Island: New Hampshire: Maine:</t>
  </si>
  <si>
    <t>83000</t>
  </si>
  <si>
    <t>Pennsylvania: Greene County;</t>
  </si>
  <si>
    <t>621</t>
  </si>
  <si>
    <t>11479</t>
  </si>
  <si>
    <t>5800</t>
  </si>
  <si>
    <t>67893</t>
  </si>
  <si>
    <t>Ohio: West Virginia: Virginia:</t>
  </si>
  <si>
    <t>160801</t>
  </si>
  <si>
    <t>Washington: Oregon: Josephine County; California: Idaho: Utah: Wyoming: Montana:</t>
  </si>
  <si>
    <t>Texas: Hartley County;</t>
  </si>
  <si>
    <t>Nebraska: Kearney County;</t>
  </si>
  <si>
    <t>MRO / RF</t>
  </si>
  <si>
    <t>Pennsylvania: Indiana County;</t>
  </si>
  <si>
    <t>1711</t>
  </si>
  <si>
    <t>58368</t>
  </si>
  <si>
    <t>Minnesota: Ramsey County, Hennepin County, Dakota County, Washington County;</t>
  </si>
  <si>
    <t>SERC / RF</t>
  </si>
  <si>
    <t>118000</t>
  </si>
  <si>
    <t>Alabama: Walker County;</t>
  </si>
  <si>
    <t>Colorado: Wyoming: Nebraska: Arizona: New Mexico: Utah: California:</t>
  </si>
  <si>
    <t>Texas: Kentucky: New Mexico: Washington: Oregon: Arizona: California: Nebraska: Pennsylvania: Ohio:</t>
  </si>
  <si>
    <t>3900</t>
  </si>
  <si>
    <t>South Carolina: Aiken County;</t>
  </si>
  <si>
    <t>39</t>
  </si>
  <si>
    <t>South Dakota: Stanley County;</t>
  </si>
  <si>
    <t>Washington: Mason County;</t>
  </si>
  <si>
    <t>Idaho: Bonner County;</t>
  </si>
  <si>
    <t>Texas: Blanco County;</t>
  </si>
  <si>
    <t>Texas: Hidalgo County, Cameron County, Willacy County, Starr County;</t>
  </si>
  <si>
    <t>168419</t>
  </si>
  <si>
    <t>Texas: San Patricio County;</t>
  </si>
  <si>
    <t xml:space="preserve">RF </t>
  </si>
  <si>
    <t>Washington: Whatcom County;</t>
  </si>
  <si>
    <t>Georgia: Gwinnett County;</t>
  </si>
  <si>
    <t>Alabama: Tuscaloosa County;</t>
  </si>
  <si>
    <t>- Weather or natural disaster</t>
  </si>
  <si>
    <t>- Vandalism - Theft</t>
  </si>
  <si>
    <t>Georgia, Alabama</t>
  </si>
  <si>
    <t>Wisconsin, Michigan</t>
  </si>
  <si>
    <t>- Vandalism</t>
  </si>
  <si>
    <t>Arkansas, Mississippi</t>
  </si>
  <si>
    <t>Washington, Idaho, Montana</t>
  </si>
  <si>
    <t>- Failure at high voltage substation or switchyard</t>
  </si>
  <si>
    <t>- Transmission equipment failure</t>
  </si>
  <si>
    <t>- Unknown</t>
  </si>
  <si>
    <t>Vandalism/Insulators</t>
  </si>
  <si>
    <t>County of Waukesha,  Wisconsin, Town of Lisbon, Wisconsin</t>
  </si>
  <si>
    <t>Northport, NY,Norwalk, CT</t>
  </si>
  <si>
    <t>21-7-2006</t>
  </si>
  <si>
    <t>3-8-2006</t>
  </si>
  <si>
    <t>10-12-2006</t>
  </si>
  <si>
    <t>28-12-2006</t>
  </si>
  <si>
    <t>21:00</t>
  </si>
  <si>
    <t>11:35</t>
  </si>
  <si>
    <t>12:00</t>
  </si>
  <si>
    <t>00:00</t>
  </si>
  <si>
    <t>19:54</t>
  </si>
  <si>
    <t>16:30</t>
  </si>
  <si>
    <t>20:12</t>
  </si>
  <si>
    <t>18:36</t>
  </si>
  <si>
    <t>12:13</t>
  </si>
  <si>
    <t>09:17</t>
  </si>
  <si>
    <t>15:38</t>
  </si>
  <si>
    <t>08:00</t>
  </si>
  <si>
    <t>22:30</t>
  </si>
  <si>
    <t>22:00</t>
  </si>
  <si>
    <t>16:00</t>
  </si>
  <si>
    <t>17:00</t>
  </si>
  <si>
    <t>05:00</t>
  </si>
  <si>
    <t>08:30</t>
  </si>
  <si>
    <t>4-1-2008</t>
  </si>
  <si>
    <t>29-1-2008</t>
  </si>
  <si>
    <t>3-2-2008</t>
  </si>
  <si>
    <t>1-2-2008</t>
  </si>
  <si>
    <t>30-1-2008</t>
  </si>
  <si>
    <t>2-2-2008</t>
  </si>
  <si>
    <t>6-2-2008</t>
  </si>
  <si>
    <t>9-2-2008</t>
  </si>
  <si>
    <t>12-2-2008</t>
  </si>
  <si>
    <t>10-2-2008</t>
  </si>
  <si>
    <t>14-2-2008</t>
  </si>
  <si>
    <t>11-2-2008</t>
  </si>
  <si>
    <t>15-2-2008</t>
  </si>
  <si>
    <t>12-3-2008</t>
  </si>
  <si>
    <t>26-2-2008</t>
  </si>
  <si>
    <t>4-3-2008</t>
  </si>
  <si>
    <t>8-3-2008</t>
  </si>
  <si>
    <t>10-3-2008</t>
  </si>
  <si>
    <t>16-3-2008</t>
  </si>
  <si>
    <t>4-4-2008</t>
  </si>
  <si>
    <t>13-4-2008</t>
  </si>
  <si>
    <t>12-5-2008</t>
  </si>
  <si>
    <t>11-5-2008</t>
  </si>
  <si>
    <t>14-5-2008</t>
  </si>
  <si>
    <t>27-5-2008</t>
  </si>
  <si>
    <t>30-5-2008</t>
  </si>
  <si>
    <t>4-6-2008</t>
  </si>
  <si>
    <t>7-6-2008</t>
  </si>
  <si>
    <t>5-6-2008</t>
  </si>
  <si>
    <t>12-6-2008</t>
  </si>
  <si>
    <t>9-6-2008</t>
  </si>
  <si>
    <t>16-6-2008</t>
  </si>
  <si>
    <t>13-6-2008</t>
  </si>
  <si>
    <t>10-6-2008</t>
  </si>
  <si>
    <t>14-6-2008</t>
  </si>
  <si>
    <t>11-6-2008</t>
  </si>
  <si>
    <t>18-6-2008</t>
  </si>
  <si>
    <t>15-6-2008</t>
  </si>
  <si>
    <t>19-6-2008</t>
  </si>
  <si>
    <t>17-6-2008</t>
  </si>
  <si>
    <t>21-6-2008</t>
  </si>
  <si>
    <t>22-6-2008</t>
  </si>
  <si>
    <t>23-6-2008</t>
  </si>
  <si>
    <t>26-6-2008</t>
  </si>
  <si>
    <t>27-6-2008</t>
  </si>
  <si>
    <t>1-7-2008</t>
  </si>
  <si>
    <t>6-7-2008</t>
  </si>
  <si>
    <t>2-7-2008</t>
  </si>
  <si>
    <t>3-7-2008</t>
  </si>
  <si>
    <t>10-7-2008</t>
  </si>
  <si>
    <t>22-7-2008</t>
  </si>
  <si>
    <t>24-7-2008</t>
  </si>
  <si>
    <t>23-7-2008</t>
  </si>
  <si>
    <t>31-7-2008</t>
  </si>
  <si>
    <t>3-8-2008</t>
  </si>
  <si>
    <t>6-8-2008</t>
  </si>
  <si>
    <t>5-8-2008</t>
  </si>
  <si>
    <t>9-8-2008</t>
  </si>
  <si>
    <t>15-8-2008</t>
  </si>
  <si>
    <t>16-8-2008</t>
  </si>
  <si>
    <t>19-8-2008</t>
  </si>
  <si>
    <t>22-8-2008</t>
  </si>
  <si>
    <t>25-8-2008</t>
  </si>
  <si>
    <t>23-8-2008</t>
  </si>
  <si>
    <t>24-8-2008</t>
  </si>
  <si>
    <t>19-9-2008</t>
  </si>
  <si>
    <t>3-9-2008</t>
  </si>
  <si>
    <t>13-9-2008</t>
  </si>
  <si>
    <t>10-9-2008</t>
  </si>
  <si>
    <t>6-9-2008</t>
  </si>
  <si>
    <t>9-9-2008</t>
  </si>
  <si>
    <t>14-9-2008</t>
  </si>
  <si>
    <t>1-10-2008</t>
  </si>
  <si>
    <t>27-9-2008</t>
  </si>
  <si>
    <t>15-9-2008</t>
  </si>
  <si>
    <t>16-9-2008</t>
  </si>
  <si>
    <t>18-9-2008</t>
  </si>
  <si>
    <t>21-9-2008</t>
  </si>
  <si>
    <t>17-9-2008</t>
  </si>
  <si>
    <t>20-9-2008</t>
  </si>
  <si>
    <t>22-9-2008</t>
  </si>
  <si>
    <t>30-9-2008</t>
  </si>
  <si>
    <t>2-10-2008</t>
  </si>
  <si>
    <t>27-10-2008</t>
  </si>
  <si>
    <t>7-11-2008</t>
  </si>
  <si>
    <t>11-11-2008</t>
  </si>
  <si>
    <t>15-11-2008</t>
  </si>
  <si>
    <t>2-12-2008</t>
  </si>
  <si>
    <t>10-12-2008</t>
  </si>
  <si>
    <t>13-12-2008</t>
  </si>
  <si>
    <t>15-12-2008</t>
  </si>
  <si>
    <t>22-12-2008</t>
  </si>
  <si>
    <t>19-12-2008</t>
  </si>
  <si>
    <t>14-12-2008</t>
  </si>
  <si>
    <t>21-12-2008</t>
  </si>
  <si>
    <t>20-12-2008</t>
  </si>
  <si>
    <t>26-12-2008</t>
  </si>
  <si>
    <t>27-12-2008</t>
  </si>
  <si>
    <t>1-1-2009</t>
  </si>
  <si>
    <t>31-12-2008</t>
  </si>
  <si>
    <t>28-12-2008</t>
  </si>
  <si>
    <t>30-12-2008</t>
  </si>
  <si>
    <t>6-1-2009</t>
  </si>
  <si>
    <t>7-1-2009</t>
  </si>
  <si>
    <t>9-1-2009</t>
  </si>
  <si>
    <t>25-1-2009</t>
  </si>
  <si>
    <t>22-1-2009</t>
  </si>
  <si>
    <t>29-1-2009</t>
  </si>
  <si>
    <t>31-1-2009</t>
  </si>
  <si>
    <t>4-2-2009</t>
  </si>
  <si>
    <t>30-1-2009</t>
  </si>
  <si>
    <t>3-2-2009</t>
  </si>
  <si>
    <t>27-1-2009</t>
  </si>
  <si>
    <t>13-2-2009</t>
  </si>
  <si>
    <t>7-2-2009</t>
  </si>
  <si>
    <t>5-2-2009</t>
  </si>
  <si>
    <t>11-2-2009</t>
  </si>
  <si>
    <t>16-2-2009</t>
  </si>
  <si>
    <t>12-2-2009</t>
  </si>
  <si>
    <t>15-2-2009</t>
  </si>
  <si>
    <t>24-2-2009</t>
  </si>
  <si>
    <t>1-3-2009</t>
  </si>
  <si>
    <t>3-3-2009</t>
  </si>
  <si>
    <t>26-4-2009</t>
  </si>
  <si>
    <t>4-3-2009</t>
  </si>
  <si>
    <t>8-3-2009</t>
  </si>
  <si>
    <t>8-4-2009</t>
  </si>
  <si>
    <t>11-4-2009</t>
  </si>
  <si>
    <t>24-4-2009</t>
  </si>
  <si>
    <t>23-4-2009</t>
  </si>
  <si>
    <t>29-4-2009</t>
  </si>
  <si>
    <t>28-4-2009</t>
  </si>
  <si>
    <t>8-5-2009</t>
  </si>
  <si>
    <t>14-5-2009</t>
  </si>
  <si>
    <t>29-5-2009</t>
  </si>
  <si>
    <t>5-6-2009</t>
  </si>
  <si>
    <t>11-6-2009</t>
  </si>
  <si>
    <t>14-6-2009</t>
  </si>
  <si>
    <t>12-6-2009</t>
  </si>
  <si>
    <t>15-6-2009</t>
  </si>
  <si>
    <t>13-6-2009</t>
  </si>
  <si>
    <t>17-6-2009</t>
  </si>
  <si>
    <t>21-6-2009</t>
  </si>
  <si>
    <t>19-6-2009</t>
  </si>
  <si>
    <t>24-6-2009</t>
  </si>
  <si>
    <t>25-6-2009</t>
  </si>
  <si>
    <t>28-6-2009</t>
  </si>
  <si>
    <t>27-6-2009</t>
  </si>
  <si>
    <t>29-6-2009</t>
  </si>
  <si>
    <t>3-7-2009</t>
  </si>
  <si>
    <t>7-7-2009</t>
  </si>
  <si>
    <t>8-7-2009</t>
  </si>
  <si>
    <t>14-7-2009</t>
  </si>
  <si>
    <t>15-7-2009</t>
  </si>
  <si>
    <t>16-7-2009</t>
  </si>
  <si>
    <t>19-7-2009</t>
  </si>
  <si>
    <t>22-7-2009</t>
  </si>
  <si>
    <t>21-7-2009</t>
  </si>
  <si>
    <t>27-7-2009</t>
  </si>
  <si>
    <t>28-7-2009</t>
  </si>
  <si>
    <t>3-8-2009</t>
  </si>
  <si>
    <t>8-8-2009</t>
  </si>
  <si>
    <t>5-8-2009</t>
  </si>
  <si>
    <t>11-8-2009</t>
  </si>
  <si>
    <t>10-8-2009</t>
  </si>
  <si>
    <t>12-8-2009</t>
  </si>
  <si>
    <t>22-8-2009</t>
  </si>
  <si>
    <t>29-8-2009</t>
  </si>
  <si>
    <t>31-8-2009</t>
  </si>
  <si>
    <t>9-10-2009</t>
  </si>
  <si>
    <t>11-10-2009</t>
  </si>
  <si>
    <t>13-10-2009</t>
  </si>
  <si>
    <t>14-11-2009</t>
  </si>
  <si>
    <t>18-11-2009</t>
  </si>
  <si>
    <t>8-12-2009</t>
  </si>
  <si>
    <t>10-12-2009</t>
  </si>
  <si>
    <t>12-12-2009</t>
  </si>
  <si>
    <t>25-12-2009</t>
  </si>
  <si>
    <t>19-12-2009</t>
  </si>
  <si>
    <t>8-1-2010</t>
  </si>
  <si>
    <t>11-1-2010</t>
  </si>
  <si>
    <t>28-1-2010</t>
  </si>
  <si>
    <t>19-1-2010</t>
  </si>
  <si>
    <t>20-1-2010</t>
  </si>
  <si>
    <t>24-1-2010</t>
  </si>
  <si>
    <t>2-2-2010</t>
  </si>
  <si>
    <t>1-2-2010</t>
  </si>
  <si>
    <t>13-2-2010</t>
  </si>
  <si>
    <t>7-2-2010</t>
  </si>
  <si>
    <t>12-2-2010</t>
  </si>
  <si>
    <t>6-2-2010</t>
  </si>
  <si>
    <t>14-2-2010</t>
  </si>
  <si>
    <t>15-2-2010</t>
  </si>
  <si>
    <t>20-2-2010</t>
  </si>
  <si>
    <t>25-2-2010</t>
  </si>
  <si>
    <t>26-2-2010</t>
  </si>
  <si>
    <t>2-3-2010</t>
  </si>
  <si>
    <t>1-3-2010</t>
  </si>
  <si>
    <t>16-3-2010</t>
  </si>
  <si>
    <t>15-3-2010</t>
  </si>
  <si>
    <t>17-3-2010</t>
  </si>
  <si>
    <t>20-3-2010</t>
  </si>
  <si>
    <t>1-4-2010</t>
  </si>
  <si>
    <t>18-4-2010</t>
  </si>
  <si>
    <t>21-4-2010</t>
  </si>
  <si>
    <t>27-4-2010</t>
  </si>
  <si>
    <t>9-5-2010</t>
  </si>
  <si>
    <t>18-5-2010</t>
  </si>
  <si>
    <t>26-5-2010</t>
  </si>
  <si>
    <t>18-6-2010</t>
  </si>
  <si>
    <t>4-6-2010</t>
  </si>
  <si>
    <t>6-6-2010</t>
  </si>
  <si>
    <t>8-6-2010</t>
  </si>
  <si>
    <t>9-6-2010</t>
  </si>
  <si>
    <t>16-6-2010</t>
  </si>
  <si>
    <t>17-6-2010</t>
  </si>
  <si>
    <t>20-6-2010</t>
  </si>
  <si>
    <t>19-6-2010</t>
  </si>
  <si>
    <t>21-6-2010</t>
  </si>
  <si>
    <t>22-6-2010</t>
  </si>
  <si>
    <t>25-6-2010</t>
  </si>
  <si>
    <t>24-6-2010</t>
  </si>
  <si>
    <t>29-6-2010</t>
  </si>
  <si>
    <t>26-6-2010</t>
  </si>
  <si>
    <t>6-7-2010</t>
  </si>
  <si>
    <t>7-7-2010</t>
  </si>
  <si>
    <t>19-7-2010</t>
  </si>
  <si>
    <t>21-7-2010</t>
  </si>
  <si>
    <t>24-7-2010</t>
  </si>
  <si>
    <t>26-7-2010</t>
  </si>
  <si>
    <t>30-7-2010</t>
  </si>
  <si>
    <t>27-7-2010</t>
  </si>
  <si>
    <t>25-7-2010</t>
  </si>
  <si>
    <t>29-7-2010</t>
  </si>
  <si>
    <t>2-8-2010</t>
  </si>
  <si>
    <t>4-8-2010</t>
  </si>
  <si>
    <t>7-8-2010</t>
  </si>
  <si>
    <t>6-8-2010</t>
  </si>
  <si>
    <t>5-8-2010</t>
  </si>
  <si>
    <t>8-8-2010</t>
  </si>
  <si>
    <t>16-8-2010</t>
  </si>
  <si>
    <t>11-8-2010</t>
  </si>
  <si>
    <t>12-8-2010</t>
  </si>
  <si>
    <t>23-8-2010</t>
  </si>
  <si>
    <t>24-8-2010</t>
  </si>
  <si>
    <t>1-9-2010</t>
  </si>
  <si>
    <t>8-9-2010</t>
  </si>
  <si>
    <t>20-9-2010</t>
  </si>
  <si>
    <t>22-9-2010</t>
  </si>
  <si>
    <t>26-9-2010</t>
  </si>
  <si>
    <t>24-9-2010</t>
  </si>
  <si>
    <t>27-9-2010</t>
  </si>
  <si>
    <t>28-10-2010</t>
  </si>
  <si>
    <t>27-10-2010</t>
  </si>
  <si>
    <t>29-10-2010</t>
  </si>
  <si>
    <t>1-11-2010</t>
  </si>
  <si>
    <t>4-11-2010</t>
  </si>
  <si>
    <t>6-11-2010</t>
  </si>
  <si>
    <t>8-11-2010</t>
  </si>
  <si>
    <t>14-11-2010</t>
  </si>
  <si>
    <t>16-11-2010</t>
  </si>
  <si>
    <t>24-11-2010</t>
  </si>
  <si>
    <t>23-11-2010</t>
  </si>
  <si>
    <t>4-12-2010</t>
  </si>
  <si>
    <t>15-12-2010</t>
  </si>
  <si>
    <t>14-12-2010</t>
  </si>
  <si>
    <t>19-12-2010</t>
  </si>
  <si>
    <t>26-12-2010</t>
  </si>
  <si>
    <t>12-1-2010</t>
  </si>
  <si>
    <t xml:space="preserve">Lower Michigan Peninsula </t>
  </si>
  <si>
    <t xml:space="preserve">New York, </t>
  </si>
  <si>
    <t>Central Georgia,</t>
  </si>
  <si>
    <t>102,842 (Georgia)</t>
  </si>
  <si>
    <t>Lower Michigan Peninsula</t>
  </si>
  <si>
    <t xml:space="preserve">75-90 </t>
  </si>
  <si>
    <t>Southeastern Michigan including all of Detroit</t>
  </si>
  <si>
    <t>Triangle and Tridad (Greensboro – High Point)  Areas North Carolina - Northern Region</t>
  </si>
  <si>
    <t>500-700</t>
  </si>
  <si>
    <t>Under 50,000</t>
  </si>
  <si>
    <t>Wild Fire</t>
  </si>
  <si>
    <t>108,000 (Dist. And Trans. Combined)</t>
  </si>
  <si>
    <t>Northern Virginia, Richmond area, Eastern Virginia</t>
  </si>
  <si>
    <t>Cape Cod and part of SE Massachusetts</t>
  </si>
  <si>
    <t>Wild Fire – Transmission Equipment</t>
  </si>
  <si>
    <t>Fault on 138 KV line</t>
  </si>
  <si>
    <t>6 (utilities)</t>
  </si>
  <si>
    <t>Upper Peninsula of Michigan and Northeastern Wisconsin</t>
  </si>
  <si>
    <t>Coastal areas of Southwest Louisiana entire New Orleans Metropolian area</t>
  </si>
  <si>
    <t>Cities of Bryan, College Station and surrounding areas</t>
  </si>
  <si>
    <t>17:15</t>
  </si>
  <si>
    <t>16-1-2006</t>
  </si>
  <si>
    <t>18-1-2006</t>
  </si>
  <si>
    <t>6-2-2006</t>
  </si>
  <si>
    <t>8-2-2006</t>
  </si>
  <si>
    <t>14-2-2006</t>
  </si>
  <si>
    <t>13-2-2006</t>
  </si>
  <si>
    <t>12-2-2006</t>
  </si>
  <si>
    <t>20-2-2006</t>
  </si>
  <si>
    <t>17-2-2006</t>
  </si>
  <si>
    <t>18-2-2006</t>
  </si>
  <si>
    <t>1-3-2006</t>
  </si>
  <si>
    <t>9-3-2006</t>
  </si>
  <si>
    <t>14-3-2006</t>
  </si>
  <si>
    <t>5-4-2006</t>
  </si>
  <si>
    <t>7-4-2006</t>
  </si>
  <si>
    <t>8-4-2006</t>
  </si>
  <si>
    <t>17-4-2006</t>
  </si>
  <si>
    <t>21-4-2006</t>
  </si>
  <si>
    <t>29-4-2006</t>
  </si>
  <si>
    <t>3-5-2006</t>
  </si>
  <si>
    <t>4-5-2006</t>
  </si>
  <si>
    <t>19-5-2006</t>
  </si>
  <si>
    <t>27-5-2006</t>
  </si>
  <si>
    <t>1-6-2006</t>
  </si>
  <si>
    <t>3-6-2006</t>
  </si>
  <si>
    <t>11-6-2006</t>
  </si>
  <si>
    <t>27-6-2006</t>
  </si>
  <si>
    <t>3-7-2006</t>
  </si>
  <si>
    <t>4-7-2006</t>
  </si>
  <si>
    <t>25-7-2006</t>
  </si>
  <si>
    <t>18-7-2006</t>
  </si>
  <si>
    <t>23-7-2006</t>
  </si>
  <si>
    <t>19-7-2006</t>
  </si>
  <si>
    <t>31-7-2006</t>
  </si>
  <si>
    <t>27-7-2006</t>
  </si>
  <si>
    <t>24-7-2006</t>
  </si>
  <si>
    <t>29-7-2006</t>
  </si>
  <si>
    <t>1-8-2006</t>
  </si>
  <si>
    <t>2-8-2006</t>
  </si>
  <si>
    <t>7-8-2006</t>
  </si>
  <si>
    <t>12-8-2006</t>
  </si>
  <si>
    <t>24-8-2006</t>
  </si>
  <si>
    <t>1-9-2006</t>
  </si>
  <si>
    <t>3-9-2006</t>
  </si>
  <si>
    <t>4-9-2006</t>
  </si>
  <si>
    <t>14-9-2006</t>
  </si>
  <si>
    <t>28-9-2006</t>
  </si>
  <si>
    <t>3-10-2006</t>
  </si>
  <si>
    <t>2-10-2006</t>
  </si>
  <si>
    <t>23-10-2006</t>
  </si>
  <si>
    <t>21-10-2006</t>
  </si>
  <si>
    <t>15-10-2006</t>
  </si>
  <si>
    <t>16-10-2006</t>
  </si>
  <si>
    <t>22-10-2006</t>
  </si>
  <si>
    <t>27-10-2006</t>
  </si>
  <si>
    <t>15-11-2006</t>
  </si>
  <si>
    <t>19-11-2006</t>
  </si>
  <si>
    <t>2-12-2006</t>
  </si>
  <si>
    <t>9-12-2006</t>
  </si>
  <si>
    <t>15-12-2006</t>
  </si>
  <si>
    <t>20-12-2006</t>
  </si>
  <si>
    <t>31-12-2006</t>
  </si>
  <si>
    <t>17-12-2006</t>
  </si>
  <si>
    <t>16-12-2006</t>
  </si>
  <si>
    <t>6-1-2006</t>
  </si>
  <si>
    <t xml:space="preserve"> 10:30 PM</t>
  </si>
  <si>
    <t>16-01-2005</t>
  </si>
  <si>
    <t>10-01-2005</t>
  </si>
  <si>
    <t>19-01-2005</t>
  </si>
  <si>
    <t>23-01-2005</t>
  </si>
  <si>
    <t>24-01-2005</t>
  </si>
  <si>
    <t>31-01-2005</t>
  </si>
  <si>
    <t>30-01-2005</t>
  </si>
  <si>
    <t>01-02-2005</t>
  </si>
  <si>
    <t>15-02-2005</t>
  </si>
  <si>
    <t>16-02-2005</t>
  </si>
  <si>
    <t>18-02-2005</t>
  </si>
  <si>
    <t>24-02-2005</t>
  </si>
  <si>
    <t>08-03-2005</t>
  </si>
  <si>
    <t>06-04-2005</t>
  </si>
  <si>
    <t>22-04-2005</t>
  </si>
  <si>
    <t>23-04-2005</t>
  </si>
  <si>
    <t>27-04-2005</t>
  </si>
  <si>
    <t>30-04-2005</t>
  </si>
  <si>
    <t>08-05-2005</t>
  </si>
  <si>
    <t>11-05-2005</t>
  </si>
  <si>
    <t>30-05-2005</t>
  </si>
  <si>
    <t>10-06-2005</t>
  </si>
  <si>
    <t>07-06-2005</t>
  </si>
  <si>
    <t>08-06-2005</t>
  </si>
  <si>
    <t>20-06-2005</t>
  </si>
  <si>
    <t>24-06-2005</t>
  </si>
  <si>
    <t>04-07-2005</t>
  </si>
  <si>
    <t>02-07-2005</t>
  </si>
  <si>
    <t>06-07-2005</t>
  </si>
  <si>
    <t>12-07-2005</t>
  </si>
  <si>
    <t>11-07-2005</t>
  </si>
  <si>
    <t>21-07-2005</t>
  </si>
  <si>
    <t>22-07-2005</t>
  </si>
  <si>
    <t>26-07-2005</t>
  </si>
  <si>
    <t>28-07-2005</t>
  </si>
  <si>
    <t>30-07-2005</t>
  </si>
  <si>
    <t>29-07-2005</t>
  </si>
  <si>
    <t>01-08-2005</t>
  </si>
  <si>
    <t>08-08-2005</t>
  </si>
  <si>
    <t>19-08-2005</t>
  </si>
  <si>
    <t>20-08-2005</t>
  </si>
  <si>
    <t>25-08-2005</t>
  </si>
  <si>
    <t>29-08-2005</t>
  </si>
  <si>
    <t>30-08-2005</t>
  </si>
  <si>
    <t>07-09-2005</t>
  </si>
  <si>
    <t>10-09-2005</t>
  </si>
  <si>
    <t>08-09-2005</t>
  </si>
  <si>
    <t>12-09-2005</t>
  </si>
  <si>
    <t>13-09-2005</t>
  </si>
  <si>
    <t>16-09-2005</t>
  </si>
  <si>
    <t>15-09-2005</t>
  </si>
  <si>
    <t>27-09-2005</t>
  </si>
  <si>
    <t>26-09-2005</t>
  </si>
  <si>
    <t>29-09-2005</t>
  </si>
  <si>
    <t>28-09-2005</t>
  </si>
  <si>
    <t>06-10-2005</t>
  </si>
  <si>
    <t>24-09-2005</t>
  </si>
  <si>
    <t>25-09-2005</t>
  </si>
  <si>
    <t>02-10-2005</t>
  </si>
  <si>
    <t>18-10-2005</t>
  </si>
  <si>
    <t>22-10-2005</t>
  </si>
  <si>
    <t>24-10-2005</t>
  </si>
  <si>
    <t>10-11-2005</t>
  </si>
  <si>
    <t>02-11-2005</t>
  </si>
  <si>
    <t>03-11-2005</t>
  </si>
  <si>
    <t>14-11-2005</t>
  </si>
  <si>
    <t>21-12-2005</t>
  </si>
  <si>
    <t>16-12-2005</t>
  </si>
  <si>
    <t xml:space="preserve"> 8:00 PM</t>
  </si>
  <si>
    <t>--2007</t>
  </si>
  <si>
    <t>1-1-2018</t>
  </si>
  <si>
    <t>2-1-2018</t>
  </si>
  <si>
    <t>4-1-2018</t>
  </si>
  <si>
    <t>12-1-2018</t>
  </si>
  <si>
    <t>15-1-2018</t>
  </si>
  <si>
    <t>16-1-2018</t>
  </si>
  <si>
    <t>17-1-2018</t>
  </si>
  <si>
    <t>18-1-2018</t>
  </si>
  <si>
    <t>25-1-2018</t>
  </si>
  <si>
    <t>4-2-2018</t>
  </si>
  <si>
    <t>8-2-2018</t>
  </si>
  <si>
    <t>17-2-2018</t>
  </si>
  <si>
    <t>28-2-2018</t>
  </si>
  <si>
    <t>1-3-2018</t>
  </si>
  <si>
    <t>2-3-2018</t>
  </si>
  <si>
    <t>7-3-2018</t>
  </si>
  <si>
    <t>12-3-2018</t>
  </si>
  <si>
    <t>13-3-2018</t>
  </si>
  <si>
    <t>19-3-2018</t>
  </si>
  <si>
    <t>20-3-2018</t>
  </si>
  <si>
    <t>24-3-2018</t>
  </si>
  <si>
    <t>26-3-2018</t>
  </si>
  <si>
    <t>28-3-2018</t>
  </si>
  <si>
    <t>3-4-2018</t>
  </si>
  <si>
    <t>4-4-2018</t>
  </si>
  <si>
    <t>5-4-2018</t>
  </si>
  <si>
    <t>9-4-2018</t>
  </si>
  <si>
    <t>14-4-2018</t>
  </si>
  <si>
    <t>15-4-2018</t>
  </si>
  <si>
    <t>2-5-2018</t>
  </si>
  <si>
    <t>4-5-2018</t>
  </si>
  <si>
    <t>5-5-2018</t>
  </si>
  <si>
    <t>7-5-2018</t>
  </si>
  <si>
    <t>8-5-2018</t>
  </si>
  <si>
    <t>14-5-2018</t>
  </si>
  <si>
    <t>15-5-2018</t>
  </si>
  <si>
    <t>17-5-2018</t>
  </si>
  <si>
    <t>26-5-2018</t>
  </si>
  <si>
    <t>2-6-2018</t>
  </si>
  <si>
    <t>4-6-2018</t>
  </si>
  <si>
    <t>9-6-2018</t>
  </si>
  <si>
    <t>10-6-2018</t>
  </si>
  <si>
    <t>12-6-2018</t>
  </si>
  <si>
    <t>18-6-2018</t>
  </si>
  <si>
    <t>20-6-2018</t>
  </si>
  <si>
    <t>22-6-2018</t>
  </si>
  <si>
    <t>27-6-2018</t>
  </si>
  <si>
    <t>28-6-2018</t>
  </si>
  <si>
    <t>29-6-2018</t>
  </si>
  <si>
    <t>30-6-2018</t>
  </si>
  <si>
    <t>4-7-2018</t>
  </si>
  <si>
    <t>9-7-2018</t>
  </si>
  <si>
    <t>11-7-2018</t>
  </si>
  <si>
    <t>14-7-2018</t>
  </si>
  <si>
    <t>16-7-2018</t>
  </si>
  <si>
    <t>18-7-2018</t>
  </si>
  <si>
    <t>19-7-2018</t>
  </si>
  <si>
    <t>20-7-2018</t>
  </si>
  <si>
    <t>21-7-2018</t>
  </si>
  <si>
    <t>23-7-2018</t>
  </si>
  <si>
    <t>26-7-2018</t>
  </si>
  <si>
    <t>27-7-2018</t>
  </si>
  <si>
    <t>28-7-2018</t>
  </si>
  <si>
    <t>29-7-2018</t>
  </si>
  <si>
    <t>30-7-2018</t>
  </si>
  <si>
    <t>31-7-2018</t>
  </si>
  <si>
    <t>1-8-2018</t>
  </si>
  <si>
    <t>4-8-2018</t>
  </si>
  <si>
    <t>7-8-2018</t>
  </si>
  <si>
    <t>14-8-2018</t>
  </si>
  <si>
    <t>15-8-2018</t>
  </si>
  <si>
    <t>17-8-2018</t>
  </si>
  <si>
    <t>19-8-2018</t>
  </si>
  <si>
    <t>20-8-2018</t>
  </si>
  <si>
    <t>24-8-2018</t>
  </si>
  <si>
    <t>26-8-2018</t>
  </si>
  <si>
    <t>28-8-2018</t>
  </si>
  <si>
    <t>29-8-2018</t>
  </si>
  <si>
    <t>30-8-2018</t>
  </si>
  <si>
    <t>31-8-2018</t>
  </si>
  <si>
    <t>1-9-2018</t>
  </si>
  <si>
    <t>5-9-2018</t>
  </si>
  <si>
    <t>6-9-2018</t>
  </si>
  <si>
    <t>12-9-2018</t>
  </si>
  <si>
    <t>13-9-2018</t>
  </si>
  <si>
    <t>15-9-2018</t>
  </si>
  <si>
    <t>16-9-2018</t>
  </si>
  <si>
    <t>19-9-2018</t>
  </si>
  <si>
    <t>20-9-2018</t>
  </si>
  <si>
    <t>22-9-2018</t>
  </si>
  <si>
    <t>25-9-2018</t>
  </si>
  <si>
    <t>26-9-2018</t>
  </si>
  <si>
    <t>28-9-2018</t>
  </si>
  <si>
    <t>1-10-2018</t>
  </si>
  <si>
    <t>3-10-2018</t>
  </si>
  <si>
    <t>4-10-2018</t>
  </si>
  <si>
    <t>9-10-2018</t>
  </si>
  <si>
    <t>10-10-2018</t>
  </si>
  <si>
    <t>11-10-2018</t>
  </si>
  <si>
    <t>12-10-2018</t>
  </si>
  <si>
    <t>14-10-2018</t>
  </si>
  <si>
    <t>16-10-2018</t>
  </si>
  <si>
    <t>21-10-2018</t>
  </si>
  <si>
    <t>22-10-2018</t>
  </si>
  <si>
    <t>24-10-2018</t>
  </si>
  <si>
    <t>29-10-2018</t>
  </si>
  <si>
    <t>30-10-2018</t>
  </si>
  <si>
    <t>31-10-2018</t>
  </si>
  <si>
    <t>2-11-2018</t>
  </si>
  <si>
    <t>3-11-2018</t>
  </si>
  <si>
    <t>6-11-2018</t>
  </si>
  <si>
    <t>8-11-2018</t>
  </si>
  <si>
    <t>9-11-2018</t>
  </si>
  <si>
    <t>10-11-2018</t>
  </si>
  <si>
    <t>13-11-2018</t>
  </si>
  <si>
    <t>15-11-2018</t>
  </si>
  <si>
    <t>18-11-2018</t>
  </si>
  <si>
    <t>25-11-2018</t>
  </si>
  <si>
    <t>27-11-2018</t>
  </si>
  <si>
    <t>1-12-2018</t>
  </si>
  <si>
    <t>2-12-2018</t>
  </si>
  <si>
    <t>3-12-2018</t>
  </si>
  <si>
    <t>5-12-2018</t>
  </si>
  <si>
    <t>7-12-2018</t>
  </si>
  <si>
    <t>9-12-2018</t>
  </si>
  <si>
    <t>11-12-2018</t>
  </si>
  <si>
    <t>12-12-2018</t>
  </si>
  <si>
    <t>13-12-2018</t>
  </si>
  <si>
    <t>14-12-2018</t>
  </si>
  <si>
    <t>18-12-2018</t>
  </si>
  <si>
    <t>20-12-2018</t>
  </si>
  <si>
    <t>26-12-2018</t>
  </si>
  <si>
    <t>27-12-2018</t>
  </si>
  <si>
    <t>30-12-2018</t>
  </si>
  <si>
    <t>-Unknown-</t>
  </si>
  <si>
    <t>-44641-</t>
  </si>
  <si>
    <t>-45013-</t>
  </si>
  <si>
    <t>2002</t>
  </si>
  <si>
    <t>2003</t>
  </si>
  <si>
    <t>2004</t>
  </si>
  <si>
    <t>2005</t>
  </si>
  <si>
    <t>2006</t>
  </si>
  <si>
    <t>2007</t>
  </si>
  <si>
    <t>2008</t>
  </si>
  <si>
    <t>2009</t>
  </si>
  <si>
    <t>2010</t>
  </si>
  <si>
    <t>2011</t>
  </si>
  <si>
    <t>2012</t>
  </si>
  <si>
    <t>2014</t>
  </si>
  <si>
    <t>2015</t>
  </si>
  <si>
    <t>2016</t>
  </si>
  <si>
    <t>2017</t>
  </si>
  <si>
    <t>2018</t>
  </si>
  <si>
    <t>2019</t>
  </si>
  <si>
    <t>2020</t>
  </si>
  <si>
    <t>2021</t>
  </si>
  <si>
    <t>2022</t>
  </si>
  <si>
    <t>2023</t>
  </si>
  <si>
    <t>Year</t>
  </si>
  <si>
    <t>Day Difference</t>
  </si>
  <si>
    <t>Time Difference (H:M)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</si>
</sst>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409]h:mm\ AM/PM;@"/>
    <numFmt numFmtId="166" formatCode="[$-10409]hh:mm\ AM/PM;@"/>
    <numFmt numFmtId="167" formatCode="[$-14009]dd/mm/yyyy;@"/>
  </numFmts>
  <fonts count="34" x14ac:knownFonts="1">
    <font>
      <sz val="10"/>
      <name val="Arial"/>
    </font>
    <font>
      <b/>
      <sz val="8"/>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u/>
      <sz val="10"/>
      <color indexed="12"/>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sz val="8"/>
      <color rgb="FF006100"/>
      <name val="Calibri"/>
      <family val="2"/>
      <scheme val="minor"/>
    </font>
    <font>
      <sz val="8"/>
      <color theme="1"/>
      <name val="Calibri"/>
      <family val="2"/>
      <scheme val="minor"/>
    </font>
    <font>
      <sz val="11"/>
      <color theme="1"/>
      <name val="Times New Roman"/>
      <family val="1"/>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name val="Arial"/>
      <family val="2"/>
    </font>
    <font>
      <b/>
      <sz val="11"/>
      <color theme="1"/>
      <name val="Calibri"/>
      <family val="2"/>
      <scheme val="minor"/>
    </font>
    <font>
      <b/>
      <sz val="10"/>
      <name val="Arial"/>
      <family val="2"/>
    </font>
    <font>
      <b/>
      <sz val="8"/>
      <color theme="1"/>
      <name val="Times New Roman"/>
      <family val="1"/>
    </font>
    <font>
      <sz val="8"/>
      <color theme="1"/>
      <name val="Times New Roman"/>
      <family val="1"/>
    </font>
    <font>
      <sz val="7"/>
      <color rgb="FF9C0006"/>
      <name val="Times New Roman"/>
      <family val="1"/>
    </font>
    <font>
      <sz val="8"/>
      <name val="Arial"/>
    </font>
    <font>
      <b/>
      <sz val="7"/>
      <color rgb="FF000000"/>
      <name val="Times New Roman"/>
      <family val="1"/>
    </font>
    <font>
      <sz val="7"/>
      <color indexed="8"/>
      <name val="Times New Roman"/>
      <family val="1"/>
    </font>
    <font>
      <b/>
      <sz val="8"/>
      <color theme="0"/>
      <name val="Times New Roman"/>
      <family val="1"/>
    </font>
    <font>
      <sz val="10"/>
      <color theme="1"/>
      <name val="Arial"/>
      <family val="2"/>
    </font>
    <font>
      <sz val="10"/>
      <color theme="1"/>
      <name val="Arial"/>
    </font>
    <font>
      <sz val="10"/>
      <color rgb="FF000000"/>
      <name val="Arial"/>
      <family val="2"/>
    </font>
  </fonts>
  <fills count="7">
    <fill>
      <patternFill patternType="none"/>
    </fill>
    <fill>
      <patternFill patternType="gray125"/>
    </fill>
    <fill>
      <patternFill patternType="solid">
        <fgColor rgb="FFFFC7CE"/>
      </patternFill>
    </fill>
    <fill>
      <patternFill patternType="solid">
        <fgColor rgb="FFC6EFCE"/>
      </patternFill>
    </fill>
    <fill>
      <patternFill patternType="solid">
        <fgColor theme="0"/>
        <bgColor indexed="64"/>
      </patternFill>
    </fill>
    <fill>
      <patternFill patternType="solid">
        <fgColor theme="4"/>
        <bgColor theme="4"/>
      </patternFill>
    </fill>
    <fill>
      <patternFill patternType="solid">
        <fgColor theme="9" tint="0.79998168889431442"/>
        <bgColor theme="9" tint="0.79998168889431442"/>
      </patternFill>
    </fill>
  </fills>
  <borders count="23">
    <border>
      <left/>
      <right/>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thin">
        <color theme="9" tint="0.39997558519241921"/>
      </top>
      <bottom style="thin">
        <color theme="9" tint="0.39997558519241921"/>
      </bottom>
      <diagonal/>
    </border>
  </borders>
  <cellStyleXfs count="7">
    <xf numFmtId="0" fontId="0" fillId="0" borderId="0"/>
    <xf numFmtId="0" fontId="7" fillId="2"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6" fillId="0" borderId="0"/>
    <xf numFmtId="0" fontId="13" fillId="3" borderId="0" applyNumberFormat="0" applyBorder="0" applyAlignment="0" applyProtection="0"/>
    <xf numFmtId="164" fontId="6" fillId="0" borderId="0" applyFont="0" applyFill="0" applyBorder="0" applyAlignment="0" applyProtection="0"/>
  </cellStyleXfs>
  <cellXfs count="318">
    <xf numFmtId="0" fontId="0" fillId="0" borderId="0" xfId="0"/>
    <xf numFmtId="0" fontId="5" fillId="0" borderId="0" xfId="2"/>
    <xf numFmtId="0" fontId="1" fillId="0" borderId="1" xfId="2" applyFont="1" applyBorder="1" applyAlignment="1">
      <alignment horizontal="center" wrapText="1"/>
    </xf>
    <xf numFmtId="0" fontId="6" fillId="0" borderId="0" xfId="4"/>
    <xf numFmtId="0" fontId="12" fillId="0" borderId="0" xfId="4" applyFont="1"/>
    <xf numFmtId="0" fontId="6" fillId="0" borderId="0" xfId="4" applyAlignment="1">
      <alignment horizontal="left"/>
    </xf>
    <xf numFmtId="0" fontId="6" fillId="0" borderId="0" xfId="4" applyAlignment="1">
      <alignment horizontal="center"/>
    </xf>
    <xf numFmtId="0" fontId="11" fillId="0" borderId="0" xfId="4" applyFont="1"/>
    <xf numFmtId="0" fontId="14" fillId="0" borderId="0" xfId="4" applyFont="1"/>
    <xf numFmtId="0" fontId="11" fillId="0" borderId="0" xfId="4" applyFont="1" applyAlignment="1">
      <alignment vertical="center" wrapText="1"/>
    </xf>
    <xf numFmtId="0" fontId="11" fillId="0" borderId="0" xfId="4" applyFont="1" applyAlignment="1">
      <alignment horizontal="left" vertical="center"/>
    </xf>
    <xf numFmtId="0" fontId="11" fillId="0" borderId="0" xfId="4" applyFont="1" applyAlignment="1">
      <alignment wrapText="1"/>
    </xf>
    <xf numFmtId="0" fontId="6" fillId="0" borderId="0" xfId="4" applyAlignment="1">
      <alignment wrapText="1"/>
    </xf>
    <xf numFmtId="0" fontId="19" fillId="0" borderId="0" xfId="4" applyFont="1" applyAlignment="1">
      <alignment vertical="center"/>
    </xf>
    <xf numFmtId="0" fontId="16" fillId="0" borderId="0" xfId="4" applyFont="1" applyAlignment="1">
      <alignment horizontal="center" vertical="center" wrapText="1"/>
    </xf>
    <xf numFmtId="3" fontId="16" fillId="0" borderId="0" xfId="4" applyNumberFormat="1" applyFont="1" applyAlignment="1">
      <alignment horizontal="center" vertical="center" wrapText="1"/>
    </xf>
    <xf numFmtId="0" fontId="16" fillId="0" borderId="0" xfId="4" applyFont="1" applyAlignment="1">
      <alignment horizontal="left" vertical="center" wrapText="1"/>
    </xf>
    <xf numFmtId="0" fontId="20" fillId="0" borderId="0" xfId="4" applyFont="1" applyAlignment="1">
      <alignment vertical="center"/>
    </xf>
    <xf numFmtId="0" fontId="16" fillId="0" borderId="0" xfId="4" applyFont="1" applyAlignment="1">
      <alignment horizontal="center" vertical="center"/>
    </xf>
    <xf numFmtId="0" fontId="20" fillId="0" borderId="0" xfId="4" applyFont="1" applyAlignment="1">
      <alignment horizontal="center" vertical="center"/>
    </xf>
    <xf numFmtId="0" fontId="19" fillId="0" borderId="0" xfId="4" applyFont="1" applyAlignment="1">
      <alignment vertical="center" wrapText="1"/>
    </xf>
    <xf numFmtId="0" fontId="19" fillId="0" borderId="0" xfId="4" applyFont="1" applyAlignment="1">
      <alignment horizontal="center" vertical="center" wrapText="1"/>
    </xf>
    <xf numFmtId="3" fontId="19" fillId="0" borderId="0" xfId="4" applyNumberFormat="1" applyFont="1" applyAlignment="1">
      <alignment horizontal="center" vertical="center"/>
    </xf>
    <xf numFmtId="3" fontId="19" fillId="0" borderId="0" xfId="6" applyNumberFormat="1" applyFont="1" applyFill="1" applyAlignment="1">
      <alignment horizontal="center" vertical="center"/>
    </xf>
    <xf numFmtId="0" fontId="19" fillId="0" borderId="0" xfId="4" applyFont="1" applyAlignment="1">
      <alignment horizontal="center" vertical="center"/>
    </xf>
    <xf numFmtId="0" fontId="17" fillId="0" borderId="5" xfId="4" applyFont="1" applyBorder="1" applyAlignment="1">
      <alignment horizontal="center" vertical="center"/>
    </xf>
    <xf numFmtId="0" fontId="18" fillId="0" borderId="6" xfId="4" applyFont="1" applyBorder="1" applyAlignment="1">
      <alignment horizontal="center" vertical="center" wrapText="1"/>
    </xf>
    <xf numFmtId="3" fontId="18" fillId="0" borderId="6" xfId="4" applyNumberFormat="1" applyFont="1" applyBorder="1" applyAlignment="1">
      <alignment horizontal="center" vertical="center" wrapText="1"/>
    </xf>
    <xf numFmtId="3" fontId="19" fillId="0" borderId="0" xfId="6" applyNumberFormat="1" applyFont="1" applyAlignment="1">
      <alignment horizontal="center" vertical="center"/>
    </xf>
    <xf numFmtId="0" fontId="12" fillId="0" borderId="0" xfId="4" applyFont="1" applyAlignment="1">
      <alignment horizontal="left" vertical="center" wrapText="1"/>
    </xf>
    <xf numFmtId="0" fontId="12" fillId="0" borderId="0" xfId="4" applyFont="1" applyAlignment="1">
      <alignment horizontal="center" vertical="center" wrapText="1"/>
    </xf>
    <xf numFmtId="0" fontId="12" fillId="0" borderId="0" xfId="4" applyFont="1" applyAlignment="1">
      <alignment wrapText="1"/>
    </xf>
    <xf numFmtId="0" fontId="1" fillId="0" borderId="1" xfId="2" applyFont="1" applyBorder="1" applyAlignment="1">
      <alignment wrapText="1"/>
    </xf>
    <xf numFmtId="14" fontId="5" fillId="0" borderId="0" xfId="2" applyNumberFormat="1"/>
    <xf numFmtId="166" fontId="0" fillId="0" borderId="0" xfId="0" applyNumberFormat="1"/>
    <xf numFmtId="0" fontId="22" fillId="0" borderId="0" xfId="4" applyFont="1"/>
    <xf numFmtId="0" fontId="1" fillId="0" borderId="0" xfId="2" applyFont="1" applyAlignment="1">
      <alignment wrapText="1"/>
    </xf>
    <xf numFmtId="0" fontId="1" fillId="0" borderId="0" xfId="2" applyFont="1"/>
    <xf numFmtId="14" fontId="1" fillId="0" borderId="2" xfId="2" applyNumberFormat="1" applyFont="1" applyBorder="1" applyAlignment="1">
      <alignment horizontal="center" wrapText="1"/>
    </xf>
    <xf numFmtId="14" fontId="1" fillId="0" borderId="0" xfId="2" applyNumberFormat="1" applyFont="1" applyAlignment="1">
      <alignment horizontal="center" wrapText="1"/>
    </xf>
    <xf numFmtId="166" fontId="5" fillId="0" borderId="0" xfId="2" applyNumberFormat="1"/>
    <xf numFmtId="0" fontId="3" fillId="0" borderId="0" xfId="2" applyFont="1" applyAlignment="1">
      <alignment vertical="top" wrapText="1"/>
    </xf>
    <xf numFmtId="14" fontId="3" fillId="0" borderId="0" xfId="2" applyNumberFormat="1" applyFont="1" applyAlignment="1">
      <alignment vertical="top" wrapText="1"/>
    </xf>
    <xf numFmtId="166" fontId="1" fillId="0" borderId="4" xfId="2" applyNumberFormat="1" applyFont="1" applyBorder="1" applyAlignment="1">
      <alignment wrapText="1"/>
    </xf>
    <xf numFmtId="166" fontId="1" fillId="0" borderId="1" xfId="2" applyNumberFormat="1" applyFont="1" applyBorder="1" applyAlignment="1">
      <alignment wrapText="1"/>
    </xf>
    <xf numFmtId="166" fontId="3" fillId="0" borderId="0" xfId="2" applyNumberFormat="1" applyFont="1" applyAlignment="1">
      <alignment vertical="top" wrapText="1"/>
    </xf>
    <xf numFmtId="2" fontId="1" fillId="0" borderId="1" xfId="2" applyNumberFormat="1" applyFont="1" applyBorder="1" applyAlignment="1">
      <alignment wrapText="1"/>
    </xf>
    <xf numFmtId="2" fontId="3" fillId="0" borderId="0" xfId="2" applyNumberFormat="1" applyFont="1" applyAlignment="1">
      <alignment vertical="top" wrapText="1"/>
    </xf>
    <xf numFmtId="2" fontId="5" fillId="0" borderId="0" xfId="2" applyNumberFormat="1"/>
    <xf numFmtId="166" fontId="3" fillId="0" borderId="0" xfId="0" applyNumberFormat="1" applyFont="1"/>
    <xf numFmtId="14" fontId="3" fillId="0" borderId="0" xfId="2" applyNumberFormat="1" applyFont="1"/>
    <xf numFmtId="0" fontId="3" fillId="0" borderId="0" xfId="2" applyFont="1"/>
    <xf numFmtId="166" fontId="1" fillId="0" borderId="0" xfId="0" applyNumberFormat="1" applyFont="1" applyAlignment="1">
      <alignment horizontal="center" wrapText="1"/>
    </xf>
    <xf numFmtId="14" fontId="4" fillId="0" borderId="0" xfId="0" applyNumberFormat="1" applyFont="1"/>
    <xf numFmtId="166" fontId="4" fillId="0" borderId="0" xfId="0" applyNumberFormat="1" applyFont="1"/>
    <xf numFmtId="0" fontId="1" fillId="0" borderId="0" xfId="0" applyFont="1" applyAlignment="1">
      <alignment horizontal="center" wrapText="1"/>
    </xf>
    <xf numFmtId="2" fontId="1" fillId="0" borderId="0" xfId="0" applyNumberFormat="1" applyFont="1" applyAlignment="1">
      <alignment horizontal="center" wrapText="1"/>
    </xf>
    <xf numFmtId="0" fontId="23" fillId="0" borderId="0" xfId="0" applyFont="1"/>
    <xf numFmtId="14" fontId="3" fillId="0" borderId="0" xfId="0" applyNumberFormat="1" applyFont="1" applyAlignment="1">
      <alignment vertical="top" wrapText="1"/>
    </xf>
    <xf numFmtId="166" fontId="3" fillId="0" borderId="0" xfId="0" applyNumberFormat="1" applyFont="1" applyAlignment="1">
      <alignment horizontal="center" vertical="top" wrapText="1"/>
    </xf>
    <xf numFmtId="14" fontId="0" fillId="0" borderId="0" xfId="0" applyNumberFormat="1"/>
    <xf numFmtId="0" fontId="3" fillId="0" borderId="0" xfId="0" applyFont="1" applyAlignment="1">
      <alignment vertical="top" wrapText="1"/>
    </xf>
    <xf numFmtId="0" fontId="3" fillId="0" borderId="0" xfId="0" applyFont="1" applyAlignment="1">
      <alignment horizontal="center" vertical="top" wrapText="1"/>
    </xf>
    <xf numFmtId="2" fontId="3" fillId="0" borderId="0" xfId="0" applyNumberFormat="1" applyFont="1" applyAlignment="1">
      <alignment horizontal="center" vertical="top" wrapText="1"/>
    </xf>
    <xf numFmtId="2" fontId="0" fillId="0" borderId="0" xfId="0" applyNumberFormat="1"/>
    <xf numFmtId="14" fontId="3" fillId="0" borderId="0" xfId="0" applyNumberFormat="1" applyFont="1"/>
    <xf numFmtId="14" fontId="3" fillId="0" borderId="0" xfId="2" applyNumberFormat="1" applyFont="1" applyAlignment="1">
      <alignment horizontal="left" vertical="top" wrapText="1"/>
    </xf>
    <xf numFmtId="0" fontId="3" fillId="0" borderId="0" xfId="2" applyFont="1" applyAlignment="1">
      <alignment horizontal="right" vertical="top" wrapText="1"/>
    </xf>
    <xf numFmtId="3" fontId="3" fillId="0" borderId="0" xfId="2" applyNumberFormat="1" applyFont="1" applyAlignment="1">
      <alignment horizontal="right" vertical="top" wrapText="1"/>
    </xf>
    <xf numFmtId="166" fontId="1" fillId="0" borderId="0" xfId="2" applyNumberFormat="1" applyFont="1"/>
    <xf numFmtId="166" fontId="3" fillId="0" borderId="0" xfId="2" applyNumberFormat="1" applyFont="1"/>
    <xf numFmtId="14" fontId="5" fillId="0" borderId="0" xfId="2" applyNumberFormat="1" applyAlignment="1">
      <alignment horizontal="left"/>
    </xf>
    <xf numFmtId="166" fontId="1" fillId="0" borderId="1" xfId="2" applyNumberFormat="1" applyFont="1" applyBorder="1" applyAlignment="1">
      <alignment horizontal="center" wrapText="1"/>
    </xf>
    <xf numFmtId="2" fontId="1" fillId="0" borderId="1" xfId="2" applyNumberFormat="1" applyFont="1" applyBorder="1" applyAlignment="1">
      <alignment horizontal="center" wrapText="1"/>
    </xf>
    <xf numFmtId="2" fontId="3" fillId="0" borderId="0" xfId="2" applyNumberFormat="1" applyFont="1" applyAlignment="1">
      <alignment horizontal="right" vertical="top" wrapText="1"/>
    </xf>
    <xf numFmtId="166" fontId="2" fillId="0" borderId="1" xfId="2" applyNumberFormat="1" applyFont="1" applyBorder="1" applyAlignment="1">
      <alignment wrapText="1"/>
    </xf>
    <xf numFmtId="0" fontId="2" fillId="0" borderId="1" xfId="2" applyFont="1" applyBorder="1" applyAlignment="1">
      <alignment wrapText="1"/>
    </xf>
    <xf numFmtId="2" fontId="2" fillId="0" borderId="1" xfId="2" applyNumberFormat="1" applyFont="1" applyBorder="1" applyAlignment="1">
      <alignment wrapText="1"/>
    </xf>
    <xf numFmtId="0" fontId="2" fillId="0" borderId="0" xfId="2" applyFont="1"/>
    <xf numFmtId="0" fontId="2" fillId="0" borderId="0" xfId="2" applyFont="1" applyAlignment="1">
      <alignment horizontal="center" wrapText="1"/>
    </xf>
    <xf numFmtId="166" fontId="2" fillId="0" borderId="0" xfId="2" applyNumberFormat="1" applyFont="1" applyAlignment="1">
      <alignment horizontal="center" wrapText="1"/>
    </xf>
    <xf numFmtId="2" fontId="3" fillId="0" borderId="0" xfId="2" applyNumberFormat="1" applyFont="1"/>
    <xf numFmtId="2" fontId="2" fillId="0" borderId="0" xfId="2" applyNumberFormat="1" applyFont="1" applyAlignment="1">
      <alignment horizontal="center" wrapText="1"/>
    </xf>
    <xf numFmtId="0" fontId="2" fillId="0" borderId="1" xfId="2" applyFont="1" applyBorder="1" applyAlignment="1">
      <alignment horizontal="center" wrapText="1"/>
    </xf>
    <xf numFmtId="0" fontId="9" fillId="0" borderId="8" xfId="4" applyFont="1" applyBorder="1" applyAlignment="1">
      <alignment horizontal="center" vertical="center" wrapText="1"/>
    </xf>
    <xf numFmtId="0" fontId="3" fillId="0" borderId="0" xfId="4" applyFont="1" applyAlignment="1">
      <alignment horizontal="left" vertical="center" wrapText="1"/>
    </xf>
    <xf numFmtId="0" fontId="3" fillId="0" borderId="0" xfId="4" applyFont="1" applyAlignment="1">
      <alignment horizontal="center" vertical="center" wrapText="1"/>
    </xf>
    <xf numFmtId="0" fontId="10" fillId="0" borderId="0" xfId="4" applyFont="1" applyAlignment="1">
      <alignment horizontal="left" vertical="center" wrapText="1"/>
    </xf>
    <xf numFmtId="0" fontId="10" fillId="0" borderId="0" xfId="4" applyFont="1" applyAlignment="1">
      <alignment horizontal="center" vertical="center" wrapText="1"/>
    </xf>
    <xf numFmtId="0" fontId="11" fillId="0" borderId="0" xfId="4" applyFont="1" applyAlignment="1">
      <alignment horizontal="left" vertical="center" wrapText="1"/>
    </xf>
    <xf numFmtId="0" fontId="11" fillId="0" borderId="0" xfId="4" applyFont="1" applyAlignment="1">
      <alignment horizontal="center" vertical="center" wrapText="1"/>
    </xf>
    <xf numFmtId="3" fontId="11" fillId="0" borderId="0" xfId="4" applyNumberFormat="1" applyFont="1" applyAlignment="1">
      <alignment horizontal="left" vertical="center" wrapText="1"/>
    </xf>
    <xf numFmtId="0" fontId="11" fillId="4" borderId="0" xfId="4" applyFont="1" applyFill="1" applyAlignment="1">
      <alignment horizontal="left" vertical="center" wrapText="1"/>
    </xf>
    <xf numFmtId="2" fontId="11" fillId="0" borderId="0" xfId="4" applyNumberFormat="1" applyFont="1" applyAlignment="1">
      <alignment horizontal="left" vertical="center" wrapText="1"/>
    </xf>
    <xf numFmtId="0" fontId="11" fillId="0" borderId="0" xfId="4" applyFont="1" applyAlignment="1">
      <alignment horizontal="left" wrapText="1"/>
    </xf>
    <xf numFmtId="0" fontId="11" fillId="0" borderId="0" xfId="4" applyFont="1" applyAlignment="1">
      <alignment vertical="center"/>
    </xf>
    <xf numFmtId="3" fontId="11" fillId="0" borderId="0" xfId="4" applyNumberFormat="1" applyFont="1" applyAlignment="1">
      <alignment horizontal="center" vertical="center" wrapText="1"/>
    </xf>
    <xf numFmtId="0" fontId="12" fillId="0" borderId="0" xfId="4" applyFont="1" applyAlignment="1">
      <alignment horizontal="left"/>
    </xf>
    <xf numFmtId="0" fontId="12" fillId="0" borderId="0" xfId="4" applyFont="1" applyAlignment="1">
      <alignment horizontal="center"/>
    </xf>
    <xf numFmtId="0" fontId="12" fillId="0" borderId="0" xfId="4" applyFont="1" applyAlignment="1">
      <alignment vertical="center"/>
    </xf>
    <xf numFmtId="0" fontId="24" fillId="0" borderId="0" xfId="4" applyFont="1"/>
    <xf numFmtId="0" fontId="25" fillId="0" borderId="0" xfId="4" applyFont="1"/>
    <xf numFmtId="0" fontId="11" fillId="0" borderId="0" xfId="4" applyFont="1" applyAlignment="1">
      <alignment horizontal="center" wrapText="1"/>
    </xf>
    <xf numFmtId="0" fontId="11" fillId="0" borderId="0" xfId="4" applyFont="1" applyAlignment="1">
      <alignment horizontal="center" vertical="center"/>
    </xf>
    <xf numFmtId="49" fontId="11" fillId="0" borderId="0" xfId="4" applyNumberFormat="1" applyFont="1" applyAlignment="1">
      <alignment vertical="center" wrapText="1"/>
    </xf>
    <xf numFmtId="49" fontId="11" fillId="0" borderId="0" xfId="4" applyNumberFormat="1" applyFont="1" applyAlignment="1">
      <alignment horizontal="center" vertical="center" wrapText="1"/>
    </xf>
    <xf numFmtId="0" fontId="3" fillId="0" borderId="0" xfId="4" applyFont="1" applyAlignment="1">
      <alignment vertical="center" wrapText="1"/>
    </xf>
    <xf numFmtId="0" fontId="3" fillId="0" borderId="0" xfId="5" applyFont="1" applyFill="1" applyBorder="1" applyAlignment="1">
      <alignment horizontal="left" vertical="center" wrapText="1"/>
    </xf>
    <xf numFmtId="0" fontId="26" fillId="0" borderId="0" xfId="1" applyFont="1" applyFill="1" applyBorder="1"/>
    <xf numFmtId="0" fontId="3" fillId="0" borderId="0" xfId="4" applyFont="1" applyAlignment="1">
      <alignment horizontal="left" vertical="center"/>
    </xf>
    <xf numFmtId="0" fontId="3" fillId="0" borderId="0" xfId="4" applyFont="1" applyAlignment="1">
      <alignment horizontal="center" vertical="center"/>
    </xf>
    <xf numFmtId="0" fontId="15" fillId="0" borderId="0" xfId="4" applyFont="1" applyAlignment="1">
      <alignment vertical="center"/>
    </xf>
    <xf numFmtId="0" fontId="9" fillId="0" borderId="6" xfId="4" applyFont="1" applyBorder="1" applyAlignment="1">
      <alignment horizontal="center" vertical="center" wrapText="1"/>
    </xf>
    <xf numFmtId="3" fontId="9" fillId="0" borderId="6" xfId="4" applyNumberFormat="1" applyFont="1" applyBorder="1" applyAlignment="1">
      <alignment horizontal="center" vertical="center" wrapText="1"/>
    </xf>
    <xf numFmtId="3" fontId="11" fillId="0" borderId="0" xfId="6" applyNumberFormat="1" applyFont="1" applyBorder="1" applyAlignment="1">
      <alignment horizontal="center" vertical="center" wrapText="1"/>
    </xf>
    <xf numFmtId="3" fontId="11" fillId="0" borderId="0" xfId="6" applyNumberFormat="1" applyFont="1" applyFill="1" applyBorder="1" applyAlignment="1">
      <alignment horizontal="center" vertical="center" wrapText="1"/>
    </xf>
    <xf numFmtId="3" fontId="11" fillId="0" borderId="0" xfId="4" applyNumberFormat="1" applyFont="1" applyAlignment="1">
      <alignment vertical="center"/>
    </xf>
    <xf numFmtId="3" fontId="11" fillId="0" borderId="0" xfId="4" applyNumberFormat="1" applyFont="1" applyAlignment="1">
      <alignment horizontal="center" vertical="center"/>
    </xf>
    <xf numFmtId="3" fontId="11" fillId="0" borderId="0" xfId="6" applyNumberFormat="1" applyFont="1" applyFill="1" applyBorder="1" applyAlignment="1">
      <alignment horizontal="center" vertical="center"/>
    </xf>
    <xf numFmtId="3" fontId="10" fillId="0" borderId="0" xfId="4" applyNumberFormat="1" applyFont="1" applyAlignment="1">
      <alignment horizontal="center" vertical="center" wrapText="1"/>
    </xf>
    <xf numFmtId="0" fontId="26" fillId="0" borderId="0" xfId="1" applyFont="1" applyFill="1" applyBorder="1" applyAlignment="1">
      <alignment vertical="center"/>
    </xf>
    <xf numFmtId="0" fontId="25" fillId="0" borderId="0" xfId="4" applyFont="1" applyAlignment="1">
      <alignment horizontal="center" vertical="center" wrapText="1"/>
    </xf>
    <xf numFmtId="0" fontId="15" fillId="0" borderId="0" xfId="4" applyFont="1" applyAlignment="1">
      <alignment horizontal="center" vertical="center" wrapText="1"/>
    </xf>
    <xf numFmtId="0" fontId="25" fillId="0" borderId="0" xfId="4" applyFont="1" applyAlignment="1">
      <alignment vertical="center"/>
    </xf>
    <xf numFmtId="0" fontId="24" fillId="0" borderId="6" xfId="4" applyFont="1" applyBorder="1" applyAlignment="1">
      <alignment horizontal="center" vertical="center"/>
    </xf>
    <xf numFmtId="0" fontId="11" fillId="4" borderId="0" xfId="4" applyFont="1" applyFill="1" applyAlignment="1">
      <alignment horizontal="center" vertical="center" wrapText="1"/>
    </xf>
    <xf numFmtId="0" fontId="3" fillId="4" borderId="0" xfId="4" applyFont="1" applyFill="1" applyAlignment="1">
      <alignment horizontal="center" vertical="center" wrapText="1"/>
    </xf>
    <xf numFmtId="0" fontId="3" fillId="0" borderId="0" xfId="4" applyFont="1"/>
    <xf numFmtId="0" fontId="24" fillId="0" borderId="9" xfId="4" applyFont="1" applyBorder="1" applyAlignment="1">
      <alignment horizontal="center" vertical="center"/>
    </xf>
    <xf numFmtId="0" fontId="9" fillId="0" borderId="10" xfId="4" applyFont="1" applyBorder="1" applyAlignment="1">
      <alignment horizontal="center" vertical="center" wrapText="1"/>
    </xf>
    <xf numFmtId="3" fontId="9" fillId="0" borderId="10" xfId="4" applyNumberFormat="1" applyFont="1" applyBorder="1" applyAlignment="1">
      <alignment horizontal="center" vertical="center" wrapText="1"/>
    </xf>
    <xf numFmtId="167" fontId="1" fillId="0" borderId="0" xfId="2" applyNumberFormat="1" applyFont="1" applyAlignment="1">
      <alignment horizontal="center"/>
    </xf>
    <xf numFmtId="167" fontId="3" fillId="0" borderId="0" xfId="2" applyNumberFormat="1" applyFont="1" applyAlignment="1">
      <alignment horizontal="center" vertical="top" wrapText="1"/>
    </xf>
    <xf numFmtId="167" fontId="3" fillId="0" borderId="0" xfId="2" applyNumberFormat="1" applyFont="1" applyAlignment="1">
      <alignment horizontal="center"/>
    </xf>
    <xf numFmtId="167" fontId="5" fillId="0" borderId="0" xfId="2" applyNumberFormat="1" applyAlignment="1">
      <alignment horizontal="center"/>
    </xf>
    <xf numFmtId="167" fontId="3" fillId="0" borderId="0" xfId="2" applyNumberFormat="1" applyFont="1" applyAlignment="1">
      <alignment vertical="top" wrapText="1"/>
    </xf>
    <xf numFmtId="167" fontId="3" fillId="0" borderId="0" xfId="2" applyNumberFormat="1" applyFont="1" applyAlignment="1">
      <alignment horizontal="right" vertical="top" wrapText="1"/>
    </xf>
    <xf numFmtId="167" fontId="4" fillId="0" borderId="0" xfId="2" applyNumberFormat="1" applyFont="1"/>
    <xf numFmtId="167" fontId="5" fillId="0" borderId="0" xfId="2" applyNumberFormat="1"/>
    <xf numFmtId="167" fontId="1" fillId="0" borderId="0" xfId="2" applyNumberFormat="1" applyFont="1"/>
    <xf numFmtId="167" fontId="3" fillId="0" borderId="0" xfId="2" applyNumberFormat="1" applyFont="1"/>
    <xf numFmtId="167" fontId="3" fillId="0" borderId="0" xfId="2" applyNumberFormat="1" applyFont="1" applyAlignment="1">
      <alignment horizontal="left" vertical="top" wrapText="1"/>
    </xf>
    <xf numFmtId="167" fontId="5" fillId="0" borderId="0" xfId="2" applyNumberFormat="1" applyAlignment="1">
      <alignment horizontal="left"/>
    </xf>
    <xf numFmtId="166" fontId="2" fillId="0" borderId="0" xfId="2" applyNumberFormat="1" applyFont="1"/>
    <xf numFmtId="167" fontId="2" fillId="0" borderId="0" xfId="2" applyNumberFormat="1" applyFont="1"/>
    <xf numFmtId="167" fontId="3" fillId="0" borderId="0" xfId="2" applyNumberFormat="1" applyFont="1" applyAlignment="1">
      <alignment horizontal="left"/>
    </xf>
    <xf numFmtId="167" fontId="2" fillId="0" borderId="0" xfId="2" applyNumberFormat="1" applyFont="1" applyAlignment="1">
      <alignment horizontal="left" wrapText="1"/>
    </xf>
    <xf numFmtId="166" fontId="2" fillId="0" borderId="1" xfId="2" applyNumberFormat="1" applyFont="1" applyBorder="1" applyAlignment="1">
      <alignment horizontal="center" wrapText="1"/>
    </xf>
    <xf numFmtId="2" fontId="2" fillId="0" borderId="1" xfId="2" applyNumberFormat="1" applyFont="1" applyBorder="1" applyAlignment="1">
      <alignment horizontal="center" wrapText="1"/>
    </xf>
    <xf numFmtId="166" fontId="9" fillId="0" borderId="8" xfId="4" applyNumberFormat="1" applyFont="1" applyBorder="1" applyAlignment="1">
      <alignment horizontal="center" vertical="center" wrapText="1"/>
    </xf>
    <xf numFmtId="166" fontId="3" fillId="0" borderId="0" xfId="4" applyNumberFormat="1" applyFont="1" applyAlignment="1">
      <alignment horizontal="left" vertical="center" wrapText="1"/>
    </xf>
    <xf numFmtId="166" fontId="10" fillId="0" borderId="0" xfId="4" applyNumberFormat="1" applyFont="1" applyAlignment="1">
      <alignment horizontal="left" vertical="center" wrapText="1"/>
    </xf>
    <xf numFmtId="166" fontId="11" fillId="0" borderId="0" xfId="4" applyNumberFormat="1" applyFont="1" applyAlignment="1">
      <alignment horizontal="left" vertical="center" wrapText="1"/>
    </xf>
    <xf numFmtId="166" fontId="3" fillId="0" borderId="0" xfId="4" applyNumberFormat="1" applyFont="1" applyAlignment="1">
      <alignment horizontal="left" wrapText="1"/>
    </xf>
    <xf numFmtId="166" fontId="6" fillId="0" borderId="0" xfId="4" applyNumberFormat="1" applyAlignment="1">
      <alignment horizontal="left"/>
    </xf>
    <xf numFmtId="167" fontId="9" fillId="0" borderId="8" xfId="4" applyNumberFormat="1" applyFont="1" applyBorder="1" applyAlignment="1">
      <alignment horizontal="center" vertical="center" wrapText="1"/>
    </xf>
    <xf numFmtId="167" fontId="3" fillId="0" borderId="0" xfId="4" applyNumberFormat="1" applyFont="1" applyAlignment="1">
      <alignment horizontal="left" vertical="center" wrapText="1"/>
    </xf>
    <xf numFmtId="167" fontId="10" fillId="0" borderId="0" xfId="4" applyNumberFormat="1" applyFont="1" applyAlignment="1">
      <alignment horizontal="left" vertical="center" wrapText="1"/>
    </xf>
    <xf numFmtId="167" fontId="11" fillId="0" borderId="0" xfId="4" applyNumberFormat="1" applyFont="1" applyAlignment="1">
      <alignment horizontal="left" vertical="center" wrapText="1"/>
    </xf>
    <xf numFmtId="167" fontId="3" fillId="0" borderId="0" xfId="4" applyNumberFormat="1" applyFont="1" applyAlignment="1">
      <alignment horizontal="left" wrapText="1"/>
    </xf>
    <xf numFmtId="167" fontId="6" fillId="0" borderId="0" xfId="4" applyNumberFormat="1" applyAlignment="1">
      <alignment horizontal="left"/>
    </xf>
    <xf numFmtId="166" fontId="12" fillId="0" borderId="0" xfId="4" applyNumberFormat="1" applyFont="1" applyAlignment="1">
      <alignment horizontal="left" vertical="center" wrapText="1"/>
    </xf>
    <xf numFmtId="2" fontId="9" fillId="0" borderId="8" xfId="4" applyNumberFormat="1" applyFont="1" applyBorder="1" applyAlignment="1">
      <alignment horizontal="center" vertical="center" wrapText="1"/>
    </xf>
    <xf numFmtId="2" fontId="3" fillId="0" borderId="0" xfId="4" applyNumberFormat="1" applyFont="1" applyAlignment="1">
      <alignment horizontal="left" vertical="center"/>
    </xf>
    <xf numFmtId="2" fontId="3" fillId="0" borderId="0" xfId="4" applyNumberFormat="1" applyFont="1" applyAlignment="1">
      <alignment horizontal="left" vertical="center" wrapText="1"/>
    </xf>
    <xf numFmtId="2" fontId="10" fillId="0" borderId="0" xfId="4" applyNumberFormat="1" applyFont="1" applyAlignment="1">
      <alignment horizontal="left" vertical="center" wrapText="1"/>
    </xf>
    <xf numFmtId="2" fontId="3" fillId="0" borderId="0" xfId="4" applyNumberFormat="1" applyFont="1" applyAlignment="1">
      <alignment horizontal="left" wrapText="1"/>
    </xf>
    <xf numFmtId="2" fontId="11" fillId="0" borderId="0" xfId="4" applyNumberFormat="1" applyFont="1" applyAlignment="1">
      <alignment horizontal="center" vertical="center" wrapText="1"/>
    </xf>
    <xf numFmtId="2" fontId="6" fillId="0" borderId="0" xfId="4" applyNumberFormat="1" applyAlignment="1">
      <alignment horizontal="left"/>
    </xf>
    <xf numFmtId="167" fontId="11" fillId="0" borderId="0" xfId="4" applyNumberFormat="1" applyFont="1" applyAlignment="1">
      <alignment horizontal="left" wrapText="1"/>
    </xf>
    <xf numFmtId="167" fontId="11" fillId="0" borderId="0" xfId="4" applyNumberFormat="1" applyFont="1" applyAlignment="1">
      <alignment horizontal="left" vertical="center"/>
    </xf>
    <xf numFmtId="167" fontId="11" fillId="0" borderId="0" xfId="4" applyNumberFormat="1" applyFont="1" applyAlignment="1">
      <alignment horizontal="center" vertical="center" wrapText="1"/>
    </xf>
    <xf numFmtId="166" fontId="11" fillId="0" borderId="0" xfId="4" applyNumberFormat="1" applyFont="1" applyAlignment="1">
      <alignment horizontal="left" wrapText="1"/>
    </xf>
    <xf numFmtId="166" fontId="11" fillId="0" borderId="0" xfId="4" applyNumberFormat="1" applyFont="1" applyAlignment="1">
      <alignment horizontal="left" vertical="center"/>
    </xf>
    <xf numFmtId="166" fontId="11" fillId="0" borderId="0" xfId="4" applyNumberFormat="1" applyFont="1" applyAlignment="1">
      <alignment horizontal="center" vertical="center" wrapText="1"/>
    </xf>
    <xf numFmtId="2" fontId="11" fillId="0" borderId="0" xfId="4" applyNumberFormat="1" applyFont="1" applyAlignment="1">
      <alignment horizontal="center" wrapText="1"/>
    </xf>
    <xf numFmtId="2" fontId="11" fillId="0" borderId="0" xfId="4" applyNumberFormat="1" applyFont="1" applyAlignment="1">
      <alignment horizontal="center" vertical="center"/>
    </xf>
    <xf numFmtId="167" fontId="3" fillId="0" borderId="0" xfId="5" applyNumberFormat="1" applyFont="1" applyFill="1" applyBorder="1" applyAlignment="1">
      <alignment horizontal="left" vertical="center" wrapText="1"/>
    </xf>
    <xf numFmtId="166" fontId="3" fillId="0" borderId="0" xfId="5" applyNumberFormat="1" applyFont="1" applyFill="1" applyBorder="1" applyAlignment="1">
      <alignment horizontal="left" vertical="center" wrapText="1"/>
    </xf>
    <xf numFmtId="166" fontId="11" fillId="0" borderId="0" xfId="4" quotePrefix="1" applyNumberFormat="1" applyFont="1" applyAlignment="1">
      <alignment horizontal="left" vertical="center" wrapText="1"/>
    </xf>
    <xf numFmtId="166" fontId="3" fillId="0" borderId="0" xfId="1" applyNumberFormat="1" applyFont="1" applyFill="1" applyBorder="1" applyAlignment="1">
      <alignment horizontal="left" vertical="center" wrapText="1"/>
    </xf>
    <xf numFmtId="2" fontId="3" fillId="0" borderId="0" xfId="5" applyNumberFormat="1" applyFont="1" applyFill="1" applyBorder="1" applyAlignment="1">
      <alignment horizontal="left" vertical="center" wrapText="1"/>
    </xf>
    <xf numFmtId="167" fontId="11" fillId="0" borderId="0" xfId="4" applyNumberFormat="1" applyFont="1" applyAlignment="1">
      <alignment wrapText="1"/>
    </xf>
    <xf numFmtId="167" fontId="11" fillId="0" borderId="0" xfId="4" applyNumberFormat="1" applyFont="1" applyAlignment="1">
      <alignment vertical="center" wrapText="1"/>
    </xf>
    <xf numFmtId="167" fontId="3" fillId="0" borderId="0" xfId="4" applyNumberFormat="1" applyFont="1" applyAlignment="1">
      <alignment horizontal="center" vertical="center" wrapText="1"/>
    </xf>
    <xf numFmtId="167" fontId="11" fillId="0" borderId="0" xfId="4" applyNumberFormat="1" applyFont="1" applyAlignment="1">
      <alignment horizontal="right" vertical="center" wrapText="1"/>
    </xf>
    <xf numFmtId="167" fontId="3" fillId="0" borderId="0" xfId="4" applyNumberFormat="1" applyFont="1" applyAlignment="1">
      <alignment horizontal="right" vertical="center" wrapText="1"/>
    </xf>
    <xf numFmtId="167" fontId="11" fillId="0" borderId="0" xfId="4" applyNumberFormat="1" applyFont="1"/>
    <xf numFmtId="167" fontId="12" fillId="0" borderId="0" xfId="4" applyNumberFormat="1" applyFont="1"/>
    <xf numFmtId="166" fontId="11" fillId="0" borderId="0" xfId="4" applyNumberFormat="1" applyFont="1" applyAlignment="1">
      <alignment wrapText="1"/>
    </xf>
    <xf numFmtId="166" fontId="11" fillId="0" borderId="0" xfId="4" applyNumberFormat="1" applyFont="1" applyAlignment="1">
      <alignment vertical="center" wrapText="1"/>
    </xf>
    <xf numFmtId="166" fontId="11" fillId="0" borderId="0" xfId="4" applyNumberFormat="1" applyFont="1" applyAlignment="1">
      <alignment horizontal="right" vertical="center" wrapText="1"/>
    </xf>
    <xf numFmtId="166" fontId="3" fillId="0" borderId="0" xfId="4" applyNumberFormat="1" applyFont="1" applyAlignment="1">
      <alignment horizontal="right" vertical="center" wrapText="1"/>
    </xf>
    <xf numFmtId="166" fontId="11" fillId="0" borderId="0" xfId="4" applyNumberFormat="1" applyFont="1"/>
    <xf numFmtId="166" fontId="12" fillId="0" borderId="0" xfId="4" applyNumberFormat="1" applyFont="1"/>
    <xf numFmtId="167" fontId="11" fillId="0" borderId="0" xfId="4" applyNumberFormat="1" applyFont="1" applyAlignment="1">
      <alignment horizontal="right" wrapText="1"/>
    </xf>
    <xf numFmtId="166" fontId="11" fillId="0" borderId="0" xfId="4" applyNumberFormat="1" applyFont="1" applyAlignment="1">
      <alignment horizontal="right" wrapText="1"/>
    </xf>
    <xf numFmtId="2" fontId="11" fillId="0" borderId="0" xfId="4" applyNumberFormat="1" applyFont="1" applyAlignment="1">
      <alignment horizontal="left" wrapText="1"/>
    </xf>
    <xf numFmtId="2" fontId="11" fillId="0" borderId="0" xfId="4" applyNumberFormat="1" applyFont="1" applyAlignment="1">
      <alignment horizontal="left" vertical="center"/>
    </xf>
    <xf numFmtId="2" fontId="11" fillId="0" borderId="0" xfId="4" applyNumberFormat="1" applyFont="1" applyAlignment="1">
      <alignment vertical="center"/>
    </xf>
    <xf numFmtId="2" fontId="3" fillId="0" borderId="0" xfId="4" applyNumberFormat="1" applyFont="1" applyAlignment="1">
      <alignment horizontal="center" vertical="center" wrapText="1"/>
    </xf>
    <xf numFmtId="2" fontId="11" fillId="0" borderId="0" xfId="4" applyNumberFormat="1" applyFont="1"/>
    <xf numFmtId="2" fontId="6" fillId="0" borderId="0" xfId="4" applyNumberFormat="1"/>
    <xf numFmtId="2" fontId="11" fillId="0" borderId="0" xfId="6" applyNumberFormat="1" applyFont="1" applyBorder="1" applyAlignment="1">
      <alignment horizontal="left" vertical="center" wrapText="1"/>
    </xf>
    <xf numFmtId="166" fontId="9" fillId="0" borderId="10" xfId="4" applyNumberFormat="1" applyFont="1" applyBorder="1" applyAlignment="1">
      <alignment horizontal="center" vertical="center" wrapText="1"/>
    </xf>
    <xf numFmtId="166" fontId="11" fillId="0" borderId="0" xfId="4" applyNumberFormat="1" applyFont="1" applyAlignment="1">
      <alignment horizontal="center" wrapText="1"/>
    </xf>
    <xf numFmtId="166" fontId="11" fillId="0" borderId="0" xfId="4" applyNumberFormat="1" applyFont="1" applyAlignment="1">
      <alignment horizontal="center" vertical="center"/>
    </xf>
    <xf numFmtId="166" fontId="10" fillId="0" borderId="0" xfId="4" applyNumberFormat="1" applyFont="1" applyAlignment="1">
      <alignment horizontal="center" vertical="center" wrapText="1"/>
    </xf>
    <xf numFmtId="166" fontId="20" fillId="0" borderId="0" xfId="4" applyNumberFormat="1" applyFont="1" applyAlignment="1">
      <alignment horizontal="center" vertical="center"/>
    </xf>
    <xf numFmtId="167" fontId="9" fillId="0" borderId="10" xfId="4" applyNumberFormat="1" applyFont="1" applyBorder="1" applyAlignment="1">
      <alignment horizontal="center" vertical="center" wrapText="1"/>
    </xf>
    <xf numFmtId="167" fontId="11" fillId="0" borderId="0" xfId="4" applyNumberFormat="1" applyFont="1" applyAlignment="1">
      <alignment horizontal="center" wrapText="1"/>
    </xf>
    <xf numFmtId="167" fontId="11" fillId="0" borderId="0" xfId="4" applyNumberFormat="1" applyFont="1" applyAlignment="1">
      <alignment horizontal="center" vertical="center"/>
    </xf>
    <xf numFmtId="167" fontId="10" fillId="0" borderId="0" xfId="4" applyNumberFormat="1" applyFont="1" applyAlignment="1">
      <alignment horizontal="center" vertical="center" wrapText="1"/>
    </xf>
    <xf numFmtId="167" fontId="20" fillId="0" borderId="0" xfId="4" applyNumberFormat="1" applyFont="1" applyAlignment="1">
      <alignment horizontal="center" vertical="center"/>
    </xf>
    <xf numFmtId="167" fontId="18" fillId="0" borderId="6" xfId="4" applyNumberFormat="1" applyFont="1" applyBorder="1" applyAlignment="1">
      <alignment horizontal="center" vertical="center" wrapText="1"/>
    </xf>
    <xf numFmtId="167" fontId="16" fillId="0" borderId="0" xfId="4" applyNumberFormat="1" applyFont="1" applyAlignment="1">
      <alignment horizontal="center" vertical="center" wrapText="1"/>
    </xf>
    <xf numFmtId="166" fontId="18" fillId="0" borderId="6" xfId="4" applyNumberFormat="1" applyFont="1" applyBorder="1" applyAlignment="1">
      <alignment horizontal="center" vertical="center" wrapText="1"/>
    </xf>
    <xf numFmtId="166" fontId="16" fillId="0" borderId="0" xfId="4" applyNumberFormat="1" applyFont="1" applyAlignment="1">
      <alignment horizontal="center" vertical="center" wrapText="1"/>
    </xf>
    <xf numFmtId="166" fontId="9" fillId="0" borderId="6" xfId="4" applyNumberFormat="1" applyFont="1" applyBorder="1" applyAlignment="1">
      <alignment horizontal="center" vertical="center" wrapText="1"/>
    </xf>
    <xf numFmtId="167" fontId="9" fillId="0" borderId="6" xfId="4" applyNumberFormat="1" applyFont="1" applyBorder="1" applyAlignment="1">
      <alignment horizontal="center" vertical="center" wrapText="1"/>
    </xf>
    <xf numFmtId="166" fontId="11" fillId="4" borderId="0" xfId="4" applyNumberFormat="1" applyFont="1" applyFill="1" applyAlignment="1">
      <alignment horizontal="center" vertical="center" wrapText="1"/>
    </xf>
    <xf numFmtId="0" fontId="16" fillId="0" borderId="11" xfId="4" applyFont="1" applyBorder="1" applyAlignment="1">
      <alignment horizontal="center" vertical="center" wrapText="1"/>
    </xf>
    <xf numFmtId="165" fontId="16" fillId="0" borderId="11" xfId="4" applyNumberFormat="1" applyFont="1" applyBorder="1" applyAlignment="1">
      <alignment horizontal="center" vertical="center" wrapText="1"/>
    </xf>
    <xf numFmtId="0" fontId="21" fillId="0" borderId="11" xfId="4" applyFont="1" applyBorder="1" applyAlignment="1">
      <alignment horizontal="center" vertical="center" wrapText="1"/>
    </xf>
    <xf numFmtId="0" fontId="17" fillId="0" borderId="11" xfId="4" applyFont="1" applyBorder="1" applyAlignment="1">
      <alignment horizontal="center" vertical="center"/>
    </xf>
    <xf numFmtId="0" fontId="18" fillId="0" borderId="11" xfId="4" applyFont="1" applyBorder="1" applyAlignment="1">
      <alignment horizontal="center" vertical="center" wrapText="1"/>
    </xf>
    <xf numFmtId="3" fontId="18" fillId="0" borderId="11" xfId="4" applyNumberFormat="1" applyFont="1" applyBorder="1" applyAlignment="1">
      <alignment horizontal="center" vertical="center" wrapText="1"/>
    </xf>
    <xf numFmtId="0" fontId="16" fillId="0" borderId="11" xfId="4" applyFont="1" applyBorder="1" applyAlignment="1">
      <alignment horizontal="center" vertical="center"/>
    </xf>
    <xf numFmtId="167" fontId="18" fillId="0" borderId="11" xfId="4" applyNumberFormat="1" applyFont="1" applyBorder="1" applyAlignment="1">
      <alignment horizontal="center" vertical="center" wrapText="1"/>
    </xf>
    <xf numFmtId="167" fontId="16" fillId="0" borderId="11" xfId="4" applyNumberFormat="1" applyFont="1" applyBorder="1" applyAlignment="1">
      <alignment horizontal="center" vertical="center" wrapText="1"/>
    </xf>
    <xf numFmtId="166" fontId="18" fillId="0" borderId="11" xfId="4" applyNumberFormat="1" applyFont="1" applyBorder="1" applyAlignment="1">
      <alignment horizontal="center" vertical="center" wrapText="1"/>
    </xf>
    <xf numFmtId="166" fontId="16" fillId="0" borderId="11" xfId="4" applyNumberFormat="1" applyFont="1" applyBorder="1" applyAlignment="1">
      <alignment horizontal="center" vertical="center" wrapText="1"/>
    </xf>
    <xf numFmtId="0" fontId="21" fillId="4" borderId="11" xfId="4" applyFont="1" applyFill="1" applyBorder="1" applyAlignment="1">
      <alignment horizontal="center" vertical="center" wrapText="1"/>
    </xf>
    <xf numFmtId="166" fontId="21" fillId="4" borderId="11" xfId="4" applyNumberFormat="1" applyFont="1" applyFill="1" applyBorder="1" applyAlignment="1">
      <alignment horizontal="center" vertical="center" wrapText="1"/>
    </xf>
    <xf numFmtId="166" fontId="16" fillId="4" borderId="11" xfId="4" applyNumberFormat="1" applyFont="1" applyFill="1" applyBorder="1" applyAlignment="1">
      <alignment horizontal="center" vertical="center" wrapText="1"/>
    </xf>
    <xf numFmtId="3" fontId="16" fillId="0" borderId="11" xfId="4" applyNumberFormat="1" applyFont="1" applyBorder="1" applyAlignment="1">
      <alignment horizontal="center" vertical="center" wrapText="1"/>
    </xf>
    <xf numFmtId="0" fontId="28" fillId="0" borderId="7" xfId="4" applyFont="1" applyBorder="1" applyAlignment="1">
      <alignment horizontal="left" vertical="center" wrapText="1"/>
    </xf>
    <xf numFmtId="0" fontId="12" fillId="0" borderId="11" xfId="4" applyFont="1" applyBorder="1" applyAlignment="1">
      <alignment horizontal="left" vertical="center" wrapText="1"/>
    </xf>
    <xf numFmtId="0" fontId="12" fillId="0" borderId="12" xfId="4" applyFont="1" applyBorder="1" applyAlignment="1">
      <alignment horizontal="left" vertical="center" wrapText="1"/>
    </xf>
    <xf numFmtId="0" fontId="12" fillId="0" borderId="14" xfId="4" applyFont="1" applyBorder="1" applyAlignment="1">
      <alignment horizontal="left" vertical="center" wrapText="1"/>
    </xf>
    <xf numFmtId="0" fontId="12" fillId="0" borderId="15" xfId="4" applyFont="1" applyBorder="1" applyAlignment="1">
      <alignment horizontal="left" vertical="center" wrapText="1"/>
    </xf>
    <xf numFmtId="0" fontId="11" fillId="0" borderId="17" xfId="4" applyFont="1" applyBorder="1" applyAlignment="1">
      <alignment horizontal="left" vertical="center" wrapText="1"/>
    </xf>
    <xf numFmtId="0" fontId="11" fillId="0" borderId="11" xfId="4" applyFont="1" applyBorder="1" applyAlignment="1">
      <alignment horizontal="left" vertical="center" wrapText="1"/>
    </xf>
    <xf numFmtId="0" fontId="3" fillId="0" borderId="11" xfId="4" applyFont="1" applyBorder="1" applyAlignment="1">
      <alignment horizontal="left" vertical="center" wrapText="1"/>
    </xf>
    <xf numFmtId="0" fontId="11" fillId="0" borderId="6" xfId="4" applyFont="1" applyBorder="1" applyAlignment="1">
      <alignment horizontal="left" vertical="center" wrapText="1"/>
    </xf>
    <xf numFmtId="14" fontId="12" fillId="0" borderId="11" xfId="4" applyNumberFormat="1" applyFont="1" applyBorder="1" applyAlignment="1">
      <alignment horizontal="left" vertical="center"/>
    </xf>
    <xf numFmtId="14" fontId="12" fillId="0" borderId="14" xfId="4" applyNumberFormat="1" applyFont="1" applyBorder="1" applyAlignment="1">
      <alignment horizontal="left" vertical="center"/>
    </xf>
    <xf numFmtId="0" fontId="11" fillId="4" borderId="17" xfId="4" applyFont="1" applyFill="1" applyBorder="1" applyAlignment="1">
      <alignment horizontal="left" vertical="center"/>
    </xf>
    <xf numFmtId="14" fontId="11" fillId="0" borderId="11" xfId="4" applyNumberFormat="1" applyFont="1" applyBorder="1" applyAlignment="1">
      <alignment horizontal="left" vertical="center"/>
    </xf>
    <xf numFmtId="2" fontId="28" fillId="0" borderId="7" xfId="4" applyNumberFormat="1" applyFont="1" applyBorder="1" applyAlignment="1">
      <alignment horizontal="left" vertical="center" wrapText="1"/>
    </xf>
    <xf numFmtId="2" fontId="12" fillId="0" borderId="13" xfId="4" applyNumberFormat="1" applyFont="1" applyBorder="1" applyAlignment="1">
      <alignment horizontal="left" vertical="center" wrapText="1"/>
    </xf>
    <xf numFmtId="2" fontId="12" fillId="0" borderId="16" xfId="4" applyNumberFormat="1" applyFont="1" applyBorder="1" applyAlignment="1">
      <alignment horizontal="left" vertical="center" wrapText="1"/>
    </xf>
    <xf numFmtId="2" fontId="11" fillId="0" borderId="18" xfId="4" applyNumberFormat="1" applyFont="1" applyBorder="1" applyAlignment="1">
      <alignment horizontal="left" vertical="center" wrapText="1"/>
    </xf>
    <xf numFmtId="2" fontId="11" fillId="0" borderId="13" xfId="4" applyNumberFormat="1" applyFont="1" applyBorder="1" applyAlignment="1">
      <alignment horizontal="left" vertical="center" wrapText="1"/>
    </xf>
    <xf numFmtId="2" fontId="3" fillId="0" borderId="13" xfId="4" applyNumberFormat="1" applyFont="1" applyBorder="1" applyAlignment="1">
      <alignment horizontal="left" vertical="center" wrapText="1"/>
    </xf>
    <xf numFmtId="2" fontId="11" fillId="0" borderId="11" xfId="4" applyNumberFormat="1" applyFont="1" applyBorder="1" applyAlignment="1">
      <alignment horizontal="left" vertical="center" wrapText="1"/>
    </xf>
    <xf numFmtId="2" fontId="12" fillId="0" borderId="0" xfId="4" applyNumberFormat="1" applyFont="1"/>
    <xf numFmtId="2" fontId="12" fillId="0" borderId="11" xfId="4" applyNumberFormat="1" applyFont="1" applyBorder="1" applyAlignment="1">
      <alignment horizontal="left" vertical="center" wrapText="1"/>
    </xf>
    <xf numFmtId="2" fontId="12" fillId="0" borderId="14" xfId="4" applyNumberFormat="1" applyFont="1" applyBorder="1" applyAlignment="1">
      <alignment horizontal="left" vertical="center" wrapText="1"/>
    </xf>
    <xf numFmtId="2" fontId="11" fillId="0" borderId="17" xfId="4" applyNumberFormat="1" applyFont="1" applyBorder="1" applyAlignment="1">
      <alignment horizontal="left" vertical="center" wrapText="1"/>
    </xf>
    <xf numFmtId="2" fontId="3" fillId="0" borderId="11" xfId="4" applyNumberFormat="1" applyFont="1" applyBorder="1" applyAlignment="1">
      <alignment horizontal="left" vertical="center" wrapText="1"/>
    </xf>
    <xf numFmtId="166" fontId="28" fillId="0" borderId="7" xfId="4" applyNumberFormat="1" applyFont="1" applyBorder="1" applyAlignment="1">
      <alignment horizontal="left" vertical="center" wrapText="1"/>
    </xf>
    <xf numFmtId="166" fontId="12" fillId="0" borderId="11" xfId="4" applyNumberFormat="1" applyFont="1" applyBorder="1" applyAlignment="1">
      <alignment horizontal="left" vertical="center" wrapText="1"/>
    </xf>
    <xf numFmtId="166" fontId="12" fillId="0" borderId="14" xfId="4" applyNumberFormat="1" applyFont="1" applyBorder="1" applyAlignment="1">
      <alignment horizontal="left" vertical="center" wrapText="1"/>
    </xf>
    <xf numFmtId="166" fontId="11" fillId="0" borderId="17" xfId="4" applyNumberFormat="1" applyFont="1" applyBorder="1" applyAlignment="1">
      <alignment horizontal="left" vertical="center" wrapText="1"/>
    </xf>
    <xf numFmtId="166" fontId="11" fillId="0" borderId="19" xfId="4" applyNumberFormat="1" applyFont="1" applyBorder="1" applyAlignment="1">
      <alignment horizontal="left" vertical="center" wrapText="1"/>
    </xf>
    <xf numFmtId="166" fontId="11" fillId="0" borderId="11" xfId="4" applyNumberFormat="1" applyFont="1" applyBorder="1" applyAlignment="1">
      <alignment horizontal="left" vertical="center" wrapText="1"/>
    </xf>
    <xf numFmtId="166" fontId="11" fillId="0" borderId="6" xfId="4" applyNumberFormat="1" applyFont="1" applyBorder="1" applyAlignment="1">
      <alignment horizontal="left" vertical="center" wrapText="1"/>
    </xf>
    <xf numFmtId="166" fontId="11" fillId="4" borderId="11" xfId="4" applyNumberFormat="1" applyFont="1" applyFill="1" applyBorder="1" applyAlignment="1">
      <alignment horizontal="left" vertical="center" wrapText="1"/>
    </xf>
    <xf numFmtId="167" fontId="28" fillId="0" borderId="7" xfId="4" applyNumberFormat="1" applyFont="1" applyBorder="1" applyAlignment="1">
      <alignment horizontal="left" vertical="center" wrapText="1"/>
    </xf>
    <xf numFmtId="167" fontId="11" fillId="0" borderId="17" xfId="4" applyNumberFormat="1" applyFont="1" applyBorder="1" applyAlignment="1">
      <alignment horizontal="left" vertical="center" wrapText="1"/>
    </xf>
    <xf numFmtId="167" fontId="11" fillId="0" borderId="11" xfId="4" applyNumberFormat="1" applyFont="1" applyBorder="1" applyAlignment="1">
      <alignment horizontal="left" vertical="center" wrapText="1"/>
    </xf>
    <xf numFmtId="167" fontId="11" fillId="4" borderId="11" xfId="4" applyNumberFormat="1" applyFont="1" applyFill="1" applyBorder="1" applyAlignment="1">
      <alignment horizontal="left" vertical="center" wrapText="1"/>
    </xf>
    <xf numFmtId="167" fontId="3" fillId="0" borderId="11" xfId="4" applyNumberFormat="1" applyFont="1" applyBorder="1" applyAlignment="1">
      <alignment horizontal="left" vertical="center" wrapText="1"/>
    </xf>
    <xf numFmtId="167" fontId="12" fillId="0" borderId="0" xfId="4" applyNumberFormat="1" applyFont="1" applyAlignment="1">
      <alignment horizontal="left" vertical="center" wrapText="1"/>
    </xf>
    <xf numFmtId="166" fontId="28" fillId="0" borderId="3" xfId="4" applyNumberFormat="1" applyFont="1" applyBorder="1" applyAlignment="1">
      <alignment horizontal="left" vertical="center" wrapText="1"/>
    </xf>
    <xf numFmtId="167" fontId="5" fillId="0" borderId="0" xfId="2" applyNumberFormat="1" applyAlignment="1">
      <alignment horizontal="right"/>
    </xf>
    <xf numFmtId="167" fontId="1" fillId="0" borderId="0" xfId="2" applyNumberFormat="1" applyFont="1" applyAlignment="1">
      <alignment horizontal="right"/>
    </xf>
    <xf numFmtId="3" fontId="3" fillId="0" borderId="0" xfId="0" applyNumberFormat="1" applyFont="1" applyAlignment="1">
      <alignment horizontal="center" vertical="top" wrapText="1"/>
    </xf>
    <xf numFmtId="167" fontId="3" fillId="0" borderId="0" xfId="2" applyNumberFormat="1" applyFont="1" applyAlignment="1">
      <alignment horizontal="right"/>
    </xf>
    <xf numFmtId="2" fontId="11" fillId="0" borderId="0" xfId="2" applyNumberFormat="1" applyFont="1" applyAlignment="1">
      <alignment vertical="top" wrapText="1"/>
    </xf>
    <xf numFmtId="0" fontId="11" fillId="0" borderId="0" xfId="0" applyFont="1" applyAlignment="1">
      <alignment vertical="top" wrapText="1"/>
    </xf>
    <xf numFmtId="14" fontId="4" fillId="0" borderId="0" xfId="2" applyNumberFormat="1" applyFont="1"/>
    <xf numFmtId="0" fontId="11" fillId="0" borderId="0" xfId="4" applyFont="1" applyAlignment="1">
      <alignment horizontal="left"/>
    </xf>
    <xf numFmtId="14" fontId="29" fillId="0" borderId="0" xfId="0" applyNumberFormat="1" applyFont="1"/>
    <xf numFmtId="0" fontId="29" fillId="0" borderId="0" xfId="0" applyFont="1"/>
    <xf numFmtId="167" fontId="29" fillId="0" borderId="0" xfId="0" applyNumberFormat="1" applyFont="1"/>
    <xf numFmtId="14" fontId="11" fillId="0" borderId="0" xfId="4" applyNumberFormat="1" applyFont="1" applyAlignment="1">
      <alignment vertical="center" wrapText="1"/>
    </xf>
    <xf numFmtId="14" fontId="11" fillId="0" borderId="0" xfId="4" applyNumberFormat="1" applyFont="1" applyAlignment="1">
      <alignment vertical="center"/>
    </xf>
    <xf numFmtId="14" fontId="20" fillId="0" borderId="0" xfId="4" applyNumberFormat="1" applyFont="1" applyAlignment="1">
      <alignment vertical="center"/>
    </xf>
    <xf numFmtId="167" fontId="11" fillId="0" borderId="0" xfId="4" applyNumberFormat="1" applyFont="1" applyAlignment="1">
      <alignment vertical="center"/>
    </xf>
    <xf numFmtId="167" fontId="19" fillId="0" borderId="0" xfId="4" applyNumberFormat="1" applyFont="1" applyAlignment="1">
      <alignment vertical="center"/>
    </xf>
    <xf numFmtId="167" fontId="28" fillId="0" borderId="3" xfId="4" applyNumberFormat="1" applyFont="1" applyBorder="1" applyAlignment="1">
      <alignment horizontal="left" vertical="center" wrapText="1"/>
    </xf>
    <xf numFmtId="14" fontId="18" fillId="0" borderId="11" xfId="4" applyNumberFormat="1" applyFont="1" applyBorder="1" applyAlignment="1">
      <alignment horizontal="center" vertical="center" wrapText="1"/>
    </xf>
    <xf numFmtId="14" fontId="19" fillId="0" borderId="0" xfId="4" applyNumberFormat="1" applyFont="1" applyAlignment="1">
      <alignment vertical="center"/>
    </xf>
    <xf numFmtId="0" fontId="30" fillId="5" borderId="20" xfId="0" applyFont="1" applyFill="1" applyBorder="1" applyAlignment="1">
      <alignment horizontal="center" wrapText="1"/>
    </xf>
    <xf numFmtId="2" fontId="30" fillId="5" borderId="21" xfId="0" applyNumberFormat="1" applyFont="1" applyFill="1" applyBorder="1" applyAlignment="1">
      <alignment horizontal="center" wrapText="1"/>
    </xf>
    <xf numFmtId="1" fontId="0" fillId="0" borderId="0" xfId="0" applyNumberFormat="1"/>
    <xf numFmtId="14" fontId="5" fillId="0" borderId="0" xfId="0" applyNumberFormat="1" applyFont="1"/>
    <xf numFmtId="0" fontId="5" fillId="0" borderId="0" xfId="0" applyFont="1"/>
    <xf numFmtId="167" fontId="32" fillId="6" borderId="22" xfId="0" applyNumberFormat="1" applyFont="1" applyFill="1" applyBorder="1"/>
    <xf numFmtId="167" fontId="32" fillId="0" borderId="22" xfId="0" applyNumberFormat="1" applyFont="1" applyBorder="1"/>
    <xf numFmtId="167" fontId="11" fillId="6" borderId="22" xfId="4" applyNumberFormat="1" applyFont="1" applyFill="1" applyBorder="1" applyAlignment="1">
      <alignment horizontal="center" vertical="center" wrapText="1"/>
    </xf>
    <xf numFmtId="167" fontId="11" fillId="0" borderId="22" xfId="4" applyNumberFormat="1" applyFont="1" applyBorder="1" applyAlignment="1">
      <alignment horizontal="center" vertical="center" wrapText="1"/>
    </xf>
    <xf numFmtId="14" fontId="32" fillId="0" borderId="22" xfId="0" applyNumberFormat="1" applyFont="1" applyBorder="1"/>
    <xf numFmtId="14" fontId="32" fillId="6" borderId="22" xfId="0" applyNumberFormat="1" applyFont="1" applyFill="1" applyBorder="1"/>
    <xf numFmtId="167" fontId="10" fillId="0" borderId="22" xfId="4" applyNumberFormat="1" applyFont="1" applyBorder="1" applyAlignment="1">
      <alignment horizontal="center" vertical="center" wrapText="1"/>
    </xf>
    <xf numFmtId="167" fontId="10" fillId="6" borderId="22" xfId="4" applyNumberFormat="1" applyFont="1" applyFill="1" applyBorder="1" applyAlignment="1">
      <alignment horizontal="center" vertical="center" wrapText="1"/>
    </xf>
    <xf numFmtId="167" fontId="11" fillId="0" borderId="22" xfId="4" applyNumberFormat="1" applyFont="1" applyBorder="1" applyAlignment="1">
      <alignment horizontal="center" vertical="center"/>
    </xf>
    <xf numFmtId="167" fontId="5" fillId="0" borderId="0" xfId="0" applyNumberFormat="1" applyFont="1" applyAlignment="1">
      <alignment horizontal="right"/>
    </xf>
    <xf numFmtId="167" fontId="33" fillId="0" borderId="0" xfId="4" applyNumberFormat="1" applyFont="1" applyAlignment="1">
      <alignment horizontal="right" vertical="center" wrapText="1"/>
    </xf>
    <xf numFmtId="167" fontId="31" fillId="0" borderId="0" xfId="4" applyNumberFormat="1" applyFont="1" applyAlignment="1">
      <alignment horizontal="right" vertical="center" wrapText="1"/>
    </xf>
    <xf numFmtId="14" fontId="5" fillId="0" borderId="0" xfId="0" applyNumberFormat="1" applyFont="1" applyAlignment="1">
      <alignment horizontal="right"/>
    </xf>
    <xf numFmtId="167" fontId="31" fillId="0" borderId="0" xfId="4" applyNumberFormat="1" applyFont="1" applyAlignment="1">
      <alignment horizontal="right" vertical="center"/>
    </xf>
    <xf numFmtId="2" fontId="5" fillId="0" borderId="0" xfId="0" applyNumberFormat="1" applyFont="1"/>
    <xf numFmtId="166" fontId="5" fillId="0" borderId="0" xfId="0" applyNumberFormat="1" applyFont="1"/>
    <xf numFmtId="1" fontId="5" fillId="0" borderId="0" xfId="0" applyNumberFormat="1" applyFont="1"/>
    <xf numFmtId="0" fontId="0" fillId="0" borderId="0" xfId="0" applyNumberFormat="1"/>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175">
    <dxf>
      <numFmt numFmtId="0" formatCode="General"/>
    </dxf>
    <dxf>
      <numFmt numFmtId="1" formatCode="0"/>
    </dxf>
    <dxf>
      <numFmt numFmtId="2" formatCode="0.00"/>
    </dxf>
    <dxf>
      <numFmt numFmtId="166" formatCode="[$-10409]hh:mm\ AM/PM;@"/>
    </dxf>
    <dxf>
      <numFmt numFmtId="0" formatCode="General"/>
    </dxf>
    <dxf>
      <numFmt numFmtId="0" formatCode="General"/>
    </dxf>
    <dxf>
      <font>
        <b val="0"/>
        <i val="0"/>
        <strike val="0"/>
        <condense val="0"/>
        <extend val="0"/>
        <outline val="0"/>
        <shadow val="0"/>
        <u val="none"/>
        <vertAlign val="baseline"/>
        <sz val="7"/>
        <color theme="1"/>
        <name val="Times New Roman"/>
        <family val="1"/>
        <scheme val="none"/>
      </font>
      <numFmt numFmtId="3" formatCode="#,##0"/>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7"/>
        <color theme="1"/>
        <name val="Times New Roman"/>
        <family val="1"/>
        <scheme val="none"/>
      </font>
      <alignment horizontal="lef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6" formatCode="[$-10409]hh:mm\ AM/PM;@"/>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7" formatCode="[$-14009]dd/mm/yyyy;@"/>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6" formatCode="[$-10409]hh:mm\ AM/PM;@"/>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7" formatCode="[$-14009]dd/mm/yyyy;@"/>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center" vertical="center" textRotation="0" wrapText="0" indent="0" justifyLastLine="0" shrinkToFit="0" readingOrder="0"/>
    </dxf>
    <dxf>
      <border outline="0">
        <top style="thin">
          <color indexed="64"/>
        </top>
      </border>
    </dxf>
    <dxf>
      <font>
        <b/>
        <i val="0"/>
        <strike val="0"/>
        <condense val="0"/>
        <extend val="0"/>
        <outline val="0"/>
        <shadow val="0"/>
        <u val="none"/>
        <vertAlign val="baseline"/>
        <sz val="8"/>
        <color rgb="FF000000"/>
        <name val="Times New Roman"/>
        <family val="1"/>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7"/>
        <color theme="1"/>
        <name val="Times New Roman"/>
        <family val="1"/>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lef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7"/>
        <color theme="1"/>
        <name val="Times New Roman"/>
        <family val="1"/>
        <scheme val="none"/>
      </font>
      <alignment horizontal="lef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6" formatCode="[$-10409]hh:mm\ AM/PM;@"/>
      <alignment horizontal="righ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7" formatCode="[$-14009]dd/mm/yyyy;@"/>
      <alignment horizontal="righ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6" formatCode="[$-10409]hh:mm\ AM/PM;@"/>
      <alignment horizontal="righ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7" formatCode="[$-14009]dd/mm/yyyy;@"/>
      <alignment horizontal="righ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dxf>
    <dxf>
      <font>
        <b/>
        <i val="0"/>
        <strike val="0"/>
        <condense val="0"/>
        <extend val="0"/>
        <outline val="0"/>
        <shadow val="0"/>
        <u val="none"/>
        <vertAlign val="baseline"/>
        <sz val="8"/>
        <color rgb="FF000000"/>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dxf>
    <dxf>
      <font>
        <b val="0"/>
        <i val="0"/>
        <strike val="0"/>
        <condense val="0"/>
        <extend val="0"/>
        <outline val="0"/>
        <shadow val="0"/>
        <u val="none"/>
        <vertAlign val="baseline"/>
        <sz val="7"/>
        <color auto="1"/>
        <name val="Times New Roman"/>
        <family val="1"/>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8"/>
        <color rgb="FF000000"/>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6" formatCode="[$-10409]hh:mm\ AM/PM;@"/>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7" formatCode="[$-14009]dd/mm/yyyy;@"/>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6" formatCode="[$-10409]hh:mm\ AM/PM;@"/>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7" formatCode="[$-14009]dd/mm/yyyy;@"/>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dxf>
    <dxf>
      <font>
        <b val="0"/>
        <i val="0"/>
        <strike val="0"/>
        <condense val="0"/>
        <extend val="0"/>
        <outline val="0"/>
        <shadow val="0"/>
        <u val="none"/>
        <vertAlign val="baseline"/>
        <sz val="7"/>
        <color theme="1"/>
        <name val="Times New Roman"/>
        <family val="1"/>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6" formatCode="[$-10409]hh:mm\ AM/PM;@"/>
      <alignment horizontal="lef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7" formatCode="[$-14009]dd/mm/yyyy;@"/>
      <alignment horizontal="lef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6" formatCode="[$-10409]hh:mm\ AM/PM;@"/>
      <alignment horizontal="left" vertical="center" textRotation="0" wrapText="1" indent="0" justifyLastLine="0" shrinkToFit="0" readingOrder="0"/>
    </dxf>
    <dxf>
      <font>
        <b val="0"/>
        <i val="0"/>
        <strike val="0"/>
        <condense val="0"/>
        <extend val="0"/>
        <outline val="0"/>
        <shadow val="0"/>
        <u val="none"/>
        <vertAlign val="baseline"/>
        <sz val="7"/>
        <color theme="1"/>
        <name val="Times New Roman"/>
        <family val="1"/>
        <scheme val="none"/>
      </font>
      <numFmt numFmtId="167" formatCode="[$-14009]dd/mm/yyyy;@"/>
      <alignment horizontal="left" vertical="center" textRotation="0" wrapText="1" indent="0" justifyLastLine="0" shrinkToFit="0" readingOrder="0"/>
    </dxf>
    <dxf>
      <font>
        <b/>
        <i val="0"/>
        <strike val="0"/>
        <condense val="0"/>
        <extend val="0"/>
        <outline val="0"/>
        <shadow val="0"/>
        <u val="none"/>
        <vertAlign val="baseline"/>
        <sz val="8"/>
        <color rgb="FF000000"/>
        <name val="Times New Roman"/>
        <family val="1"/>
        <scheme val="none"/>
      </font>
      <alignment horizontal="center" vertical="center"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dxf>
    <dxf>
      <font>
        <b val="0"/>
        <i val="0"/>
        <strike val="0"/>
        <condense val="0"/>
        <extend val="0"/>
        <outline val="0"/>
        <shadow val="0"/>
        <u val="none"/>
        <vertAlign val="baseline"/>
        <sz val="7"/>
        <color auto="1"/>
        <name val="Times New Roman"/>
        <family val="1"/>
        <scheme val="none"/>
      </font>
      <numFmt numFmtId="167" formatCode="[$-14009]dd/mm/yyyy;@"/>
    </dxf>
    <dxf>
      <font>
        <b val="0"/>
        <i val="0"/>
        <strike val="0"/>
        <condense val="0"/>
        <extend val="0"/>
        <outline val="0"/>
        <shadow val="0"/>
        <u val="none"/>
        <vertAlign val="baseline"/>
        <sz val="7"/>
        <color auto="1"/>
        <name val="Times New Roman"/>
        <family val="1"/>
        <scheme val="none"/>
      </font>
      <numFmt numFmtId="166" formatCode="[$-10409]hh:mm\ AM/PM;@"/>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alignment horizontal="lef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7"/>
        <color auto="1"/>
        <name val="Times New Roman"/>
        <family val="1"/>
        <scheme val="none"/>
      </font>
      <alignment horizontal="center" vertical="bottom"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7"/>
        <color auto="1"/>
        <name val="Times New Roman"/>
        <family val="1"/>
        <scheme val="none"/>
      </font>
      <numFmt numFmtId="2" formatCode="0.00"/>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dxf>
    <dxf>
      <font>
        <b val="0"/>
        <i val="0"/>
        <strike val="0"/>
        <condense val="0"/>
        <extend val="0"/>
        <outline val="0"/>
        <shadow val="0"/>
        <u val="none"/>
        <vertAlign val="baseline"/>
        <sz val="7"/>
        <color auto="1"/>
        <name val="Times New Roman"/>
        <family val="1"/>
        <scheme val="none"/>
      </font>
      <numFmt numFmtId="167" formatCode="[$-14009]dd/mm/yyyy;@"/>
    </dxf>
    <dxf>
      <font>
        <b val="0"/>
        <i val="0"/>
        <strike val="0"/>
        <condense val="0"/>
        <extend val="0"/>
        <outline val="0"/>
        <shadow val="0"/>
        <u val="none"/>
        <vertAlign val="baseline"/>
        <sz val="7"/>
        <color auto="1"/>
        <name val="Times New Roman"/>
        <family val="1"/>
        <scheme val="none"/>
      </font>
      <numFmt numFmtId="166" formatCode="[$-10409]hh:mm\ AM/PM;@"/>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alignment horizontal="lef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8"/>
        <color auto="1"/>
        <name val="Times New Roman"/>
        <family val="1"/>
        <scheme val="none"/>
      </font>
      <alignment horizontal="general" vertical="bottom"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7"/>
        <color auto="1"/>
        <name val="Times New Roman"/>
        <family val="1"/>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dxf>
    <dxf>
      <font>
        <b val="0"/>
        <i val="0"/>
        <strike val="0"/>
        <condense val="0"/>
        <extend val="0"/>
        <outline val="0"/>
        <shadow val="0"/>
        <u val="none"/>
        <vertAlign val="baseline"/>
        <sz val="7"/>
        <color auto="1"/>
        <name val="Times New Roman"/>
        <family val="1"/>
        <scheme val="none"/>
      </font>
      <numFmt numFmtId="167" formatCode="[$-14009]dd/mm/yyyy;@"/>
    </dxf>
    <dxf>
      <font>
        <b val="0"/>
        <i val="0"/>
        <strike val="0"/>
        <condense val="0"/>
        <extend val="0"/>
        <outline val="0"/>
        <shadow val="0"/>
        <u val="none"/>
        <vertAlign val="baseline"/>
        <sz val="7"/>
        <color auto="1"/>
        <name val="Times New Roman"/>
        <family val="1"/>
        <scheme val="none"/>
      </font>
      <numFmt numFmtId="166" formatCode="[$-10409]hh:mm\ AM/PM;@"/>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alignment horizontal="lef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7"/>
        <color auto="1"/>
        <name val="Times New Roman"/>
        <family val="1"/>
        <scheme val="none"/>
      </font>
      <alignment horizontal="general" vertical="bottom"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7"/>
        <color auto="1"/>
        <name val="Times New Roman"/>
        <family val="1"/>
        <scheme val="none"/>
      </font>
      <numFmt numFmtId="2" formatCode="0.00"/>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dxf>
    <dxf>
      <font>
        <b val="0"/>
        <i val="0"/>
        <strike val="0"/>
        <condense val="0"/>
        <extend val="0"/>
        <outline val="0"/>
        <shadow val="0"/>
        <u val="none"/>
        <vertAlign val="baseline"/>
        <sz val="7"/>
        <color auto="1"/>
        <name val="Times New Roman"/>
        <family val="1"/>
        <scheme val="none"/>
      </font>
      <numFmt numFmtId="19" formatCode="dd/mm/yyyy"/>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9" formatCode="dd/mm/yyyy"/>
      <alignment horizontal="lef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8"/>
        <color auto="1"/>
        <name val="Times New Roman"/>
        <family val="1"/>
        <scheme val="none"/>
      </font>
      <alignment horizontal="center" vertical="bottom"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7"/>
        <color auto="1"/>
        <name val="Times New Roman"/>
        <family val="1"/>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righ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alignment horizontal="left"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8"/>
        <color auto="1"/>
        <name val="Times New Roman"/>
        <family val="1"/>
        <scheme val="none"/>
      </font>
      <alignment horizontal="center" vertical="bottom"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7"/>
        <color auto="1"/>
        <name val="Times New Roman"/>
        <family val="1"/>
        <scheme val="none"/>
      </font>
      <numFmt numFmtId="2" formatCode="0.00"/>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alignment horizontal="center" vertical="bottom" textRotation="0" wrapText="0"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alignment horizontal="center" textRotation="0"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8"/>
        <color auto="1"/>
        <name val="Times New Roman"/>
        <family val="1"/>
        <scheme val="none"/>
      </font>
      <alignment horizontal="general" vertical="bottom"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7"/>
        <color auto="1"/>
        <name val="Times New Roman"/>
        <family val="1"/>
        <scheme val="none"/>
      </font>
      <numFmt numFmtId="2" formatCode="0.00"/>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alignment horizontal="right" vertical="bottom" textRotation="0" wrapText="0"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alignment horizontal="right" vertical="bottom" textRotation="0" wrapText="0"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7" formatCode="[$-14009]dd/mm/yyyy;@"/>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8"/>
        <color auto="1"/>
        <name val="Times New Roman"/>
        <family val="1"/>
        <scheme val="none"/>
      </font>
      <alignment horizontal="general" vertical="bottom"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7"/>
        <color auto="1"/>
        <name val="Times New Roman"/>
        <family val="1"/>
        <scheme val="none"/>
      </font>
      <numFmt numFmtId="2" formatCode="0.00"/>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dxf>
    <dxf>
      <font>
        <b val="0"/>
        <i val="0"/>
        <strike val="0"/>
        <condense val="0"/>
        <extend val="0"/>
        <outline val="0"/>
        <shadow val="0"/>
        <u val="none"/>
        <vertAlign val="baseline"/>
        <sz val="7"/>
        <color auto="1"/>
        <name val="Times New Roman"/>
        <family val="1"/>
        <scheme val="none"/>
      </font>
      <numFmt numFmtId="19" formatCode="dd/mm/yyyy"/>
      <alignment horizontal="right" vertical="bottom" textRotation="0" wrapText="0"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9" formatCode="dd/mm/yyyy"/>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9" formatCode="dd/mm/yyyy"/>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8"/>
        <color auto="1"/>
        <name val="Times New Roman"/>
        <family val="1"/>
        <scheme val="none"/>
      </font>
      <alignment horizontal="general" vertical="bottom"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7"/>
        <color auto="1"/>
        <name val="Times New Roman"/>
        <family val="1"/>
        <scheme val="none"/>
      </font>
      <numFmt numFmtId="2" formatCode="0.00"/>
      <alignment horizontal="center"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2" formatCode="0.00"/>
      <alignment horizontal="center"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center"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66" formatCode="[$-10409]hh:mm\ AM/PM;@"/>
    </dxf>
    <dxf>
      <font>
        <b val="0"/>
        <i val="0"/>
        <strike val="0"/>
        <condense val="0"/>
        <extend val="0"/>
        <outline val="0"/>
        <shadow val="0"/>
        <u val="none"/>
        <vertAlign val="baseline"/>
        <sz val="7"/>
        <color auto="1"/>
        <name val="Times New Roman"/>
        <family val="1"/>
        <scheme val="none"/>
      </font>
      <numFmt numFmtId="19" formatCode="dd/mm/yyyy"/>
    </dxf>
    <dxf>
      <font>
        <b val="0"/>
        <i val="0"/>
        <strike val="0"/>
        <condense val="0"/>
        <extend val="0"/>
        <outline val="0"/>
        <shadow val="0"/>
        <u val="none"/>
        <vertAlign val="baseline"/>
        <sz val="7"/>
        <color auto="1"/>
        <name val="Times New Roman"/>
        <family val="1"/>
        <scheme val="none"/>
      </font>
      <numFmt numFmtId="166" formatCode="[$-10409]hh:mm\ AM/PM;@"/>
      <alignment horizontal="center" vertical="top" textRotation="0" wrapText="1" indent="0" justifyLastLine="0" shrinkToFit="0" readingOrder="0"/>
    </dxf>
    <dxf>
      <font>
        <b val="0"/>
        <i val="0"/>
        <strike val="0"/>
        <condense val="0"/>
        <extend val="0"/>
        <outline val="0"/>
        <shadow val="0"/>
        <u val="none"/>
        <vertAlign val="baseline"/>
        <sz val="7"/>
        <color auto="1"/>
        <name val="Times New Roman"/>
        <family val="1"/>
        <scheme val="none"/>
      </font>
      <numFmt numFmtId="19" formatCode="dd/mm/yyyy"/>
      <alignment horizontal="general" vertical="top" textRotation="0" wrapText="1" indent="0" justifyLastLine="0" shrinkToFit="0" readingOrder="0"/>
    </dxf>
    <dxf>
      <font>
        <b/>
        <i val="0"/>
        <strike val="0"/>
        <condense val="0"/>
        <extend val="0"/>
        <outline val="0"/>
        <shadow val="0"/>
        <u val="none"/>
        <vertAlign val="baseline"/>
        <sz val="8"/>
        <color auto="1"/>
        <name val="Times New Roman"/>
        <family val="1"/>
        <scheme val="none"/>
      </font>
      <alignment horizontal="center" vertical="bottom" textRotation="0" wrapText="1" indent="0" justifyLastLine="0" shrinkToFit="0" readingOrder="0"/>
    </dxf>
    <dxf>
      <numFmt numFmtId="0" formatCode="General"/>
    </dxf>
    <dxf>
      <numFmt numFmtId="0" formatCode="General"/>
    </dxf>
    <dxf>
      <numFmt numFmtId="19" formatCode="dd/mm/yyyy"/>
    </dxf>
    <dxf>
      <numFmt numFmtId="166" formatCode="[$-10409]hh:mm\ AM/PM;@"/>
    </dxf>
    <dxf>
      <numFmt numFmtId="19" formatCode="dd/mm/yyyy"/>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2AEC843-78AC-4A8A-9113-8B101E9A2E27}" autoFormatId="16" applyNumberFormats="0" applyBorderFormats="0" applyFontFormats="0" applyPatternFormats="0" applyAlignmentFormats="0" applyWidthHeightFormats="0">
  <queryTableRefresh nextId="19" unboundColumnsRight="2">
    <queryTableFields count="13">
      <queryTableField id="1" name="Name" tableColumnId="1"/>
      <queryTableField id="2" name="Custom.Month" tableColumnId="2"/>
      <queryTableField id="3" name="Custom.Date Event Began" tableColumnId="3"/>
      <queryTableField id="4" name="Custom.Time Event Began" tableColumnId="4"/>
      <queryTableField id="13" dataBound="0" tableColumnId="13"/>
      <queryTableField id="16" dataBound="0" tableColumnId="15"/>
      <queryTableField id="12" dataBound="0" tableColumnId="12"/>
      <queryTableField id="15" dataBound="0" tableColumnId="14"/>
      <queryTableField id="7" name="Custom.Area Affected" tableColumnId="7"/>
      <queryTableField id="8" name="Custom.NERC Region" tableColumnId="8"/>
      <queryTableField id="9" name="Custom.Event Type" tableColumnId="9"/>
      <queryTableField id="17" dataBound="0" tableColumnId="16"/>
      <queryTableField id="18" dataBound="0" tableColumnId="17"/>
    </queryTableFields>
    <queryTableDeletedFields count="4">
      <deletedField name="Custom.Date of Restoration"/>
      <deletedField name="Custom.Time of Restoration"/>
      <deletedField name="Custom.Demand Loss (MW)"/>
      <deletedField name="Custom.Number of Customers Affecte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578EC-C6C0-4F00-BB8E-38D892384A39}" name="Final_DOE_Electric_Disturbance_Events_xlsx" displayName="Final_DOE_Electric_Disturbance_Events_xlsx" ref="A1:M3944" tableType="queryTable" totalsRowShown="0">
  <autoFilter ref="A1:M3944" xr:uid="{ACC578EC-C6C0-4F00-BB8E-38D892384A39}"/>
  <tableColumns count="13">
    <tableColumn id="1" xr3:uid="{D193F7F2-EFEA-415E-AE82-AB54584B24BA}" uniqueName="1" name="Year" queryTableFieldId="1" dataDxfId="174"/>
    <tableColumn id="2" xr3:uid="{8C943206-53EF-48A7-B111-5AD4A8DD6ACB}" uniqueName="2" name="Month" queryTableFieldId="2"/>
    <tableColumn id="3" xr3:uid="{3F2C6938-3F8F-4741-A293-55F3CED0B06F}" uniqueName="3" name="Date Event Began" queryTableFieldId="3" dataDxfId="173"/>
    <tableColumn id="4" xr3:uid="{1181B642-59A6-483C-8BC5-EB6D62083BBC}" uniqueName="4" name="Time Event Began" queryTableFieldId="4" dataDxfId="172"/>
    <tableColumn id="13" xr3:uid="{53772221-D186-4023-9E3B-6C91F7665345}" uniqueName="13" name="Date of Restoration" queryTableFieldId="13" dataDxfId="171"/>
    <tableColumn id="15" xr3:uid="{A7AD2FBD-5EF8-46C0-8BF7-A2F18FDA9A22}" uniqueName="15" name="Time of Restoration" queryTableFieldId="16" dataDxfId="3"/>
    <tableColumn id="12" xr3:uid="{7F25C9D6-F437-469D-92C2-FAF4C62417E0}" uniqueName="12" name="Day Difference" queryTableFieldId="12" dataDxfId="5">
      <calculatedColumnFormula>E2-C2</calculatedColumnFormula>
    </tableColumn>
    <tableColumn id="14" xr3:uid="{7DBFC913-3D68-41E9-8FB4-EAA11ABD1B4D}" uniqueName="14" name="Time Difference (H:M)" queryTableFieldId="15" dataDxfId="2"/>
    <tableColumn id="7" xr3:uid="{5A65C293-548E-4CB4-8443-9CFC6BE43F17}" uniqueName="7" name="Area Affected" queryTableFieldId="7" dataDxfId="4"/>
    <tableColumn id="8" xr3:uid="{7D68419F-E9DB-487A-A573-05228FA24FEA}" uniqueName="8" name="NERC Region" queryTableFieldId="8" dataDxfId="170"/>
    <tableColumn id="9" xr3:uid="{C9811B55-3793-4482-8619-394C544F1EFC}" uniqueName="9" name="Event Type" queryTableFieldId="9" dataDxfId="169"/>
    <tableColumn id="16" xr3:uid="{AEC015FE-DE98-40CE-A9A9-D498E837F3A3}" uniqueName="16" name="Demand Loss (MW)" queryTableFieldId="17" dataDxfId="1"/>
    <tableColumn id="17" xr3:uid="{8C23972A-CA85-44DB-8143-2AD1313D38B6}" uniqueName="17" name="Number of Customers Affected" queryTableFieldId="18" dataDxfId="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3F8846-4B14-47AF-AC96-2BC5A0A6F83F}" name="Table10" displayName="Table10" ref="A1:J124" totalsRowShown="0" headerRowDxfId="74" dataDxfId="73" headerRowCellStyle="Normal 2" dataCellStyle="Normal 2">
  <autoFilter ref="A1:J124" xr:uid="{713F8846-4B14-47AF-AC96-2BC5A0A6F83F}"/>
  <tableColumns count="10">
    <tableColumn id="1" xr3:uid="{D28321F8-D5D8-46C2-A69F-63A5059315DC}" name="Month" dataDxfId="72" dataCellStyle="Normal 2">
      <calculatedColumnFormula>TEXT(B2,"MMMM")</calculatedColumnFormula>
    </tableColumn>
    <tableColumn id="2" xr3:uid="{BA0ADD1E-CDBD-45F2-80FC-DEA2E95EC112}" name="Date Event Began" dataDxfId="71" dataCellStyle="Normal 2"/>
    <tableColumn id="3" xr3:uid="{0BFA2086-3DD4-494F-85D0-D2B7C326E0F2}" name="Time Event Began" dataDxfId="70" dataCellStyle="Normal 2"/>
    <tableColumn id="4" xr3:uid="{373B027D-DAFD-439F-ADD9-5FD77331B797}" name="Date of Restoration" dataDxfId="69" dataCellStyle="Normal 2"/>
    <tableColumn id="5" xr3:uid="{073273DC-75C2-4E37-B222-7F387F54848D}" name="Time of Restoration" dataDxfId="68" dataCellStyle="Normal 2"/>
    <tableColumn id="6" xr3:uid="{ED1183C4-270F-4F4B-B87E-7E264904575C}" name="Area Affected" dataDxfId="67" dataCellStyle="Normal 2"/>
    <tableColumn id="7" xr3:uid="{C1533AE5-4CDC-4F42-B99F-E21CE5D3BBCB}" name="NERC Region" dataDxfId="66" dataCellStyle="Normal 2"/>
    <tableColumn id="8" xr3:uid="{7E09DF15-0EB3-4D2F-8E1B-05422B4EA5B5}" name="Event Type" dataDxfId="65" dataCellStyle="Normal 2"/>
    <tableColumn id="9" xr3:uid="{146400C2-1AA5-4AD9-B02F-FF873FA66E4B}" name="Demand Loss (MW)" dataDxfId="64" dataCellStyle="Normal 2"/>
    <tableColumn id="10" xr3:uid="{2AE8FF1B-8FA7-4A53-A83E-F2CB097A809B}" name="Number of Customers Affected" dataDxfId="63" dataCellStyle="Normal 2"/>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89D887D-9EB6-4A23-A157-1CB5BE7FE8B9}" name="Table11" displayName="Table11" ref="A1:J307" totalsRowShown="0" headerRowDxfId="62" headerRowCellStyle="Normal 3">
  <autoFilter ref="A1:J307" xr:uid="{789D887D-9EB6-4A23-A157-1CB5BE7FE8B9}"/>
  <tableColumns count="10">
    <tableColumn id="1" xr3:uid="{EEFF86B8-FECC-413B-BD67-FF5B325313F3}" name="Month" dataCellStyle="Normal 3">
      <calculatedColumnFormula>TEXT(B2,"MMMM")</calculatedColumnFormula>
    </tableColumn>
    <tableColumn id="2" xr3:uid="{9510959A-92B7-477A-9384-298D6BE7F7C8}" name="Date Event Began" dataDxfId="61" dataCellStyle="Normal 3"/>
    <tableColumn id="3" xr3:uid="{27F78C1C-A31C-4409-89A6-A32EC5E62FAE}" name="Time Event Began" dataDxfId="60" dataCellStyle="Normal 3"/>
    <tableColumn id="4" xr3:uid="{A42E036D-60D7-4850-BFEE-533E7B1DE001}" name="Date of Restoration" dataDxfId="59" dataCellStyle="Normal 3"/>
    <tableColumn id="5" xr3:uid="{AD1591F1-F017-437D-B4F0-6F63EADBAD08}" name="Time of Restoration" dataDxfId="58" dataCellStyle="Normal 3"/>
    <tableColumn id="6" xr3:uid="{0EB1A05B-7E41-4E6D-8539-6DF3D13230E0}" name="Area Affected" dataDxfId="57" dataCellStyle="Normal 3"/>
    <tableColumn id="7" xr3:uid="{62A3947A-A2BA-4B2A-9CE4-F19EC1748FD7}" name="NERC Region" dataDxfId="56" dataCellStyle="Normal 3"/>
    <tableColumn id="8" xr3:uid="{B3B66CDA-C0C9-4228-99E0-D66206A5164F}" name="Event Type" dataDxfId="55" dataCellStyle="Normal 3"/>
    <tableColumn id="9" xr3:uid="{F947AAB3-F3C1-46F3-BEFB-0D3FA9CC2BA2}" name="Demand Loss (MW)" dataDxfId="54" dataCellStyle="Normal 3"/>
    <tableColumn id="10" xr3:uid="{B8246832-E82F-4236-A956-5842BF718ECD}" name="Number of Customers Affected" dataDxfId="53" dataCellStyle="Normal 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F67124A-6B6B-4CA9-B5A2-1DDB15CDAE5C}" name="Table12" displayName="Table12" ref="A1:J197" totalsRowShown="0" headerRowDxfId="52" dataDxfId="51" headerRowCellStyle="Normal 3" dataCellStyle="Normal 3">
  <autoFilter ref="A1:J197" xr:uid="{2F67124A-6B6B-4CA9-B5A2-1DDB15CDAE5C}"/>
  <tableColumns count="10">
    <tableColumn id="1" xr3:uid="{B5F389ED-2A88-45B2-83BA-C27B5623A473}" name="Month" dataDxfId="50" dataCellStyle="Normal 3">
      <calculatedColumnFormula>TEXT(B2,"MMMM")</calculatedColumnFormula>
    </tableColumn>
    <tableColumn id="2" xr3:uid="{693CADA0-339F-44D5-8F63-69F98009AF64}" name="Date Event Began" dataDxfId="49" dataCellStyle="Normal 3"/>
    <tableColumn id="3" xr3:uid="{E2DE79A8-BA51-43AB-9E73-84A019D7ED4F}" name="Time Event Began" dataDxfId="48" dataCellStyle="Normal 3"/>
    <tableColumn id="4" xr3:uid="{8CC8E946-AFBA-4866-9EA9-FDF58A09BC6B}" name="Date of Restoration" dataDxfId="47" dataCellStyle="Normal 3"/>
    <tableColumn id="5" xr3:uid="{E81979A1-2EA5-4A1B-8C5D-74D6CF50030D}" name="Time of Restoration" dataDxfId="46" dataCellStyle="Normal 3"/>
    <tableColumn id="6" xr3:uid="{FA9BF029-96CA-4909-86E0-BBC338888E5C}" name="Area Affected" dataDxfId="45" dataCellStyle="Normal 3"/>
    <tableColumn id="7" xr3:uid="{850F379B-16C5-48DF-B2A9-959495B1C378}" name="NERC Region" dataDxfId="44" dataCellStyle="Normal 3"/>
    <tableColumn id="8" xr3:uid="{DF52CAE4-5C8E-463B-B539-7DA745EAEBA0}" name="Event Type" dataDxfId="43" dataCellStyle="Normal 3"/>
    <tableColumn id="9" xr3:uid="{608B2D3D-C195-4EB8-858C-A9622AFF25BA}" name="Demand Loss (MW)" dataDxfId="42" dataCellStyle="Normal 3"/>
    <tableColumn id="10" xr3:uid="{9B6D74E5-ABC6-425F-A1A0-759886C76E12}" name="Number of Customers Affected" dataDxfId="41" dataCellStyle="Normal 3"/>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1C248D0-8112-4365-B0D6-21D5EDB264EC}" name="Table13" displayName="Table13" ref="A1:J176" totalsRowShown="0" headerRowDxfId="40" dataDxfId="39" headerRowCellStyle="Normal 3" dataCellStyle="Good 2">
  <autoFilter ref="A1:J176" xr:uid="{51C248D0-8112-4365-B0D6-21D5EDB264EC}"/>
  <tableColumns count="10">
    <tableColumn id="1" xr3:uid="{E77EAE0B-A525-4316-918E-EE9F9D5D5914}" name="Month" dataDxfId="38" dataCellStyle="Normal 3">
      <calculatedColumnFormula>TEXT(B2,"MMMM")</calculatedColumnFormula>
    </tableColumn>
    <tableColumn id="2" xr3:uid="{861E12E7-3771-4620-97C1-B2548E042635}" name="Date Event Began" dataDxfId="37" dataCellStyle="Good 2"/>
    <tableColumn id="3" xr3:uid="{28E87AAD-AD67-40F0-A293-98AA96A9526E}" name="Time Event Began" dataDxfId="36" dataCellStyle="Good 2"/>
    <tableColumn id="4" xr3:uid="{115A3917-F6FE-4459-B468-9E0898FAA0DA}" name="Date of Restoration" dataDxfId="35" dataCellStyle="Good 2"/>
    <tableColumn id="5" xr3:uid="{7F656443-A9E9-4582-80CF-22C7BDCE500D}" name="Time of Restoration" dataDxfId="34" dataCellStyle="Good 2"/>
    <tableColumn id="6" xr3:uid="{ECBF49B8-9E68-476A-BDB7-D57F54C8EF2D}" name="Area Affected" dataDxfId="33" dataCellStyle="Good 2"/>
    <tableColumn id="7" xr3:uid="{C8B979FB-0105-4625-9C7E-AC806EB987B7}" name="NERC Region" dataDxfId="32" dataCellStyle="Good 2"/>
    <tableColumn id="8" xr3:uid="{BC6131ED-B1D2-46C6-B42B-7BF60B93F879}" name="Event Type" dataDxfId="31" dataCellStyle="Good 2"/>
    <tableColumn id="9" xr3:uid="{B51BE9D8-5F26-4AFF-A679-7E80176D7C65}" name="Demand Loss (MW)" dataDxfId="30" dataCellStyle="Good 2"/>
    <tableColumn id="10" xr3:uid="{373A6B56-A11B-4F32-9C8E-C681BD4E8344}" name="Number of Customers Affected" dataDxfId="29" dataCellStyle="Good 2"/>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DCFCE02-E582-435B-8017-281C8D0857B7}" name="Table14" displayName="Table14" ref="A1:J213" totalsRowShown="0" headerRowDxfId="28" headerRowCellStyle="Normal 3">
  <autoFilter ref="A1:J213" xr:uid="{4DCFCE02-E582-435B-8017-281C8D0857B7}"/>
  <tableColumns count="10">
    <tableColumn id="1" xr3:uid="{094802F5-D94A-40BF-B958-44F0F668DF76}" name="Month" dataDxfId="27" dataCellStyle="Normal 3">
      <calculatedColumnFormula>TEXT(B2,"MMMM")</calculatedColumnFormula>
    </tableColumn>
    <tableColumn id="2" xr3:uid="{E959F4A3-9F68-4978-9B4C-657B086FD8E7}" name="Date Event Began" dataDxfId="26" dataCellStyle="Normal 3"/>
    <tableColumn id="3" xr3:uid="{BC4A4F27-4479-4DDE-9371-C373BEF67E28}" name="Time Event Began" dataDxfId="25" dataCellStyle="Normal 3"/>
    <tableColumn id="4" xr3:uid="{FD3552D6-0DE6-49BD-B69D-75EBC06BE892}" name="Date of Restoration" dataDxfId="24" dataCellStyle="Normal 3"/>
    <tableColumn id="5" xr3:uid="{D8E0F019-8D3E-4292-8670-24D910D9E66F}" name="Time of Restoration" dataDxfId="23" dataCellStyle="Normal 3"/>
    <tableColumn id="6" xr3:uid="{AB5B8275-1888-4202-A0C4-C4BA10DA0B32}" name="Area Affected" dataDxfId="22" dataCellStyle="Normal 3"/>
    <tableColumn id="7" xr3:uid="{642B1169-9FDE-454A-97DC-1AFD81AB96DC}" name="NERC Region" dataDxfId="21" dataCellStyle="Normal 3"/>
    <tableColumn id="8" xr3:uid="{A58750A2-BA9C-4077-A87F-08823D1BCD8E}" name="Event Type" dataDxfId="20" dataCellStyle="Normal 3"/>
    <tableColumn id="9" xr3:uid="{DB72E6F6-2CBD-43C8-903A-C8A873DAB665}" name="Demand Loss (MW)" dataDxfId="19" dataCellStyle="Normal 3"/>
    <tableColumn id="10" xr3:uid="{0046AFF5-AA10-4C64-9A71-69FAD90334F8}" name="Number of Customers Affected" dataDxfId="18" dataCellStyle="Normal 3"/>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4D79F9A-82C7-4941-801F-EDEF70220816}" name="Table15" displayName="Table15" ref="A1:J144" totalsRowShown="0" headerRowDxfId="17" tableBorderDxfId="16" headerRowCellStyle="Normal 3">
  <autoFilter ref="A1:J144" xr:uid="{00000000-0009-0000-0000-00000D000000}"/>
  <tableColumns count="10">
    <tableColumn id="1" xr3:uid="{615727FF-E877-417A-AA6A-0DEB54217C9D}" name="Month" dataDxfId="15" dataCellStyle="Normal 3"/>
    <tableColumn id="2" xr3:uid="{C439DA17-20EB-4116-8E9D-62C9D7BF9B58}" name="Date Event Began" dataDxfId="14" dataCellStyle="Normal 3"/>
    <tableColumn id="3" xr3:uid="{5EF5727F-302F-43FD-99E4-86180BCC00DE}" name="Time Event Began" dataDxfId="13" dataCellStyle="Normal 3"/>
    <tableColumn id="4" xr3:uid="{34ECDD25-58A8-42B2-AA52-1C5C8B90674D}" name="Date of Restoration" dataDxfId="12" dataCellStyle="Normal 3"/>
    <tableColumn id="5" xr3:uid="{18A3AFD9-B62D-45B6-BCC1-6785FF7D6B99}" name="Time of Restoration" dataDxfId="11" dataCellStyle="Normal 3"/>
    <tableColumn id="6" xr3:uid="{7C7A4C4D-6792-468C-AF7D-3272EF19E207}" name="Area Affected" dataDxfId="10" dataCellStyle="Normal 3"/>
    <tableColumn id="7" xr3:uid="{E65F749C-7C88-4656-854B-F0A0C2B10FDE}" name="NERC Region" dataDxfId="9" dataCellStyle="Normal 3"/>
    <tableColumn id="8" xr3:uid="{E4E9DCFE-D36F-49F8-B00F-72D74B393692}" name="Event Type" dataDxfId="8" dataCellStyle="Normal 3"/>
    <tableColumn id="9" xr3:uid="{F15A11CA-17CF-4B38-8B61-7D58CE1A170F}" name="Demand Loss (MW)" dataDxfId="7" dataCellStyle="Normal 3"/>
    <tableColumn id="10" xr3:uid="{4DABB637-4DB4-493B-B9A4-B7F17F95581D}" name="Number of Customers Affected" dataDxfId="6" dataCellStyle="Normal 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10F3C3-E969-4171-B8D8-756B5D9A2689}" name="Table2" displayName="Table2" ref="A1:J23" totalsRowShown="0" headerRowDxfId="168">
  <autoFilter ref="A1:J23" xr:uid="{7810F3C3-E969-4171-B8D8-756B5D9A2689}"/>
  <tableColumns count="10">
    <tableColumn id="1" xr3:uid="{E45FF0B8-C1B8-4272-886D-4CF06699376C}" name="Month">
      <calculatedColumnFormula>TEXT(B2,"MMMM")</calculatedColumnFormula>
    </tableColumn>
    <tableColumn id="3" xr3:uid="{92F737BF-8EF3-4C21-BB03-42BDC714E948}" name="Date Event Began" dataDxfId="167"/>
    <tableColumn id="4" xr3:uid="{2C8502F2-C969-4F99-90C1-8F4C61600FD1}" name="Time Event Began" dataDxfId="166"/>
    <tableColumn id="5" xr3:uid="{4976E9E4-3E9A-47A4-B778-2F1510912914}" name="Date of Restoration" dataDxfId="165"/>
    <tableColumn id="6" xr3:uid="{9CF2C653-1B2B-48A1-B0B2-CF9370430E66}" name="Time of Restoration" dataDxfId="164"/>
    <tableColumn id="7" xr3:uid="{0FA70CFD-8BED-41CB-97E2-A5448AF8E559}" name="Area Affected" dataDxfId="163"/>
    <tableColumn id="8" xr3:uid="{4BE8CBCA-B116-48EA-95CC-DFB66494045B}" name="NERC Region" dataDxfId="162"/>
    <tableColumn id="9" xr3:uid="{37CC6D27-4985-454A-83EC-8015AAF3BFC4}" name="Event Type" dataDxfId="161"/>
    <tableColumn id="10" xr3:uid="{CD7BAA77-F95D-4B45-B64F-71F7353A5A82}" name="Demand Loss (MW)" dataDxfId="160"/>
    <tableColumn id="11" xr3:uid="{DBB1A819-CF72-4F5D-A163-A5FBA2523CA2}" name="Number of Customers Affected" dataDxfId="15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DDB208-B644-49B9-9046-45C448086F17}" name="Table3" displayName="Table3" ref="A1:J62" totalsRowShown="0" headerRowDxfId="158" dataDxfId="157" headerRowCellStyle="Normal 2" dataCellStyle="Normal 2">
  <autoFilter ref="A1:J62" xr:uid="{A1DDB208-B644-49B9-9046-45C448086F17}"/>
  <tableColumns count="10">
    <tableColumn id="1" xr3:uid="{7DF876FC-A35C-4A7C-A13C-705BA571998C}" name="Month" dataDxfId="156" dataCellStyle="Normal 2">
      <calculatedColumnFormula>TEXT(B2,"MMMM")</calculatedColumnFormula>
    </tableColumn>
    <tableColumn id="2" xr3:uid="{5A66CDC7-F2AB-434B-B1F2-A3C7CEC8CE2A}" name="Date Event Began" dataDxfId="155" dataCellStyle="Normal 2"/>
    <tableColumn id="3" xr3:uid="{AD917D05-CA1F-4C9E-B62C-37B80E59002F}" name="Time Event Began" dataDxfId="154" dataCellStyle="Normal 2"/>
    <tableColumn id="5" xr3:uid="{C18AE115-53F7-4256-80B5-00869A261FDB}" name="Date of Restoration" dataDxfId="153" dataCellStyle="Normal 2"/>
    <tableColumn id="4" xr3:uid="{F973E888-8496-4BCE-B78D-99DACA856516}" name="Time of Restoration" dataDxfId="152" dataCellStyle="Normal 2"/>
    <tableColumn id="6" xr3:uid="{69B5AB09-EC5B-4B13-9F27-1F708A42B2E3}" name="Area Affected" dataDxfId="151" dataCellStyle="Normal 2"/>
    <tableColumn id="7" xr3:uid="{EA01EDAB-A745-40A0-9077-A71EABA7BA66}" name="NERC Region" dataDxfId="150" dataCellStyle="Normal 2"/>
    <tableColumn id="8" xr3:uid="{E9F1E730-CEC4-4EB4-963F-61BD533E6D11}" name="Event Type" dataDxfId="149" dataCellStyle="Normal 2"/>
    <tableColumn id="9" xr3:uid="{731BA013-7C70-4C39-B31C-6D9B95D60354}" name="Demand Loss (MW)" dataDxfId="148" dataCellStyle="Normal 2"/>
    <tableColumn id="10" xr3:uid="{3C018CA5-F0F4-4D09-9C99-E046B262D742}" name="Number of Customers Affected" dataDxfId="147"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16098D-1005-4CA1-A1A9-30BE3D44B989}" name="Table4" displayName="Table4" ref="A1:J94" totalsRowShown="0" headerRowDxfId="146" dataDxfId="145" headerRowCellStyle="Normal 2" dataCellStyle="Normal 2">
  <autoFilter ref="A1:J94" xr:uid="{F616098D-1005-4CA1-A1A9-30BE3D44B989}"/>
  <tableColumns count="10">
    <tableColumn id="1" xr3:uid="{B773852A-02C0-4FBA-8B70-5482D073248F}" name="Month" dataDxfId="144" dataCellStyle="Normal 2">
      <calculatedColumnFormula>TEXT(B2,"MMMM")</calculatedColumnFormula>
    </tableColumn>
    <tableColumn id="2" xr3:uid="{9F31B437-D919-4766-AC57-9DA61096E450}" name="Date Event Began" dataDxfId="143" dataCellStyle="Normal 2"/>
    <tableColumn id="3" xr3:uid="{E27B9276-046A-46AC-A23E-75925FD02679}" name="Time Event Began" dataDxfId="142" dataCellStyle="Normal 2"/>
    <tableColumn id="5" xr3:uid="{19D3E564-55BA-4423-9623-B1F5C8C67DC6}" name="Date of Restoration" dataDxfId="141" dataCellStyle="Normal 2"/>
    <tableColumn id="4" xr3:uid="{C5A69071-57A6-4D8A-8732-6D30139B3CA9}" name="Time of Restoration" dataDxfId="140" dataCellStyle="Normal 2"/>
    <tableColumn id="6" xr3:uid="{0328604B-AC5F-45BE-AD13-86118898BECD}" name="Area Affected" dataDxfId="139" dataCellStyle="Normal 2"/>
    <tableColumn id="7" xr3:uid="{FDB4CB0F-5B7D-48BE-922E-F3CE593C04CA}" name="NERC Region" dataDxfId="138" dataCellStyle="Normal 2"/>
    <tableColumn id="8" xr3:uid="{FA38748C-26C9-49F7-91C0-E1FA834D719A}" name="Event Type" dataDxfId="137" dataCellStyle="Normal 2"/>
    <tableColumn id="9" xr3:uid="{6EF23192-7E61-4201-99A1-06DE4171FC8A}" name="Demand Loss (MW)" dataDxfId="136" dataCellStyle="Normal 2"/>
    <tableColumn id="10" xr3:uid="{82C32665-A97B-438B-85BD-6A83FE658644}" name="Number of Customers Affected" dataDxfId="135" dataCellStyle="Normal 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D40A99-A3B5-45B7-A706-A092060401DA}" name="Table5" displayName="Table5" ref="A1:J85" totalsRowShown="0" headerRowDxfId="134" dataDxfId="133" headerRowCellStyle="Normal 2" dataCellStyle="Normal 2">
  <autoFilter ref="A1:J85" xr:uid="{0ED40A99-A3B5-45B7-A706-A092060401DA}"/>
  <tableColumns count="10">
    <tableColumn id="1" xr3:uid="{81C9C025-1C63-47F4-89F2-34F23250B66A}" name="Month" dataDxfId="132" dataCellStyle="Normal 2">
      <calculatedColumnFormula>TEXT(B2,"MMMM")</calculatedColumnFormula>
    </tableColumn>
    <tableColumn id="2" xr3:uid="{B059E485-4718-4008-AD4A-C5BAC9A0A9E3}" name="Date Event Began" dataDxfId="131" dataCellStyle="Normal 2"/>
    <tableColumn id="3" xr3:uid="{4144D627-6830-494F-A696-EAC675722A07}" name="Time Event Began" dataDxfId="130" dataCellStyle="Normal 2"/>
    <tableColumn id="5" xr3:uid="{F348336A-1394-4A43-9B67-F5D9BBF08AFF}" name="Date of Restoration" dataDxfId="129" dataCellStyle="Normal 2"/>
    <tableColumn id="4" xr3:uid="{F67E33CE-F01B-4A0E-92AF-84E708B4F5F0}" name="Time of Restoration" dataDxfId="128" dataCellStyle="Normal 2"/>
    <tableColumn id="6" xr3:uid="{FB922934-6E89-4D9F-B60C-B0795F025872}" name="Area Affected" dataDxfId="127" dataCellStyle="Normal 2"/>
    <tableColumn id="7" xr3:uid="{7E0A82D4-1803-4932-92A8-6C3C731FCF85}" name="NERC Region" dataDxfId="126" dataCellStyle="Normal 2"/>
    <tableColumn id="8" xr3:uid="{885944A0-FDB6-4BFB-9E40-2863198CE625}" name="Event Type" dataDxfId="125" dataCellStyle="Normal 2"/>
    <tableColumn id="9" xr3:uid="{11D1DE6C-5AFD-41A0-A9E6-0E086AF0DC51}" name="Demand Loss (MW)" dataDxfId="124" dataCellStyle="Normal 2"/>
    <tableColumn id="10" xr3:uid="{4272C552-F014-49F5-A7C5-38C5D59E5BA6}" name="Number of Customers Affected" dataDxfId="123" dataCellStyle="Normal 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A03FB7-4217-4B66-BFD7-3EDBD1D62610}" name="Table6" displayName="Table6" ref="A1:J92" totalsRowShown="0" headerRowDxfId="122" dataDxfId="121" headerRowCellStyle="Normal 2" dataCellStyle="Normal 2">
  <autoFilter ref="A1:J92" xr:uid="{24A03FB7-4217-4B66-BFD7-3EDBD1D62610}"/>
  <tableColumns count="10">
    <tableColumn id="1" xr3:uid="{174D2262-813E-421F-834B-17B5DA3E9BF5}" name="Month" dataDxfId="120" dataCellStyle="Normal 2">
      <calculatedColumnFormula>TEXT(B2,"MMMM")</calculatedColumnFormula>
    </tableColumn>
    <tableColumn id="2" xr3:uid="{ECCC1A82-DE54-4F3D-82B0-91B9C8251EEC}" name="Date Event Began" dataDxfId="119" dataCellStyle="Normal 2"/>
    <tableColumn id="3" xr3:uid="{097FBD1D-E8EB-4946-B040-8AF263EFFFC9}" name="Time Event Began" dataDxfId="118" dataCellStyle="Normal 2"/>
    <tableColumn id="5" xr3:uid="{64692BB7-E2A3-4161-BF91-28ABE33F4A24}" name="Time of Restoration" dataDxfId="117" dataCellStyle="Normal 2"/>
    <tableColumn id="4" xr3:uid="{7E09C969-3FC0-4528-93EF-A7575316D899}" name="Date of Restoration" dataDxfId="116" dataCellStyle="Normal 2"/>
    <tableColumn id="6" xr3:uid="{E98D4DE6-7E58-40F0-8E32-AE34CEDE34C7}" name="Area Affected" dataDxfId="115" dataCellStyle="Normal 2"/>
    <tableColumn id="7" xr3:uid="{621EE919-6B05-45B9-8AF0-865AB7812422}" name="NERC Region" dataDxfId="114" dataCellStyle="Normal 2"/>
    <tableColumn id="8" xr3:uid="{8F894B39-DF36-4DCD-8385-196746485DA5}" name="Event Type" dataDxfId="113" dataCellStyle="Normal 2"/>
    <tableColumn id="9" xr3:uid="{3C7B3ACD-DDF5-46E9-AFA0-B38BBB94D9D5}" name="Demand Loss (MW)" dataDxfId="112" dataCellStyle="Normal 2"/>
    <tableColumn id="10" xr3:uid="{67C1AA7B-8C42-411A-935B-B582D47D6B56}" name="Number of Customers Affected" dataDxfId="111" dataCellStyle="Normal 2"/>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C6DE7E-4527-4195-B02F-4D47286104B3}" name="Table7" displayName="Table7" ref="A1:J77" totalsRowShown="0" headerRowDxfId="110" dataDxfId="109" headerRowCellStyle="Normal 2" dataCellStyle="Normal 2">
  <autoFilter ref="A1:J77" xr:uid="{ECC6DE7E-4527-4195-B02F-4D47286104B3}"/>
  <tableColumns count="10">
    <tableColumn id="1" xr3:uid="{1C166C4C-63B2-40FA-BFEE-6624E8643AE0}" name="Month" dataDxfId="108" dataCellStyle="Normal 2">
      <calculatedColumnFormula>TEXT(B2,"MMMM")</calculatedColumnFormula>
    </tableColumn>
    <tableColumn id="2" xr3:uid="{EB685B3B-DC14-4639-B9BB-7AD0F93FDA54}" name="Date Event Began" dataDxfId="107" dataCellStyle="Normal 2"/>
    <tableColumn id="3" xr3:uid="{219DB280-5886-46CF-9EF7-79B17F5D3BA1}" name="Time Event Began" dataDxfId="106" dataCellStyle="Normal 2"/>
    <tableColumn id="4" xr3:uid="{40684E9C-E625-4741-93A4-820AB4F2C976}" name="Date of Restoration" dataDxfId="105" dataCellStyle="Normal 2"/>
    <tableColumn id="5" xr3:uid="{1FCBE0B4-521F-4078-8976-B2AE6ECCE0D0}" name="Time of Restoration" dataDxfId="104" dataCellStyle="Normal 2"/>
    <tableColumn id="6" xr3:uid="{79611019-3D74-470C-960C-0061B5A86B85}" name="Area Affected" dataDxfId="103" dataCellStyle="Normal 2"/>
    <tableColumn id="7" xr3:uid="{BCA6D4DF-6D3D-42E9-8BF3-C33909F6D842}" name="NERC Region" dataDxfId="102" dataCellStyle="Normal 2"/>
    <tableColumn id="8" xr3:uid="{486CA5D3-D167-4B28-B606-202D3B5F0B6D}" name="Event Type" dataDxfId="101" dataCellStyle="Normal 2"/>
    <tableColumn id="9" xr3:uid="{847FF1C3-C686-4363-8DF0-4DE87E495894}" name="Demand Loss (MW)" dataDxfId="100" dataCellStyle="Normal 2"/>
    <tableColumn id="10" xr3:uid="{10186B89-60AB-4479-9861-27D63080E497}" name="Number of Customers Affected" dataDxfId="99" dataCellStyle="Normal 2"/>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784101-66F1-4A88-AFFA-7E5BE6947EC6}" name="Table8" displayName="Table8" ref="A1:J149" totalsRowShown="0" headerRowDxfId="98" dataDxfId="97" headerRowCellStyle="Normal 2" dataCellStyle="Normal 2">
  <autoFilter ref="A1:J149" xr:uid="{35784101-66F1-4A88-AFFA-7E5BE6947EC6}"/>
  <tableColumns count="10">
    <tableColumn id="1" xr3:uid="{041F1629-2FD5-46E2-956C-471635D34560}" name="Month" dataDxfId="96" dataCellStyle="Normal 2">
      <calculatedColumnFormula>TEXT(B2,"MMMM")</calculatedColumnFormula>
    </tableColumn>
    <tableColumn id="2" xr3:uid="{120AF169-52FE-4BBE-B374-A9703046FE80}" name="Date Event Began" dataDxfId="95" dataCellStyle="Normal 2"/>
    <tableColumn id="3" xr3:uid="{5BE1B96B-58D2-426C-8232-F95827401172}" name="Time Event Began" dataDxfId="94" dataCellStyle="Normal 2"/>
    <tableColumn id="4" xr3:uid="{11C2D140-0061-4F13-9097-24C39FCD28C7}" name="Date of Restoration" dataDxfId="93" dataCellStyle="Normal 2"/>
    <tableColumn id="5" xr3:uid="{D26721A0-68D0-4484-869C-DA4664FEC414}" name="Time of Restoration" dataDxfId="92" dataCellStyle="Normal 2"/>
    <tableColumn id="6" xr3:uid="{74394FD8-C8EA-4000-ABDF-B51100F9FB49}" name="Area Affected" dataDxfId="91" dataCellStyle="Normal 2"/>
    <tableColumn id="7" xr3:uid="{0581FA8F-0A84-4C17-8EED-21080F42859E}" name="NERC Region" dataDxfId="90" dataCellStyle="Normal 2"/>
    <tableColumn id="8" xr3:uid="{E64F44A8-64DD-4056-95FB-195DE2F82EF2}" name="Event Type" dataDxfId="89" dataCellStyle="Normal 2"/>
    <tableColumn id="9" xr3:uid="{E00B2307-7493-419D-9F6A-AECBA47D131A}" name="Demand Loss (MW)" dataDxfId="88" dataCellStyle="Normal 2"/>
    <tableColumn id="10" xr3:uid="{54ED5359-11F0-4200-8CD0-C4E2F4953482}" name="Number of Customers Affected" dataDxfId="87" dataCellStyle="Normal 2"/>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E75E3B-8E05-43C7-8066-2738C583711C}" name="Table9" displayName="Table9" ref="A1:J98" totalsRowShown="0" headerRowDxfId="86" dataDxfId="85" headerRowCellStyle="Normal 2" dataCellStyle="Normal 2">
  <autoFilter ref="A1:J98" xr:uid="{9FE75E3B-8E05-43C7-8066-2738C583711C}"/>
  <tableColumns count="10">
    <tableColumn id="1" xr3:uid="{ED65CC0A-7868-42A7-A986-309488F4115E}" name="Month" dataDxfId="84" dataCellStyle="Normal 2">
      <calculatedColumnFormula>TEXT(B2,"MMMM")</calculatedColumnFormula>
    </tableColumn>
    <tableColumn id="2" xr3:uid="{0B627324-FACE-4A2D-AEBB-3F4D7C09195D}" name="Date Event Began" dataDxfId="83" dataCellStyle="Normal 2"/>
    <tableColumn id="3" xr3:uid="{EF78E72D-6617-4A3A-A6B4-B01A0DBAAF80}" name="Time Event Began" dataDxfId="82" dataCellStyle="Normal 2"/>
    <tableColumn id="4" xr3:uid="{54905A95-DAAF-4E45-9BFD-B904DB79572D}" name="Date of Restoration" dataDxfId="81" dataCellStyle="Normal 2"/>
    <tableColumn id="5" xr3:uid="{6531729D-9123-4716-9A86-682E886FEA86}" name="Time of Restoration" dataDxfId="80" dataCellStyle="Normal 2"/>
    <tableColumn id="6" xr3:uid="{778AB002-BF7A-4300-99D4-D465C8DC76D0}" name="Area Affected" dataDxfId="79" dataCellStyle="Normal 2"/>
    <tableColumn id="7" xr3:uid="{F37F75AB-4473-478B-85A0-39DCCC75AD6C}" name="NERC Region" dataDxfId="78" dataCellStyle="Normal 2"/>
    <tableColumn id="8" xr3:uid="{3361F480-D83F-4423-A188-D7B01F05DBE3}" name="Event Type" dataDxfId="77" dataCellStyle="Normal 2"/>
    <tableColumn id="9" xr3:uid="{1BB32461-AF6A-429D-9FBE-FD6815420863}" name="Demand Loss (MW)" dataDxfId="76" dataCellStyle="Normal 2"/>
    <tableColumn id="10" xr3:uid="{EB1F8A22-52DA-42F7-9643-9C872C529275}" name="Number of Customers Affected" dataDxfId="75"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F69A3-CCEA-43C4-A48A-7EE6D235DE7D}">
  <dimension ref="A1:M3944"/>
  <sheetViews>
    <sheetView tabSelected="1" workbookViewId="0">
      <selection activeCell="K1" sqref="K1:K1048576"/>
    </sheetView>
  </sheetViews>
  <sheetFormatPr defaultRowHeight="12.5" x14ac:dyDescent="0.25"/>
  <cols>
    <col min="1" max="1" width="7.90625" bestFit="1" customWidth="1"/>
    <col min="2" max="2" width="12.1796875" customWidth="1"/>
    <col min="3" max="3" width="18.36328125" style="60" customWidth="1"/>
    <col min="4" max="4" width="27.6328125" style="34" customWidth="1"/>
    <col min="5" max="5" width="25.6328125" style="60" customWidth="1"/>
    <col min="6" max="6" width="20.26953125" style="34" customWidth="1"/>
    <col min="7" max="7" width="15.81640625" bestFit="1" customWidth="1"/>
    <col min="8" max="8" width="21.54296875" style="64" customWidth="1"/>
    <col min="9" max="9" width="47" customWidth="1"/>
    <col min="10" max="10" width="14" customWidth="1"/>
    <col min="11" max="11" width="37" customWidth="1"/>
    <col min="12" max="12" width="20.1796875" style="297" customWidth="1"/>
    <col min="13" max="13" width="33.08984375" customWidth="1"/>
  </cols>
  <sheetData>
    <row r="1" spans="1:13" x14ac:dyDescent="0.25">
      <c r="A1" t="s">
        <v>3877</v>
      </c>
      <c r="B1" t="s">
        <v>1501</v>
      </c>
      <c r="C1" s="60" t="s">
        <v>878</v>
      </c>
      <c r="D1" s="34" t="s">
        <v>879</v>
      </c>
      <c r="E1" s="298" t="s">
        <v>880</v>
      </c>
      <c r="F1" s="315" t="s">
        <v>881</v>
      </c>
      <c r="G1" s="299" t="s">
        <v>3878</v>
      </c>
      <c r="H1" s="314" t="s">
        <v>3879</v>
      </c>
      <c r="I1" t="s">
        <v>49</v>
      </c>
      <c r="J1" t="s">
        <v>40</v>
      </c>
      <c r="K1" t="s">
        <v>882</v>
      </c>
      <c r="L1" s="316" t="s">
        <v>883</v>
      </c>
      <c r="M1" s="316" t="s">
        <v>0</v>
      </c>
    </row>
    <row r="2" spans="1:13" x14ac:dyDescent="0.25">
      <c r="A2" t="s">
        <v>3856</v>
      </c>
      <c r="B2" t="s">
        <v>1</v>
      </c>
      <c r="C2" s="60">
        <v>37285</v>
      </c>
      <c r="D2" s="34">
        <v>0</v>
      </c>
      <c r="E2" s="298">
        <v>37285</v>
      </c>
      <c r="F2" s="34">
        <v>0</v>
      </c>
      <c r="G2">
        <f t="shared" ref="G2:G65" si="0">E2-C2</f>
        <v>0</v>
      </c>
      <c r="H2" s="64">
        <v>0</v>
      </c>
      <c r="I2" t="s">
        <v>5</v>
      </c>
      <c r="J2" t="s">
        <v>41</v>
      </c>
      <c r="K2" t="s">
        <v>3</v>
      </c>
      <c r="L2" s="297">
        <v>0</v>
      </c>
      <c r="M2" s="317">
        <v>270000</v>
      </c>
    </row>
    <row r="3" spans="1:13" x14ac:dyDescent="0.25">
      <c r="A3" t="s">
        <v>3856</v>
      </c>
      <c r="B3" t="s">
        <v>1</v>
      </c>
      <c r="C3" s="60">
        <v>37286</v>
      </c>
      <c r="D3" s="34">
        <v>0</v>
      </c>
      <c r="E3" s="60">
        <v>37297</v>
      </c>
      <c r="F3" s="34">
        <v>0.875</v>
      </c>
      <c r="G3">
        <f t="shared" si="0"/>
        <v>11</v>
      </c>
      <c r="H3" s="64">
        <v>21</v>
      </c>
      <c r="I3" t="s">
        <v>8</v>
      </c>
      <c r="J3" t="s">
        <v>41</v>
      </c>
      <c r="K3" t="s">
        <v>3</v>
      </c>
      <c r="L3" s="297">
        <v>210</v>
      </c>
      <c r="M3" s="317">
        <v>95000</v>
      </c>
    </row>
    <row r="4" spans="1:13" x14ac:dyDescent="0.25">
      <c r="A4" t="s">
        <v>3856</v>
      </c>
      <c r="B4" t="s">
        <v>9</v>
      </c>
      <c r="C4" s="60">
        <v>37314</v>
      </c>
      <c r="D4" s="34">
        <v>0</v>
      </c>
      <c r="E4" s="60">
        <v>37314</v>
      </c>
      <c r="F4" s="34">
        <v>0.4826388888888889</v>
      </c>
      <c r="G4">
        <f t="shared" si="0"/>
        <v>0</v>
      </c>
      <c r="H4" s="64">
        <v>11.583333333333334</v>
      </c>
      <c r="I4" t="s">
        <v>10</v>
      </c>
      <c r="J4" t="s">
        <v>42</v>
      </c>
      <c r="K4" t="s">
        <v>11</v>
      </c>
      <c r="L4" s="297">
        <v>300</v>
      </c>
      <c r="M4" s="317">
        <v>255000</v>
      </c>
    </row>
    <row r="5" spans="1:13" x14ac:dyDescent="0.25">
      <c r="A5" t="s">
        <v>3856</v>
      </c>
      <c r="B5" t="s">
        <v>12</v>
      </c>
      <c r="C5" s="60">
        <v>37324</v>
      </c>
      <c r="D5" s="34">
        <v>0</v>
      </c>
      <c r="E5" s="60">
        <v>37326</v>
      </c>
      <c r="F5" s="34">
        <v>0.5</v>
      </c>
      <c r="G5">
        <f t="shared" si="0"/>
        <v>2</v>
      </c>
      <c r="H5" s="64">
        <v>12</v>
      </c>
      <c r="I5" t="s">
        <v>13</v>
      </c>
      <c r="J5" t="s">
        <v>43</v>
      </c>
      <c r="K5" t="s">
        <v>14</v>
      </c>
      <c r="L5" s="297">
        <v>190</v>
      </c>
      <c r="M5" s="317">
        <v>190000</v>
      </c>
    </row>
    <row r="6" spans="1:13" x14ac:dyDescent="0.25">
      <c r="A6" t="s">
        <v>3856</v>
      </c>
      <c r="B6" t="s">
        <v>15</v>
      </c>
      <c r="C6" s="60">
        <v>37354</v>
      </c>
      <c r="D6" s="34">
        <v>0.625</v>
      </c>
      <c r="E6" s="60">
        <v>37355</v>
      </c>
      <c r="F6" s="34">
        <v>0</v>
      </c>
      <c r="G6">
        <f t="shared" si="0"/>
        <v>1</v>
      </c>
      <c r="H6" s="64">
        <v>15</v>
      </c>
      <c r="I6" t="s">
        <v>16</v>
      </c>
      <c r="J6" t="s">
        <v>42</v>
      </c>
      <c r="K6" t="s">
        <v>3268</v>
      </c>
      <c r="L6" s="297">
        <v>0</v>
      </c>
      <c r="M6" s="317">
        <v>0</v>
      </c>
    </row>
    <row r="7" spans="1:13" x14ac:dyDescent="0.25">
      <c r="A7" t="s">
        <v>3856</v>
      </c>
      <c r="B7" t="s">
        <v>17</v>
      </c>
      <c r="C7" s="60">
        <v>37446</v>
      </c>
      <c r="D7" s="34">
        <v>0.51875000000000004</v>
      </c>
      <c r="E7" s="60">
        <v>37446</v>
      </c>
      <c r="F7" s="34">
        <v>0.82916666666666672</v>
      </c>
      <c r="G7">
        <f t="shared" si="0"/>
        <v>0</v>
      </c>
      <c r="H7" s="64">
        <v>7.45</v>
      </c>
      <c r="I7" t="s">
        <v>10</v>
      </c>
      <c r="J7" t="s">
        <v>42</v>
      </c>
      <c r="K7" t="s">
        <v>18</v>
      </c>
      <c r="L7" s="297">
        <v>240</v>
      </c>
      <c r="M7" s="317">
        <v>0</v>
      </c>
    </row>
    <row r="8" spans="1:13" x14ac:dyDescent="0.25">
      <c r="A8" t="s">
        <v>3856</v>
      </c>
      <c r="B8" t="s">
        <v>17</v>
      </c>
      <c r="C8" s="60">
        <v>37456</v>
      </c>
      <c r="D8" s="34">
        <v>0.49375000000000002</v>
      </c>
      <c r="E8" s="60">
        <v>37456</v>
      </c>
      <c r="F8" s="34">
        <v>0.6875</v>
      </c>
      <c r="G8">
        <f t="shared" si="0"/>
        <v>0</v>
      </c>
      <c r="H8" s="64">
        <v>4.6500000000000004</v>
      </c>
      <c r="I8" t="s">
        <v>10</v>
      </c>
      <c r="J8" t="s">
        <v>42</v>
      </c>
      <c r="K8" t="s">
        <v>20</v>
      </c>
      <c r="L8" s="297">
        <v>240</v>
      </c>
      <c r="M8" s="317">
        <v>0</v>
      </c>
    </row>
    <row r="9" spans="1:13" x14ac:dyDescent="0.25">
      <c r="A9" t="s">
        <v>3856</v>
      </c>
      <c r="B9" t="s">
        <v>17</v>
      </c>
      <c r="C9" s="60">
        <v>37457</v>
      </c>
      <c r="D9" s="34">
        <v>0.52777777777777779</v>
      </c>
      <c r="E9" s="60">
        <v>37457</v>
      </c>
      <c r="F9" s="34">
        <v>0.84166666666666667</v>
      </c>
      <c r="G9">
        <f t="shared" si="0"/>
        <v>0</v>
      </c>
      <c r="H9" s="64">
        <v>7.5333333333333332</v>
      </c>
      <c r="I9" t="s">
        <v>21</v>
      </c>
      <c r="J9" t="s">
        <v>44</v>
      </c>
      <c r="K9" t="s">
        <v>22</v>
      </c>
      <c r="L9" s="297">
        <v>278</v>
      </c>
      <c r="M9" s="317">
        <v>63500</v>
      </c>
    </row>
    <row r="10" spans="1:13" x14ac:dyDescent="0.25">
      <c r="A10" t="s">
        <v>3856</v>
      </c>
      <c r="B10" t="s">
        <v>23</v>
      </c>
      <c r="C10" s="60">
        <v>37470</v>
      </c>
      <c r="D10" s="34">
        <v>0.52986111111111112</v>
      </c>
      <c r="E10" s="60">
        <v>37470</v>
      </c>
      <c r="F10" s="34">
        <v>0.77500000000000002</v>
      </c>
      <c r="G10">
        <f t="shared" si="0"/>
        <v>0</v>
      </c>
      <c r="H10" s="64">
        <v>5.8833333333333337</v>
      </c>
      <c r="I10" t="s">
        <v>24</v>
      </c>
      <c r="J10" t="s">
        <v>45</v>
      </c>
      <c r="K10" t="s">
        <v>18</v>
      </c>
      <c r="L10" s="297">
        <v>232</v>
      </c>
      <c r="M10" s="317">
        <v>53565</v>
      </c>
    </row>
    <row r="11" spans="1:13" x14ac:dyDescent="0.25">
      <c r="A11" t="s">
        <v>3856</v>
      </c>
      <c r="B11" t="s">
        <v>23</v>
      </c>
      <c r="C11" s="60">
        <v>37477</v>
      </c>
      <c r="D11" s="34">
        <v>0.34930555555555554</v>
      </c>
      <c r="E11" s="60">
        <v>37477</v>
      </c>
      <c r="F11" s="34">
        <v>0.50902777777777775</v>
      </c>
      <c r="G11">
        <f t="shared" si="0"/>
        <v>0</v>
      </c>
      <c r="H11" s="64">
        <v>3.833333333333333</v>
      </c>
      <c r="I11" t="s">
        <v>25</v>
      </c>
      <c r="J11" t="s">
        <v>46</v>
      </c>
      <c r="K11" t="s">
        <v>18</v>
      </c>
      <c r="L11" s="297">
        <v>51</v>
      </c>
      <c r="M11" s="317">
        <v>25000</v>
      </c>
    </row>
    <row r="12" spans="1:13" x14ac:dyDescent="0.25">
      <c r="A12" t="s">
        <v>3856</v>
      </c>
      <c r="B12" t="s">
        <v>23</v>
      </c>
      <c r="C12" s="60">
        <v>37493</v>
      </c>
      <c r="D12" s="34">
        <v>0.15347222222222223</v>
      </c>
      <c r="E12" s="60">
        <v>37493</v>
      </c>
      <c r="F12" s="34">
        <v>0.38680555555555557</v>
      </c>
      <c r="G12">
        <f t="shared" si="0"/>
        <v>0</v>
      </c>
      <c r="H12" s="64">
        <v>5.6</v>
      </c>
      <c r="I12" t="s">
        <v>10</v>
      </c>
      <c r="J12" t="s">
        <v>42</v>
      </c>
      <c r="K12" t="s">
        <v>18</v>
      </c>
      <c r="L12" s="297">
        <v>120</v>
      </c>
      <c r="M12" s="317">
        <v>0</v>
      </c>
    </row>
    <row r="13" spans="1:13" x14ac:dyDescent="0.25">
      <c r="A13" t="s">
        <v>3856</v>
      </c>
      <c r="B13" t="s">
        <v>23</v>
      </c>
      <c r="C13" s="60">
        <v>37496</v>
      </c>
      <c r="D13" s="34">
        <v>0.58958333333333335</v>
      </c>
      <c r="E13" s="60">
        <v>37496</v>
      </c>
      <c r="F13" s="34">
        <v>0.65138888888888891</v>
      </c>
      <c r="G13">
        <f t="shared" si="0"/>
        <v>0</v>
      </c>
      <c r="H13" s="64">
        <v>1.4833333333333334</v>
      </c>
      <c r="I13" t="s">
        <v>25</v>
      </c>
      <c r="J13" t="s">
        <v>46</v>
      </c>
      <c r="K13" t="s">
        <v>14</v>
      </c>
      <c r="L13" s="297">
        <v>68</v>
      </c>
      <c r="M13" s="317">
        <v>25000</v>
      </c>
    </row>
    <row r="14" spans="1:13" x14ac:dyDescent="0.25">
      <c r="A14" t="s">
        <v>3856</v>
      </c>
      <c r="B14" t="s">
        <v>26</v>
      </c>
      <c r="C14" s="60">
        <v>37532</v>
      </c>
      <c r="D14" s="34">
        <v>0.14791666666666667</v>
      </c>
      <c r="E14" s="60">
        <v>37541</v>
      </c>
      <c r="F14" s="34">
        <v>0</v>
      </c>
      <c r="G14">
        <f t="shared" si="0"/>
        <v>9</v>
      </c>
      <c r="H14" s="64">
        <v>3.55</v>
      </c>
      <c r="I14" t="s">
        <v>27</v>
      </c>
      <c r="J14" t="s">
        <v>41</v>
      </c>
      <c r="K14" t="s">
        <v>28</v>
      </c>
      <c r="L14" s="297">
        <v>0</v>
      </c>
      <c r="M14" s="317">
        <v>242910</v>
      </c>
    </row>
    <row r="15" spans="1:13" x14ac:dyDescent="0.25">
      <c r="A15" t="s">
        <v>3856</v>
      </c>
      <c r="B15" t="s">
        <v>29</v>
      </c>
      <c r="C15" s="60">
        <v>37566</v>
      </c>
      <c r="D15" s="34">
        <v>0.91666666666666663</v>
      </c>
      <c r="E15" s="60">
        <v>37570</v>
      </c>
      <c r="F15" s="34">
        <v>0.5</v>
      </c>
      <c r="G15">
        <f t="shared" si="0"/>
        <v>4</v>
      </c>
      <c r="H15" s="64">
        <v>10</v>
      </c>
      <c r="I15" t="s">
        <v>30</v>
      </c>
      <c r="J15" t="s">
        <v>42</v>
      </c>
      <c r="K15" t="s">
        <v>31</v>
      </c>
      <c r="L15" s="297">
        <v>270</v>
      </c>
      <c r="M15" s="317">
        <v>939000</v>
      </c>
    </row>
    <row r="16" spans="1:13" x14ac:dyDescent="0.25">
      <c r="A16" t="s">
        <v>3856</v>
      </c>
      <c r="B16" t="s">
        <v>29</v>
      </c>
      <c r="C16" s="60">
        <v>37577</v>
      </c>
      <c r="D16" s="34">
        <v>0.65833333333333333</v>
      </c>
      <c r="E16" s="298">
        <v>37577</v>
      </c>
      <c r="F16" s="34">
        <v>0.65833333333333333</v>
      </c>
      <c r="G16">
        <f t="shared" si="0"/>
        <v>0</v>
      </c>
      <c r="H16" s="64">
        <v>0</v>
      </c>
      <c r="I16" t="s">
        <v>3270</v>
      </c>
      <c r="J16" t="s">
        <v>47</v>
      </c>
      <c r="K16" t="s">
        <v>32</v>
      </c>
      <c r="L16" s="297">
        <v>0</v>
      </c>
      <c r="M16" s="317">
        <v>0</v>
      </c>
    </row>
    <row r="17" spans="1:13" x14ac:dyDescent="0.25">
      <c r="A17" t="s">
        <v>3856</v>
      </c>
      <c r="B17" t="s">
        <v>29</v>
      </c>
      <c r="C17" s="60">
        <v>37577</v>
      </c>
      <c r="D17" s="34">
        <v>0.25</v>
      </c>
      <c r="E17" s="60">
        <v>37581</v>
      </c>
      <c r="F17" s="34">
        <v>0.33333333333333331</v>
      </c>
      <c r="G17">
        <f t="shared" si="0"/>
        <v>4</v>
      </c>
      <c r="H17" s="64">
        <v>1.9999999999999996</v>
      </c>
      <c r="I17" t="s">
        <v>34</v>
      </c>
      <c r="J17" t="s">
        <v>44</v>
      </c>
      <c r="K17" t="s">
        <v>3</v>
      </c>
      <c r="L17" s="297">
        <v>0</v>
      </c>
      <c r="M17" s="317">
        <v>224912</v>
      </c>
    </row>
    <row r="18" spans="1:13" x14ac:dyDescent="0.25">
      <c r="A18" t="s">
        <v>3856</v>
      </c>
      <c r="B18" t="s">
        <v>35</v>
      </c>
      <c r="C18" s="60">
        <v>37593</v>
      </c>
      <c r="D18" s="34">
        <v>0.77083333333333337</v>
      </c>
      <c r="E18" s="60">
        <v>37599</v>
      </c>
      <c r="F18" s="34">
        <v>0.9375</v>
      </c>
      <c r="G18">
        <f t="shared" si="0"/>
        <v>6</v>
      </c>
      <c r="H18" s="64">
        <v>3.9999999999999991</v>
      </c>
      <c r="I18" t="s">
        <v>36</v>
      </c>
      <c r="J18" t="s">
        <v>41</v>
      </c>
      <c r="K18" t="s">
        <v>3</v>
      </c>
      <c r="L18" s="297">
        <v>0</v>
      </c>
      <c r="M18" s="317">
        <v>43000</v>
      </c>
    </row>
    <row r="19" spans="1:13" x14ac:dyDescent="0.25">
      <c r="A19" t="s">
        <v>3856</v>
      </c>
      <c r="B19" t="s">
        <v>35</v>
      </c>
      <c r="C19" s="60">
        <v>37601</v>
      </c>
      <c r="D19" s="34">
        <v>0.54791666666666672</v>
      </c>
      <c r="E19" s="60">
        <v>37603</v>
      </c>
      <c r="F19" s="34">
        <v>0.91666666666666663</v>
      </c>
      <c r="G19">
        <f t="shared" si="0"/>
        <v>2</v>
      </c>
      <c r="H19" s="64">
        <v>8.8499999999999979</v>
      </c>
      <c r="I19" t="s">
        <v>37</v>
      </c>
      <c r="J19" t="s">
        <v>46</v>
      </c>
      <c r="K19" t="s">
        <v>31</v>
      </c>
      <c r="L19" s="297">
        <v>63</v>
      </c>
      <c r="M19" s="317">
        <v>130000</v>
      </c>
    </row>
    <row r="20" spans="1:13" x14ac:dyDescent="0.25">
      <c r="A20" t="s">
        <v>3856</v>
      </c>
      <c r="B20" t="s">
        <v>35</v>
      </c>
      <c r="C20" s="60">
        <v>37604</v>
      </c>
      <c r="D20" s="34">
        <v>0.45833333333333331</v>
      </c>
      <c r="E20" s="60">
        <v>37609</v>
      </c>
      <c r="F20" s="34">
        <v>0.66666666666666663</v>
      </c>
      <c r="G20">
        <f t="shared" si="0"/>
        <v>5</v>
      </c>
      <c r="H20" s="64">
        <v>5</v>
      </c>
      <c r="I20" t="s">
        <v>30</v>
      </c>
      <c r="J20" t="s">
        <v>42</v>
      </c>
      <c r="K20" t="s">
        <v>31</v>
      </c>
      <c r="L20" s="297">
        <v>180</v>
      </c>
      <c r="M20" s="317">
        <v>1500000</v>
      </c>
    </row>
    <row r="21" spans="1:13" x14ac:dyDescent="0.25">
      <c r="A21" t="s">
        <v>3856</v>
      </c>
      <c r="B21" t="s">
        <v>35</v>
      </c>
      <c r="C21" s="60">
        <v>37609</v>
      </c>
      <c r="D21" s="34">
        <v>0.25</v>
      </c>
      <c r="E21" s="60">
        <v>37611</v>
      </c>
      <c r="F21" s="34">
        <v>0.70833333333333337</v>
      </c>
      <c r="G21">
        <f t="shared" si="0"/>
        <v>2</v>
      </c>
      <c r="H21" s="64">
        <v>11</v>
      </c>
      <c r="I21" t="s">
        <v>30</v>
      </c>
      <c r="J21" t="s">
        <v>42</v>
      </c>
      <c r="K21" t="s">
        <v>31</v>
      </c>
      <c r="L21" s="297">
        <v>56</v>
      </c>
      <c r="M21" s="317">
        <v>385000</v>
      </c>
    </row>
    <row r="22" spans="1:13" x14ac:dyDescent="0.25">
      <c r="A22" t="s">
        <v>3856</v>
      </c>
      <c r="B22" t="s">
        <v>35</v>
      </c>
      <c r="C22" s="60">
        <v>37615</v>
      </c>
      <c r="D22" s="34">
        <v>0.70833333333333337</v>
      </c>
      <c r="E22" s="60">
        <v>37616</v>
      </c>
      <c r="F22" s="34">
        <v>0.20833333333333334</v>
      </c>
      <c r="G22">
        <f t="shared" si="0"/>
        <v>1</v>
      </c>
      <c r="H22" s="64">
        <v>12</v>
      </c>
      <c r="I22" t="s">
        <v>38</v>
      </c>
      <c r="J22" t="s">
        <v>48</v>
      </c>
      <c r="K22" t="s">
        <v>31</v>
      </c>
      <c r="L22" s="297">
        <v>250</v>
      </c>
      <c r="M22" s="317">
        <v>106000</v>
      </c>
    </row>
    <row r="23" spans="1:13" x14ac:dyDescent="0.25">
      <c r="A23" t="s">
        <v>3856</v>
      </c>
      <c r="B23" t="s">
        <v>35</v>
      </c>
      <c r="C23" s="60">
        <v>37615</v>
      </c>
      <c r="D23" s="34">
        <v>0.41666666666666669</v>
      </c>
      <c r="E23" s="60">
        <v>37617</v>
      </c>
      <c r="F23" s="34">
        <v>0.35416666666666669</v>
      </c>
      <c r="G23">
        <f t="shared" si="0"/>
        <v>2</v>
      </c>
      <c r="H23" s="64">
        <v>1.5</v>
      </c>
      <c r="I23" t="s">
        <v>39</v>
      </c>
      <c r="J23" t="s">
        <v>48</v>
      </c>
      <c r="K23" t="s">
        <v>31</v>
      </c>
      <c r="L23" s="297">
        <v>0</v>
      </c>
      <c r="M23" s="317">
        <v>95630</v>
      </c>
    </row>
    <row r="24" spans="1:13" x14ac:dyDescent="0.25">
      <c r="A24" t="s">
        <v>3857</v>
      </c>
      <c r="B24" t="s">
        <v>1</v>
      </c>
      <c r="C24" s="60">
        <v>37646</v>
      </c>
      <c r="D24" s="34">
        <v>0.58333333333333337</v>
      </c>
      <c r="E24" s="60">
        <v>37647</v>
      </c>
      <c r="F24" s="34">
        <v>8.3333333333333329E-2</v>
      </c>
      <c r="G24">
        <f t="shared" si="0"/>
        <v>1</v>
      </c>
      <c r="H24" s="64">
        <v>12</v>
      </c>
      <c r="I24" t="s">
        <v>50</v>
      </c>
      <c r="J24" t="s">
        <v>43</v>
      </c>
      <c r="K24" t="s">
        <v>51</v>
      </c>
      <c r="L24" s="297">
        <v>0</v>
      </c>
      <c r="M24" s="317">
        <v>0</v>
      </c>
    </row>
    <row r="25" spans="1:13" x14ac:dyDescent="0.25">
      <c r="A25" t="s">
        <v>3857</v>
      </c>
      <c r="B25" t="s">
        <v>9</v>
      </c>
      <c r="C25" s="60">
        <v>37679</v>
      </c>
      <c r="D25" s="34">
        <v>0.48055555555555557</v>
      </c>
      <c r="E25" s="60">
        <v>37681</v>
      </c>
      <c r="F25" s="34">
        <v>0.33333333333333331</v>
      </c>
      <c r="G25">
        <f t="shared" si="0"/>
        <v>2</v>
      </c>
      <c r="H25" s="64">
        <v>3.5333333333333341</v>
      </c>
      <c r="I25" t="s">
        <v>52</v>
      </c>
      <c r="J25" t="s">
        <v>46</v>
      </c>
      <c r="K25" t="s">
        <v>53</v>
      </c>
      <c r="L25" s="297">
        <v>1000</v>
      </c>
      <c r="M25" s="317">
        <v>0</v>
      </c>
    </row>
    <row r="26" spans="1:13" x14ac:dyDescent="0.25">
      <c r="A26" t="s">
        <v>3857</v>
      </c>
      <c r="B26" t="s">
        <v>15</v>
      </c>
      <c r="C26" s="60">
        <v>37714</v>
      </c>
      <c r="D26" s="34">
        <v>0.79166666666666663</v>
      </c>
      <c r="E26" s="60">
        <v>37717</v>
      </c>
      <c r="F26" s="34">
        <v>0.70833333333333337</v>
      </c>
      <c r="G26">
        <f t="shared" si="0"/>
        <v>3</v>
      </c>
      <c r="H26" s="64">
        <v>1.9999999999999982</v>
      </c>
      <c r="I26" t="s">
        <v>3562</v>
      </c>
      <c r="J26" t="s">
        <v>43</v>
      </c>
      <c r="K26" t="s">
        <v>3</v>
      </c>
      <c r="L26" s="297">
        <v>300</v>
      </c>
      <c r="M26" s="317">
        <v>425000</v>
      </c>
    </row>
    <row r="27" spans="1:13" x14ac:dyDescent="0.25">
      <c r="A27" t="s">
        <v>3857</v>
      </c>
      <c r="B27" t="s">
        <v>15</v>
      </c>
      <c r="C27" s="60">
        <v>37715</v>
      </c>
      <c r="D27" s="34">
        <v>0.13263888888888889</v>
      </c>
      <c r="E27" s="60">
        <v>37716</v>
      </c>
      <c r="F27" s="34">
        <v>0.58333333333333337</v>
      </c>
      <c r="G27">
        <f t="shared" si="0"/>
        <v>1</v>
      </c>
      <c r="H27" s="64">
        <v>10.816666666666668</v>
      </c>
      <c r="I27" t="s">
        <v>3563</v>
      </c>
      <c r="J27" t="s">
        <v>44</v>
      </c>
      <c r="K27" t="s">
        <v>56</v>
      </c>
      <c r="L27" s="297">
        <v>0</v>
      </c>
      <c r="M27" s="317">
        <v>160000</v>
      </c>
    </row>
    <row r="28" spans="1:13" x14ac:dyDescent="0.25">
      <c r="A28" t="s">
        <v>3857</v>
      </c>
      <c r="B28" t="s">
        <v>15</v>
      </c>
      <c r="C28" s="60">
        <v>37726</v>
      </c>
      <c r="D28" s="34">
        <v>0.45833333333333331</v>
      </c>
      <c r="E28" s="60">
        <v>37726</v>
      </c>
      <c r="F28" s="34">
        <v>0.58750000000000002</v>
      </c>
      <c r="G28">
        <f t="shared" si="0"/>
        <v>0</v>
      </c>
      <c r="H28" s="64">
        <v>3.100000000000001</v>
      </c>
      <c r="I28" t="s">
        <v>3581</v>
      </c>
      <c r="J28" t="s">
        <v>59</v>
      </c>
      <c r="K28" t="s">
        <v>60</v>
      </c>
      <c r="L28" s="297">
        <v>212</v>
      </c>
      <c r="M28" s="317">
        <v>68530</v>
      </c>
    </row>
    <row r="29" spans="1:13" x14ac:dyDescent="0.25">
      <c r="A29" t="s">
        <v>3857</v>
      </c>
      <c r="B29" t="s">
        <v>15</v>
      </c>
      <c r="C29" s="60">
        <v>37739</v>
      </c>
      <c r="D29" s="34">
        <v>0.65347222222222223</v>
      </c>
      <c r="E29" s="60">
        <v>37740</v>
      </c>
      <c r="F29" s="34">
        <v>0.5</v>
      </c>
      <c r="G29">
        <f t="shared" si="0"/>
        <v>1</v>
      </c>
      <c r="H29" s="64">
        <v>3.6833333333333336</v>
      </c>
      <c r="I29" t="s">
        <v>3269</v>
      </c>
      <c r="J29" t="s">
        <v>45</v>
      </c>
      <c r="K29" t="s">
        <v>61</v>
      </c>
      <c r="L29" s="297">
        <v>0</v>
      </c>
      <c r="M29" s="317">
        <v>0</v>
      </c>
    </row>
    <row r="30" spans="1:13" x14ac:dyDescent="0.25">
      <c r="A30" t="s">
        <v>3857</v>
      </c>
      <c r="B30" t="s">
        <v>62</v>
      </c>
      <c r="C30" s="60">
        <v>37743</v>
      </c>
      <c r="D30" s="34">
        <v>0.70833333333333337</v>
      </c>
      <c r="E30" s="60">
        <v>37745</v>
      </c>
      <c r="F30" s="34">
        <v>0.5</v>
      </c>
      <c r="G30">
        <f t="shared" si="0"/>
        <v>2</v>
      </c>
      <c r="H30" s="64">
        <v>5.0000000000000009</v>
      </c>
      <c r="I30" t="s">
        <v>63</v>
      </c>
      <c r="J30" t="s">
        <v>46</v>
      </c>
      <c r="K30" t="s">
        <v>64</v>
      </c>
      <c r="L30" s="297">
        <v>1500</v>
      </c>
      <c r="M30" s="317">
        <v>139000</v>
      </c>
    </row>
    <row r="31" spans="1:13" x14ac:dyDescent="0.25">
      <c r="A31" t="s">
        <v>3857</v>
      </c>
      <c r="B31" t="s">
        <v>62</v>
      </c>
      <c r="C31" s="60">
        <v>37743</v>
      </c>
      <c r="D31" s="34">
        <v>0.83333333333333337</v>
      </c>
      <c r="E31" s="60">
        <v>37744</v>
      </c>
      <c r="F31" s="34">
        <v>0.33333333333333331</v>
      </c>
      <c r="G31">
        <f t="shared" si="0"/>
        <v>1</v>
      </c>
      <c r="H31" s="64">
        <v>12</v>
      </c>
      <c r="I31" t="s">
        <v>3564</v>
      </c>
      <c r="J31" t="s">
        <v>46</v>
      </c>
      <c r="K31" t="s">
        <v>64</v>
      </c>
      <c r="L31" s="297">
        <v>130</v>
      </c>
      <c r="M31" s="317">
        <v>0</v>
      </c>
    </row>
    <row r="32" spans="1:13" x14ac:dyDescent="0.25">
      <c r="A32" t="s">
        <v>3857</v>
      </c>
      <c r="B32" t="s">
        <v>62</v>
      </c>
      <c r="C32" s="60">
        <v>37756</v>
      </c>
      <c r="D32" s="34">
        <v>0.11944444444444445</v>
      </c>
      <c r="E32" s="60">
        <v>37756</v>
      </c>
      <c r="F32" s="34">
        <v>0.1451388888888889</v>
      </c>
      <c r="G32">
        <f t="shared" si="0"/>
        <v>0</v>
      </c>
      <c r="H32" s="64">
        <v>0.61666666666666681</v>
      </c>
      <c r="I32" t="s">
        <v>67</v>
      </c>
      <c r="J32" t="s">
        <v>59</v>
      </c>
      <c r="K32" t="s">
        <v>18</v>
      </c>
      <c r="L32" s="297">
        <v>476</v>
      </c>
      <c r="M32" s="317">
        <v>192000</v>
      </c>
    </row>
    <row r="33" spans="1:13" x14ac:dyDescent="0.25">
      <c r="A33" t="s">
        <v>3857</v>
      </c>
      <c r="B33" t="s">
        <v>62</v>
      </c>
      <c r="C33" s="60">
        <v>37756</v>
      </c>
      <c r="D33" s="34">
        <v>0.58333333333333337</v>
      </c>
      <c r="E33" s="60">
        <v>37788</v>
      </c>
      <c r="F33" s="34">
        <v>0.58333333333333337</v>
      </c>
      <c r="G33">
        <f t="shared" si="0"/>
        <v>32</v>
      </c>
      <c r="H33" s="64">
        <v>0</v>
      </c>
      <c r="I33" t="s">
        <v>68</v>
      </c>
      <c r="J33" t="s">
        <v>45</v>
      </c>
      <c r="K33" t="s">
        <v>69</v>
      </c>
      <c r="L33" s="297">
        <v>240</v>
      </c>
      <c r="M33" s="317">
        <v>2</v>
      </c>
    </row>
    <row r="34" spans="1:13" x14ac:dyDescent="0.25">
      <c r="A34" t="s">
        <v>3857</v>
      </c>
      <c r="B34" t="s">
        <v>70</v>
      </c>
      <c r="C34" s="60">
        <v>37787</v>
      </c>
      <c r="D34" s="34">
        <v>0.6333333333333333</v>
      </c>
      <c r="E34" s="60">
        <v>37788</v>
      </c>
      <c r="F34" s="34">
        <v>0.70833333333333337</v>
      </c>
      <c r="G34">
        <f t="shared" si="0"/>
        <v>1</v>
      </c>
      <c r="H34" s="64">
        <v>1.8000000000000016</v>
      </c>
      <c r="I34" t="s">
        <v>72</v>
      </c>
      <c r="J34" t="s">
        <v>71</v>
      </c>
      <c r="K34" t="s">
        <v>73</v>
      </c>
      <c r="L34" s="297">
        <v>0</v>
      </c>
      <c r="M34" s="317">
        <v>0</v>
      </c>
    </row>
    <row r="35" spans="1:13" x14ac:dyDescent="0.25">
      <c r="A35" t="s">
        <v>3857</v>
      </c>
      <c r="B35" t="s">
        <v>70</v>
      </c>
      <c r="C35" s="60">
        <v>37802</v>
      </c>
      <c r="D35" s="34">
        <v>0.54166666666666663</v>
      </c>
      <c r="E35" s="60">
        <v>37802</v>
      </c>
      <c r="F35" s="34">
        <v>0</v>
      </c>
      <c r="G35">
        <f t="shared" si="0"/>
        <v>0</v>
      </c>
      <c r="H35" s="64">
        <v>13</v>
      </c>
      <c r="I35" t="s">
        <v>3580</v>
      </c>
      <c r="J35" t="s">
        <v>41</v>
      </c>
      <c r="K35" t="s">
        <v>74</v>
      </c>
      <c r="L35" s="297">
        <v>0</v>
      </c>
      <c r="M35" s="317">
        <v>179299</v>
      </c>
    </row>
    <row r="36" spans="1:13" x14ac:dyDescent="0.25">
      <c r="A36" t="s">
        <v>3857</v>
      </c>
      <c r="B36" t="s">
        <v>17</v>
      </c>
      <c r="C36" s="60">
        <v>37803</v>
      </c>
      <c r="D36" s="34">
        <v>0.63541666666666663</v>
      </c>
      <c r="E36" s="60">
        <v>37803</v>
      </c>
      <c r="F36" s="34">
        <v>0.65972222222222221</v>
      </c>
      <c r="G36">
        <f t="shared" si="0"/>
        <v>0</v>
      </c>
      <c r="H36" s="64">
        <v>0.58333333333333393</v>
      </c>
      <c r="I36" t="s">
        <v>76</v>
      </c>
      <c r="J36" t="s">
        <v>71</v>
      </c>
      <c r="K36" t="s">
        <v>77</v>
      </c>
      <c r="L36" s="297">
        <v>1000</v>
      </c>
      <c r="M36" s="317">
        <v>47000</v>
      </c>
    </row>
    <row r="37" spans="1:13" x14ac:dyDescent="0.25">
      <c r="A37" t="s">
        <v>3857</v>
      </c>
      <c r="B37" t="s">
        <v>17</v>
      </c>
      <c r="C37" s="60">
        <v>37804</v>
      </c>
      <c r="D37" s="34">
        <v>0.57916666666666672</v>
      </c>
      <c r="E37" s="60">
        <v>37804</v>
      </c>
      <c r="F37" s="34">
        <v>0.66597222222222219</v>
      </c>
      <c r="G37">
        <f t="shared" si="0"/>
        <v>0</v>
      </c>
      <c r="H37" s="64">
        <v>2.0833333333333313</v>
      </c>
      <c r="I37" t="s">
        <v>78</v>
      </c>
      <c r="J37" t="s">
        <v>71</v>
      </c>
      <c r="K37" t="s">
        <v>79</v>
      </c>
      <c r="L37" s="297">
        <v>200</v>
      </c>
      <c r="M37" s="317">
        <v>1</v>
      </c>
    </row>
    <row r="38" spans="1:13" x14ac:dyDescent="0.25">
      <c r="A38" t="s">
        <v>3857</v>
      </c>
      <c r="B38" t="s">
        <v>17</v>
      </c>
      <c r="C38" s="60">
        <v>37806</v>
      </c>
      <c r="D38" s="34">
        <v>0.25</v>
      </c>
      <c r="E38" s="60">
        <v>37806</v>
      </c>
      <c r="F38" s="34">
        <v>0.41666666666666669</v>
      </c>
      <c r="G38">
        <f t="shared" si="0"/>
        <v>0</v>
      </c>
      <c r="H38" s="64">
        <v>4</v>
      </c>
      <c r="I38" t="s">
        <v>80</v>
      </c>
      <c r="J38" t="s">
        <v>45</v>
      </c>
      <c r="K38" t="s">
        <v>64</v>
      </c>
      <c r="L38" s="297">
        <v>150</v>
      </c>
      <c r="M38" s="317">
        <v>52000</v>
      </c>
    </row>
    <row r="39" spans="1:13" x14ac:dyDescent="0.25">
      <c r="A39" t="s">
        <v>3857</v>
      </c>
      <c r="B39" t="s">
        <v>17</v>
      </c>
      <c r="C39" s="60">
        <v>37806</v>
      </c>
      <c r="D39" s="34">
        <v>0.375</v>
      </c>
      <c r="E39" s="60">
        <v>37808</v>
      </c>
      <c r="F39" s="34">
        <v>0.66666666666666663</v>
      </c>
      <c r="G39">
        <f t="shared" si="0"/>
        <v>2</v>
      </c>
      <c r="H39" s="64">
        <v>6.9999999999999991</v>
      </c>
      <c r="I39" t="s">
        <v>3566</v>
      </c>
      <c r="J39" t="s">
        <v>43</v>
      </c>
      <c r="K39" t="s">
        <v>64</v>
      </c>
      <c r="L39" s="297">
        <v>0</v>
      </c>
      <c r="M39" s="317">
        <v>131000</v>
      </c>
    </row>
    <row r="40" spans="1:13" x14ac:dyDescent="0.25">
      <c r="A40" t="s">
        <v>3857</v>
      </c>
      <c r="B40" t="s">
        <v>17</v>
      </c>
      <c r="C40" s="60">
        <v>37806</v>
      </c>
      <c r="D40" s="34">
        <v>0.9868055555555556</v>
      </c>
      <c r="E40" s="60">
        <v>37809</v>
      </c>
      <c r="F40" s="34">
        <v>0.875</v>
      </c>
      <c r="G40">
        <f t="shared" si="0"/>
        <v>3</v>
      </c>
      <c r="H40" s="64">
        <v>2.6833333333333345</v>
      </c>
      <c r="I40" t="s">
        <v>81</v>
      </c>
      <c r="J40" t="s">
        <v>43</v>
      </c>
      <c r="K40" t="s">
        <v>82</v>
      </c>
      <c r="L40" s="297">
        <v>200</v>
      </c>
      <c r="M40" s="317">
        <v>55142</v>
      </c>
    </row>
    <row r="41" spans="1:13" x14ac:dyDescent="0.25">
      <c r="A41" t="s">
        <v>3857</v>
      </c>
      <c r="B41" t="s">
        <v>17</v>
      </c>
      <c r="C41" s="60">
        <v>37807</v>
      </c>
      <c r="D41" s="34">
        <v>0.125</v>
      </c>
      <c r="E41" s="60">
        <v>37807</v>
      </c>
      <c r="F41" s="34">
        <v>0.29166666666666669</v>
      </c>
      <c r="G41">
        <f t="shared" si="0"/>
        <v>0</v>
      </c>
      <c r="H41" s="64">
        <v>4</v>
      </c>
      <c r="I41" t="s">
        <v>83</v>
      </c>
      <c r="J41" t="s">
        <v>45</v>
      </c>
      <c r="K41" t="s">
        <v>82</v>
      </c>
      <c r="L41" s="297">
        <v>80</v>
      </c>
      <c r="M41" s="317">
        <v>130000</v>
      </c>
    </row>
    <row r="42" spans="1:13" x14ac:dyDescent="0.25">
      <c r="A42" t="s">
        <v>3857</v>
      </c>
      <c r="B42" t="s">
        <v>17</v>
      </c>
      <c r="C42" s="60">
        <v>37809</v>
      </c>
      <c r="D42" s="34">
        <v>0.375</v>
      </c>
      <c r="E42" s="60">
        <v>37809</v>
      </c>
      <c r="F42" s="34">
        <v>0.625</v>
      </c>
      <c r="G42">
        <f t="shared" si="0"/>
        <v>0</v>
      </c>
      <c r="H42" s="64">
        <v>6</v>
      </c>
      <c r="I42" t="s">
        <v>83</v>
      </c>
      <c r="J42" t="s">
        <v>45</v>
      </c>
      <c r="K42" t="s">
        <v>64</v>
      </c>
      <c r="L42" s="297">
        <v>0</v>
      </c>
      <c r="M42" s="317">
        <v>72000</v>
      </c>
    </row>
    <row r="43" spans="1:13" x14ac:dyDescent="0.25">
      <c r="A43" t="s">
        <v>3857</v>
      </c>
      <c r="B43" t="s">
        <v>17</v>
      </c>
      <c r="C43" s="60">
        <v>37810</v>
      </c>
      <c r="D43" s="34">
        <v>0.16666666666666666</v>
      </c>
      <c r="E43" s="60">
        <v>37813</v>
      </c>
      <c r="F43" s="34">
        <v>0.66666666666666663</v>
      </c>
      <c r="G43">
        <f t="shared" si="0"/>
        <v>3</v>
      </c>
      <c r="H43" s="64">
        <v>12</v>
      </c>
      <c r="I43" t="s">
        <v>84</v>
      </c>
      <c r="J43" t="s">
        <v>43</v>
      </c>
      <c r="K43" t="s">
        <v>64</v>
      </c>
      <c r="L43" s="297">
        <v>11000</v>
      </c>
      <c r="M43" s="317">
        <v>134500</v>
      </c>
    </row>
    <row r="44" spans="1:13" x14ac:dyDescent="0.25">
      <c r="A44" t="s">
        <v>3857</v>
      </c>
      <c r="B44" t="s">
        <v>17</v>
      </c>
      <c r="C44" s="60">
        <v>37811</v>
      </c>
      <c r="D44" s="34">
        <v>0.71805555555555556</v>
      </c>
      <c r="E44" s="60">
        <v>37811</v>
      </c>
      <c r="F44" s="34">
        <v>0.79791666666666672</v>
      </c>
      <c r="G44">
        <f t="shared" si="0"/>
        <v>0</v>
      </c>
      <c r="H44" s="64">
        <v>1.9166666666666679</v>
      </c>
      <c r="I44" t="s">
        <v>85</v>
      </c>
      <c r="J44" t="s">
        <v>46</v>
      </c>
      <c r="K44" t="s">
        <v>64</v>
      </c>
      <c r="L44" s="297">
        <v>120</v>
      </c>
      <c r="M44" s="317">
        <v>80000</v>
      </c>
    </row>
    <row r="45" spans="1:13" x14ac:dyDescent="0.25">
      <c r="A45" t="s">
        <v>3857</v>
      </c>
      <c r="B45" t="s">
        <v>17</v>
      </c>
      <c r="C45" s="60">
        <v>37817</v>
      </c>
      <c r="D45" s="34">
        <v>0.35</v>
      </c>
      <c r="E45" s="60">
        <v>37823</v>
      </c>
      <c r="F45" s="34">
        <v>0.4375</v>
      </c>
      <c r="G45">
        <f t="shared" si="0"/>
        <v>6</v>
      </c>
      <c r="H45" s="64">
        <v>2.1000000000000005</v>
      </c>
      <c r="I45" t="s">
        <v>86</v>
      </c>
      <c r="J45" t="s">
        <v>59</v>
      </c>
      <c r="K45" t="s">
        <v>87</v>
      </c>
      <c r="L45" s="297">
        <v>0</v>
      </c>
      <c r="M45" s="317">
        <v>108000</v>
      </c>
    </row>
    <row r="46" spans="1:13" x14ac:dyDescent="0.25">
      <c r="A46" t="s">
        <v>3857</v>
      </c>
      <c r="B46" t="s">
        <v>17</v>
      </c>
      <c r="C46" s="60">
        <v>37823</v>
      </c>
      <c r="D46" s="34">
        <v>0.71875</v>
      </c>
      <c r="E46" s="60">
        <v>37826</v>
      </c>
      <c r="F46" s="34">
        <v>0.23125000000000001</v>
      </c>
      <c r="G46">
        <f t="shared" si="0"/>
        <v>3</v>
      </c>
      <c r="H46" s="64">
        <v>11.7</v>
      </c>
      <c r="I46" t="s">
        <v>89</v>
      </c>
      <c r="J46" t="s">
        <v>48</v>
      </c>
      <c r="K46" t="s">
        <v>82</v>
      </c>
      <c r="L46" s="297">
        <v>0</v>
      </c>
      <c r="M46" s="317">
        <v>185000</v>
      </c>
    </row>
    <row r="47" spans="1:13" x14ac:dyDescent="0.25">
      <c r="A47" t="s">
        <v>3857</v>
      </c>
      <c r="B47" t="s">
        <v>17</v>
      </c>
      <c r="C47" s="60">
        <v>37830</v>
      </c>
      <c r="D47" s="34">
        <v>0.78819444444444442</v>
      </c>
      <c r="E47" s="60">
        <v>37830</v>
      </c>
      <c r="F47" s="34">
        <v>0.85763888888888884</v>
      </c>
      <c r="G47">
        <f t="shared" si="0"/>
        <v>0</v>
      </c>
      <c r="H47" s="64">
        <v>1.6666666666666661</v>
      </c>
      <c r="I47" t="s">
        <v>16</v>
      </c>
      <c r="J47" t="s">
        <v>71</v>
      </c>
      <c r="K47" t="s">
        <v>91</v>
      </c>
      <c r="L47" s="297">
        <v>440</v>
      </c>
      <c r="M47" s="317">
        <v>90000</v>
      </c>
    </row>
    <row r="48" spans="1:13" x14ac:dyDescent="0.25">
      <c r="A48" t="s">
        <v>3857</v>
      </c>
      <c r="B48" t="s">
        <v>23</v>
      </c>
      <c r="C48" s="60">
        <v>37847</v>
      </c>
      <c r="D48" s="34">
        <v>0.625</v>
      </c>
      <c r="E48" s="60">
        <v>37850</v>
      </c>
      <c r="F48" s="34">
        <v>0.70833333333333337</v>
      </c>
      <c r="G48">
        <f t="shared" si="0"/>
        <v>3</v>
      </c>
      <c r="H48" s="64">
        <v>2.0000000000000009</v>
      </c>
      <c r="I48" t="s">
        <v>92</v>
      </c>
      <c r="J48" t="s">
        <v>43</v>
      </c>
      <c r="K48" t="s">
        <v>33</v>
      </c>
      <c r="L48" s="297">
        <v>18500</v>
      </c>
      <c r="M48" s="317">
        <v>0</v>
      </c>
    </row>
    <row r="49" spans="1:13" x14ac:dyDescent="0.25">
      <c r="A49" t="s">
        <v>3857</v>
      </c>
      <c r="B49" t="s">
        <v>23</v>
      </c>
      <c r="C49" s="60">
        <v>37847</v>
      </c>
      <c r="D49" s="34">
        <v>0.67291666666666672</v>
      </c>
      <c r="E49" s="60">
        <v>37849</v>
      </c>
      <c r="F49" s="34">
        <v>0.29166666666666669</v>
      </c>
      <c r="G49">
        <f t="shared" si="0"/>
        <v>2</v>
      </c>
      <c r="H49" s="64">
        <v>9.15</v>
      </c>
      <c r="I49" t="s">
        <v>3568</v>
      </c>
      <c r="J49" t="s">
        <v>43</v>
      </c>
      <c r="K49" t="s">
        <v>33</v>
      </c>
      <c r="L49" s="297">
        <v>11000</v>
      </c>
      <c r="M49" s="317">
        <v>2100000</v>
      </c>
    </row>
    <row r="50" spans="1:13" x14ac:dyDescent="0.25">
      <c r="A50" t="s">
        <v>3857</v>
      </c>
      <c r="B50" t="s">
        <v>23</v>
      </c>
      <c r="C50" s="60">
        <v>37847</v>
      </c>
      <c r="D50" s="34">
        <v>0.67291666666666672</v>
      </c>
      <c r="E50" s="60">
        <v>37849</v>
      </c>
      <c r="F50" s="34">
        <v>0.54374999999999996</v>
      </c>
      <c r="G50">
        <f t="shared" si="0"/>
        <v>2</v>
      </c>
      <c r="H50" s="64">
        <v>3.1000000000000023</v>
      </c>
      <c r="I50" t="s">
        <v>94</v>
      </c>
      <c r="J50" t="s">
        <v>43</v>
      </c>
      <c r="K50" t="s">
        <v>33</v>
      </c>
      <c r="L50" s="297">
        <v>1007</v>
      </c>
      <c r="M50" s="317">
        <v>101000</v>
      </c>
    </row>
    <row r="51" spans="1:13" x14ac:dyDescent="0.25">
      <c r="A51" t="s">
        <v>3857</v>
      </c>
      <c r="B51" t="s">
        <v>23</v>
      </c>
      <c r="C51" s="60">
        <v>37847</v>
      </c>
      <c r="D51" s="34">
        <v>0.67361111111111116</v>
      </c>
      <c r="E51" s="60">
        <v>37849</v>
      </c>
      <c r="F51" s="34">
        <v>0.8520833333333333</v>
      </c>
      <c r="G51">
        <f t="shared" si="0"/>
        <v>2</v>
      </c>
      <c r="H51" s="64">
        <v>4.2833333333333314</v>
      </c>
      <c r="I51" t="s">
        <v>95</v>
      </c>
      <c r="J51" t="s">
        <v>43</v>
      </c>
      <c r="K51" t="s">
        <v>33</v>
      </c>
      <c r="L51" s="297">
        <v>7000</v>
      </c>
      <c r="M51" s="317">
        <v>1203000</v>
      </c>
    </row>
    <row r="52" spans="1:13" x14ac:dyDescent="0.25">
      <c r="A52" t="s">
        <v>3857</v>
      </c>
      <c r="B52" t="s">
        <v>23</v>
      </c>
      <c r="C52" s="60">
        <v>37847</v>
      </c>
      <c r="D52" s="34">
        <v>0.67361111111111116</v>
      </c>
      <c r="E52" s="60">
        <v>37849</v>
      </c>
      <c r="F52" s="34">
        <v>0.79166666666666663</v>
      </c>
      <c r="G52">
        <f t="shared" si="0"/>
        <v>2</v>
      </c>
      <c r="H52" s="64">
        <v>2.8333333333333313</v>
      </c>
      <c r="I52" t="s">
        <v>96</v>
      </c>
      <c r="J52" t="s">
        <v>44</v>
      </c>
      <c r="K52" t="s">
        <v>33</v>
      </c>
      <c r="L52" s="297">
        <v>2500</v>
      </c>
      <c r="M52" s="317">
        <v>0</v>
      </c>
    </row>
    <row r="53" spans="1:13" x14ac:dyDescent="0.25">
      <c r="A53" t="s">
        <v>3857</v>
      </c>
      <c r="B53" t="s">
        <v>23</v>
      </c>
      <c r="C53" s="60">
        <v>37847</v>
      </c>
      <c r="D53" s="34">
        <v>0.67361111111111116</v>
      </c>
      <c r="E53" s="60">
        <v>37851</v>
      </c>
      <c r="F53" s="34">
        <v>2.0833333333333333E-3</v>
      </c>
      <c r="G53">
        <f t="shared" si="0"/>
        <v>4</v>
      </c>
      <c r="H53" s="64">
        <v>16.116666666666667</v>
      </c>
      <c r="I53" t="s">
        <v>97</v>
      </c>
      <c r="J53" t="s">
        <v>44</v>
      </c>
      <c r="K53" t="s">
        <v>33</v>
      </c>
      <c r="L53" s="297">
        <v>22934</v>
      </c>
      <c r="M53" s="317">
        <v>0</v>
      </c>
    </row>
    <row r="54" spans="1:13" x14ac:dyDescent="0.25">
      <c r="A54" t="s">
        <v>3857</v>
      </c>
      <c r="B54" t="s">
        <v>23</v>
      </c>
      <c r="C54" s="60">
        <v>37847</v>
      </c>
      <c r="D54" s="34">
        <v>0.67361111111111116</v>
      </c>
      <c r="E54" s="60">
        <v>37847</v>
      </c>
      <c r="F54" s="34">
        <v>0.9916666666666667</v>
      </c>
      <c r="G54">
        <f t="shared" si="0"/>
        <v>0</v>
      </c>
      <c r="H54" s="64">
        <v>7.6333333333333329</v>
      </c>
      <c r="I54" t="s">
        <v>99</v>
      </c>
      <c r="J54" t="s">
        <v>44</v>
      </c>
      <c r="K54" t="s">
        <v>33</v>
      </c>
      <c r="L54" s="297">
        <v>0</v>
      </c>
      <c r="M54" s="317">
        <v>840137</v>
      </c>
    </row>
    <row r="55" spans="1:13" x14ac:dyDescent="0.25">
      <c r="A55" t="s">
        <v>3857</v>
      </c>
      <c r="B55" t="s">
        <v>23</v>
      </c>
      <c r="C55" s="60">
        <v>37847</v>
      </c>
      <c r="D55" s="34">
        <v>0.67361111111111116</v>
      </c>
      <c r="E55" s="60">
        <v>37848</v>
      </c>
      <c r="F55" s="34">
        <v>0.25</v>
      </c>
      <c r="G55">
        <f t="shared" si="0"/>
        <v>1</v>
      </c>
      <c r="H55" s="64">
        <v>10.166666666666668</v>
      </c>
      <c r="I55" t="s">
        <v>100</v>
      </c>
      <c r="J55" t="s">
        <v>48</v>
      </c>
      <c r="K55" t="s">
        <v>33</v>
      </c>
      <c r="L55" s="297">
        <v>4100</v>
      </c>
      <c r="M55" s="317">
        <v>0</v>
      </c>
    </row>
    <row r="56" spans="1:13" x14ac:dyDescent="0.25">
      <c r="A56" t="s">
        <v>3857</v>
      </c>
      <c r="B56" t="s">
        <v>23</v>
      </c>
      <c r="C56" s="60">
        <v>37847</v>
      </c>
      <c r="D56" s="34">
        <v>0.6743055555555556</v>
      </c>
      <c r="E56" s="60">
        <v>37848</v>
      </c>
      <c r="F56" s="34">
        <v>0.87708333333333333</v>
      </c>
      <c r="G56">
        <f t="shared" si="0"/>
        <v>1</v>
      </c>
      <c r="H56" s="64">
        <v>4.8666666666666654</v>
      </c>
      <c r="I56" t="s">
        <v>101</v>
      </c>
      <c r="J56" t="s">
        <v>44</v>
      </c>
      <c r="K56" t="s">
        <v>33</v>
      </c>
      <c r="L56" s="297">
        <v>11202</v>
      </c>
      <c r="M56" s="317">
        <v>3125350</v>
      </c>
    </row>
    <row r="57" spans="1:13" x14ac:dyDescent="0.25">
      <c r="A57" t="s">
        <v>3857</v>
      </c>
      <c r="B57" t="s">
        <v>23</v>
      </c>
      <c r="C57" s="60">
        <v>37859</v>
      </c>
      <c r="D57" s="34">
        <v>0.66666666666666663</v>
      </c>
      <c r="E57" s="60">
        <v>37862</v>
      </c>
      <c r="F57" s="34">
        <v>0.5</v>
      </c>
      <c r="G57">
        <f t="shared" si="0"/>
        <v>3</v>
      </c>
      <c r="H57" s="64">
        <v>3.9999999999999991</v>
      </c>
      <c r="I57" t="s">
        <v>102</v>
      </c>
      <c r="J57" t="s">
        <v>48</v>
      </c>
      <c r="K57" t="s">
        <v>64</v>
      </c>
      <c r="L57" s="297">
        <v>625</v>
      </c>
      <c r="M57" s="317">
        <v>0</v>
      </c>
    </row>
    <row r="58" spans="1:13" x14ac:dyDescent="0.25">
      <c r="A58" t="s">
        <v>3857</v>
      </c>
      <c r="B58" t="s">
        <v>23</v>
      </c>
      <c r="C58" s="60">
        <v>37859</v>
      </c>
      <c r="D58" s="34">
        <v>0.68194444444444446</v>
      </c>
      <c r="E58" s="60">
        <v>37864</v>
      </c>
      <c r="F58" s="34">
        <v>0.75</v>
      </c>
      <c r="G58">
        <f t="shared" si="0"/>
        <v>5</v>
      </c>
      <c r="H58" s="64">
        <v>1.6333333333333329</v>
      </c>
      <c r="I58" t="s">
        <v>104</v>
      </c>
      <c r="J58" t="s">
        <v>48</v>
      </c>
      <c r="K58" t="s">
        <v>64</v>
      </c>
      <c r="L58" s="297">
        <v>1500</v>
      </c>
      <c r="M58" s="317">
        <v>153000</v>
      </c>
    </row>
    <row r="59" spans="1:13" x14ac:dyDescent="0.25">
      <c r="A59" t="s">
        <v>3857</v>
      </c>
      <c r="B59" t="s">
        <v>105</v>
      </c>
      <c r="C59" s="60">
        <v>37871</v>
      </c>
      <c r="D59" s="34">
        <v>0.22152777777777777</v>
      </c>
      <c r="E59" s="60">
        <v>37871</v>
      </c>
      <c r="F59" s="34">
        <v>0.75</v>
      </c>
      <c r="G59">
        <f t="shared" si="0"/>
        <v>0</v>
      </c>
      <c r="H59" s="64">
        <v>12.683333333333334</v>
      </c>
      <c r="I59" t="s">
        <v>68</v>
      </c>
      <c r="J59" t="s">
        <v>45</v>
      </c>
      <c r="K59" t="s">
        <v>106</v>
      </c>
      <c r="L59" s="297">
        <v>310</v>
      </c>
      <c r="M59" s="317">
        <v>0</v>
      </c>
    </row>
    <row r="60" spans="1:13" x14ac:dyDescent="0.25">
      <c r="A60" t="s">
        <v>3857</v>
      </c>
      <c r="B60" t="s">
        <v>105</v>
      </c>
      <c r="C60" s="60">
        <v>37882</v>
      </c>
      <c r="D60" s="34">
        <v>0.34722222222222221</v>
      </c>
      <c r="E60" s="60">
        <v>37893</v>
      </c>
      <c r="F60" s="34">
        <v>0.9458333333333333</v>
      </c>
      <c r="G60">
        <f t="shared" si="0"/>
        <v>11</v>
      </c>
      <c r="H60" s="64">
        <v>14.366666666666667</v>
      </c>
      <c r="I60" t="s">
        <v>108</v>
      </c>
      <c r="J60" t="s">
        <v>46</v>
      </c>
      <c r="K60" t="s">
        <v>109</v>
      </c>
      <c r="L60" s="297">
        <v>6512</v>
      </c>
      <c r="M60" s="317">
        <v>0</v>
      </c>
    </row>
    <row r="61" spans="1:13" x14ac:dyDescent="0.25">
      <c r="A61" t="s">
        <v>3857</v>
      </c>
      <c r="B61" t="s">
        <v>105</v>
      </c>
      <c r="C61" s="60">
        <v>37882</v>
      </c>
      <c r="D61" s="34">
        <v>0.48958333333333331</v>
      </c>
      <c r="E61" s="60">
        <v>37882</v>
      </c>
      <c r="F61" s="34">
        <v>0</v>
      </c>
      <c r="G61">
        <f t="shared" si="0"/>
        <v>0</v>
      </c>
      <c r="H61" s="64">
        <v>11.75</v>
      </c>
      <c r="I61" t="s">
        <v>111</v>
      </c>
      <c r="J61" t="s">
        <v>46</v>
      </c>
      <c r="K61" t="s">
        <v>109</v>
      </c>
      <c r="L61" s="297">
        <v>0</v>
      </c>
      <c r="M61" s="317">
        <v>0</v>
      </c>
    </row>
    <row r="62" spans="1:13" x14ac:dyDescent="0.25">
      <c r="A62" t="s">
        <v>3857</v>
      </c>
      <c r="B62" t="s">
        <v>105</v>
      </c>
      <c r="C62" s="60">
        <v>37882</v>
      </c>
      <c r="D62" s="34">
        <v>0.5</v>
      </c>
      <c r="E62" s="60">
        <v>37890</v>
      </c>
      <c r="F62" s="34">
        <v>0.95138888888888884</v>
      </c>
      <c r="G62">
        <f t="shared" si="0"/>
        <v>8</v>
      </c>
      <c r="H62" s="64">
        <v>10.833333333333332</v>
      </c>
      <c r="I62" t="s">
        <v>114</v>
      </c>
      <c r="J62" t="s">
        <v>48</v>
      </c>
      <c r="K62" t="s">
        <v>109</v>
      </c>
      <c r="L62" s="297">
        <v>2000</v>
      </c>
      <c r="M62" s="317">
        <v>650000</v>
      </c>
    </row>
    <row r="63" spans="1:13" x14ac:dyDescent="0.25">
      <c r="A63" t="s">
        <v>3857</v>
      </c>
      <c r="B63" t="s">
        <v>105</v>
      </c>
      <c r="C63" s="60">
        <v>37882</v>
      </c>
      <c r="D63" s="34">
        <v>0.58333333333333337</v>
      </c>
      <c r="E63" s="60">
        <v>37888</v>
      </c>
      <c r="F63" s="34">
        <v>0</v>
      </c>
      <c r="G63">
        <f t="shared" si="0"/>
        <v>6</v>
      </c>
      <c r="H63" s="64">
        <v>14</v>
      </c>
      <c r="I63" t="s">
        <v>115</v>
      </c>
      <c r="J63" t="s">
        <v>48</v>
      </c>
      <c r="K63" t="s">
        <v>109</v>
      </c>
      <c r="L63" s="297">
        <v>3085</v>
      </c>
      <c r="M63" s="317">
        <v>237366</v>
      </c>
    </row>
    <row r="64" spans="1:13" x14ac:dyDescent="0.25">
      <c r="A64" t="s">
        <v>3857</v>
      </c>
      <c r="B64" t="s">
        <v>105</v>
      </c>
      <c r="C64" s="60">
        <v>37882</v>
      </c>
      <c r="D64" s="34">
        <v>0.64722222222222225</v>
      </c>
      <c r="E64" s="60">
        <v>37883</v>
      </c>
      <c r="F64" s="34">
        <v>0.70833333333333337</v>
      </c>
      <c r="G64">
        <f t="shared" si="0"/>
        <v>1</v>
      </c>
      <c r="H64" s="64">
        <v>1.4666666666666668</v>
      </c>
      <c r="I64" t="s">
        <v>3569</v>
      </c>
      <c r="J64" t="s">
        <v>46</v>
      </c>
      <c r="K64" t="s">
        <v>109</v>
      </c>
      <c r="L64" s="297">
        <v>0</v>
      </c>
      <c r="M64" s="317">
        <v>0</v>
      </c>
    </row>
    <row r="65" spans="1:13" x14ac:dyDescent="0.25">
      <c r="A65" t="s">
        <v>3857</v>
      </c>
      <c r="B65" t="s">
        <v>105</v>
      </c>
      <c r="C65" s="60">
        <v>37882</v>
      </c>
      <c r="D65" s="34">
        <v>0.68055555555555558</v>
      </c>
      <c r="E65" s="60">
        <v>37892</v>
      </c>
      <c r="F65" s="34">
        <v>0.75</v>
      </c>
      <c r="G65">
        <f t="shared" si="0"/>
        <v>10</v>
      </c>
      <c r="H65" s="64">
        <v>1.6666666666666661</v>
      </c>
      <c r="I65" t="s">
        <v>116</v>
      </c>
      <c r="J65" t="s">
        <v>48</v>
      </c>
      <c r="K65" t="s">
        <v>109</v>
      </c>
      <c r="L65" s="297">
        <v>0</v>
      </c>
      <c r="M65" s="317">
        <v>0</v>
      </c>
    </row>
    <row r="66" spans="1:13" x14ac:dyDescent="0.25">
      <c r="A66" t="s">
        <v>3857</v>
      </c>
      <c r="B66" t="s">
        <v>105</v>
      </c>
      <c r="C66" s="60">
        <v>37882</v>
      </c>
      <c r="D66" s="34">
        <v>0.875</v>
      </c>
      <c r="E66" s="60">
        <v>37885</v>
      </c>
      <c r="F66" s="34">
        <v>0.70833333333333337</v>
      </c>
      <c r="G66">
        <f t="shared" ref="G66:G129" si="1">E66-C66</f>
        <v>3</v>
      </c>
      <c r="H66" s="64">
        <v>3.9999999999999991</v>
      </c>
      <c r="I66" t="s">
        <v>118</v>
      </c>
      <c r="J66" t="s">
        <v>48</v>
      </c>
      <c r="K66" t="s">
        <v>109</v>
      </c>
      <c r="L66" s="297">
        <v>1300</v>
      </c>
      <c r="M66" s="317">
        <v>425000</v>
      </c>
    </row>
    <row r="67" spans="1:13" x14ac:dyDescent="0.25">
      <c r="A67" t="s">
        <v>3857</v>
      </c>
      <c r="B67" t="s">
        <v>26</v>
      </c>
      <c r="C67" s="60">
        <v>37920</v>
      </c>
      <c r="D67" s="34">
        <v>7.2222222222222215E-2</v>
      </c>
      <c r="E67" s="60">
        <v>37943</v>
      </c>
      <c r="F67" s="34">
        <v>0.45416666666666666</v>
      </c>
      <c r="G67">
        <f t="shared" si="1"/>
        <v>23</v>
      </c>
      <c r="H67" s="64">
        <v>9.1666666666666661</v>
      </c>
      <c r="I67" t="s">
        <v>120</v>
      </c>
      <c r="J67" t="s">
        <v>119</v>
      </c>
      <c r="K67" t="s">
        <v>3572</v>
      </c>
      <c r="L67" s="297">
        <v>0</v>
      </c>
      <c r="M67" s="317">
        <v>0</v>
      </c>
    </row>
    <row r="68" spans="1:13" x14ac:dyDescent="0.25">
      <c r="A68" t="s">
        <v>3857</v>
      </c>
      <c r="B68" t="s">
        <v>29</v>
      </c>
      <c r="C68" s="60">
        <v>37930</v>
      </c>
      <c r="D68" s="34">
        <v>0.63611111111111107</v>
      </c>
      <c r="E68" s="60">
        <v>37930</v>
      </c>
      <c r="F68" s="34">
        <v>0.66249999999999998</v>
      </c>
      <c r="G68">
        <f t="shared" si="1"/>
        <v>0</v>
      </c>
      <c r="H68" s="64">
        <v>0.63333333333333375</v>
      </c>
      <c r="I68" t="s">
        <v>122</v>
      </c>
      <c r="J68" t="s">
        <v>48</v>
      </c>
      <c r="K68" t="s">
        <v>123</v>
      </c>
      <c r="L68" s="297">
        <v>350</v>
      </c>
      <c r="M68" s="317">
        <v>1</v>
      </c>
    </row>
    <row r="69" spans="1:13" x14ac:dyDescent="0.25">
      <c r="A69" t="s">
        <v>3857</v>
      </c>
      <c r="B69" t="s">
        <v>29</v>
      </c>
      <c r="C69" s="60">
        <v>37937</v>
      </c>
      <c r="D69" s="34">
        <v>0.70833333333333337</v>
      </c>
      <c r="E69" s="60">
        <v>37941</v>
      </c>
      <c r="F69" s="34">
        <v>0.75</v>
      </c>
      <c r="G69">
        <f t="shared" si="1"/>
        <v>4</v>
      </c>
      <c r="H69" s="64">
        <v>0.99999999999999911</v>
      </c>
      <c r="I69" t="s">
        <v>3566</v>
      </c>
      <c r="J69" t="s">
        <v>43</v>
      </c>
      <c r="K69" t="s">
        <v>124</v>
      </c>
      <c r="L69" s="297">
        <v>0</v>
      </c>
      <c r="M69" s="317">
        <v>245000</v>
      </c>
    </row>
    <row r="70" spans="1:13" x14ac:dyDescent="0.25">
      <c r="A70" t="s">
        <v>3857</v>
      </c>
      <c r="B70" t="s">
        <v>29</v>
      </c>
      <c r="C70" s="60">
        <v>37937</v>
      </c>
      <c r="D70" s="34">
        <v>0.70833333333333337</v>
      </c>
      <c r="E70" s="60">
        <v>37937</v>
      </c>
      <c r="F70" s="34">
        <v>0.79166666666666663</v>
      </c>
      <c r="G70">
        <f t="shared" si="1"/>
        <v>0</v>
      </c>
      <c r="H70" s="64">
        <v>1.9999999999999982</v>
      </c>
      <c r="I70" t="s">
        <v>83</v>
      </c>
      <c r="J70" t="s">
        <v>45</v>
      </c>
      <c r="K70" t="s">
        <v>125</v>
      </c>
      <c r="L70" s="297">
        <v>0</v>
      </c>
      <c r="M70" s="317">
        <v>51000</v>
      </c>
    </row>
    <row r="71" spans="1:13" x14ac:dyDescent="0.25">
      <c r="A71" t="s">
        <v>3857</v>
      </c>
      <c r="B71" t="s">
        <v>29</v>
      </c>
      <c r="C71" s="60">
        <v>37937</v>
      </c>
      <c r="D71" s="34">
        <v>0.75</v>
      </c>
      <c r="E71" s="60">
        <v>37941</v>
      </c>
      <c r="F71" s="34">
        <v>0.70833333333333337</v>
      </c>
      <c r="G71">
        <f t="shared" si="1"/>
        <v>4</v>
      </c>
      <c r="H71" s="64">
        <v>0.99999999999999911</v>
      </c>
      <c r="I71" t="s">
        <v>127</v>
      </c>
      <c r="J71" t="s">
        <v>43</v>
      </c>
      <c r="K71" t="s">
        <v>128</v>
      </c>
      <c r="L71" s="297">
        <v>0</v>
      </c>
      <c r="M71" s="317">
        <v>160000</v>
      </c>
    </row>
    <row r="72" spans="1:13" x14ac:dyDescent="0.25">
      <c r="A72" t="s">
        <v>3857</v>
      </c>
      <c r="B72" t="s">
        <v>29</v>
      </c>
      <c r="C72" s="60">
        <v>37938</v>
      </c>
      <c r="D72" s="34">
        <v>0.25</v>
      </c>
      <c r="E72" s="60">
        <v>37941</v>
      </c>
      <c r="F72" s="34">
        <v>0.66666666666666663</v>
      </c>
      <c r="G72">
        <f t="shared" si="1"/>
        <v>3</v>
      </c>
      <c r="H72" s="64">
        <v>10</v>
      </c>
      <c r="I72" t="s">
        <v>130</v>
      </c>
      <c r="J72" t="s">
        <v>48</v>
      </c>
      <c r="K72" t="s">
        <v>125</v>
      </c>
      <c r="L72" s="297">
        <v>375</v>
      </c>
      <c r="M72" s="317">
        <v>110000</v>
      </c>
    </row>
    <row r="73" spans="1:13" x14ac:dyDescent="0.25">
      <c r="A73" t="s">
        <v>3857</v>
      </c>
      <c r="B73" t="s">
        <v>29</v>
      </c>
      <c r="C73" s="60">
        <v>37938</v>
      </c>
      <c r="D73" s="34">
        <v>0.3125</v>
      </c>
      <c r="E73" s="60">
        <v>37939</v>
      </c>
      <c r="F73" s="34">
        <v>0.27083333333333331</v>
      </c>
      <c r="G73">
        <f t="shared" si="1"/>
        <v>1</v>
      </c>
      <c r="H73" s="64">
        <v>1.0000000000000004</v>
      </c>
      <c r="I73" t="s">
        <v>21</v>
      </c>
      <c r="J73" t="s">
        <v>44</v>
      </c>
      <c r="K73" t="s">
        <v>128</v>
      </c>
      <c r="L73" s="297">
        <v>0</v>
      </c>
      <c r="M73" s="317">
        <v>50280</v>
      </c>
    </row>
    <row r="74" spans="1:13" x14ac:dyDescent="0.25">
      <c r="A74" t="s">
        <v>3857</v>
      </c>
      <c r="B74" t="s">
        <v>29</v>
      </c>
      <c r="C74" s="60">
        <v>37938</v>
      </c>
      <c r="D74" s="34">
        <v>0.45833333333333331</v>
      </c>
      <c r="E74" s="60">
        <v>37939</v>
      </c>
      <c r="F74" s="34">
        <v>0.3125</v>
      </c>
      <c r="G74">
        <f t="shared" si="1"/>
        <v>1</v>
      </c>
      <c r="H74" s="64">
        <v>3.4999999999999996</v>
      </c>
      <c r="I74" t="s">
        <v>132</v>
      </c>
      <c r="J74" t="s">
        <v>48</v>
      </c>
      <c r="K74" t="s">
        <v>133</v>
      </c>
      <c r="L74" s="297">
        <v>0</v>
      </c>
      <c r="M74" s="317">
        <v>0</v>
      </c>
    </row>
    <row r="75" spans="1:13" x14ac:dyDescent="0.25">
      <c r="A75" t="s">
        <v>3857</v>
      </c>
      <c r="B75" t="s">
        <v>29</v>
      </c>
      <c r="C75" s="60">
        <v>37938</v>
      </c>
      <c r="D75" s="34">
        <v>0.56944444444444442</v>
      </c>
      <c r="E75" s="60">
        <v>37938</v>
      </c>
      <c r="F75" s="34">
        <v>0.66041666666666665</v>
      </c>
      <c r="G75">
        <f t="shared" si="1"/>
        <v>0</v>
      </c>
      <c r="H75" s="64">
        <v>2.1833333333333336</v>
      </c>
      <c r="I75" t="s">
        <v>3574</v>
      </c>
      <c r="J75" t="s">
        <v>46</v>
      </c>
      <c r="K75" t="s">
        <v>124</v>
      </c>
      <c r="L75" s="297">
        <v>300</v>
      </c>
      <c r="M75" s="317">
        <v>67000</v>
      </c>
    </row>
    <row r="76" spans="1:13" x14ac:dyDescent="0.25">
      <c r="A76" t="s">
        <v>3857</v>
      </c>
      <c r="B76" t="s">
        <v>35</v>
      </c>
      <c r="C76" s="60">
        <v>37956</v>
      </c>
      <c r="D76" s="34">
        <v>0.76111111111111107</v>
      </c>
      <c r="E76" s="60">
        <v>37956</v>
      </c>
      <c r="F76" s="34">
        <v>0.84097222222222223</v>
      </c>
      <c r="G76">
        <f t="shared" si="1"/>
        <v>0</v>
      </c>
      <c r="H76" s="64">
        <v>1.9166666666666679</v>
      </c>
      <c r="I76" t="s">
        <v>3575</v>
      </c>
      <c r="J76" t="s">
        <v>44</v>
      </c>
      <c r="K76" t="s">
        <v>3576</v>
      </c>
      <c r="L76" s="297">
        <v>630</v>
      </c>
      <c r="M76" s="317">
        <v>300000</v>
      </c>
    </row>
    <row r="77" spans="1:13" x14ac:dyDescent="0.25">
      <c r="A77" t="s">
        <v>3857</v>
      </c>
      <c r="B77" t="s">
        <v>35</v>
      </c>
      <c r="C77" s="60">
        <v>37959</v>
      </c>
      <c r="D77" s="34">
        <v>0.29166666666666669</v>
      </c>
      <c r="E77" s="60">
        <v>37963</v>
      </c>
      <c r="F77" s="34">
        <v>0.29166666666666669</v>
      </c>
      <c r="G77">
        <f t="shared" si="1"/>
        <v>4</v>
      </c>
      <c r="H77" s="64">
        <v>0</v>
      </c>
      <c r="I77" t="s">
        <v>136</v>
      </c>
      <c r="J77" t="s">
        <v>71</v>
      </c>
      <c r="K77" t="s">
        <v>125</v>
      </c>
      <c r="L77" s="297">
        <v>175</v>
      </c>
      <c r="M77" s="317">
        <v>0</v>
      </c>
    </row>
    <row r="78" spans="1:13" x14ac:dyDescent="0.25">
      <c r="A78" t="s">
        <v>3857</v>
      </c>
      <c r="B78" t="s">
        <v>35</v>
      </c>
      <c r="C78" s="60">
        <v>37959</v>
      </c>
      <c r="D78" s="34">
        <v>0.94027777777777777</v>
      </c>
      <c r="E78" s="60">
        <v>37962</v>
      </c>
      <c r="F78" s="34">
        <v>0.35416666666666669</v>
      </c>
      <c r="G78">
        <f t="shared" si="1"/>
        <v>3</v>
      </c>
      <c r="H78" s="64">
        <v>14.066666666666665</v>
      </c>
      <c r="I78" t="s">
        <v>138</v>
      </c>
      <c r="J78" t="s">
        <v>45</v>
      </c>
      <c r="K78" t="s">
        <v>3577</v>
      </c>
      <c r="L78" s="297">
        <v>650</v>
      </c>
      <c r="M78" s="317">
        <v>0</v>
      </c>
    </row>
    <row r="79" spans="1:13" x14ac:dyDescent="0.25">
      <c r="A79" t="s">
        <v>3857</v>
      </c>
      <c r="B79" t="s">
        <v>35</v>
      </c>
      <c r="C79" s="60">
        <v>37959</v>
      </c>
      <c r="D79" s="34">
        <v>0.92708333333333337</v>
      </c>
      <c r="E79" s="60">
        <v>37963</v>
      </c>
      <c r="F79" s="34">
        <v>0.35416666666666669</v>
      </c>
      <c r="G79">
        <f t="shared" si="1"/>
        <v>4</v>
      </c>
      <c r="H79" s="64">
        <v>13.750000000000002</v>
      </c>
      <c r="I79" t="s">
        <v>3579</v>
      </c>
      <c r="J79" t="s">
        <v>45</v>
      </c>
      <c r="K79" t="s">
        <v>3577</v>
      </c>
      <c r="L79" s="297">
        <v>500</v>
      </c>
      <c r="M79" s="317">
        <v>36000</v>
      </c>
    </row>
    <row r="80" spans="1:13" x14ac:dyDescent="0.25">
      <c r="A80" t="s">
        <v>3857</v>
      </c>
      <c r="B80" t="s">
        <v>35</v>
      </c>
      <c r="C80" s="60">
        <v>37960</v>
      </c>
      <c r="D80" s="34">
        <v>0.20069444444444445</v>
      </c>
      <c r="E80" s="60">
        <v>37960</v>
      </c>
      <c r="F80" s="34">
        <v>0.2673611111111111</v>
      </c>
      <c r="G80">
        <f t="shared" si="1"/>
        <v>0</v>
      </c>
      <c r="H80" s="64">
        <v>1.5999999999999996</v>
      </c>
      <c r="I80" t="s">
        <v>140</v>
      </c>
      <c r="J80" t="s">
        <v>139</v>
      </c>
      <c r="K80" t="s">
        <v>141</v>
      </c>
      <c r="L80" s="297">
        <v>27</v>
      </c>
      <c r="M80" s="317">
        <v>16500</v>
      </c>
    </row>
    <row r="81" spans="1:13" x14ac:dyDescent="0.25">
      <c r="A81" t="s">
        <v>3857</v>
      </c>
      <c r="B81" t="s">
        <v>35</v>
      </c>
      <c r="C81" s="60">
        <v>37960</v>
      </c>
      <c r="D81" s="34">
        <v>0.29166666666666669</v>
      </c>
      <c r="E81" s="60">
        <v>37960</v>
      </c>
      <c r="F81" s="34">
        <v>0.83333333333333337</v>
      </c>
      <c r="G81">
        <f t="shared" si="1"/>
        <v>0</v>
      </c>
      <c r="H81" s="64">
        <v>13.000000000000002</v>
      </c>
      <c r="I81" t="s">
        <v>138</v>
      </c>
      <c r="J81" t="s">
        <v>45</v>
      </c>
      <c r="K81" t="s">
        <v>141</v>
      </c>
      <c r="L81" s="297">
        <v>14</v>
      </c>
      <c r="M81" s="317">
        <v>2</v>
      </c>
    </row>
    <row r="82" spans="1:13" x14ac:dyDescent="0.25">
      <c r="A82" t="s">
        <v>3857</v>
      </c>
      <c r="B82" t="s">
        <v>35</v>
      </c>
      <c r="C82" s="60">
        <v>37975</v>
      </c>
      <c r="D82" s="34">
        <v>0.66041666666666665</v>
      </c>
      <c r="E82" s="60">
        <v>37976</v>
      </c>
      <c r="F82" s="34">
        <v>0.98958333333333337</v>
      </c>
      <c r="G82">
        <f t="shared" si="1"/>
        <v>1</v>
      </c>
      <c r="H82" s="64">
        <v>7.9000000000000012</v>
      </c>
      <c r="I82" t="s">
        <v>142</v>
      </c>
      <c r="J82" t="s">
        <v>71</v>
      </c>
      <c r="K82" t="s">
        <v>143</v>
      </c>
      <c r="L82" s="297">
        <v>150</v>
      </c>
      <c r="M82" s="317">
        <v>120000</v>
      </c>
    </row>
    <row r="83" spans="1:13" x14ac:dyDescent="0.25">
      <c r="A83" t="s">
        <v>3857</v>
      </c>
      <c r="B83" t="s">
        <v>35</v>
      </c>
      <c r="C83" s="60">
        <v>37977</v>
      </c>
      <c r="D83" s="34">
        <v>0.46875</v>
      </c>
      <c r="E83" s="60">
        <v>37977</v>
      </c>
      <c r="F83" s="34">
        <v>0.46944444444444444</v>
      </c>
      <c r="G83">
        <f t="shared" si="1"/>
        <v>0</v>
      </c>
      <c r="H83" s="64">
        <v>1.6666666666666607E-2</v>
      </c>
      <c r="I83" t="s">
        <v>144</v>
      </c>
      <c r="J83" t="s">
        <v>71</v>
      </c>
      <c r="K83" t="s">
        <v>145</v>
      </c>
      <c r="L83" s="297">
        <v>220</v>
      </c>
      <c r="M83" s="317">
        <v>109750</v>
      </c>
    </row>
    <row r="84" spans="1:13" x14ac:dyDescent="0.25">
      <c r="A84" t="s">
        <v>3857</v>
      </c>
      <c r="B84" t="s">
        <v>35</v>
      </c>
      <c r="C84" s="60">
        <v>37983</v>
      </c>
      <c r="D84" s="34">
        <v>0.875</v>
      </c>
      <c r="E84" s="60">
        <v>37987</v>
      </c>
      <c r="F84" s="34">
        <v>0.47916666666666669</v>
      </c>
      <c r="G84">
        <f t="shared" si="1"/>
        <v>4</v>
      </c>
      <c r="H84" s="64">
        <v>9.5</v>
      </c>
      <c r="I84" t="s">
        <v>78</v>
      </c>
      <c r="J84" t="s">
        <v>71</v>
      </c>
      <c r="K84" t="s">
        <v>31</v>
      </c>
      <c r="L84" s="297">
        <v>160</v>
      </c>
      <c r="M84" s="317">
        <v>241000</v>
      </c>
    </row>
    <row r="85" spans="1:13" x14ac:dyDescent="0.25">
      <c r="A85" t="s">
        <v>3858</v>
      </c>
      <c r="B85" t="s">
        <v>1</v>
      </c>
      <c r="C85" s="60">
        <v>37987</v>
      </c>
      <c r="D85" s="34">
        <v>0.3125</v>
      </c>
      <c r="E85" s="60">
        <v>37988</v>
      </c>
      <c r="F85" s="34">
        <v>0.66666666666666663</v>
      </c>
      <c r="G85">
        <f t="shared" si="1"/>
        <v>1</v>
      </c>
      <c r="H85" s="64">
        <v>8.5</v>
      </c>
      <c r="I85" t="s">
        <v>78</v>
      </c>
      <c r="J85" t="s">
        <v>71</v>
      </c>
      <c r="K85" t="s">
        <v>31</v>
      </c>
      <c r="L85" s="297">
        <v>170</v>
      </c>
      <c r="M85" s="317">
        <v>263000</v>
      </c>
    </row>
    <row r="86" spans="1:13" x14ac:dyDescent="0.25">
      <c r="A86" t="s">
        <v>3858</v>
      </c>
      <c r="B86" t="s">
        <v>1</v>
      </c>
      <c r="C86" s="60">
        <v>37993</v>
      </c>
      <c r="D86" s="34">
        <v>6.9444444444444447E-4</v>
      </c>
      <c r="E86" s="60">
        <v>37996</v>
      </c>
      <c r="F86" s="34">
        <v>0.70833333333333337</v>
      </c>
      <c r="G86">
        <f t="shared" si="1"/>
        <v>3</v>
      </c>
      <c r="H86" s="64">
        <v>16.983333333333334</v>
      </c>
      <c r="I86" t="s">
        <v>147</v>
      </c>
      <c r="J86" t="s">
        <v>71</v>
      </c>
      <c r="K86" t="s">
        <v>148</v>
      </c>
      <c r="L86" s="297">
        <v>150</v>
      </c>
      <c r="M86" s="317">
        <v>145000</v>
      </c>
    </row>
    <row r="87" spans="1:13" x14ac:dyDescent="0.25">
      <c r="A87" t="s">
        <v>3858</v>
      </c>
      <c r="B87" t="s">
        <v>1</v>
      </c>
      <c r="C87" s="60">
        <v>37994</v>
      </c>
      <c r="D87" s="34">
        <v>0.625</v>
      </c>
      <c r="E87" s="60">
        <v>37996</v>
      </c>
      <c r="F87" s="34">
        <v>0.79166666666666663</v>
      </c>
      <c r="G87">
        <f t="shared" si="1"/>
        <v>2</v>
      </c>
      <c r="H87" s="64">
        <v>3.9999999999999991</v>
      </c>
      <c r="I87" t="s">
        <v>149</v>
      </c>
      <c r="J87" t="s">
        <v>44</v>
      </c>
      <c r="K87" t="s">
        <v>150</v>
      </c>
      <c r="L87" s="297">
        <v>100</v>
      </c>
      <c r="M87" s="317">
        <v>18600</v>
      </c>
    </row>
    <row r="88" spans="1:13" x14ac:dyDescent="0.25">
      <c r="A88" t="s">
        <v>3858</v>
      </c>
      <c r="B88" t="s">
        <v>1</v>
      </c>
      <c r="C88" s="60">
        <v>38000</v>
      </c>
      <c r="D88" s="34">
        <v>0.25</v>
      </c>
      <c r="E88" s="60">
        <v>38003</v>
      </c>
      <c r="F88" s="34">
        <v>0.5</v>
      </c>
      <c r="G88">
        <f t="shared" si="1"/>
        <v>3</v>
      </c>
      <c r="H88" s="64">
        <v>6</v>
      </c>
      <c r="I88" t="s">
        <v>149</v>
      </c>
      <c r="J88" t="s">
        <v>44</v>
      </c>
      <c r="K88" t="s">
        <v>150</v>
      </c>
      <c r="L88" s="297">
        <v>100</v>
      </c>
      <c r="M88" s="317">
        <v>18600</v>
      </c>
    </row>
    <row r="89" spans="1:13" x14ac:dyDescent="0.25">
      <c r="A89" t="s">
        <v>3858</v>
      </c>
      <c r="B89" t="s">
        <v>1</v>
      </c>
      <c r="C89" s="60">
        <v>38012</v>
      </c>
      <c r="D89" s="34">
        <v>0.41666666666666669</v>
      </c>
      <c r="E89" s="60">
        <v>38014</v>
      </c>
      <c r="F89" s="34">
        <v>0.33333333333333331</v>
      </c>
      <c r="G89">
        <f t="shared" si="1"/>
        <v>2</v>
      </c>
      <c r="H89" s="64">
        <v>2.0000000000000009</v>
      </c>
      <c r="I89" t="s">
        <v>152</v>
      </c>
      <c r="J89" t="s">
        <v>151</v>
      </c>
      <c r="K89" t="s">
        <v>3</v>
      </c>
      <c r="L89" s="297">
        <v>600</v>
      </c>
      <c r="M89" s="317">
        <v>150000</v>
      </c>
    </row>
    <row r="90" spans="1:13" x14ac:dyDescent="0.25">
      <c r="A90" t="s">
        <v>3858</v>
      </c>
      <c r="B90" t="s">
        <v>1</v>
      </c>
      <c r="C90" s="60">
        <v>38012</v>
      </c>
      <c r="D90" s="34">
        <v>0.58333333333333337</v>
      </c>
      <c r="E90" s="60">
        <v>38013</v>
      </c>
      <c r="F90" s="34">
        <v>0.83333333333333337</v>
      </c>
      <c r="G90">
        <f t="shared" si="1"/>
        <v>1</v>
      </c>
      <c r="H90" s="64">
        <v>6</v>
      </c>
      <c r="I90" t="s">
        <v>153</v>
      </c>
      <c r="J90" t="s">
        <v>46</v>
      </c>
      <c r="K90" t="s">
        <v>3</v>
      </c>
      <c r="L90" s="297">
        <v>150</v>
      </c>
      <c r="M90" s="317">
        <v>30689</v>
      </c>
    </row>
    <row r="91" spans="1:13" x14ac:dyDescent="0.25">
      <c r="A91" t="s">
        <v>3858</v>
      </c>
      <c r="B91" t="s">
        <v>1</v>
      </c>
      <c r="C91" s="60">
        <v>38012</v>
      </c>
      <c r="D91" s="34">
        <v>0.66666666666666663</v>
      </c>
      <c r="E91" s="60">
        <v>38015</v>
      </c>
      <c r="F91" s="34">
        <v>0.27083333333333331</v>
      </c>
      <c r="G91">
        <f t="shared" si="1"/>
        <v>3</v>
      </c>
      <c r="H91" s="64">
        <v>9.5</v>
      </c>
      <c r="I91" t="s">
        <v>154</v>
      </c>
      <c r="J91" t="s">
        <v>46</v>
      </c>
      <c r="K91" t="s">
        <v>3</v>
      </c>
      <c r="L91" s="297">
        <v>475</v>
      </c>
      <c r="M91" s="317">
        <v>9905</v>
      </c>
    </row>
    <row r="92" spans="1:13" x14ac:dyDescent="0.25">
      <c r="A92" t="s">
        <v>3858</v>
      </c>
      <c r="B92" t="s">
        <v>1</v>
      </c>
      <c r="C92" s="60">
        <v>38014</v>
      </c>
      <c r="D92" s="34">
        <v>0.54791666666666672</v>
      </c>
      <c r="E92" s="60">
        <v>38015</v>
      </c>
      <c r="F92" s="34">
        <v>0.20833333333333334</v>
      </c>
      <c r="G92">
        <f t="shared" si="1"/>
        <v>1</v>
      </c>
      <c r="H92" s="64">
        <v>8.15</v>
      </c>
      <c r="I92" t="s">
        <v>156</v>
      </c>
      <c r="J92" t="s">
        <v>155</v>
      </c>
      <c r="K92" t="s">
        <v>3</v>
      </c>
      <c r="L92" s="297">
        <v>300</v>
      </c>
      <c r="M92" s="317">
        <v>70000</v>
      </c>
    </row>
    <row r="93" spans="1:13" x14ac:dyDescent="0.25">
      <c r="A93" t="s">
        <v>3858</v>
      </c>
      <c r="B93" t="s">
        <v>9</v>
      </c>
      <c r="C93" s="60">
        <v>38022</v>
      </c>
      <c r="D93" s="34">
        <v>0.83333333333333337</v>
      </c>
      <c r="E93" s="60">
        <v>38232</v>
      </c>
      <c r="F93" s="34">
        <v>0.83333333333333337</v>
      </c>
      <c r="G93">
        <f t="shared" si="1"/>
        <v>210</v>
      </c>
      <c r="H93" s="64">
        <v>0</v>
      </c>
      <c r="I93" t="s">
        <v>157</v>
      </c>
      <c r="J93" t="s">
        <v>48</v>
      </c>
      <c r="K93" t="s">
        <v>3</v>
      </c>
      <c r="L93" s="297">
        <v>60</v>
      </c>
      <c r="M93" s="317">
        <v>87456</v>
      </c>
    </row>
    <row r="94" spans="1:13" x14ac:dyDescent="0.25">
      <c r="A94" t="s">
        <v>3858</v>
      </c>
      <c r="B94" t="s">
        <v>9</v>
      </c>
      <c r="C94" s="60">
        <v>38031</v>
      </c>
      <c r="D94" s="34">
        <v>0.83333333333333337</v>
      </c>
      <c r="E94" s="60">
        <v>38033</v>
      </c>
      <c r="F94" s="34">
        <v>0.5</v>
      </c>
      <c r="G94">
        <f t="shared" si="1"/>
        <v>2</v>
      </c>
      <c r="H94" s="64">
        <v>8</v>
      </c>
      <c r="I94" t="s">
        <v>158</v>
      </c>
      <c r="J94" t="s">
        <v>44</v>
      </c>
      <c r="K94" t="s">
        <v>150</v>
      </c>
      <c r="L94" s="297">
        <v>30</v>
      </c>
      <c r="M94" s="317">
        <v>18600</v>
      </c>
    </row>
    <row r="95" spans="1:13" x14ac:dyDescent="0.25">
      <c r="A95" t="s">
        <v>3858</v>
      </c>
      <c r="B95" t="s">
        <v>9</v>
      </c>
      <c r="C95" s="60">
        <v>38034</v>
      </c>
      <c r="D95" s="34">
        <v>0.60069444444444442</v>
      </c>
      <c r="E95" s="60">
        <v>38034</v>
      </c>
      <c r="F95" s="34">
        <v>0.99791666666666667</v>
      </c>
      <c r="G95">
        <f t="shared" si="1"/>
        <v>0</v>
      </c>
      <c r="H95" s="64">
        <v>9.533333333333335</v>
      </c>
      <c r="I95" t="s">
        <v>159</v>
      </c>
      <c r="J95" t="s">
        <v>71</v>
      </c>
      <c r="K95" t="s">
        <v>160</v>
      </c>
      <c r="L95" s="297">
        <v>220</v>
      </c>
      <c r="M95" s="317">
        <v>0</v>
      </c>
    </row>
    <row r="96" spans="1:13" x14ac:dyDescent="0.25">
      <c r="A96" t="s">
        <v>3858</v>
      </c>
      <c r="B96" t="s">
        <v>9</v>
      </c>
      <c r="C96" s="60">
        <v>38042</v>
      </c>
      <c r="D96" s="34">
        <v>6.9444444444444447E-4</v>
      </c>
      <c r="E96" s="60">
        <v>38043</v>
      </c>
      <c r="F96" s="34">
        <v>0.41666666666666669</v>
      </c>
      <c r="G96">
        <f t="shared" si="1"/>
        <v>1</v>
      </c>
      <c r="H96" s="64">
        <v>9.9833333333333343</v>
      </c>
      <c r="I96" t="s">
        <v>78</v>
      </c>
      <c r="J96" t="s">
        <v>71</v>
      </c>
      <c r="K96" t="s">
        <v>31</v>
      </c>
      <c r="L96" s="297">
        <v>240</v>
      </c>
      <c r="M96" s="317">
        <v>505000</v>
      </c>
    </row>
    <row r="97" spans="1:13" x14ac:dyDescent="0.25">
      <c r="A97" t="s">
        <v>3858</v>
      </c>
      <c r="B97" t="s">
        <v>9</v>
      </c>
      <c r="C97" s="60">
        <v>38043</v>
      </c>
      <c r="D97" s="34">
        <v>0</v>
      </c>
      <c r="E97" s="60">
        <v>38043</v>
      </c>
      <c r="F97" s="34">
        <v>6.25E-2</v>
      </c>
      <c r="G97">
        <f t="shared" si="1"/>
        <v>0</v>
      </c>
      <c r="H97" s="64">
        <v>1.5</v>
      </c>
      <c r="I97" t="s">
        <v>161</v>
      </c>
      <c r="J97" t="s">
        <v>46</v>
      </c>
      <c r="K97" t="s">
        <v>162</v>
      </c>
      <c r="L97" s="297">
        <v>10</v>
      </c>
      <c r="M97" s="317">
        <v>47165</v>
      </c>
    </row>
    <row r="98" spans="1:13" x14ac:dyDescent="0.25">
      <c r="A98" t="s">
        <v>3858</v>
      </c>
      <c r="B98" t="s">
        <v>12</v>
      </c>
      <c r="C98" s="60">
        <v>38050</v>
      </c>
      <c r="D98" s="34">
        <v>0.20833333333333334</v>
      </c>
      <c r="E98" s="60">
        <v>38062</v>
      </c>
      <c r="F98" s="34">
        <v>0.61458333333333337</v>
      </c>
      <c r="G98">
        <f t="shared" si="1"/>
        <v>12</v>
      </c>
      <c r="H98" s="64">
        <v>9.75</v>
      </c>
      <c r="I98" t="s">
        <v>67</v>
      </c>
      <c r="J98" t="s">
        <v>59</v>
      </c>
      <c r="K98" t="s">
        <v>163</v>
      </c>
      <c r="L98" s="297">
        <v>300</v>
      </c>
      <c r="M98" s="317">
        <v>63000</v>
      </c>
    </row>
    <row r="99" spans="1:13" x14ac:dyDescent="0.25">
      <c r="A99" t="s">
        <v>3858</v>
      </c>
      <c r="B99" t="s">
        <v>12</v>
      </c>
      <c r="C99" s="60">
        <v>38053</v>
      </c>
      <c r="D99" s="34">
        <v>0.77083333333333337</v>
      </c>
      <c r="E99" s="60">
        <v>38055</v>
      </c>
      <c r="F99" s="34">
        <v>0.33333333333333331</v>
      </c>
      <c r="G99">
        <f t="shared" si="1"/>
        <v>2</v>
      </c>
      <c r="H99" s="64">
        <v>10.500000000000002</v>
      </c>
      <c r="I99" t="s">
        <v>164</v>
      </c>
      <c r="J99" t="s">
        <v>46</v>
      </c>
      <c r="K99" t="s">
        <v>162</v>
      </c>
      <c r="L99" s="297">
        <v>1000</v>
      </c>
      <c r="M99" s="317">
        <v>206000</v>
      </c>
    </row>
    <row r="100" spans="1:13" x14ac:dyDescent="0.25">
      <c r="A100" t="s">
        <v>3858</v>
      </c>
      <c r="B100" t="s">
        <v>12</v>
      </c>
      <c r="C100" s="60">
        <v>38054</v>
      </c>
      <c r="D100" s="34">
        <v>0.76527777777777772</v>
      </c>
      <c r="E100" s="60">
        <v>38054</v>
      </c>
      <c r="F100" s="34">
        <v>0.78819444444444442</v>
      </c>
      <c r="G100">
        <f t="shared" si="1"/>
        <v>0</v>
      </c>
      <c r="H100" s="64">
        <v>0.55000000000000071</v>
      </c>
      <c r="I100" t="s">
        <v>165</v>
      </c>
      <c r="J100" t="s">
        <v>71</v>
      </c>
      <c r="K100" t="s">
        <v>166</v>
      </c>
      <c r="L100" s="297">
        <v>300</v>
      </c>
      <c r="M100" s="317">
        <v>70000</v>
      </c>
    </row>
    <row r="101" spans="1:13" x14ac:dyDescent="0.25">
      <c r="A101" t="s">
        <v>3858</v>
      </c>
      <c r="B101" t="s">
        <v>12</v>
      </c>
      <c r="C101" s="60">
        <v>38063</v>
      </c>
      <c r="D101" s="34">
        <v>0.56041666666666667</v>
      </c>
      <c r="E101" s="60">
        <v>38063</v>
      </c>
      <c r="F101" s="34">
        <v>0.58750000000000002</v>
      </c>
      <c r="G101">
        <f t="shared" si="1"/>
        <v>0</v>
      </c>
      <c r="H101" s="64">
        <v>0.65000000000000036</v>
      </c>
      <c r="I101" t="s">
        <v>167</v>
      </c>
      <c r="J101" t="s">
        <v>71</v>
      </c>
      <c r="K101" t="s">
        <v>168</v>
      </c>
      <c r="L101" s="297">
        <v>300</v>
      </c>
      <c r="M101" s="317">
        <v>100000</v>
      </c>
    </row>
    <row r="102" spans="1:13" x14ac:dyDescent="0.25">
      <c r="A102" t="s">
        <v>3858</v>
      </c>
      <c r="B102" t="s">
        <v>15</v>
      </c>
      <c r="C102" s="60">
        <v>38087</v>
      </c>
      <c r="D102" s="34">
        <v>0.83333333333333337</v>
      </c>
      <c r="E102" s="60">
        <v>38295</v>
      </c>
      <c r="F102" s="34">
        <v>0.66666666666666663</v>
      </c>
      <c r="G102">
        <f t="shared" si="1"/>
        <v>208</v>
      </c>
      <c r="H102" s="64">
        <v>4.0000000000000018</v>
      </c>
      <c r="I102" t="s">
        <v>169</v>
      </c>
      <c r="J102" t="s">
        <v>59</v>
      </c>
      <c r="K102" t="s">
        <v>170</v>
      </c>
      <c r="L102" s="297">
        <v>100</v>
      </c>
      <c r="M102" s="317">
        <v>85000</v>
      </c>
    </row>
    <row r="103" spans="1:13" x14ac:dyDescent="0.25">
      <c r="A103" t="s">
        <v>3858</v>
      </c>
      <c r="B103" t="s">
        <v>15</v>
      </c>
      <c r="C103" s="60">
        <v>38089</v>
      </c>
      <c r="D103" s="34">
        <v>0.22916666666666666</v>
      </c>
      <c r="E103" s="60">
        <v>38325</v>
      </c>
      <c r="F103" s="34">
        <v>0.42708333333333331</v>
      </c>
      <c r="G103">
        <f t="shared" si="1"/>
        <v>236</v>
      </c>
      <c r="H103" s="64">
        <v>4.75</v>
      </c>
      <c r="I103" t="s">
        <v>171</v>
      </c>
      <c r="J103" t="s">
        <v>139</v>
      </c>
      <c r="K103" t="s">
        <v>128</v>
      </c>
      <c r="L103" s="297">
        <v>250</v>
      </c>
      <c r="M103" s="317">
        <v>179000</v>
      </c>
    </row>
    <row r="104" spans="1:13" x14ac:dyDescent="0.25">
      <c r="A104" t="s">
        <v>3858</v>
      </c>
      <c r="B104" t="s">
        <v>15</v>
      </c>
      <c r="C104" s="60">
        <v>38104</v>
      </c>
      <c r="D104" s="34">
        <v>0.52430555555555558</v>
      </c>
      <c r="E104" s="60">
        <v>38107</v>
      </c>
      <c r="F104" s="34">
        <v>0.5</v>
      </c>
      <c r="G104">
        <f t="shared" si="1"/>
        <v>3</v>
      </c>
      <c r="H104" s="64">
        <v>0.58333333333333393</v>
      </c>
      <c r="I104" t="s">
        <v>172</v>
      </c>
      <c r="J104" t="s">
        <v>71</v>
      </c>
      <c r="K104" t="s">
        <v>173</v>
      </c>
      <c r="L104" s="297">
        <v>300</v>
      </c>
      <c r="M104" s="317">
        <v>187000</v>
      </c>
    </row>
    <row r="105" spans="1:13" x14ac:dyDescent="0.25">
      <c r="A105" t="s">
        <v>3858</v>
      </c>
      <c r="B105" t="s">
        <v>62</v>
      </c>
      <c r="C105" s="60">
        <v>38110</v>
      </c>
      <c r="D105" s="34">
        <v>0.60416666666666663</v>
      </c>
      <c r="E105" s="60">
        <v>38110</v>
      </c>
      <c r="F105" s="34">
        <v>0.79166666666666663</v>
      </c>
      <c r="G105">
        <f t="shared" si="1"/>
        <v>0</v>
      </c>
      <c r="H105" s="64">
        <v>4.5</v>
      </c>
      <c r="I105" t="s">
        <v>174</v>
      </c>
      <c r="J105" t="s">
        <v>71</v>
      </c>
      <c r="K105" t="s">
        <v>175</v>
      </c>
      <c r="L105" s="297">
        <v>662</v>
      </c>
      <c r="M105" s="317">
        <v>940</v>
      </c>
    </row>
    <row r="106" spans="1:13" x14ac:dyDescent="0.25">
      <c r="A106" t="s">
        <v>3858</v>
      </c>
      <c r="B106" t="s">
        <v>62</v>
      </c>
      <c r="C106" s="60">
        <v>38118</v>
      </c>
      <c r="D106" s="34">
        <v>0.64583333333333337</v>
      </c>
      <c r="E106" s="60">
        <v>38118</v>
      </c>
      <c r="F106" s="34">
        <v>0.75</v>
      </c>
      <c r="G106">
        <f t="shared" si="1"/>
        <v>0</v>
      </c>
      <c r="H106" s="64">
        <v>2.4999999999999991</v>
      </c>
      <c r="I106" t="s">
        <v>169</v>
      </c>
      <c r="J106" t="s">
        <v>59</v>
      </c>
      <c r="K106" t="s">
        <v>176</v>
      </c>
      <c r="L106" s="297">
        <v>85</v>
      </c>
      <c r="M106" s="317">
        <v>62500</v>
      </c>
    </row>
    <row r="107" spans="1:13" x14ac:dyDescent="0.25">
      <c r="A107" t="s">
        <v>3858</v>
      </c>
      <c r="B107" t="s">
        <v>62</v>
      </c>
      <c r="C107" s="60">
        <v>38128</v>
      </c>
      <c r="D107" s="34">
        <v>8.3333333333333329E-2</v>
      </c>
      <c r="E107" s="60">
        <v>38131</v>
      </c>
      <c r="F107" s="34">
        <v>0</v>
      </c>
      <c r="G107">
        <f t="shared" si="1"/>
        <v>3</v>
      </c>
      <c r="H107" s="64">
        <v>2</v>
      </c>
      <c r="I107" t="s">
        <v>177</v>
      </c>
      <c r="J107" t="s">
        <v>43</v>
      </c>
      <c r="K107" t="s">
        <v>64</v>
      </c>
      <c r="L107" s="297">
        <v>133</v>
      </c>
      <c r="M107" s="317">
        <v>281000</v>
      </c>
    </row>
    <row r="108" spans="1:13" x14ac:dyDescent="0.25">
      <c r="A108" t="s">
        <v>3858</v>
      </c>
      <c r="B108" t="s">
        <v>62</v>
      </c>
      <c r="C108" s="60">
        <v>38128</v>
      </c>
      <c r="D108" s="34">
        <v>8.3333333333333329E-2</v>
      </c>
      <c r="E108" s="60">
        <v>38131</v>
      </c>
      <c r="F108" s="34">
        <v>0</v>
      </c>
      <c r="G108">
        <f t="shared" si="1"/>
        <v>3</v>
      </c>
      <c r="H108" s="64">
        <v>2</v>
      </c>
      <c r="I108" t="s">
        <v>178</v>
      </c>
      <c r="J108" t="s">
        <v>43</v>
      </c>
      <c r="K108" t="s">
        <v>64</v>
      </c>
      <c r="L108" s="297">
        <v>177</v>
      </c>
      <c r="M108" s="317">
        <v>127000</v>
      </c>
    </row>
    <row r="109" spans="1:13" x14ac:dyDescent="0.25">
      <c r="A109" t="s">
        <v>3858</v>
      </c>
      <c r="B109" t="s">
        <v>62</v>
      </c>
      <c r="C109" s="60">
        <v>38128</v>
      </c>
      <c r="D109" s="34">
        <v>0.22916666666666666</v>
      </c>
      <c r="E109" s="60">
        <v>38132</v>
      </c>
      <c r="F109" s="34">
        <v>0</v>
      </c>
      <c r="G109">
        <f t="shared" si="1"/>
        <v>4</v>
      </c>
      <c r="H109" s="64">
        <v>5.5</v>
      </c>
      <c r="I109" t="s">
        <v>179</v>
      </c>
      <c r="J109" t="s">
        <v>48</v>
      </c>
      <c r="K109" t="s">
        <v>180</v>
      </c>
      <c r="L109" s="297">
        <v>162</v>
      </c>
      <c r="M109" s="317">
        <v>225353</v>
      </c>
    </row>
    <row r="110" spans="1:13" x14ac:dyDescent="0.25">
      <c r="A110" t="s">
        <v>3858</v>
      </c>
      <c r="B110" t="s">
        <v>62</v>
      </c>
      <c r="C110" s="60">
        <v>38128</v>
      </c>
      <c r="D110" s="34">
        <v>0.45833333333333331</v>
      </c>
      <c r="E110" s="60">
        <v>38133</v>
      </c>
      <c r="F110" s="34">
        <v>0.875</v>
      </c>
      <c r="G110">
        <f t="shared" si="1"/>
        <v>5</v>
      </c>
      <c r="H110" s="64">
        <v>10</v>
      </c>
      <c r="I110" t="s">
        <v>181</v>
      </c>
      <c r="J110" t="s">
        <v>43</v>
      </c>
      <c r="K110" t="s">
        <v>64</v>
      </c>
      <c r="L110" s="297">
        <v>303</v>
      </c>
      <c r="M110" s="317">
        <v>122600</v>
      </c>
    </row>
    <row r="111" spans="1:13" x14ac:dyDescent="0.25">
      <c r="A111" t="s">
        <v>3858</v>
      </c>
      <c r="B111" t="s">
        <v>62</v>
      </c>
      <c r="C111" s="60">
        <v>38128</v>
      </c>
      <c r="D111" s="34">
        <v>0.54166666666666663</v>
      </c>
      <c r="E111" s="60">
        <v>38132</v>
      </c>
      <c r="F111" s="34">
        <v>0.5</v>
      </c>
      <c r="G111">
        <f t="shared" si="1"/>
        <v>4</v>
      </c>
      <c r="H111" s="64">
        <v>0.99999999999999911</v>
      </c>
      <c r="I111" t="s">
        <v>182</v>
      </c>
      <c r="J111" t="s">
        <v>43</v>
      </c>
      <c r="K111" t="s">
        <v>64</v>
      </c>
      <c r="L111" s="297">
        <v>200</v>
      </c>
      <c r="M111" s="317">
        <v>248209</v>
      </c>
    </row>
    <row r="112" spans="1:13" x14ac:dyDescent="0.25">
      <c r="A112" t="s">
        <v>3858</v>
      </c>
      <c r="B112" t="s">
        <v>62</v>
      </c>
      <c r="C112" s="60">
        <v>38128</v>
      </c>
      <c r="D112" s="34">
        <v>0.66666666666666663</v>
      </c>
      <c r="E112" s="60">
        <v>38131</v>
      </c>
      <c r="F112" s="34">
        <v>0.83333333333333337</v>
      </c>
      <c r="G112">
        <f t="shared" si="1"/>
        <v>3</v>
      </c>
      <c r="H112" s="64">
        <v>4.0000000000000018</v>
      </c>
      <c r="I112" t="s">
        <v>183</v>
      </c>
      <c r="J112" t="s">
        <v>43</v>
      </c>
      <c r="K112" t="s">
        <v>64</v>
      </c>
      <c r="L112" s="297">
        <v>630</v>
      </c>
      <c r="M112" s="317">
        <v>250000</v>
      </c>
    </row>
    <row r="113" spans="1:13" x14ac:dyDescent="0.25">
      <c r="A113" t="s">
        <v>3858</v>
      </c>
      <c r="B113" t="s">
        <v>62</v>
      </c>
      <c r="C113" s="60">
        <v>38135</v>
      </c>
      <c r="D113" s="34">
        <v>0.5</v>
      </c>
      <c r="E113" s="60">
        <v>38138</v>
      </c>
      <c r="F113" s="34">
        <v>0</v>
      </c>
      <c r="G113">
        <f t="shared" si="1"/>
        <v>3</v>
      </c>
      <c r="H113" s="64">
        <v>12</v>
      </c>
      <c r="I113" t="s">
        <v>185</v>
      </c>
      <c r="J113" t="s">
        <v>184</v>
      </c>
      <c r="K113" t="s">
        <v>186</v>
      </c>
      <c r="L113" s="297">
        <v>0</v>
      </c>
      <c r="M113" s="317">
        <v>0</v>
      </c>
    </row>
    <row r="114" spans="1:13" x14ac:dyDescent="0.25">
      <c r="A114" t="s">
        <v>3858</v>
      </c>
      <c r="B114" t="s">
        <v>62</v>
      </c>
      <c r="C114" s="60">
        <v>38135</v>
      </c>
      <c r="D114" s="34">
        <v>0.5</v>
      </c>
      <c r="E114" s="60">
        <v>38138</v>
      </c>
      <c r="F114" s="34">
        <v>0</v>
      </c>
      <c r="G114">
        <f t="shared" si="1"/>
        <v>3</v>
      </c>
      <c r="H114" s="64">
        <v>12</v>
      </c>
      <c r="I114" t="s">
        <v>185</v>
      </c>
      <c r="J114" t="s">
        <v>139</v>
      </c>
      <c r="K114" t="s">
        <v>186</v>
      </c>
      <c r="L114" s="297">
        <v>0</v>
      </c>
      <c r="M114" s="317">
        <v>0</v>
      </c>
    </row>
    <row r="115" spans="1:13" x14ac:dyDescent="0.25">
      <c r="A115" t="s">
        <v>3858</v>
      </c>
      <c r="B115" t="s">
        <v>62</v>
      </c>
      <c r="C115" s="60">
        <v>38135</v>
      </c>
      <c r="D115" s="34">
        <v>0.5</v>
      </c>
      <c r="E115" s="60">
        <v>38138</v>
      </c>
      <c r="F115" s="34">
        <v>0</v>
      </c>
      <c r="G115">
        <f t="shared" si="1"/>
        <v>3</v>
      </c>
      <c r="H115" s="64">
        <v>12</v>
      </c>
      <c r="I115" t="s">
        <v>185</v>
      </c>
      <c r="J115" t="s">
        <v>139</v>
      </c>
      <c r="K115" t="s">
        <v>187</v>
      </c>
      <c r="L115" s="297">
        <v>0</v>
      </c>
      <c r="M115" s="317">
        <v>0</v>
      </c>
    </row>
    <row r="116" spans="1:13" x14ac:dyDescent="0.25">
      <c r="A116" t="s">
        <v>3858</v>
      </c>
      <c r="B116" t="s">
        <v>70</v>
      </c>
      <c r="C116" s="60">
        <v>38139</v>
      </c>
      <c r="D116" s="34">
        <v>0.70833333333333337</v>
      </c>
      <c r="E116" s="60">
        <v>38140</v>
      </c>
      <c r="F116" s="34">
        <v>4.1666666666666664E-2</v>
      </c>
      <c r="G116">
        <f t="shared" si="1"/>
        <v>1</v>
      </c>
      <c r="H116" s="64">
        <v>16</v>
      </c>
      <c r="I116" t="s">
        <v>188</v>
      </c>
      <c r="J116" t="s">
        <v>59</v>
      </c>
      <c r="K116" t="s">
        <v>189</v>
      </c>
      <c r="L116" s="297">
        <v>1900</v>
      </c>
      <c r="M116" s="317">
        <v>500000</v>
      </c>
    </row>
    <row r="117" spans="1:13" x14ac:dyDescent="0.25">
      <c r="A117" t="s">
        <v>3858</v>
      </c>
      <c r="B117" t="s">
        <v>70</v>
      </c>
      <c r="C117" s="60">
        <v>38140</v>
      </c>
      <c r="D117" s="34">
        <v>7.3611111111111113E-2</v>
      </c>
      <c r="E117" s="60">
        <v>38145</v>
      </c>
      <c r="F117" s="34">
        <v>0.66666666666666663</v>
      </c>
      <c r="G117">
        <f t="shared" si="1"/>
        <v>5</v>
      </c>
      <c r="H117" s="64">
        <v>14.233333333333334</v>
      </c>
      <c r="I117" t="s">
        <v>190</v>
      </c>
      <c r="J117" t="s">
        <v>43</v>
      </c>
      <c r="K117" t="s">
        <v>191</v>
      </c>
      <c r="L117" s="297">
        <v>350</v>
      </c>
      <c r="M117" s="317">
        <v>59057</v>
      </c>
    </row>
    <row r="118" spans="1:13" x14ac:dyDescent="0.25">
      <c r="A118" t="s">
        <v>3858</v>
      </c>
      <c r="B118" t="s">
        <v>70</v>
      </c>
      <c r="C118" s="60">
        <v>38140</v>
      </c>
      <c r="D118" s="34">
        <v>0.1076388888888889</v>
      </c>
      <c r="E118" s="60">
        <v>38144</v>
      </c>
      <c r="F118" s="34">
        <v>0.75</v>
      </c>
      <c r="G118">
        <f t="shared" si="1"/>
        <v>4</v>
      </c>
      <c r="H118" s="64">
        <v>15.416666666666668</v>
      </c>
      <c r="I118" t="s">
        <v>192</v>
      </c>
      <c r="J118" t="s">
        <v>43</v>
      </c>
      <c r="K118" t="s">
        <v>193</v>
      </c>
      <c r="L118" s="297">
        <v>280</v>
      </c>
      <c r="M118" s="317">
        <v>56874</v>
      </c>
    </row>
    <row r="119" spans="1:13" x14ac:dyDescent="0.25">
      <c r="A119" t="s">
        <v>3858</v>
      </c>
      <c r="B119" t="s">
        <v>70</v>
      </c>
      <c r="C119" s="60">
        <v>38150</v>
      </c>
      <c r="D119" s="34">
        <v>0.73402777777777772</v>
      </c>
      <c r="E119" s="60">
        <v>38150</v>
      </c>
      <c r="F119" s="34">
        <v>0.7368055555555556</v>
      </c>
      <c r="G119">
        <f t="shared" si="1"/>
        <v>0</v>
      </c>
      <c r="H119" s="64">
        <v>6.6666666666669094E-2</v>
      </c>
      <c r="I119" t="s">
        <v>195</v>
      </c>
      <c r="J119" t="s">
        <v>194</v>
      </c>
      <c r="K119" t="s">
        <v>123</v>
      </c>
      <c r="L119" s="297">
        <v>428</v>
      </c>
      <c r="M119" s="317">
        <v>120212</v>
      </c>
    </row>
    <row r="120" spans="1:13" x14ac:dyDescent="0.25">
      <c r="A120" t="s">
        <v>3858</v>
      </c>
      <c r="B120" t="s">
        <v>70</v>
      </c>
      <c r="C120" s="60">
        <v>38152</v>
      </c>
      <c r="D120" s="34">
        <v>0.32013888888888886</v>
      </c>
      <c r="E120" s="60">
        <v>38152</v>
      </c>
      <c r="F120" s="34">
        <v>0.61041666666666672</v>
      </c>
      <c r="G120">
        <f t="shared" si="1"/>
        <v>0</v>
      </c>
      <c r="H120" s="64">
        <v>6.9666666666666686</v>
      </c>
      <c r="I120" t="s">
        <v>76</v>
      </c>
      <c r="J120" t="s">
        <v>119</v>
      </c>
      <c r="K120" t="s">
        <v>196</v>
      </c>
      <c r="L120" s="297">
        <v>200</v>
      </c>
      <c r="M120" s="317">
        <v>30000</v>
      </c>
    </row>
    <row r="121" spans="1:13" x14ac:dyDescent="0.25">
      <c r="A121" t="s">
        <v>3858</v>
      </c>
      <c r="B121" t="s">
        <v>70</v>
      </c>
      <c r="C121" s="60">
        <v>38161</v>
      </c>
      <c r="D121" s="34">
        <v>0.73263888888888884</v>
      </c>
      <c r="E121" s="60">
        <v>38161</v>
      </c>
      <c r="F121" s="34">
        <v>0.79861111111111116</v>
      </c>
      <c r="G121">
        <f t="shared" si="1"/>
        <v>0</v>
      </c>
      <c r="H121" s="64">
        <v>1.5833333333333357</v>
      </c>
      <c r="I121" t="s">
        <v>197</v>
      </c>
      <c r="J121" t="s">
        <v>71</v>
      </c>
      <c r="K121" t="s">
        <v>198</v>
      </c>
      <c r="L121" s="297">
        <v>157</v>
      </c>
      <c r="M121" s="317">
        <v>35000</v>
      </c>
    </row>
    <row r="122" spans="1:13" x14ac:dyDescent="0.25">
      <c r="A122" t="s">
        <v>3858</v>
      </c>
      <c r="B122" t="s">
        <v>70</v>
      </c>
      <c r="C122" s="60">
        <v>38161</v>
      </c>
      <c r="D122" s="34">
        <v>0.79166666666666663</v>
      </c>
      <c r="E122" s="60">
        <v>38161</v>
      </c>
      <c r="F122" s="34">
        <v>0.83333333333333337</v>
      </c>
      <c r="G122">
        <f t="shared" si="1"/>
        <v>0</v>
      </c>
      <c r="H122" s="64">
        <v>1.0000000000000018</v>
      </c>
      <c r="I122" t="s">
        <v>199</v>
      </c>
      <c r="J122" t="s">
        <v>46</v>
      </c>
      <c r="K122" t="s">
        <v>170</v>
      </c>
      <c r="L122" s="297">
        <v>50</v>
      </c>
      <c r="M122" s="317">
        <v>50595</v>
      </c>
    </row>
    <row r="123" spans="1:13" x14ac:dyDescent="0.25">
      <c r="A123" t="s">
        <v>3858</v>
      </c>
      <c r="B123" t="s">
        <v>17</v>
      </c>
      <c r="C123" s="60">
        <v>38174</v>
      </c>
      <c r="D123" s="34">
        <v>0.25</v>
      </c>
      <c r="E123" s="60">
        <v>38208</v>
      </c>
      <c r="F123" s="34">
        <v>0.5</v>
      </c>
      <c r="G123">
        <f t="shared" si="1"/>
        <v>34</v>
      </c>
      <c r="H123" s="64">
        <v>6</v>
      </c>
      <c r="I123" t="s">
        <v>200</v>
      </c>
      <c r="J123" t="s">
        <v>71</v>
      </c>
      <c r="K123" t="s">
        <v>201</v>
      </c>
      <c r="L123" s="297">
        <v>0</v>
      </c>
      <c r="M123" s="317">
        <v>0</v>
      </c>
    </row>
    <row r="124" spans="1:13" x14ac:dyDescent="0.25">
      <c r="A124" t="s">
        <v>3858</v>
      </c>
      <c r="B124" t="s">
        <v>17</v>
      </c>
      <c r="C124" s="60">
        <v>38174</v>
      </c>
      <c r="D124" s="34">
        <v>0.25</v>
      </c>
      <c r="E124" s="60">
        <v>38208</v>
      </c>
      <c r="F124" s="34">
        <v>0.5</v>
      </c>
      <c r="G124">
        <f t="shared" si="1"/>
        <v>34</v>
      </c>
      <c r="H124" s="64">
        <v>6</v>
      </c>
      <c r="I124" t="s">
        <v>200</v>
      </c>
      <c r="J124" t="s">
        <v>119</v>
      </c>
      <c r="K124" t="s">
        <v>201</v>
      </c>
      <c r="L124" s="297">
        <v>0</v>
      </c>
      <c r="M124" s="317">
        <v>0</v>
      </c>
    </row>
    <row r="125" spans="1:13" x14ac:dyDescent="0.25">
      <c r="A125" t="s">
        <v>3858</v>
      </c>
      <c r="B125" t="s">
        <v>17</v>
      </c>
      <c r="C125" s="60">
        <v>38175</v>
      </c>
      <c r="D125" s="34">
        <v>0.5625</v>
      </c>
      <c r="E125" s="60">
        <v>38175</v>
      </c>
      <c r="F125" s="34">
        <v>0.99583333333333335</v>
      </c>
      <c r="G125">
        <f t="shared" si="1"/>
        <v>0</v>
      </c>
      <c r="H125" s="64">
        <v>10.4</v>
      </c>
      <c r="I125" t="s">
        <v>203</v>
      </c>
      <c r="J125" t="s">
        <v>46</v>
      </c>
      <c r="K125" t="s">
        <v>64</v>
      </c>
      <c r="L125" s="297">
        <v>120</v>
      </c>
      <c r="M125" s="317">
        <v>88110</v>
      </c>
    </row>
    <row r="126" spans="1:13" x14ac:dyDescent="0.25">
      <c r="A126" t="s">
        <v>3858</v>
      </c>
      <c r="B126" t="s">
        <v>17</v>
      </c>
      <c r="C126" s="60">
        <v>38181</v>
      </c>
      <c r="D126" s="34">
        <v>0.56527777777777777</v>
      </c>
      <c r="E126" s="60">
        <v>38181</v>
      </c>
      <c r="F126" s="34">
        <v>0.71875</v>
      </c>
      <c r="G126">
        <f t="shared" si="1"/>
        <v>0</v>
      </c>
      <c r="H126" s="64">
        <v>3.6833333333333336</v>
      </c>
      <c r="I126" t="s">
        <v>204</v>
      </c>
      <c r="J126" t="s">
        <v>139</v>
      </c>
      <c r="K126" t="s">
        <v>205</v>
      </c>
      <c r="L126" s="297">
        <v>283</v>
      </c>
      <c r="M126" s="317">
        <v>42124</v>
      </c>
    </row>
    <row r="127" spans="1:13" x14ac:dyDescent="0.25">
      <c r="A127" t="s">
        <v>3858</v>
      </c>
      <c r="B127" t="s">
        <v>17</v>
      </c>
      <c r="C127" s="60">
        <v>38181</v>
      </c>
      <c r="D127" s="34">
        <v>0.6875</v>
      </c>
      <c r="E127" s="60">
        <v>38185</v>
      </c>
      <c r="F127" s="34">
        <v>0.33333333333333331</v>
      </c>
      <c r="G127">
        <f t="shared" si="1"/>
        <v>4</v>
      </c>
      <c r="H127" s="64">
        <v>8.5</v>
      </c>
      <c r="I127" t="s">
        <v>206</v>
      </c>
      <c r="J127" t="s">
        <v>43</v>
      </c>
      <c r="K127" t="s">
        <v>64</v>
      </c>
      <c r="L127" s="297">
        <v>600</v>
      </c>
      <c r="M127" s="317">
        <v>135000</v>
      </c>
    </row>
    <row r="128" spans="1:13" x14ac:dyDescent="0.25">
      <c r="A128" t="s">
        <v>3858</v>
      </c>
      <c r="B128" t="s">
        <v>17</v>
      </c>
      <c r="C128" s="60">
        <v>38188</v>
      </c>
      <c r="D128" s="34">
        <v>0.60138888888888886</v>
      </c>
      <c r="E128" s="60">
        <v>38189</v>
      </c>
      <c r="F128" s="34">
        <v>8.3333333333333329E-2</v>
      </c>
      <c r="G128">
        <f t="shared" si="1"/>
        <v>1</v>
      </c>
      <c r="H128" s="64">
        <v>12.433333333333332</v>
      </c>
      <c r="I128" t="s">
        <v>207</v>
      </c>
      <c r="J128" t="s">
        <v>71</v>
      </c>
      <c r="K128" t="s">
        <v>208</v>
      </c>
      <c r="L128" s="297">
        <v>214</v>
      </c>
      <c r="M128" s="317">
        <v>0</v>
      </c>
    </row>
    <row r="129" spans="1:13" x14ac:dyDescent="0.25">
      <c r="A129" t="s">
        <v>3858</v>
      </c>
      <c r="B129" t="s">
        <v>17</v>
      </c>
      <c r="C129" s="60">
        <v>38188</v>
      </c>
      <c r="D129" s="34">
        <v>0.65555555555555556</v>
      </c>
      <c r="E129" s="60">
        <v>38188</v>
      </c>
      <c r="F129" s="34">
        <v>0.74375000000000002</v>
      </c>
      <c r="G129">
        <f t="shared" si="1"/>
        <v>0</v>
      </c>
      <c r="H129" s="64">
        <v>2.1166666666666671</v>
      </c>
      <c r="I129" t="s">
        <v>210</v>
      </c>
      <c r="J129" t="s">
        <v>209</v>
      </c>
      <c r="K129" t="s">
        <v>211</v>
      </c>
      <c r="L129" s="297">
        <v>200</v>
      </c>
      <c r="M129" s="317">
        <v>61624</v>
      </c>
    </row>
    <row r="130" spans="1:13" x14ac:dyDescent="0.25">
      <c r="A130" t="s">
        <v>3858</v>
      </c>
      <c r="B130" t="s">
        <v>17</v>
      </c>
      <c r="C130" s="60">
        <v>38189</v>
      </c>
      <c r="D130" s="34">
        <v>0.72916666666666663</v>
      </c>
      <c r="E130" s="60">
        <v>38190</v>
      </c>
      <c r="F130" s="34">
        <v>0.79166666666666663</v>
      </c>
      <c r="G130">
        <f t="shared" ref="G130:G193" si="2">E130-C130</f>
        <v>1</v>
      </c>
      <c r="H130" s="64">
        <v>1.5</v>
      </c>
      <c r="I130" t="s">
        <v>212</v>
      </c>
      <c r="J130" t="s">
        <v>45</v>
      </c>
      <c r="K130" t="s">
        <v>64</v>
      </c>
      <c r="L130" s="297">
        <v>200</v>
      </c>
      <c r="M130" s="317">
        <v>200000</v>
      </c>
    </row>
    <row r="131" spans="1:13" x14ac:dyDescent="0.25">
      <c r="A131" t="s">
        <v>3858</v>
      </c>
      <c r="B131" t="s">
        <v>17</v>
      </c>
      <c r="C131" s="60">
        <v>38192</v>
      </c>
      <c r="D131" s="34">
        <v>0.65625</v>
      </c>
      <c r="E131" s="60">
        <v>38193</v>
      </c>
      <c r="F131" s="34">
        <v>0.875</v>
      </c>
      <c r="G131">
        <f t="shared" si="2"/>
        <v>1</v>
      </c>
      <c r="H131" s="64">
        <v>5.25</v>
      </c>
      <c r="I131" t="s">
        <v>213</v>
      </c>
      <c r="J131" t="s">
        <v>41</v>
      </c>
      <c r="K131" t="s">
        <v>214</v>
      </c>
      <c r="L131" s="297">
        <v>0</v>
      </c>
      <c r="M131" s="317">
        <v>0</v>
      </c>
    </row>
    <row r="132" spans="1:13" x14ac:dyDescent="0.25">
      <c r="A132" t="s">
        <v>3858</v>
      </c>
      <c r="B132" t="s">
        <v>17</v>
      </c>
      <c r="C132" s="60">
        <v>38193</v>
      </c>
      <c r="D132" s="34">
        <v>0.91666666666666663</v>
      </c>
      <c r="E132" s="60">
        <v>38193</v>
      </c>
      <c r="F132" s="34">
        <v>0.95833333333333337</v>
      </c>
      <c r="G132">
        <f t="shared" si="2"/>
        <v>0</v>
      </c>
      <c r="H132" s="64">
        <v>1.0000000000000018</v>
      </c>
      <c r="I132" t="s">
        <v>215</v>
      </c>
      <c r="J132" t="s">
        <v>46</v>
      </c>
      <c r="K132" t="s">
        <v>82</v>
      </c>
      <c r="L132" s="297">
        <v>61</v>
      </c>
      <c r="M132" s="317">
        <v>61004</v>
      </c>
    </row>
    <row r="133" spans="1:13" x14ac:dyDescent="0.25">
      <c r="A133" t="s">
        <v>3858</v>
      </c>
      <c r="B133" t="s">
        <v>23</v>
      </c>
      <c r="C133" s="60">
        <v>38201</v>
      </c>
      <c r="D133" s="34">
        <v>0.41666666666666669</v>
      </c>
      <c r="E133" s="60">
        <v>38201</v>
      </c>
      <c r="F133" s="34">
        <v>0.83333333333333337</v>
      </c>
      <c r="G133">
        <f t="shared" si="2"/>
        <v>0</v>
      </c>
      <c r="H133" s="64">
        <v>10</v>
      </c>
      <c r="I133" t="s">
        <v>216</v>
      </c>
      <c r="J133" t="s">
        <v>41</v>
      </c>
      <c r="K133" t="s">
        <v>217</v>
      </c>
      <c r="L133" s="297">
        <v>0</v>
      </c>
      <c r="M133" s="317">
        <v>0</v>
      </c>
    </row>
    <row r="134" spans="1:13" x14ac:dyDescent="0.25">
      <c r="A134" t="s">
        <v>3858</v>
      </c>
      <c r="B134" t="s">
        <v>23</v>
      </c>
      <c r="C134" s="60">
        <v>38202</v>
      </c>
      <c r="D134" s="34">
        <v>0.875</v>
      </c>
      <c r="E134" s="60">
        <v>38203</v>
      </c>
      <c r="F134" s="34">
        <v>0.29166666666666669</v>
      </c>
      <c r="G134">
        <f t="shared" si="2"/>
        <v>1</v>
      </c>
      <c r="H134" s="64">
        <v>13.999999999999998</v>
      </c>
      <c r="I134" t="s">
        <v>83</v>
      </c>
      <c r="J134" t="s">
        <v>45</v>
      </c>
      <c r="K134" t="s">
        <v>162</v>
      </c>
      <c r="L134" s="297">
        <v>127</v>
      </c>
      <c r="M134" s="317">
        <v>127000</v>
      </c>
    </row>
    <row r="135" spans="1:13" x14ac:dyDescent="0.25">
      <c r="A135" t="s">
        <v>3858</v>
      </c>
      <c r="B135" t="s">
        <v>23</v>
      </c>
      <c r="C135" s="60">
        <v>38203</v>
      </c>
      <c r="D135" s="34">
        <v>0.53194444444444444</v>
      </c>
      <c r="E135" s="60">
        <v>38203</v>
      </c>
      <c r="F135" s="34">
        <v>0.57638888888888884</v>
      </c>
      <c r="G135">
        <f t="shared" si="2"/>
        <v>0</v>
      </c>
      <c r="H135" s="64">
        <v>1.0666666666666655</v>
      </c>
      <c r="I135" t="s">
        <v>218</v>
      </c>
      <c r="J135" t="s">
        <v>71</v>
      </c>
      <c r="K135" t="s">
        <v>219</v>
      </c>
      <c r="L135" s="297">
        <v>480</v>
      </c>
      <c r="M135" s="317">
        <v>182000</v>
      </c>
    </row>
    <row r="136" spans="1:13" x14ac:dyDescent="0.25">
      <c r="A136" t="s">
        <v>3858</v>
      </c>
      <c r="B136" t="s">
        <v>23</v>
      </c>
      <c r="C136" s="60">
        <v>38208</v>
      </c>
      <c r="D136" s="34">
        <v>0.34930555555555554</v>
      </c>
      <c r="E136" s="60">
        <v>38208</v>
      </c>
      <c r="F136" s="34">
        <v>0.46527777777777779</v>
      </c>
      <c r="G136">
        <f t="shared" si="2"/>
        <v>0</v>
      </c>
      <c r="H136" s="64">
        <v>2.7833333333333341</v>
      </c>
      <c r="I136" t="s">
        <v>220</v>
      </c>
      <c r="J136" t="s">
        <v>209</v>
      </c>
      <c r="K136" t="s">
        <v>221</v>
      </c>
      <c r="L136" s="297">
        <v>452</v>
      </c>
      <c r="M136" s="317">
        <v>259478</v>
      </c>
    </row>
    <row r="137" spans="1:13" x14ac:dyDescent="0.25">
      <c r="A137" t="s">
        <v>3858</v>
      </c>
      <c r="B137" t="s">
        <v>23</v>
      </c>
      <c r="C137" s="60">
        <v>38212</v>
      </c>
      <c r="D137" s="34">
        <v>0.33333333333333331</v>
      </c>
      <c r="E137" s="60">
        <v>38222</v>
      </c>
      <c r="F137" s="34">
        <v>0</v>
      </c>
      <c r="G137">
        <f t="shared" si="2"/>
        <v>10</v>
      </c>
      <c r="H137" s="64">
        <v>8</v>
      </c>
      <c r="I137" t="s">
        <v>222</v>
      </c>
      <c r="J137" t="s">
        <v>139</v>
      </c>
      <c r="K137" t="s">
        <v>223</v>
      </c>
      <c r="L137" s="297">
        <v>1300</v>
      </c>
      <c r="M137" s="317">
        <v>502000</v>
      </c>
    </row>
    <row r="138" spans="1:13" x14ac:dyDescent="0.25">
      <c r="A138" t="s">
        <v>3858</v>
      </c>
      <c r="B138" t="s">
        <v>23</v>
      </c>
      <c r="C138" s="60">
        <v>38212</v>
      </c>
      <c r="D138" s="34">
        <v>0.625</v>
      </c>
      <c r="E138" s="60">
        <v>38212</v>
      </c>
      <c r="F138" s="34">
        <v>0.95833333333333337</v>
      </c>
      <c r="G138">
        <f t="shared" si="2"/>
        <v>0</v>
      </c>
      <c r="H138" s="64">
        <v>8</v>
      </c>
      <c r="I138" t="s">
        <v>224</v>
      </c>
      <c r="J138" t="s">
        <v>139</v>
      </c>
      <c r="K138" t="s">
        <v>223</v>
      </c>
      <c r="L138" s="297">
        <v>1400</v>
      </c>
      <c r="M138" s="317">
        <v>1200000</v>
      </c>
    </row>
    <row r="139" spans="1:13" x14ac:dyDescent="0.25">
      <c r="A139" t="s">
        <v>3858</v>
      </c>
      <c r="B139" t="s">
        <v>23</v>
      </c>
      <c r="C139" s="60">
        <v>38212</v>
      </c>
      <c r="D139" s="34">
        <v>0.5625</v>
      </c>
      <c r="E139" s="60">
        <v>38212</v>
      </c>
      <c r="F139" s="34">
        <v>0</v>
      </c>
      <c r="G139">
        <f t="shared" si="2"/>
        <v>0</v>
      </c>
      <c r="H139" s="64">
        <v>13.5</v>
      </c>
      <c r="I139" t="s">
        <v>225</v>
      </c>
      <c r="J139" t="s">
        <v>184</v>
      </c>
      <c r="K139" t="s">
        <v>223</v>
      </c>
      <c r="L139" s="297">
        <v>700</v>
      </c>
      <c r="M139" s="317">
        <v>200000</v>
      </c>
    </row>
    <row r="140" spans="1:13" x14ac:dyDescent="0.25">
      <c r="A140" t="s">
        <v>3858</v>
      </c>
      <c r="B140" t="s">
        <v>23</v>
      </c>
      <c r="C140" s="60">
        <v>38212</v>
      </c>
      <c r="D140" s="34">
        <v>0.69652777777777775</v>
      </c>
      <c r="E140" s="60">
        <v>38212</v>
      </c>
      <c r="F140" s="34">
        <v>0.85</v>
      </c>
      <c r="G140">
        <f t="shared" si="2"/>
        <v>0</v>
      </c>
      <c r="H140" s="64">
        <v>3.6833333333333336</v>
      </c>
      <c r="I140" t="s">
        <v>226</v>
      </c>
      <c r="J140" t="s">
        <v>139</v>
      </c>
      <c r="K140" t="s">
        <v>223</v>
      </c>
      <c r="L140" s="297">
        <v>250</v>
      </c>
      <c r="M140" s="317">
        <v>78000</v>
      </c>
    </row>
    <row r="141" spans="1:13" x14ac:dyDescent="0.25">
      <c r="A141" t="s">
        <v>3858</v>
      </c>
      <c r="B141" t="s">
        <v>23</v>
      </c>
      <c r="C141" s="60">
        <v>38212</v>
      </c>
      <c r="D141" s="34">
        <v>0.9194444444444444</v>
      </c>
      <c r="E141" s="60">
        <v>38213</v>
      </c>
      <c r="F141" s="34">
        <v>0.68263888888888891</v>
      </c>
      <c r="G141">
        <f t="shared" si="2"/>
        <v>1</v>
      </c>
      <c r="H141" s="64">
        <v>5.6833333333333318</v>
      </c>
      <c r="I141" t="s">
        <v>227</v>
      </c>
      <c r="J141" t="s">
        <v>139</v>
      </c>
      <c r="K141" t="s">
        <v>223</v>
      </c>
      <c r="L141" s="297">
        <v>65</v>
      </c>
      <c r="M141" s="317">
        <v>23000</v>
      </c>
    </row>
    <row r="142" spans="1:13" x14ac:dyDescent="0.25">
      <c r="A142" t="s">
        <v>3858</v>
      </c>
      <c r="B142" t="s">
        <v>23</v>
      </c>
      <c r="C142" s="60">
        <v>38213</v>
      </c>
      <c r="D142" s="34">
        <v>0.54166666666666663</v>
      </c>
      <c r="E142" s="60">
        <v>38213</v>
      </c>
      <c r="F142" s="34">
        <v>0.95833333333333337</v>
      </c>
      <c r="G142">
        <f t="shared" si="2"/>
        <v>0</v>
      </c>
      <c r="H142" s="64">
        <v>10.000000000000002</v>
      </c>
      <c r="I142" t="s">
        <v>154</v>
      </c>
      <c r="J142" t="s">
        <v>46</v>
      </c>
      <c r="K142" t="s">
        <v>223</v>
      </c>
      <c r="L142" s="297">
        <v>500</v>
      </c>
      <c r="M142" s="317">
        <v>94000</v>
      </c>
    </row>
    <row r="143" spans="1:13" x14ac:dyDescent="0.25">
      <c r="A143" t="s">
        <v>3858</v>
      </c>
      <c r="B143" t="s">
        <v>23</v>
      </c>
      <c r="C143" s="60">
        <v>38219</v>
      </c>
      <c r="D143" s="34">
        <v>0.64652777777777781</v>
      </c>
      <c r="E143" s="60">
        <v>38219</v>
      </c>
      <c r="F143" s="34">
        <v>0.90625</v>
      </c>
      <c r="G143">
        <f t="shared" si="2"/>
        <v>0</v>
      </c>
      <c r="H143" s="64">
        <v>6.2333333333333325</v>
      </c>
      <c r="I143" t="s">
        <v>228</v>
      </c>
      <c r="J143" t="s">
        <v>44</v>
      </c>
      <c r="K143" t="s">
        <v>229</v>
      </c>
      <c r="L143" s="297">
        <v>22700</v>
      </c>
      <c r="M143" s="317">
        <v>380000</v>
      </c>
    </row>
    <row r="144" spans="1:13" x14ac:dyDescent="0.25">
      <c r="A144" t="s">
        <v>3858</v>
      </c>
      <c r="B144" t="s">
        <v>23</v>
      </c>
      <c r="C144" s="60">
        <v>38228</v>
      </c>
      <c r="D144" s="34">
        <v>0.41111111111111109</v>
      </c>
      <c r="E144" s="60">
        <v>38228</v>
      </c>
      <c r="F144" s="34">
        <v>0.75</v>
      </c>
      <c r="G144">
        <f t="shared" si="2"/>
        <v>0</v>
      </c>
      <c r="H144" s="64">
        <v>8.1333333333333329</v>
      </c>
      <c r="I144" t="s">
        <v>230</v>
      </c>
      <c r="J144" t="s">
        <v>46</v>
      </c>
      <c r="K144" t="s">
        <v>231</v>
      </c>
      <c r="L144" s="297">
        <v>450</v>
      </c>
      <c r="M144" s="317">
        <v>125000</v>
      </c>
    </row>
    <row r="145" spans="1:13" x14ac:dyDescent="0.25">
      <c r="A145" t="s">
        <v>3858</v>
      </c>
      <c r="B145" t="s">
        <v>23</v>
      </c>
      <c r="C145" s="60">
        <v>38229</v>
      </c>
      <c r="D145" s="34">
        <v>0.79027777777777775</v>
      </c>
      <c r="E145" s="60">
        <v>38230</v>
      </c>
      <c r="F145" s="34">
        <v>0.64930555555555558</v>
      </c>
      <c r="G145">
        <f t="shared" si="2"/>
        <v>1</v>
      </c>
      <c r="H145" s="64">
        <v>3.383333333333332</v>
      </c>
      <c r="I145" t="s">
        <v>232</v>
      </c>
      <c r="J145" t="s">
        <v>46</v>
      </c>
      <c r="K145" t="s">
        <v>231</v>
      </c>
      <c r="L145" s="297">
        <v>150</v>
      </c>
      <c r="M145" s="317">
        <v>99816</v>
      </c>
    </row>
    <row r="146" spans="1:13" x14ac:dyDescent="0.25">
      <c r="A146" t="s">
        <v>3858</v>
      </c>
      <c r="B146" t="s">
        <v>105</v>
      </c>
      <c r="C146" s="60">
        <v>38233</v>
      </c>
      <c r="D146" s="34">
        <v>0.875</v>
      </c>
      <c r="E146" s="60">
        <v>38235</v>
      </c>
      <c r="F146" s="34">
        <v>0.58333333333333337</v>
      </c>
      <c r="G146">
        <f t="shared" si="2"/>
        <v>2</v>
      </c>
      <c r="H146" s="64">
        <v>6.9999999999999991</v>
      </c>
      <c r="I146" t="s">
        <v>233</v>
      </c>
      <c r="J146" t="s">
        <v>139</v>
      </c>
      <c r="K146" t="s">
        <v>234</v>
      </c>
      <c r="L146" s="297">
        <v>125</v>
      </c>
      <c r="M146" s="317">
        <v>26000</v>
      </c>
    </row>
    <row r="147" spans="1:13" x14ac:dyDescent="0.25">
      <c r="A147" t="s">
        <v>3858</v>
      </c>
      <c r="B147" t="s">
        <v>105</v>
      </c>
      <c r="C147" s="60">
        <v>38234</v>
      </c>
      <c r="D147" s="34">
        <v>0.33333333333333331</v>
      </c>
      <c r="E147" s="60">
        <v>38236</v>
      </c>
      <c r="F147" s="34">
        <v>0.33333333333333331</v>
      </c>
      <c r="G147">
        <f t="shared" si="2"/>
        <v>2</v>
      </c>
      <c r="H147" s="64">
        <v>0</v>
      </c>
      <c r="I147" t="s">
        <v>235</v>
      </c>
      <c r="J147" t="s">
        <v>139</v>
      </c>
      <c r="K147" t="s">
        <v>234</v>
      </c>
      <c r="L147" s="297">
        <v>6000</v>
      </c>
      <c r="M147" s="317">
        <v>2775093</v>
      </c>
    </row>
    <row r="148" spans="1:13" x14ac:dyDescent="0.25">
      <c r="A148" t="s">
        <v>3858</v>
      </c>
      <c r="B148" t="s">
        <v>105</v>
      </c>
      <c r="C148" s="60">
        <v>38234</v>
      </c>
      <c r="D148" s="34">
        <v>0.41666666666666669</v>
      </c>
      <c r="E148" s="60">
        <v>38242</v>
      </c>
      <c r="F148" s="34">
        <v>0.79166666666666663</v>
      </c>
      <c r="G148">
        <f t="shared" si="2"/>
        <v>8</v>
      </c>
      <c r="H148" s="64">
        <v>8.9999999999999982</v>
      </c>
      <c r="I148" t="s">
        <v>236</v>
      </c>
      <c r="J148" t="s">
        <v>139</v>
      </c>
      <c r="K148" t="s">
        <v>234</v>
      </c>
      <c r="L148" s="297">
        <v>1100</v>
      </c>
      <c r="M148" s="317">
        <v>268000</v>
      </c>
    </row>
    <row r="149" spans="1:13" x14ac:dyDescent="0.25">
      <c r="A149" t="s">
        <v>3858</v>
      </c>
      <c r="B149" t="s">
        <v>105</v>
      </c>
      <c r="C149" s="60">
        <v>38235</v>
      </c>
      <c r="D149" s="34">
        <v>4.1666666666666664E-2</v>
      </c>
      <c r="E149" s="60">
        <v>38239</v>
      </c>
      <c r="F149" s="34">
        <v>0.70833333333333337</v>
      </c>
      <c r="G149">
        <f t="shared" si="2"/>
        <v>4</v>
      </c>
      <c r="H149" s="64">
        <v>16</v>
      </c>
      <c r="I149" t="s">
        <v>237</v>
      </c>
      <c r="J149" t="s">
        <v>139</v>
      </c>
      <c r="K149" t="s">
        <v>234</v>
      </c>
      <c r="L149" s="297">
        <v>200</v>
      </c>
      <c r="M149" s="317">
        <v>65000</v>
      </c>
    </row>
    <row r="150" spans="1:13" x14ac:dyDescent="0.25">
      <c r="A150" t="s">
        <v>3858</v>
      </c>
      <c r="B150" t="s">
        <v>105</v>
      </c>
      <c r="C150" s="60">
        <v>38235</v>
      </c>
      <c r="D150" s="34">
        <v>0.29166666666666669</v>
      </c>
      <c r="E150" s="60">
        <v>38242</v>
      </c>
      <c r="F150" s="34">
        <v>0</v>
      </c>
      <c r="G150">
        <f t="shared" si="2"/>
        <v>7</v>
      </c>
      <c r="H150" s="64">
        <v>7</v>
      </c>
      <c r="I150" t="s">
        <v>238</v>
      </c>
      <c r="J150" t="s">
        <v>139</v>
      </c>
      <c r="K150" t="s">
        <v>234</v>
      </c>
      <c r="L150" s="297">
        <v>2100</v>
      </c>
      <c r="M150" s="317">
        <v>832898</v>
      </c>
    </row>
    <row r="151" spans="1:13" x14ac:dyDescent="0.25">
      <c r="A151" t="s">
        <v>3858</v>
      </c>
      <c r="B151" t="s">
        <v>105</v>
      </c>
      <c r="C151" s="60">
        <v>38236</v>
      </c>
      <c r="D151" s="34">
        <v>0.54166666666666663</v>
      </c>
      <c r="E151" s="60">
        <v>38239</v>
      </c>
      <c r="F151" s="34">
        <v>0.5</v>
      </c>
      <c r="G151">
        <f t="shared" si="2"/>
        <v>3</v>
      </c>
      <c r="H151" s="64">
        <v>0.99999999999999911</v>
      </c>
      <c r="I151" t="s">
        <v>239</v>
      </c>
      <c r="J151" t="s">
        <v>46</v>
      </c>
      <c r="K151" t="s">
        <v>234</v>
      </c>
      <c r="L151" s="297">
        <v>3000</v>
      </c>
      <c r="M151" s="317">
        <v>99000</v>
      </c>
    </row>
    <row r="152" spans="1:13" x14ac:dyDescent="0.25">
      <c r="A152" t="s">
        <v>3858</v>
      </c>
      <c r="B152" t="s">
        <v>105</v>
      </c>
      <c r="C152" s="60">
        <v>38237</v>
      </c>
      <c r="D152" s="34">
        <v>0.41666666666666669</v>
      </c>
      <c r="E152" s="60">
        <v>38239</v>
      </c>
      <c r="F152" s="34">
        <v>0.5</v>
      </c>
      <c r="G152">
        <f t="shared" si="2"/>
        <v>2</v>
      </c>
      <c r="H152" s="64">
        <v>1.9999999999999996</v>
      </c>
      <c r="I152" t="s">
        <v>161</v>
      </c>
      <c r="J152" t="s">
        <v>46</v>
      </c>
      <c r="K152" t="s">
        <v>234</v>
      </c>
      <c r="L152" s="297">
        <v>2200</v>
      </c>
      <c r="M152" s="317">
        <v>150000</v>
      </c>
    </row>
    <row r="153" spans="1:13" x14ac:dyDescent="0.25">
      <c r="A153" t="s">
        <v>3858</v>
      </c>
      <c r="B153" t="s">
        <v>105</v>
      </c>
      <c r="C153" s="60">
        <v>38245</v>
      </c>
      <c r="D153" s="34">
        <v>0.50277777777777777</v>
      </c>
      <c r="E153" s="60">
        <v>38253</v>
      </c>
      <c r="F153" s="34">
        <v>0.5</v>
      </c>
      <c r="G153">
        <f t="shared" si="2"/>
        <v>8</v>
      </c>
      <c r="H153" s="64">
        <v>6.666666666666643E-2</v>
      </c>
      <c r="I153" t="s">
        <v>220</v>
      </c>
      <c r="J153" t="s">
        <v>209</v>
      </c>
      <c r="K153" t="s">
        <v>240</v>
      </c>
      <c r="L153" s="297">
        <v>1243</v>
      </c>
      <c r="M153" s="317">
        <v>1423590</v>
      </c>
    </row>
    <row r="154" spans="1:13" x14ac:dyDescent="0.25">
      <c r="A154" t="s">
        <v>3858</v>
      </c>
      <c r="B154" t="s">
        <v>105</v>
      </c>
      <c r="C154" s="60">
        <v>38245</v>
      </c>
      <c r="D154" s="34">
        <v>0.79166666666666663</v>
      </c>
      <c r="E154" s="60">
        <v>38247</v>
      </c>
      <c r="F154" s="34">
        <v>0.79166666666666663</v>
      </c>
      <c r="G154">
        <f t="shared" si="2"/>
        <v>2</v>
      </c>
      <c r="H154" s="64">
        <v>0</v>
      </c>
      <c r="I154" t="s">
        <v>239</v>
      </c>
      <c r="J154" t="s">
        <v>46</v>
      </c>
      <c r="K154" t="s">
        <v>241</v>
      </c>
      <c r="L154" s="297">
        <v>916</v>
      </c>
      <c r="M154" s="317">
        <v>916316</v>
      </c>
    </row>
    <row r="155" spans="1:13" x14ac:dyDescent="0.25">
      <c r="A155" t="s">
        <v>3858</v>
      </c>
      <c r="B155" t="s">
        <v>105</v>
      </c>
      <c r="C155" s="60">
        <v>38246</v>
      </c>
      <c r="D155" s="34">
        <v>8.3333333333333329E-2</v>
      </c>
      <c r="E155" s="60">
        <v>38246</v>
      </c>
      <c r="F155" s="34">
        <v>0.41805555555555557</v>
      </c>
      <c r="G155">
        <f t="shared" si="2"/>
        <v>0</v>
      </c>
      <c r="H155" s="64">
        <v>8.033333333333335</v>
      </c>
      <c r="I155" t="s">
        <v>242</v>
      </c>
      <c r="J155" t="s">
        <v>46</v>
      </c>
      <c r="K155" t="s">
        <v>241</v>
      </c>
      <c r="L155" s="297">
        <v>263</v>
      </c>
      <c r="M155" s="317">
        <v>75000</v>
      </c>
    </row>
    <row r="156" spans="1:13" x14ac:dyDescent="0.25">
      <c r="A156" t="s">
        <v>3858</v>
      </c>
      <c r="B156" t="s">
        <v>105</v>
      </c>
      <c r="C156" s="60">
        <v>38246</v>
      </c>
      <c r="D156" s="34">
        <v>0.875</v>
      </c>
      <c r="E156" s="60">
        <v>38250</v>
      </c>
      <c r="F156" s="34">
        <v>0.66666666666666663</v>
      </c>
      <c r="G156">
        <f t="shared" si="2"/>
        <v>4</v>
      </c>
      <c r="H156" s="64">
        <v>5.0000000000000009</v>
      </c>
      <c r="I156" t="s">
        <v>243</v>
      </c>
      <c r="J156" t="s">
        <v>46</v>
      </c>
      <c r="K156" t="s">
        <v>241</v>
      </c>
      <c r="L156" s="297">
        <v>500</v>
      </c>
      <c r="M156" s="317">
        <v>175000</v>
      </c>
    </row>
    <row r="157" spans="1:13" x14ac:dyDescent="0.25">
      <c r="A157" t="s">
        <v>3858</v>
      </c>
      <c r="B157" t="s">
        <v>105</v>
      </c>
      <c r="C157" s="60">
        <v>38247</v>
      </c>
      <c r="D157" s="34">
        <v>0.1875</v>
      </c>
      <c r="E157" s="60">
        <v>38248</v>
      </c>
      <c r="F157" s="34">
        <v>0.5</v>
      </c>
      <c r="G157">
        <f t="shared" si="2"/>
        <v>1</v>
      </c>
      <c r="H157" s="64">
        <v>7.5</v>
      </c>
      <c r="I157" t="s">
        <v>244</v>
      </c>
      <c r="J157" t="s">
        <v>46</v>
      </c>
      <c r="K157" t="s">
        <v>241</v>
      </c>
      <c r="L157" s="297">
        <v>400</v>
      </c>
      <c r="M157" s="317">
        <v>112000</v>
      </c>
    </row>
    <row r="158" spans="1:13" x14ac:dyDescent="0.25">
      <c r="A158" t="s">
        <v>3858</v>
      </c>
      <c r="B158" t="s">
        <v>105</v>
      </c>
      <c r="C158" s="60">
        <v>38255</v>
      </c>
      <c r="D158" s="34">
        <v>0.70833333333333337</v>
      </c>
      <c r="E158" s="60">
        <v>38256</v>
      </c>
      <c r="F158" s="34">
        <v>0.375</v>
      </c>
      <c r="G158">
        <f t="shared" si="2"/>
        <v>1</v>
      </c>
      <c r="H158" s="64">
        <v>8</v>
      </c>
      <c r="I158" t="s">
        <v>233</v>
      </c>
      <c r="J158" t="s">
        <v>139</v>
      </c>
      <c r="K158" t="s">
        <v>240</v>
      </c>
      <c r="L158" s="297">
        <v>125</v>
      </c>
      <c r="M158" s="317">
        <v>26000</v>
      </c>
    </row>
    <row r="159" spans="1:13" x14ac:dyDescent="0.25">
      <c r="A159" t="s">
        <v>3858</v>
      </c>
      <c r="B159" t="s">
        <v>105</v>
      </c>
      <c r="C159" s="60">
        <v>38256</v>
      </c>
      <c r="D159" s="34">
        <v>8.3333333333333329E-2</v>
      </c>
      <c r="E159" s="60">
        <v>38257</v>
      </c>
      <c r="F159" s="34">
        <v>0</v>
      </c>
      <c r="G159">
        <f t="shared" si="2"/>
        <v>1</v>
      </c>
      <c r="H159" s="64">
        <v>2</v>
      </c>
      <c r="I159" t="s">
        <v>236</v>
      </c>
      <c r="J159" t="s">
        <v>139</v>
      </c>
      <c r="K159" t="s">
        <v>240</v>
      </c>
      <c r="L159" s="297">
        <v>1250</v>
      </c>
      <c r="M159" s="317">
        <v>285300</v>
      </c>
    </row>
    <row r="160" spans="1:13" x14ac:dyDescent="0.25">
      <c r="A160" t="s">
        <v>3858</v>
      </c>
      <c r="B160" t="s">
        <v>105</v>
      </c>
      <c r="C160" s="60">
        <v>38256</v>
      </c>
      <c r="D160" s="34">
        <v>0.125</v>
      </c>
      <c r="E160" s="60">
        <v>38260</v>
      </c>
      <c r="F160" s="34">
        <v>0.375</v>
      </c>
      <c r="G160">
        <f t="shared" si="2"/>
        <v>4</v>
      </c>
      <c r="H160" s="64">
        <v>6</v>
      </c>
      <c r="I160" t="s">
        <v>245</v>
      </c>
      <c r="J160" t="s">
        <v>139</v>
      </c>
      <c r="K160" t="s">
        <v>240</v>
      </c>
      <c r="L160" s="297">
        <v>350</v>
      </c>
      <c r="M160" s="317">
        <v>110000</v>
      </c>
    </row>
    <row r="161" spans="1:13" x14ac:dyDescent="0.25">
      <c r="A161" t="s">
        <v>3858</v>
      </c>
      <c r="B161" t="s">
        <v>105</v>
      </c>
      <c r="C161" s="60">
        <v>38256</v>
      </c>
      <c r="D161" s="34">
        <v>0.25</v>
      </c>
      <c r="E161" s="60">
        <v>38261</v>
      </c>
      <c r="F161" s="34">
        <v>0</v>
      </c>
      <c r="G161">
        <f t="shared" si="2"/>
        <v>5</v>
      </c>
      <c r="H161" s="64">
        <v>6</v>
      </c>
      <c r="I161" t="s">
        <v>246</v>
      </c>
      <c r="J161" t="s">
        <v>139</v>
      </c>
      <c r="K161" t="s">
        <v>240</v>
      </c>
      <c r="L161" s="297">
        <v>1800</v>
      </c>
      <c r="M161" s="317">
        <v>722000</v>
      </c>
    </row>
    <row r="162" spans="1:13" x14ac:dyDescent="0.25">
      <c r="A162" t="s">
        <v>3858</v>
      </c>
      <c r="B162" t="s">
        <v>105</v>
      </c>
      <c r="C162" s="60">
        <v>38257</v>
      </c>
      <c r="D162" s="34">
        <v>0.33333333333333331</v>
      </c>
      <c r="E162" s="60">
        <v>38257</v>
      </c>
      <c r="F162" s="34">
        <v>0.58333333333333337</v>
      </c>
      <c r="G162">
        <f t="shared" si="2"/>
        <v>0</v>
      </c>
      <c r="H162" s="64">
        <v>6.0000000000000018</v>
      </c>
      <c r="I162" t="s">
        <v>161</v>
      </c>
      <c r="J162" t="s">
        <v>46</v>
      </c>
      <c r="K162" t="s">
        <v>240</v>
      </c>
      <c r="L162" s="297">
        <v>854</v>
      </c>
      <c r="M162" s="317">
        <v>85455</v>
      </c>
    </row>
    <row r="163" spans="1:13" x14ac:dyDescent="0.25">
      <c r="A163" t="s">
        <v>3858</v>
      </c>
      <c r="B163" t="s">
        <v>105</v>
      </c>
      <c r="C163" s="60">
        <v>38257</v>
      </c>
      <c r="D163" s="34">
        <v>0.67083333333333328</v>
      </c>
      <c r="E163" s="60">
        <v>38257</v>
      </c>
      <c r="F163" s="34">
        <v>0.67500000000000004</v>
      </c>
      <c r="G163">
        <f t="shared" si="2"/>
        <v>0</v>
      </c>
      <c r="H163" s="64">
        <v>0.10000000000000231</v>
      </c>
      <c r="I163" t="s">
        <v>247</v>
      </c>
      <c r="J163" t="s">
        <v>44</v>
      </c>
      <c r="K163" t="s">
        <v>248</v>
      </c>
      <c r="L163" s="297">
        <v>0</v>
      </c>
      <c r="M163" s="317">
        <v>0</v>
      </c>
    </row>
    <row r="164" spans="1:13" x14ac:dyDescent="0.25">
      <c r="A164" t="s">
        <v>3858</v>
      </c>
      <c r="B164" t="s">
        <v>26</v>
      </c>
      <c r="C164" s="60">
        <v>38270</v>
      </c>
      <c r="D164" s="34">
        <v>0.71458333333333335</v>
      </c>
      <c r="E164" s="60">
        <v>38271</v>
      </c>
      <c r="F164" s="34">
        <v>0.83125000000000004</v>
      </c>
      <c r="G164">
        <f t="shared" si="2"/>
        <v>1</v>
      </c>
      <c r="H164" s="64">
        <v>2.8000000000000007</v>
      </c>
      <c r="I164" t="s">
        <v>249</v>
      </c>
      <c r="J164" t="s">
        <v>209</v>
      </c>
      <c r="K164" t="s">
        <v>77</v>
      </c>
      <c r="L164" s="297">
        <v>0</v>
      </c>
      <c r="M164" s="317">
        <v>0</v>
      </c>
    </row>
    <row r="165" spans="1:13" x14ac:dyDescent="0.25">
      <c r="A165" t="s">
        <v>3858</v>
      </c>
      <c r="B165" t="s">
        <v>26</v>
      </c>
      <c r="C165" s="60">
        <v>38278</v>
      </c>
      <c r="D165" s="34">
        <v>0.9375</v>
      </c>
      <c r="E165" s="60">
        <v>38280</v>
      </c>
      <c r="F165" s="34">
        <v>0.375</v>
      </c>
      <c r="G165">
        <f t="shared" si="2"/>
        <v>2</v>
      </c>
      <c r="H165" s="64">
        <v>13.5</v>
      </c>
      <c r="I165" t="s">
        <v>78</v>
      </c>
      <c r="J165" t="s">
        <v>71</v>
      </c>
      <c r="K165" t="s">
        <v>251</v>
      </c>
      <c r="L165" s="297">
        <v>140</v>
      </c>
      <c r="M165" s="317">
        <v>407440</v>
      </c>
    </row>
    <row r="166" spans="1:13" x14ac:dyDescent="0.25">
      <c r="A166" t="s">
        <v>3858</v>
      </c>
      <c r="B166" t="s">
        <v>26</v>
      </c>
      <c r="C166" s="60">
        <v>38285</v>
      </c>
      <c r="D166" s="34">
        <v>0.45833333333333331</v>
      </c>
      <c r="E166" s="60">
        <v>38286</v>
      </c>
      <c r="F166" s="34">
        <v>0.41666666666666669</v>
      </c>
      <c r="G166">
        <f t="shared" si="2"/>
        <v>1</v>
      </c>
      <c r="H166" s="64">
        <v>0.99999999999999911</v>
      </c>
      <c r="I166" t="s">
        <v>252</v>
      </c>
      <c r="J166" t="s">
        <v>41</v>
      </c>
      <c r="K166" t="s">
        <v>253</v>
      </c>
      <c r="L166" s="297">
        <v>0</v>
      </c>
      <c r="M166" s="317">
        <v>0</v>
      </c>
    </row>
    <row r="167" spans="1:13" x14ac:dyDescent="0.25">
      <c r="A167" t="s">
        <v>3858</v>
      </c>
      <c r="B167" t="s">
        <v>26</v>
      </c>
      <c r="C167" s="60">
        <v>38288</v>
      </c>
      <c r="D167" s="34">
        <v>0.64375000000000004</v>
      </c>
      <c r="E167" s="60">
        <v>38288</v>
      </c>
      <c r="F167" s="34">
        <v>0.75555555555555554</v>
      </c>
      <c r="G167">
        <f t="shared" si="2"/>
        <v>0</v>
      </c>
      <c r="H167" s="64">
        <v>2.6833333333333318</v>
      </c>
      <c r="I167" t="s">
        <v>254</v>
      </c>
      <c r="J167" t="s">
        <v>71</v>
      </c>
      <c r="K167" t="s">
        <v>255</v>
      </c>
      <c r="L167" s="297">
        <v>103</v>
      </c>
      <c r="M167" s="317">
        <v>59458</v>
      </c>
    </row>
    <row r="168" spans="1:13" x14ac:dyDescent="0.25">
      <c r="A168" t="s">
        <v>3858</v>
      </c>
      <c r="B168" t="s">
        <v>26</v>
      </c>
      <c r="C168" s="60">
        <v>38290</v>
      </c>
      <c r="D168" s="34">
        <v>0.41666666666666669</v>
      </c>
      <c r="E168" s="60">
        <v>38292</v>
      </c>
      <c r="F168" s="34">
        <v>0.75</v>
      </c>
      <c r="G168">
        <f t="shared" si="2"/>
        <v>2</v>
      </c>
      <c r="H168" s="64">
        <v>8</v>
      </c>
      <c r="I168" t="s">
        <v>256</v>
      </c>
      <c r="J168" t="s">
        <v>43</v>
      </c>
      <c r="K168" t="s">
        <v>251</v>
      </c>
      <c r="L168" s="297">
        <v>60</v>
      </c>
      <c r="M168" s="317">
        <v>122000</v>
      </c>
    </row>
    <row r="169" spans="1:13" x14ac:dyDescent="0.25">
      <c r="A169" t="s">
        <v>3858</v>
      </c>
      <c r="B169" t="s">
        <v>26</v>
      </c>
      <c r="C169" s="60">
        <v>38290</v>
      </c>
      <c r="D169" s="34">
        <v>0.52083333333333337</v>
      </c>
      <c r="E169" s="60">
        <v>38294</v>
      </c>
      <c r="F169" s="34">
        <v>0.57638888888888884</v>
      </c>
      <c r="G169">
        <f t="shared" si="2"/>
        <v>4</v>
      </c>
      <c r="H169" s="64">
        <v>1.3333333333333313</v>
      </c>
      <c r="I169" t="s">
        <v>127</v>
      </c>
      <c r="J169" t="s">
        <v>43</v>
      </c>
      <c r="K169" t="s">
        <v>257</v>
      </c>
      <c r="L169" s="297">
        <v>700</v>
      </c>
      <c r="M169" s="317">
        <v>159870</v>
      </c>
    </row>
    <row r="170" spans="1:13" x14ac:dyDescent="0.25">
      <c r="A170" t="s">
        <v>3858</v>
      </c>
      <c r="B170" t="s">
        <v>29</v>
      </c>
      <c r="C170" s="60">
        <v>38300</v>
      </c>
      <c r="D170" s="34">
        <v>0.59375</v>
      </c>
      <c r="E170" s="60">
        <v>38303</v>
      </c>
      <c r="F170" s="34">
        <v>0.54652777777777772</v>
      </c>
      <c r="G170">
        <f t="shared" si="2"/>
        <v>3</v>
      </c>
      <c r="H170" s="64">
        <v>1.1333333333333346</v>
      </c>
      <c r="I170" t="s">
        <v>258</v>
      </c>
      <c r="J170" t="s">
        <v>44</v>
      </c>
      <c r="K170" t="s">
        <v>259</v>
      </c>
      <c r="L170" s="297">
        <v>0</v>
      </c>
      <c r="M170" s="317">
        <v>0</v>
      </c>
    </row>
    <row r="171" spans="1:13" x14ac:dyDescent="0.25">
      <c r="A171" t="s">
        <v>3858</v>
      </c>
      <c r="B171" t="s">
        <v>29</v>
      </c>
      <c r="C171" s="60">
        <v>38305</v>
      </c>
      <c r="D171" s="34">
        <v>0.2048611111111111</v>
      </c>
      <c r="E171" s="60">
        <v>38306</v>
      </c>
      <c r="F171" s="34">
        <v>6.3194444444444442E-2</v>
      </c>
      <c r="G171">
        <f t="shared" si="2"/>
        <v>1</v>
      </c>
      <c r="H171" s="64">
        <v>3.4</v>
      </c>
      <c r="I171" t="s">
        <v>260</v>
      </c>
      <c r="J171" t="s">
        <v>44</v>
      </c>
      <c r="K171" t="s">
        <v>261</v>
      </c>
      <c r="L171" s="297">
        <v>165</v>
      </c>
      <c r="M171" s="317">
        <v>165000</v>
      </c>
    </row>
    <row r="172" spans="1:13" x14ac:dyDescent="0.25">
      <c r="A172" t="s">
        <v>3858</v>
      </c>
      <c r="B172" t="s">
        <v>29</v>
      </c>
      <c r="C172" s="60">
        <v>38314</v>
      </c>
      <c r="D172" s="34">
        <v>0.91666666666666663</v>
      </c>
      <c r="E172" s="60">
        <v>38315</v>
      </c>
      <c r="F172" s="34">
        <v>4.1666666666666664E-2</v>
      </c>
      <c r="G172">
        <f t="shared" si="2"/>
        <v>1</v>
      </c>
      <c r="H172" s="64">
        <v>21</v>
      </c>
      <c r="I172" t="s">
        <v>169</v>
      </c>
      <c r="J172" t="s">
        <v>59</v>
      </c>
      <c r="K172" t="s">
        <v>176</v>
      </c>
      <c r="L172" s="297">
        <v>150</v>
      </c>
      <c r="M172" s="317">
        <v>119000</v>
      </c>
    </row>
    <row r="173" spans="1:13" x14ac:dyDescent="0.25">
      <c r="A173" t="s">
        <v>3858</v>
      </c>
      <c r="B173" t="s">
        <v>29</v>
      </c>
      <c r="C173" s="60">
        <v>38315</v>
      </c>
      <c r="D173" s="34">
        <v>0.41666666666666669</v>
      </c>
      <c r="E173" s="60">
        <v>38315</v>
      </c>
      <c r="F173" s="34">
        <v>0.66666666666666663</v>
      </c>
      <c r="G173">
        <f t="shared" si="2"/>
        <v>0</v>
      </c>
      <c r="H173" s="64">
        <v>5.9999999999999982</v>
      </c>
      <c r="I173" t="s">
        <v>161</v>
      </c>
      <c r="J173" t="s">
        <v>46</v>
      </c>
      <c r="K173" t="s">
        <v>176</v>
      </c>
      <c r="L173" s="297">
        <v>100</v>
      </c>
      <c r="M173" s="317">
        <v>83450</v>
      </c>
    </row>
    <row r="174" spans="1:13" x14ac:dyDescent="0.25">
      <c r="A174" t="s">
        <v>3858</v>
      </c>
      <c r="B174" t="s">
        <v>35</v>
      </c>
      <c r="C174" s="60">
        <v>38322</v>
      </c>
      <c r="D174" s="34">
        <v>0.41666666666666669</v>
      </c>
      <c r="E174" s="60">
        <v>38323</v>
      </c>
      <c r="F174" s="34">
        <v>0.99930555555555556</v>
      </c>
      <c r="G174">
        <f t="shared" si="2"/>
        <v>1</v>
      </c>
      <c r="H174" s="64">
        <v>13.983333333333334</v>
      </c>
      <c r="I174" t="s">
        <v>114</v>
      </c>
      <c r="J174" t="s">
        <v>155</v>
      </c>
      <c r="K174" t="s">
        <v>125</v>
      </c>
      <c r="L174" s="297">
        <v>270</v>
      </c>
      <c r="M174" s="317">
        <v>122000</v>
      </c>
    </row>
    <row r="175" spans="1:13" x14ac:dyDescent="0.25">
      <c r="A175" t="s">
        <v>3858</v>
      </c>
      <c r="B175" t="s">
        <v>35</v>
      </c>
      <c r="C175" s="60">
        <v>38322</v>
      </c>
      <c r="D175" s="34">
        <v>0.3125</v>
      </c>
      <c r="E175" s="60">
        <v>38323</v>
      </c>
      <c r="F175" s="34">
        <v>0.92291666666666672</v>
      </c>
      <c r="G175">
        <f t="shared" si="2"/>
        <v>1</v>
      </c>
      <c r="H175" s="64">
        <v>14.650000000000002</v>
      </c>
      <c r="I175" t="s">
        <v>262</v>
      </c>
      <c r="J175" t="s">
        <v>48</v>
      </c>
      <c r="K175" t="s">
        <v>263</v>
      </c>
      <c r="L175" s="297">
        <v>0</v>
      </c>
      <c r="M175" s="317">
        <v>105312</v>
      </c>
    </row>
    <row r="176" spans="1:13" x14ac:dyDescent="0.25">
      <c r="A176" t="s">
        <v>3858</v>
      </c>
      <c r="B176" t="s">
        <v>35</v>
      </c>
      <c r="C176" s="60">
        <v>38344</v>
      </c>
      <c r="D176" s="34">
        <v>0.15069444444444444</v>
      </c>
      <c r="E176" s="60">
        <v>38352</v>
      </c>
      <c r="F176" s="34">
        <v>0.95833333333333337</v>
      </c>
      <c r="G176">
        <f t="shared" si="2"/>
        <v>8</v>
      </c>
      <c r="H176" s="64">
        <v>19.383333333333333</v>
      </c>
      <c r="I176" t="s">
        <v>264</v>
      </c>
      <c r="J176" t="s">
        <v>43</v>
      </c>
      <c r="K176" t="s">
        <v>265</v>
      </c>
      <c r="L176" s="297">
        <v>800</v>
      </c>
      <c r="M176" s="317">
        <v>359171</v>
      </c>
    </row>
    <row r="177" spans="1:13" x14ac:dyDescent="0.25">
      <c r="A177" t="s">
        <v>3858</v>
      </c>
      <c r="B177" t="s">
        <v>35</v>
      </c>
      <c r="C177" s="60">
        <v>38348</v>
      </c>
      <c r="D177" s="34">
        <v>0.3263888888888889</v>
      </c>
      <c r="E177" s="60">
        <v>38348</v>
      </c>
      <c r="F177" s="34">
        <v>0.4513888888888889</v>
      </c>
      <c r="G177">
        <f t="shared" si="2"/>
        <v>0</v>
      </c>
      <c r="H177" s="64">
        <v>3</v>
      </c>
      <c r="I177" t="s">
        <v>266</v>
      </c>
      <c r="J177" t="s">
        <v>71</v>
      </c>
      <c r="K177" t="s">
        <v>267</v>
      </c>
      <c r="L177" s="297">
        <v>100</v>
      </c>
      <c r="M177" s="317">
        <v>95000</v>
      </c>
    </row>
    <row r="178" spans="1:13" x14ac:dyDescent="0.25">
      <c r="A178" t="s">
        <v>3859</v>
      </c>
      <c r="B178" t="s">
        <v>1</v>
      </c>
      <c r="C178" s="60">
        <v>38356</v>
      </c>
      <c r="D178" s="34">
        <v>0.75</v>
      </c>
      <c r="E178" s="60">
        <v>38366</v>
      </c>
      <c r="F178" s="34">
        <v>0.5</v>
      </c>
      <c r="G178">
        <f t="shared" si="2"/>
        <v>10</v>
      </c>
      <c r="H178" s="64">
        <v>6</v>
      </c>
      <c r="I178" t="s">
        <v>268</v>
      </c>
      <c r="J178" t="s">
        <v>41</v>
      </c>
      <c r="K178" t="s">
        <v>31</v>
      </c>
      <c r="L178" s="297">
        <v>200</v>
      </c>
      <c r="M178" s="317">
        <v>211000</v>
      </c>
    </row>
    <row r="179" spans="1:13" x14ac:dyDescent="0.25">
      <c r="A179" t="s">
        <v>3859</v>
      </c>
      <c r="B179" t="s">
        <v>1</v>
      </c>
      <c r="C179" s="60">
        <v>38357</v>
      </c>
      <c r="D179" s="34">
        <v>0.66666666666666663</v>
      </c>
      <c r="E179" s="60">
        <v>38365</v>
      </c>
      <c r="F179" s="34">
        <v>0.75</v>
      </c>
      <c r="G179">
        <f t="shared" si="2"/>
        <v>8</v>
      </c>
      <c r="H179" s="64">
        <v>2.0000000000000009</v>
      </c>
      <c r="I179" t="s">
        <v>269</v>
      </c>
      <c r="J179" t="s">
        <v>43</v>
      </c>
      <c r="K179" t="s">
        <v>3</v>
      </c>
      <c r="L179" s="297">
        <v>250</v>
      </c>
      <c r="M179" s="317">
        <v>246990</v>
      </c>
    </row>
    <row r="180" spans="1:13" x14ac:dyDescent="0.25">
      <c r="A180" t="s">
        <v>3859</v>
      </c>
      <c r="B180" t="s">
        <v>1</v>
      </c>
      <c r="C180" s="60">
        <v>38357</v>
      </c>
      <c r="D180" s="34">
        <v>0.88194444444444442</v>
      </c>
      <c r="E180" s="60">
        <v>38368</v>
      </c>
      <c r="F180" s="34">
        <v>0.45833333333333331</v>
      </c>
      <c r="G180">
        <f t="shared" si="2"/>
        <v>11</v>
      </c>
      <c r="H180" s="64">
        <v>10.166666666666666</v>
      </c>
      <c r="I180" t="s">
        <v>270</v>
      </c>
      <c r="J180" t="s">
        <v>43</v>
      </c>
      <c r="K180" t="s">
        <v>53</v>
      </c>
      <c r="L180" s="297">
        <v>545</v>
      </c>
      <c r="M180" s="317">
        <v>114791</v>
      </c>
    </row>
    <row r="181" spans="1:13" x14ac:dyDescent="0.25">
      <c r="A181" t="s">
        <v>3859</v>
      </c>
      <c r="B181" t="s">
        <v>1</v>
      </c>
      <c r="C181" s="60">
        <v>38359</v>
      </c>
      <c r="D181" s="34">
        <v>0.54166666666666663</v>
      </c>
      <c r="E181" s="60">
        <v>38362</v>
      </c>
      <c r="F181" s="34">
        <v>0.33333333333333331</v>
      </c>
      <c r="G181">
        <f t="shared" si="2"/>
        <v>3</v>
      </c>
      <c r="H181" s="64">
        <v>5</v>
      </c>
      <c r="I181" t="s">
        <v>78</v>
      </c>
      <c r="J181" t="s">
        <v>71</v>
      </c>
      <c r="K181" t="s">
        <v>31</v>
      </c>
      <c r="L181" s="297">
        <v>120</v>
      </c>
      <c r="M181" s="317">
        <v>442000</v>
      </c>
    </row>
    <row r="182" spans="1:13" x14ac:dyDescent="0.25">
      <c r="A182" t="s">
        <v>3859</v>
      </c>
      <c r="B182" t="s">
        <v>1</v>
      </c>
      <c r="C182" s="60">
        <v>38370</v>
      </c>
      <c r="D182" s="34">
        <v>0.38680555555555557</v>
      </c>
      <c r="E182" s="60">
        <v>38371</v>
      </c>
      <c r="F182" s="34">
        <v>0.39374999999999999</v>
      </c>
      <c r="G182">
        <f t="shared" si="2"/>
        <v>1</v>
      </c>
      <c r="H182" s="64">
        <v>0.16666666666666607</v>
      </c>
      <c r="I182" t="s">
        <v>271</v>
      </c>
      <c r="J182" t="s">
        <v>209</v>
      </c>
      <c r="K182" t="s">
        <v>272</v>
      </c>
      <c r="L182" s="297">
        <v>209</v>
      </c>
      <c r="M182" s="317">
        <v>0</v>
      </c>
    </row>
    <row r="183" spans="1:13" x14ac:dyDescent="0.25">
      <c r="A183" t="s">
        <v>3859</v>
      </c>
      <c r="B183" t="s">
        <v>1</v>
      </c>
      <c r="C183" s="60">
        <v>38375</v>
      </c>
      <c r="D183" s="34">
        <v>0.44583333333333336</v>
      </c>
      <c r="E183" s="60">
        <v>38375</v>
      </c>
      <c r="F183" s="34">
        <v>0.47499999999999998</v>
      </c>
      <c r="G183">
        <f t="shared" si="2"/>
        <v>0</v>
      </c>
      <c r="H183" s="64">
        <v>0.69999999999999885</v>
      </c>
      <c r="I183" t="s">
        <v>271</v>
      </c>
      <c r="J183" t="s">
        <v>209</v>
      </c>
      <c r="K183" t="s">
        <v>272</v>
      </c>
      <c r="L183" s="297">
        <v>140</v>
      </c>
      <c r="M183" s="317">
        <v>0</v>
      </c>
    </row>
    <row r="184" spans="1:13" x14ac:dyDescent="0.25">
      <c r="A184" t="s">
        <v>3859</v>
      </c>
      <c r="B184" t="s">
        <v>1</v>
      </c>
      <c r="C184" s="60">
        <v>38376</v>
      </c>
      <c r="D184" s="34">
        <v>0.27638888888888891</v>
      </c>
      <c r="E184" s="60">
        <v>38376</v>
      </c>
      <c r="F184" s="34">
        <v>0.28472222222222221</v>
      </c>
      <c r="G184">
        <f t="shared" si="2"/>
        <v>0</v>
      </c>
      <c r="H184" s="64">
        <v>0.19999999999999929</v>
      </c>
      <c r="I184" t="s">
        <v>271</v>
      </c>
      <c r="J184" t="s">
        <v>209</v>
      </c>
      <c r="K184" t="s">
        <v>273</v>
      </c>
      <c r="L184" s="297">
        <v>225</v>
      </c>
      <c r="M184" s="317">
        <v>70717</v>
      </c>
    </row>
    <row r="185" spans="1:13" x14ac:dyDescent="0.25">
      <c r="A185" t="s">
        <v>3859</v>
      </c>
      <c r="B185" t="s">
        <v>1</v>
      </c>
      <c r="C185" s="60">
        <v>38376</v>
      </c>
      <c r="D185" s="34">
        <v>0.51875000000000004</v>
      </c>
      <c r="E185" s="60">
        <v>38376</v>
      </c>
      <c r="F185" s="34">
        <v>0.52361111111111114</v>
      </c>
      <c r="G185">
        <f t="shared" si="2"/>
        <v>0</v>
      </c>
      <c r="H185" s="64">
        <v>0.11666666666666625</v>
      </c>
      <c r="I185" t="s">
        <v>271</v>
      </c>
      <c r="J185" t="s">
        <v>209</v>
      </c>
      <c r="K185" t="s">
        <v>273</v>
      </c>
      <c r="L185" s="297">
        <v>385</v>
      </c>
      <c r="M185" s="317">
        <v>0</v>
      </c>
    </row>
    <row r="186" spans="1:13" x14ac:dyDescent="0.25">
      <c r="A186" t="s">
        <v>3859</v>
      </c>
      <c r="B186" t="s">
        <v>1</v>
      </c>
      <c r="C186" s="60">
        <v>38381</v>
      </c>
      <c r="D186" s="34">
        <v>0.41666666666666669</v>
      </c>
      <c r="E186" s="60">
        <v>38383</v>
      </c>
      <c r="F186" s="34">
        <v>0.41666666666666669</v>
      </c>
      <c r="G186">
        <f t="shared" si="2"/>
        <v>2</v>
      </c>
      <c r="H186" s="64">
        <v>0</v>
      </c>
      <c r="I186" t="s">
        <v>274</v>
      </c>
      <c r="J186" t="s">
        <v>46</v>
      </c>
      <c r="K186" t="s">
        <v>3</v>
      </c>
      <c r="L186" s="297">
        <v>100</v>
      </c>
      <c r="M186" s="317">
        <v>150000</v>
      </c>
    </row>
    <row r="187" spans="1:13" x14ac:dyDescent="0.25">
      <c r="A187" t="s">
        <v>3859</v>
      </c>
      <c r="B187" t="s">
        <v>1</v>
      </c>
      <c r="C187" s="60">
        <v>38381</v>
      </c>
      <c r="D187" s="34">
        <v>0.66666666666666663</v>
      </c>
      <c r="E187" s="60">
        <v>38382</v>
      </c>
      <c r="F187" s="34">
        <v>0.625</v>
      </c>
      <c r="G187">
        <f t="shared" si="2"/>
        <v>1</v>
      </c>
      <c r="H187" s="64">
        <v>0.99999999999999911</v>
      </c>
      <c r="I187" t="s">
        <v>161</v>
      </c>
      <c r="J187" t="s">
        <v>46</v>
      </c>
      <c r="K187" t="s">
        <v>3</v>
      </c>
      <c r="L187" s="297">
        <v>0</v>
      </c>
      <c r="M187" s="317">
        <v>82000</v>
      </c>
    </row>
    <row r="188" spans="1:13" x14ac:dyDescent="0.25">
      <c r="A188" t="s">
        <v>3859</v>
      </c>
      <c r="B188" t="s">
        <v>9</v>
      </c>
      <c r="C188" s="60">
        <v>38384</v>
      </c>
      <c r="D188" s="34">
        <v>0.72083333333333333</v>
      </c>
      <c r="E188" s="60">
        <v>38384</v>
      </c>
      <c r="F188" s="34">
        <v>0.75069444444444444</v>
      </c>
      <c r="G188">
        <f t="shared" si="2"/>
        <v>0</v>
      </c>
      <c r="H188" s="64">
        <v>0.71666666666666679</v>
      </c>
      <c r="I188" t="s">
        <v>271</v>
      </c>
      <c r="J188" t="s">
        <v>209</v>
      </c>
      <c r="K188" t="s">
        <v>272</v>
      </c>
      <c r="L188" s="297">
        <v>460</v>
      </c>
      <c r="M188" s="317">
        <v>0</v>
      </c>
    </row>
    <row r="189" spans="1:13" x14ac:dyDescent="0.25">
      <c r="A189" t="s">
        <v>3859</v>
      </c>
      <c r="B189" t="s">
        <v>9</v>
      </c>
      <c r="C189" s="60">
        <v>38398</v>
      </c>
      <c r="D189" s="34">
        <v>0.55000000000000004</v>
      </c>
      <c r="E189" s="60">
        <v>38398</v>
      </c>
      <c r="F189" s="34">
        <v>0.5625</v>
      </c>
      <c r="G189">
        <f t="shared" si="2"/>
        <v>0</v>
      </c>
      <c r="H189" s="64">
        <v>0.29999999999999893</v>
      </c>
      <c r="I189" t="s">
        <v>271</v>
      </c>
      <c r="J189" t="s">
        <v>209</v>
      </c>
      <c r="K189" t="s">
        <v>276</v>
      </c>
      <c r="L189" s="297">
        <v>380</v>
      </c>
      <c r="M189" s="317">
        <v>0</v>
      </c>
    </row>
    <row r="190" spans="1:13" x14ac:dyDescent="0.25">
      <c r="A190" t="s">
        <v>3859</v>
      </c>
      <c r="B190" t="s">
        <v>9</v>
      </c>
      <c r="C190" s="60">
        <v>38399</v>
      </c>
      <c r="D190" s="34">
        <v>0.55972222222222223</v>
      </c>
      <c r="E190" s="60">
        <v>38399</v>
      </c>
      <c r="F190" s="34">
        <v>0.57152777777777775</v>
      </c>
      <c r="G190">
        <f t="shared" si="2"/>
        <v>0</v>
      </c>
      <c r="H190" s="64">
        <v>0.28333333333333233</v>
      </c>
      <c r="I190" t="s">
        <v>271</v>
      </c>
      <c r="J190" t="s">
        <v>209</v>
      </c>
      <c r="K190" t="s">
        <v>198</v>
      </c>
      <c r="L190" s="297">
        <v>325</v>
      </c>
      <c r="M190" s="317">
        <v>139438</v>
      </c>
    </row>
    <row r="191" spans="1:13" x14ac:dyDescent="0.25">
      <c r="A191" t="s">
        <v>3859</v>
      </c>
      <c r="B191" t="s">
        <v>9</v>
      </c>
      <c r="C191" s="60">
        <v>38401</v>
      </c>
      <c r="D191" s="34">
        <v>0.34444444444444444</v>
      </c>
      <c r="E191" s="60">
        <v>38401</v>
      </c>
      <c r="F191" s="34">
        <v>0.36180555555555555</v>
      </c>
      <c r="G191">
        <f t="shared" si="2"/>
        <v>0</v>
      </c>
      <c r="H191" s="64">
        <v>0.41666666666666652</v>
      </c>
      <c r="I191" t="s">
        <v>271</v>
      </c>
      <c r="J191" t="s">
        <v>209</v>
      </c>
      <c r="K191" t="s">
        <v>277</v>
      </c>
      <c r="L191" s="297">
        <v>648</v>
      </c>
      <c r="M191" s="317">
        <v>372288</v>
      </c>
    </row>
    <row r="192" spans="1:13" x14ac:dyDescent="0.25">
      <c r="A192" t="s">
        <v>3859</v>
      </c>
      <c r="B192" t="s">
        <v>9</v>
      </c>
      <c r="C192" s="60">
        <v>38407</v>
      </c>
      <c r="D192" s="34">
        <v>4.027777777777778E-2</v>
      </c>
      <c r="E192" s="60">
        <v>38407</v>
      </c>
      <c r="F192" s="34">
        <v>4.5138888888888888E-2</v>
      </c>
      <c r="G192">
        <f t="shared" si="2"/>
        <v>0</v>
      </c>
      <c r="H192" s="64">
        <v>0.11666666666666659</v>
      </c>
      <c r="I192" t="s">
        <v>271</v>
      </c>
      <c r="J192" t="s">
        <v>209</v>
      </c>
      <c r="K192" t="s">
        <v>272</v>
      </c>
      <c r="L192" s="297">
        <v>200</v>
      </c>
      <c r="M192" s="317">
        <v>0</v>
      </c>
    </row>
    <row r="193" spans="1:13" x14ac:dyDescent="0.25">
      <c r="A193" t="s">
        <v>3859</v>
      </c>
      <c r="B193" t="s">
        <v>12</v>
      </c>
      <c r="C193" s="60">
        <v>38419</v>
      </c>
      <c r="D193" s="34">
        <v>0.45833333333333331</v>
      </c>
      <c r="E193" s="60">
        <v>38419</v>
      </c>
      <c r="F193" s="34">
        <v>0.625</v>
      </c>
      <c r="G193">
        <f t="shared" si="2"/>
        <v>0</v>
      </c>
      <c r="H193" s="64">
        <v>4</v>
      </c>
      <c r="I193" t="s">
        <v>278</v>
      </c>
      <c r="J193" t="s">
        <v>46</v>
      </c>
      <c r="K193" t="s">
        <v>279</v>
      </c>
      <c r="L193" s="297">
        <v>180</v>
      </c>
      <c r="M193" s="317">
        <v>51600</v>
      </c>
    </row>
    <row r="194" spans="1:13" x14ac:dyDescent="0.25">
      <c r="A194" t="s">
        <v>3859</v>
      </c>
      <c r="B194" t="s">
        <v>15</v>
      </c>
      <c r="C194" s="60">
        <v>38443</v>
      </c>
      <c r="D194" s="34">
        <v>0.5</v>
      </c>
      <c r="E194" s="60">
        <v>38448</v>
      </c>
      <c r="F194" s="34">
        <v>0.5</v>
      </c>
      <c r="G194">
        <f t="shared" ref="G194:G257" si="3">E194-C194</f>
        <v>5</v>
      </c>
      <c r="H194" s="64">
        <v>0</v>
      </c>
      <c r="I194" t="s">
        <v>280</v>
      </c>
      <c r="J194" t="s">
        <v>43</v>
      </c>
      <c r="K194" t="s">
        <v>31</v>
      </c>
      <c r="L194" s="297">
        <v>0</v>
      </c>
      <c r="M194" s="317">
        <v>211000</v>
      </c>
    </row>
    <row r="195" spans="1:13" x14ac:dyDescent="0.25">
      <c r="A195" t="s">
        <v>3859</v>
      </c>
      <c r="B195" t="s">
        <v>15</v>
      </c>
      <c r="C195" s="60">
        <v>38464</v>
      </c>
      <c r="D195" s="34">
        <v>0.66041666666666665</v>
      </c>
      <c r="E195" s="60">
        <v>38464</v>
      </c>
      <c r="F195" s="34">
        <v>0.66597222222222219</v>
      </c>
      <c r="G195">
        <f t="shared" si="3"/>
        <v>0</v>
      </c>
      <c r="H195" s="64">
        <v>0.13333333333333286</v>
      </c>
      <c r="I195" t="s">
        <v>159</v>
      </c>
      <c r="J195" t="s">
        <v>71</v>
      </c>
      <c r="K195" t="s">
        <v>281</v>
      </c>
      <c r="L195" s="297">
        <v>126</v>
      </c>
      <c r="M195" s="317">
        <v>0</v>
      </c>
    </row>
    <row r="196" spans="1:13" x14ac:dyDescent="0.25">
      <c r="A196" t="s">
        <v>3859</v>
      </c>
      <c r="B196" t="s">
        <v>15</v>
      </c>
      <c r="C196" s="60">
        <v>38465</v>
      </c>
      <c r="D196" s="34">
        <v>0.18194444444444444</v>
      </c>
      <c r="E196" s="60">
        <v>38465</v>
      </c>
      <c r="F196" s="34">
        <v>0.2</v>
      </c>
      <c r="G196">
        <f t="shared" si="3"/>
        <v>0</v>
      </c>
      <c r="H196" s="64">
        <v>0.43333333333333379</v>
      </c>
      <c r="I196" t="s">
        <v>271</v>
      </c>
      <c r="J196" t="s">
        <v>209</v>
      </c>
      <c r="K196" t="s">
        <v>272</v>
      </c>
      <c r="L196" s="297">
        <v>345</v>
      </c>
      <c r="M196" s="317">
        <v>116552</v>
      </c>
    </row>
    <row r="197" spans="1:13" x14ac:dyDescent="0.25">
      <c r="A197" t="s">
        <v>3859</v>
      </c>
      <c r="B197" t="s">
        <v>15</v>
      </c>
      <c r="C197" s="60">
        <v>38465</v>
      </c>
      <c r="D197" s="34">
        <v>0.25</v>
      </c>
      <c r="E197" s="60">
        <v>38469</v>
      </c>
      <c r="F197" s="34">
        <v>0.25</v>
      </c>
      <c r="G197">
        <f t="shared" si="3"/>
        <v>4</v>
      </c>
      <c r="H197" s="64">
        <v>0</v>
      </c>
      <c r="I197" t="s">
        <v>280</v>
      </c>
      <c r="J197" t="s">
        <v>43</v>
      </c>
      <c r="K197" t="s">
        <v>31</v>
      </c>
      <c r="L197" s="297">
        <v>0</v>
      </c>
      <c r="M197" s="317">
        <v>150000</v>
      </c>
    </row>
    <row r="198" spans="1:13" x14ac:dyDescent="0.25">
      <c r="A198" t="s">
        <v>3859</v>
      </c>
      <c r="B198" t="s">
        <v>15</v>
      </c>
      <c r="C198" s="60">
        <v>38472</v>
      </c>
      <c r="D198" s="34">
        <v>0.33333333333333331</v>
      </c>
      <c r="E198" s="60">
        <v>38472</v>
      </c>
      <c r="F198" s="34">
        <v>0.41666666666666669</v>
      </c>
      <c r="G198">
        <f t="shared" si="3"/>
        <v>0</v>
      </c>
      <c r="H198" s="64">
        <v>2.0000000000000009</v>
      </c>
      <c r="I198" t="s">
        <v>283</v>
      </c>
      <c r="J198" t="s">
        <v>46</v>
      </c>
      <c r="K198" t="s">
        <v>170</v>
      </c>
      <c r="L198" s="297">
        <v>100</v>
      </c>
      <c r="M198" s="317">
        <v>51808</v>
      </c>
    </row>
    <row r="199" spans="1:13" x14ac:dyDescent="0.25">
      <c r="A199" t="s">
        <v>3859</v>
      </c>
      <c r="B199" t="s">
        <v>62</v>
      </c>
      <c r="C199" s="60">
        <v>38480</v>
      </c>
      <c r="D199" s="34">
        <v>0.625</v>
      </c>
      <c r="E199" s="60">
        <v>38480</v>
      </c>
      <c r="F199" s="34">
        <v>0.91666666666666663</v>
      </c>
      <c r="G199">
        <f t="shared" si="3"/>
        <v>0</v>
      </c>
      <c r="H199" s="64">
        <v>6.9999999999999991</v>
      </c>
      <c r="I199" t="s">
        <v>169</v>
      </c>
      <c r="J199" t="s">
        <v>59</v>
      </c>
      <c r="K199" t="s">
        <v>176</v>
      </c>
      <c r="L199" s="297">
        <v>672</v>
      </c>
      <c r="M199" s="317">
        <v>243000</v>
      </c>
    </row>
    <row r="200" spans="1:13" x14ac:dyDescent="0.25">
      <c r="A200" t="s">
        <v>3859</v>
      </c>
      <c r="B200" t="s">
        <v>62</v>
      </c>
      <c r="C200" s="60">
        <v>38483</v>
      </c>
      <c r="D200" s="34">
        <v>0.79166666666666663</v>
      </c>
      <c r="E200" s="60">
        <v>38483</v>
      </c>
      <c r="F200" s="34">
        <v>0.85486111111111107</v>
      </c>
      <c r="G200">
        <f t="shared" si="3"/>
        <v>0</v>
      </c>
      <c r="H200" s="64">
        <v>1.5166666666666666</v>
      </c>
      <c r="I200" t="s">
        <v>271</v>
      </c>
      <c r="J200" t="s">
        <v>209</v>
      </c>
      <c r="K200" t="s">
        <v>272</v>
      </c>
      <c r="L200" s="297">
        <v>529</v>
      </c>
      <c r="M200" s="317">
        <v>0</v>
      </c>
    </row>
    <row r="201" spans="1:13" x14ac:dyDescent="0.25">
      <c r="A201" t="s">
        <v>3859</v>
      </c>
      <c r="B201" t="s">
        <v>62</v>
      </c>
      <c r="C201" s="60">
        <v>38501</v>
      </c>
      <c r="D201" s="34">
        <v>0.83333333333333337</v>
      </c>
      <c r="E201" s="60">
        <v>38502</v>
      </c>
      <c r="F201" s="34">
        <v>0.10416666666666667</v>
      </c>
      <c r="G201">
        <f t="shared" si="3"/>
        <v>1</v>
      </c>
      <c r="H201" s="64">
        <v>17.5</v>
      </c>
      <c r="I201" t="s">
        <v>169</v>
      </c>
      <c r="J201" t="s">
        <v>59</v>
      </c>
      <c r="K201" t="s">
        <v>176</v>
      </c>
      <c r="L201" s="297">
        <v>328</v>
      </c>
      <c r="M201" s="317">
        <v>123000</v>
      </c>
    </row>
    <row r="202" spans="1:13" x14ac:dyDescent="0.25">
      <c r="A202" t="s">
        <v>3859</v>
      </c>
      <c r="B202" t="s">
        <v>70</v>
      </c>
      <c r="C202" s="60">
        <v>38508</v>
      </c>
      <c r="D202" s="34">
        <v>0.58333333333333337</v>
      </c>
      <c r="E202" s="60">
        <v>38513</v>
      </c>
      <c r="F202" s="34">
        <v>0.3125</v>
      </c>
      <c r="G202">
        <f t="shared" si="3"/>
        <v>5</v>
      </c>
      <c r="H202" s="64">
        <v>6.5000000000000009</v>
      </c>
      <c r="I202" t="s">
        <v>284</v>
      </c>
      <c r="J202" t="s">
        <v>43</v>
      </c>
      <c r="K202" t="s">
        <v>285</v>
      </c>
      <c r="L202" s="297">
        <v>1826</v>
      </c>
      <c r="M202" s="317">
        <v>201580</v>
      </c>
    </row>
    <row r="203" spans="1:13" x14ac:dyDescent="0.25">
      <c r="A203" t="s">
        <v>3859</v>
      </c>
      <c r="B203" t="s">
        <v>70</v>
      </c>
      <c r="C203" s="60">
        <v>38508</v>
      </c>
      <c r="D203" s="34">
        <v>0.58333333333333337</v>
      </c>
      <c r="E203" s="60">
        <v>38510</v>
      </c>
      <c r="F203" s="34">
        <v>0.75</v>
      </c>
      <c r="G203">
        <f t="shared" si="3"/>
        <v>2</v>
      </c>
      <c r="H203" s="64">
        <v>3.9999999999999991</v>
      </c>
      <c r="I203" t="s">
        <v>286</v>
      </c>
      <c r="J203" t="s">
        <v>43</v>
      </c>
      <c r="K203" t="s">
        <v>287</v>
      </c>
      <c r="L203" s="297">
        <v>0</v>
      </c>
      <c r="M203" s="317">
        <v>105000</v>
      </c>
    </row>
    <row r="204" spans="1:13" x14ac:dyDescent="0.25">
      <c r="A204" t="s">
        <v>3859</v>
      </c>
      <c r="B204" t="s">
        <v>70</v>
      </c>
      <c r="C204" s="60">
        <v>38509</v>
      </c>
      <c r="D204" s="34">
        <v>0.5</v>
      </c>
      <c r="E204" s="60">
        <v>38511</v>
      </c>
      <c r="F204" s="34">
        <v>0.75</v>
      </c>
      <c r="G204">
        <f t="shared" si="3"/>
        <v>2</v>
      </c>
      <c r="H204" s="64">
        <v>6</v>
      </c>
      <c r="I204" t="s">
        <v>289</v>
      </c>
      <c r="J204" t="s">
        <v>44</v>
      </c>
      <c r="K204" t="s">
        <v>176</v>
      </c>
      <c r="L204" s="297">
        <v>0</v>
      </c>
      <c r="M204" s="317">
        <v>65000</v>
      </c>
    </row>
    <row r="205" spans="1:13" x14ac:dyDescent="0.25">
      <c r="A205" t="s">
        <v>3859</v>
      </c>
      <c r="B205" t="s">
        <v>70</v>
      </c>
      <c r="C205" s="60">
        <v>38509</v>
      </c>
      <c r="D205" s="34">
        <v>0.69652777777777775</v>
      </c>
      <c r="E205" s="60">
        <v>38510</v>
      </c>
      <c r="F205" s="34">
        <v>0.91666666666666663</v>
      </c>
      <c r="G205">
        <f t="shared" si="3"/>
        <v>1</v>
      </c>
      <c r="H205" s="64">
        <v>5.2833333333333332</v>
      </c>
      <c r="I205" t="s">
        <v>290</v>
      </c>
      <c r="J205" t="s">
        <v>48</v>
      </c>
      <c r="K205" t="s">
        <v>287</v>
      </c>
      <c r="L205" s="297">
        <v>0</v>
      </c>
      <c r="M205" s="317">
        <v>143000</v>
      </c>
    </row>
    <row r="206" spans="1:13" x14ac:dyDescent="0.25">
      <c r="A206" t="s">
        <v>3859</v>
      </c>
      <c r="B206" t="s">
        <v>70</v>
      </c>
      <c r="C206" s="60">
        <v>38511</v>
      </c>
      <c r="D206" s="34">
        <v>0.16666666666666666</v>
      </c>
      <c r="E206" s="60">
        <v>38513</v>
      </c>
      <c r="F206" s="34">
        <v>0.91666666666666663</v>
      </c>
      <c r="G206">
        <f t="shared" si="3"/>
        <v>2</v>
      </c>
      <c r="H206" s="64">
        <v>18</v>
      </c>
      <c r="I206" t="s">
        <v>292</v>
      </c>
      <c r="J206" t="s">
        <v>291</v>
      </c>
      <c r="K206" t="s">
        <v>287</v>
      </c>
      <c r="L206" s="297">
        <v>0</v>
      </c>
      <c r="M206" s="317">
        <v>300000</v>
      </c>
    </row>
    <row r="207" spans="1:13" x14ac:dyDescent="0.25">
      <c r="A207" t="s">
        <v>3859</v>
      </c>
      <c r="B207" t="s">
        <v>70</v>
      </c>
      <c r="C207" s="60">
        <v>38523</v>
      </c>
      <c r="D207" s="34">
        <v>0.46944444444444444</v>
      </c>
      <c r="E207" s="60">
        <v>38523</v>
      </c>
      <c r="F207" s="34">
        <v>0.71875</v>
      </c>
      <c r="G207">
        <f t="shared" si="3"/>
        <v>0</v>
      </c>
      <c r="H207" s="64">
        <v>5.9833333333333334</v>
      </c>
      <c r="I207" t="s">
        <v>271</v>
      </c>
      <c r="J207" t="s">
        <v>209</v>
      </c>
      <c r="K207" t="s">
        <v>272</v>
      </c>
      <c r="L207" s="297">
        <v>35</v>
      </c>
      <c r="M207" s="317">
        <v>600000</v>
      </c>
    </row>
    <row r="208" spans="1:13" x14ac:dyDescent="0.25">
      <c r="A208" t="s">
        <v>3859</v>
      </c>
      <c r="B208" t="s">
        <v>70</v>
      </c>
      <c r="C208" s="60">
        <v>38527</v>
      </c>
      <c r="D208" s="34">
        <v>0.85902777777777772</v>
      </c>
      <c r="E208" s="60">
        <v>38527</v>
      </c>
      <c r="F208" s="34">
        <v>0.96250000000000002</v>
      </c>
      <c r="G208">
        <f t="shared" si="3"/>
        <v>0</v>
      </c>
      <c r="H208" s="64">
        <v>2.4833333333333352</v>
      </c>
      <c r="I208" t="s">
        <v>212</v>
      </c>
      <c r="J208" t="s">
        <v>45</v>
      </c>
      <c r="K208" t="s">
        <v>294</v>
      </c>
      <c r="L208" s="297">
        <v>350</v>
      </c>
      <c r="M208" s="317">
        <v>51500</v>
      </c>
    </row>
    <row r="209" spans="1:13" x14ac:dyDescent="0.25">
      <c r="A209" t="s">
        <v>3859</v>
      </c>
      <c r="B209" t="s">
        <v>70</v>
      </c>
      <c r="C209" s="60">
        <v>38531</v>
      </c>
      <c r="D209" s="34">
        <v>0.47916666666666669</v>
      </c>
      <c r="E209" s="60">
        <v>38531</v>
      </c>
      <c r="F209" s="34">
        <v>0.47916666666666669</v>
      </c>
      <c r="G209">
        <f t="shared" si="3"/>
        <v>0</v>
      </c>
      <c r="H209" s="64">
        <v>0</v>
      </c>
      <c r="I209" t="s">
        <v>295</v>
      </c>
      <c r="J209" t="s">
        <v>71</v>
      </c>
      <c r="K209" t="s">
        <v>296</v>
      </c>
      <c r="L209" s="297">
        <v>0</v>
      </c>
      <c r="M209" s="317">
        <v>0</v>
      </c>
    </row>
    <row r="210" spans="1:13" x14ac:dyDescent="0.25">
      <c r="A210" t="s">
        <v>3859</v>
      </c>
      <c r="B210" t="s">
        <v>70</v>
      </c>
      <c r="C210" s="60">
        <v>38532</v>
      </c>
      <c r="D210" s="34">
        <v>0.6875</v>
      </c>
      <c r="E210" s="60">
        <v>38537</v>
      </c>
      <c r="F210" s="34">
        <v>0.97916666666666663</v>
      </c>
      <c r="G210">
        <f t="shared" si="3"/>
        <v>5</v>
      </c>
      <c r="H210" s="64">
        <v>6.9999999999999991</v>
      </c>
      <c r="I210" t="s">
        <v>284</v>
      </c>
      <c r="J210" t="s">
        <v>43</v>
      </c>
      <c r="K210" t="s">
        <v>285</v>
      </c>
      <c r="L210" s="297">
        <v>1000</v>
      </c>
      <c r="M210" s="317">
        <v>114711</v>
      </c>
    </row>
    <row r="211" spans="1:13" x14ac:dyDescent="0.25">
      <c r="A211" t="s">
        <v>3859</v>
      </c>
      <c r="B211" t="s">
        <v>70</v>
      </c>
      <c r="C211" s="60">
        <v>38533</v>
      </c>
      <c r="D211" s="34">
        <v>0</v>
      </c>
      <c r="E211" s="60">
        <v>38533</v>
      </c>
      <c r="F211" s="34">
        <v>0</v>
      </c>
      <c r="G211">
        <f t="shared" si="3"/>
        <v>0</v>
      </c>
      <c r="H211" s="64">
        <v>0</v>
      </c>
      <c r="I211" t="s">
        <v>298</v>
      </c>
      <c r="J211" t="s">
        <v>59</v>
      </c>
      <c r="K211" t="s">
        <v>299</v>
      </c>
      <c r="L211" s="297">
        <v>0</v>
      </c>
      <c r="M211" s="317">
        <v>0</v>
      </c>
    </row>
    <row r="212" spans="1:13" x14ac:dyDescent="0.25">
      <c r="A212" t="s">
        <v>3859</v>
      </c>
      <c r="B212" t="s">
        <v>17</v>
      </c>
      <c r="C212" s="60">
        <v>38535</v>
      </c>
      <c r="D212" s="34">
        <v>0</v>
      </c>
      <c r="E212" s="60">
        <v>38535</v>
      </c>
      <c r="F212" s="34">
        <v>7.3611111111111113E-2</v>
      </c>
      <c r="G212">
        <f t="shared" si="3"/>
        <v>0</v>
      </c>
      <c r="H212" s="64">
        <v>1.7666666666666666</v>
      </c>
      <c r="I212" t="s">
        <v>271</v>
      </c>
      <c r="J212" t="s">
        <v>209</v>
      </c>
      <c r="K212" t="s">
        <v>198</v>
      </c>
      <c r="L212" s="297">
        <v>226</v>
      </c>
      <c r="M212" s="317">
        <v>132290</v>
      </c>
    </row>
    <row r="213" spans="1:13" x14ac:dyDescent="0.25">
      <c r="A213" t="s">
        <v>3859</v>
      </c>
      <c r="B213" t="s">
        <v>17</v>
      </c>
      <c r="C213" s="60">
        <v>38538</v>
      </c>
      <c r="D213" s="34">
        <v>0</v>
      </c>
      <c r="E213" s="60">
        <v>38539</v>
      </c>
      <c r="F213" s="34">
        <v>0.375</v>
      </c>
      <c r="G213">
        <f t="shared" si="3"/>
        <v>1</v>
      </c>
      <c r="H213" s="64">
        <v>9</v>
      </c>
      <c r="I213" t="s">
        <v>300</v>
      </c>
      <c r="J213" t="s">
        <v>41</v>
      </c>
      <c r="K213" t="s">
        <v>301</v>
      </c>
      <c r="L213" s="297">
        <v>0</v>
      </c>
      <c r="M213" s="317">
        <v>287000</v>
      </c>
    </row>
    <row r="214" spans="1:13" x14ac:dyDescent="0.25">
      <c r="A214" t="s">
        <v>3859</v>
      </c>
      <c r="B214" t="s">
        <v>17</v>
      </c>
      <c r="C214" s="60">
        <v>38543</v>
      </c>
      <c r="D214" s="34">
        <v>0.33333333333333331</v>
      </c>
      <c r="E214" s="60">
        <v>38545</v>
      </c>
      <c r="F214" s="34">
        <v>0.33333333333333331</v>
      </c>
      <c r="G214">
        <f t="shared" si="3"/>
        <v>2</v>
      </c>
      <c r="H214" s="64">
        <v>0</v>
      </c>
      <c r="I214" t="s">
        <v>302</v>
      </c>
      <c r="J214" t="s">
        <v>46</v>
      </c>
      <c r="K214" t="s">
        <v>303</v>
      </c>
      <c r="L214" s="297">
        <v>45</v>
      </c>
      <c r="M214" s="317">
        <v>228102</v>
      </c>
    </row>
    <row r="215" spans="1:13" x14ac:dyDescent="0.25">
      <c r="A215" t="s">
        <v>3859</v>
      </c>
      <c r="B215" t="s">
        <v>17</v>
      </c>
      <c r="C215" s="60">
        <v>38543</v>
      </c>
      <c r="D215" s="34">
        <v>0.53680555555555554</v>
      </c>
      <c r="E215" s="60">
        <v>38544</v>
      </c>
      <c r="F215" s="34">
        <v>0.73124999999999996</v>
      </c>
      <c r="G215">
        <f t="shared" si="3"/>
        <v>1</v>
      </c>
      <c r="H215" s="64">
        <v>4.6666666666666661</v>
      </c>
      <c r="I215" t="s">
        <v>304</v>
      </c>
      <c r="J215" t="s">
        <v>46</v>
      </c>
      <c r="K215" t="s">
        <v>303</v>
      </c>
      <c r="L215" s="297">
        <v>51</v>
      </c>
      <c r="M215" s="317">
        <v>50000</v>
      </c>
    </row>
    <row r="216" spans="1:13" x14ac:dyDescent="0.25">
      <c r="A216" t="s">
        <v>3859</v>
      </c>
      <c r="B216" t="s">
        <v>17</v>
      </c>
      <c r="C216" s="60">
        <v>38554</v>
      </c>
      <c r="D216" s="34">
        <v>0.61041666666666672</v>
      </c>
      <c r="E216" s="60">
        <v>38554</v>
      </c>
      <c r="F216" s="34">
        <v>0.72916666666666663</v>
      </c>
      <c r="G216">
        <f t="shared" si="3"/>
        <v>0</v>
      </c>
      <c r="H216" s="64">
        <v>2.8499999999999979</v>
      </c>
      <c r="I216" t="s">
        <v>305</v>
      </c>
      <c r="J216" t="s">
        <v>71</v>
      </c>
      <c r="K216" t="s">
        <v>306</v>
      </c>
      <c r="L216" s="297">
        <v>197</v>
      </c>
      <c r="M216" s="317">
        <v>128050</v>
      </c>
    </row>
    <row r="217" spans="1:13" x14ac:dyDescent="0.25">
      <c r="A217" t="s">
        <v>3859</v>
      </c>
      <c r="B217" t="s">
        <v>17</v>
      </c>
      <c r="C217" s="60">
        <v>38555</v>
      </c>
      <c r="D217" s="34">
        <v>0.57986111111111116</v>
      </c>
      <c r="E217" s="60">
        <v>38555</v>
      </c>
      <c r="F217" s="34">
        <v>0.75</v>
      </c>
      <c r="G217">
        <f t="shared" si="3"/>
        <v>0</v>
      </c>
      <c r="H217" s="64">
        <v>4.0833333333333321</v>
      </c>
      <c r="I217" t="s">
        <v>307</v>
      </c>
      <c r="J217" t="s">
        <v>71</v>
      </c>
      <c r="K217" t="s">
        <v>308</v>
      </c>
      <c r="L217" s="297">
        <v>206</v>
      </c>
      <c r="M217" s="317">
        <v>133900</v>
      </c>
    </row>
    <row r="218" spans="1:13" x14ac:dyDescent="0.25">
      <c r="A218" t="s">
        <v>3859</v>
      </c>
      <c r="B218" t="s">
        <v>17</v>
      </c>
      <c r="C218" s="60">
        <v>38556</v>
      </c>
      <c r="D218" s="34">
        <v>4.3055555555555555E-2</v>
      </c>
      <c r="E218" s="60">
        <v>38559</v>
      </c>
      <c r="F218" s="34">
        <v>0.4513888888888889</v>
      </c>
      <c r="G218">
        <f t="shared" si="3"/>
        <v>3</v>
      </c>
      <c r="H218" s="64">
        <v>9.8000000000000007</v>
      </c>
      <c r="I218" t="s">
        <v>309</v>
      </c>
      <c r="J218" t="s">
        <v>48</v>
      </c>
      <c r="K218" t="s">
        <v>64</v>
      </c>
      <c r="L218" s="297">
        <v>0</v>
      </c>
      <c r="M218" s="317">
        <v>55118</v>
      </c>
    </row>
    <row r="219" spans="1:13" x14ac:dyDescent="0.25">
      <c r="A219" t="s">
        <v>3859</v>
      </c>
      <c r="B219" t="s">
        <v>17</v>
      </c>
      <c r="C219" s="60">
        <v>38560</v>
      </c>
      <c r="D219" s="34">
        <v>0.70138888888888884</v>
      </c>
      <c r="E219" s="60">
        <v>38561</v>
      </c>
      <c r="F219" s="34">
        <v>0.89166666666666672</v>
      </c>
      <c r="G219">
        <f t="shared" si="3"/>
        <v>1</v>
      </c>
      <c r="H219" s="64">
        <v>4.5666666666666691</v>
      </c>
      <c r="I219" t="s">
        <v>310</v>
      </c>
      <c r="J219" t="s">
        <v>48</v>
      </c>
      <c r="K219" t="s">
        <v>64</v>
      </c>
      <c r="L219" s="297">
        <v>0</v>
      </c>
      <c r="M219" s="317">
        <v>93837</v>
      </c>
    </row>
    <row r="220" spans="1:13" x14ac:dyDescent="0.25">
      <c r="A220" t="s">
        <v>3859</v>
      </c>
      <c r="B220" t="s">
        <v>17</v>
      </c>
      <c r="C220" s="60">
        <v>38560</v>
      </c>
      <c r="D220" s="34">
        <v>0.74305555555555558</v>
      </c>
      <c r="E220" s="60">
        <v>38563</v>
      </c>
      <c r="F220" s="34">
        <v>0.87986111111111109</v>
      </c>
      <c r="G220">
        <f t="shared" si="3"/>
        <v>3</v>
      </c>
      <c r="H220" s="64">
        <v>3.2833333333333323</v>
      </c>
      <c r="I220" t="s">
        <v>309</v>
      </c>
      <c r="J220" t="s">
        <v>48</v>
      </c>
      <c r="K220" t="s">
        <v>311</v>
      </c>
      <c r="L220" s="297">
        <v>0</v>
      </c>
      <c r="M220" s="317">
        <v>64943</v>
      </c>
    </row>
    <row r="221" spans="1:13" x14ac:dyDescent="0.25">
      <c r="A221" t="s">
        <v>3859</v>
      </c>
      <c r="B221" t="s">
        <v>17</v>
      </c>
      <c r="C221" s="60">
        <v>38560</v>
      </c>
      <c r="D221" s="34">
        <v>0.75</v>
      </c>
      <c r="E221" s="60">
        <v>38562</v>
      </c>
      <c r="F221" s="34">
        <v>0.66666666666666663</v>
      </c>
      <c r="G221">
        <f t="shared" si="3"/>
        <v>2</v>
      </c>
      <c r="H221" s="64">
        <v>2.0000000000000009</v>
      </c>
      <c r="I221" t="s">
        <v>313</v>
      </c>
      <c r="J221" t="s">
        <v>48</v>
      </c>
      <c r="K221" t="s">
        <v>64</v>
      </c>
      <c r="L221" s="297">
        <v>0</v>
      </c>
      <c r="M221" s="317">
        <v>87600</v>
      </c>
    </row>
    <row r="222" spans="1:13" x14ac:dyDescent="0.25">
      <c r="A222" t="s">
        <v>3859</v>
      </c>
      <c r="B222" t="s">
        <v>17</v>
      </c>
      <c r="C222" s="60">
        <v>38561</v>
      </c>
      <c r="D222" s="34">
        <v>0.85416666666666663</v>
      </c>
      <c r="E222" s="60">
        <v>38565</v>
      </c>
      <c r="F222" s="34">
        <v>0.70833333333333337</v>
      </c>
      <c r="G222">
        <f t="shared" si="3"/>
        <v>4</v>
      </c>
      <c r="H222" s="64">
        <v>3.4999999999999982</v>
      </c>
      <c r="I222" t="s">
        <v>314</v>
      </c>
      <c r="J222" t="s">
        <v>46</v>
      </c>
      <c r="K222" t="s">
        <v>311</v>
      </c>
      <c r="L222" s="297">
        <v>300</v>
      </c>
      <c r="M222" s="317">
        <v>52200</v>
      </c>
    </row>
    <row r="223" spans="1:13" x14ac:dyDescent="0.25">
      <c r="A223" t="s">
        <v>3859</v>
      </c>
      <c r="B223" t="s">
        <v>23</v>
      </c>
      <c r="C223" s="60">
        <v>38565</v>
      </c>
      <c r="D223" s="34">
        <v>0.43611111111111112</v>
      </c>
      <c r="E223" s="60">
        <v>38565</v>
      </c>
      <c r="F223" s="34">
        <v>0.44930555555555557</v>
      </c>
      <c r="G223">
        <f t="shared" si="3"/>
        <v>0</v>
      </c>
      <c r="H223" s="64">
        <v>0.31666666666666687</v>
      </c>
      <c r="I223" t="s">
        <v>271</v>
      </c>
      <c r="J223" t="s">
        <v>209</v>
      </c>
      <c r="K223" t="s">
        <v>315</v>
      </c>
      <c r="L223" s="297">
        <v>175</v>
      </c>
      <c r="M223" s="317">
        <v>47116</v>
      </c>
    </row>
    <row r="224" spans="1:13" x14ac:dyDescent="0.25">
      <c r="A224" t="s">
        <v>3859</v>
      </c>
      <c r="B224" t="s">
        <v>23</v>
      </c>
      <c r="C224" s="60">
        <v>38572</v>
      </c>
      <c r="D224" s="34">
        <v>0.52638888888888891</v>
      </c>
      <c r="E224" s="60">
        <v>38572</v>
      </c>
      <c r="F224" s="34">
        <v>0.66666666666666663</v>
      </c>
      <c r="G224">
        <f t="shared" si="3"/>
        <v>0</v>
      </c>
      <c r="H224" s="64">
        <v>3.3666666666666654</v>
      </c>
      <c r="I224" t="s">
        <v>159</v>
      </c>
      <c r="J224" t="s">
        <v>71</v>
      </c>
      <c r="K224" t="s">
        <v>316</v>
      </c>
      <c r="L224" s="297">
        <v>240</v>
      </c>
      <c r="M224" s="317">
        <v>0</v>
      </c>
    </row>
    <row r="225" spans="1:13" x14ac:dyDescent="0.25">
      <c r="A225" t="s">
        <v>3859</v>
      </c>
      <c r="B225" t="s">
        <v>23</v>
      </c>
      <c r="C225" s="60">
        <v>38583</v>
      </c>
      <c r="D225" s="34">
        <v>0.81736111111111109</v>
      </c>
      <c r="E225" s="60">
        <v>38583</v>
      </c>
      <c r="F225" s="34">
        <v>0.84375</v>
      </c>
      <c r="G225">
        <f t="shared" si="3"/>
        <v>0</v>
      </c>
      <c r="H225" s="64">
        <v>0.63333333333333375</v>
      </c>
      <c r="I225" t="s">
        <v>271</v>
      </c>
      <c r="J225" t="s">
        <v>209</v>
      </c>
      <c r="K225" t="s">
        <v>315</v>
      </c>
      <c r="L225" s="297">
        <v>259</v>
      </c>
      <c r="M225" s="317">
        <v>71864</v>
      </c>
    </row>
    <row r="226" spans="1:13" x14ac:dyDescent="0.25">
      <c r="A226" t="s">
        <v>3859</v>
      </c>
      <c r="B226" t="s">
        <v>23</v>
      </c>
      <c r="C226" s="60">
        <v>38584</v>
      </c>
      <c r="D226" s="34">
        <v>0.59375</v>
      </c>
      <c r="E226" s="60">
        <v>38584</v>
      </c>
      <c r="F226" s="34">
        <v>0.68125000000000002</v>
      </c>
      <c r="G226">
        <f t="shared" si="3"/>
        <v>0</v>
      </c>
      <c r="H226" s="64">
        <v>2.1000000000000005</v>
      </c>
      <c r="I226" t="s">
        <v>317</v>
      </c>
      <c r="J226" t="s">
        <v>43</v>
      </c>
      <c r="K226" t="s">
        <v>64</v>
      </c>
      <c r="L226" s="297">
        <v>650</v>
      </c>
      <c r="M226" s="317">
        <v>50797</v>
      </c>
    </row>
    <row r="227" spans="1:13" x14ac:dyDescent="0.25">
      <c r="A227" t="s">
        <v>3859</v>
      </c>
      <c r="B227" t="s">
        <v>23</v>
      </c>
      <c r="C227" s="60">
        <v>38589</v>
      </c>
      <c r="D227" s="34">
        <v>0.65972222222222221</v>
      </c>
      <c r="E227" s="60">
        <v>38589</v>
      </c>
      <c r="F227" s="34">
        <v>0.83333333333333337</v>
      </c>
      <c r="G227">
        <f t="shared" si="3"/>
        <v>0</v>
      </c>
      <c r="H227" s="64">
        <v>4.1666666666666679</v>
      </c>
      <c r="I227" t="s">
        <v>305</v>
      </c>
      <c r="J227" t="s">
        <v>71</v>
      </c>
      <c r="K227" t="s">
        <v>318</v>
      </c>
      <c r="L227" s="297">
        <v>0</v>
      </c>
      <c r="M227" s="317">
        <v>0</v>
      </c>
    </row>
    <row r="228" spans="1:13" x14ac:dyDescent="0.25">
      <c r="A228" t="s">
        <v>3859</v>
      </c>
      <c r="B228" t="s">
        <v>23</v>
      </c>
      <c r="C228" s="60">
        <v>38589</v>
      </c>
      <c r="D228" s="34">
        <v>0.66041666666666665</v>
      </c>
      <c r="E228" s="60">
        <v>38589</v>
      </c>
      <c r="F228" s="34">
        <v>0.83333333333333337</v>
      </c>
      <c r="G228">
        <f t="shared" si="3"/>
        <v>0</v>
      </c>
      <c r="H228" s="64">
        <v>4.1500000000000012</v>
      </c>
      <c r="I228" t="s">
        <v>305</v>
      </c>
      <c r="J228" t="s">
        <v>71</v>
      </c>
      <c r="K228" t="s">
        <v>319</v>
      </c>
      <c r="L228" s="297">
        <v>864</v>
      </c>
      <c r="M228" s="317">
        <v>409000</v>
      </c>
    </row>
    <row r="229" spans="1:13" x14ac:dyDescent="0.25">
      <c r="A229" t="s">
        <v>3859</v>
      </c>
      <c r="B229" t="s">
        <v>23</v>
      </c>
      <c r="C229" s="60">
        <v>38593</v>
      </c>
      <c r="D229" s="34">
        <v>4.8611111111111112E-2</v>
      </c>
      <c r="E229" s="60">
        <v>38593</v>
      </c>
      <c r="F229" s="34">
        <v>0.52916666666666667</v>
      </c>
      <c r="G229">
        <f t="shared" si="3"/>
        <v>0</v>
      </c>
      <c r="H229" s="64">
        <v>11.533333333333333</v>
      </c>
      <c r="I229" t="s">
        <v>320</v>
      </c>
      <c r="J229" t="s">
        <v>41</v>
      </c>
      <c r="K229" t="s">
        <v>321</v>
      </c>
      <c r="L229" s="297">
        <v>300</v>
      </c>
      <c r="M229" s="317">
        <v>143000</v>
      </c>
    </row>
    <row r="230" spans="1:13" x14ac:dyDescent="0.25">
      <c r="A230" t="s">
        <v>3859</v>
      </c>
      <c r="B230" t="s">
        <v>23</v>
      </c>
      <c r="C230" s="60">
        <v>38593</v>
      </c>
      <c r="D230" s="34">
        <v>0.25</v>
      </c>
      <c r="E230" s="60">
        <v>38594</v>
      </c>
      <c r="F230" s="34">
        <v>0.25</v>
      </c>
      <c r="G230">
        <f t="shared" si="3"/>
        <v>1</v>
      </c>
      <c r="H230" s="64">
        <v>0</v>
      </c>
      <c r="I230" t="s">
        <v>322</v>
      </c>
      <c r="J230" t="s">
        <v>41</v>
      </c>
      <c r="K230" t="s">
        <v>321</v>
      </c>
      <c r="L230" s="297">
        <v>0</v>
      </c>
      <c r="M230" s="317">
        <v>1100000</v>
      </c>
    </row>
    <row r="231" spans="1:13" x14ac:dyDescent="0.25">
      <c r="A231" t="s">
        <v>3859</v>
      </c>
      <c r="B231" t="s">
        <v>23</v>
      </c>
      <c r="C231" s="60">
        <v>38593</v>
      </c>
      <c r="D231" s="34">
        <v>0.2986111111111111</v>
      </c>
      <c r="E231" s="60">
        <v>38602</v>
      </c>
      <c r="F231" s="34">
        <v>0.625</v>
      </c>
      <c r="G231">
        <f t="shared" si="3"/>
        <v>9</v>
      </c>
      <c r="H231" s="64">
        <v>7.8333333333333339</v>
      </c>
      <c r="I231" t="s">
        <v>323</v>
      </c>
      <c r="J231" t="s">
        <v>139</v>
      </c>
      <c r="K231" t="s">
        <v>324</v>
      </c>
      <c r="L231" s="297">
        <v>0</v>
      </c>
      <c r="M231" s="317">
        <v>0</v>
      </c>
    </row>
    <row r="232" spans="1:13" x14ac:dyDescent="0.25">
      <c r="A232" t="s">
        <v>3859</v>
      </c>
      <c r="B232" t="s">
        <v>23</v>
      </c>
      <c r="C232" s="60">
        <v>38593</v>
      </c>
      <c r="D232" s="34">
        <v>0.2986111111111111</v>
      </c>
      <c r="E232" s="60">
        <v>38593</v>
      </c>
      <c r="F232" s="34">
        <v>0.91666666666666663</v>
      </c>
      <c r="G232">
        <f t="shared" si="3"/>
        <v>0</v>
      </c>
      <c r="H232" s="64">
        <v>14.833333333333334</v>
      </c>
      <c r="I232" t="s">
        <v>325</v>
      </c>
      <c r="J232" t="s">
        <v>46</v>
      </c>
      <c r="K232" t="s">
        <v>326</v>
      </c>
      <c r="L232" s="297">
        <v>5120</v>
      </c>
      <c r="M232" s="317">
        <v>512049</v>
      </c>
    </row>
    <row r="233" spans="1:13" x14ac:dyDescent="0.25">
      <c r="A233" t="s">
        <v>3859</v>
      </c>
      <c r="B233" t="s">
        <v>23</v>
      </c>
      <c r="C233" s="60">
        <v>38593</v>
      </c>
      <c r="D233" s="34">
        <v>0.65972222222222221</v>
      </c>
      <c r="E233" s="60">
        <v>38605</v>
      </c>
      <c r="F233" s="34">
        <v>0.5</v>
      </c>
      <c r="G233">
        <f t="shared" si="3"/>
        <v>12</v>
      </c>
      <c r="H233" s="64">
        <v>3.833333333333333</v>
      </c>
      <c r="I233" t="s">
        <v>327</v>
      </c>
      <c r="J233" t="s">
        <v>46</v>
      </c>
      <c r="K233" t="s">
        <v>321</v>
      </c>
      <c r="L233" s="297">
        <v>118</v>
      </c>
      <c r="M233" s="317">
        <v>323529</v>
      </c>
    </row>
    <row r="234" spans="1:13" x14ac:dyDescent="0.25">
      <c r="A234" t="s">
        <v>3859</v>
      </c>
      <c r="B234" t="s">
        <v>23</v>
      </c>
      <c r="C234" s="60">
        <v>38593</v>
      </c>
      <c r="D234" s="34">
        <v>0.70833333333333337</v>
      </c>
      <c r="E234" s="60">
        <v>38603</v>
      </c>
      <c r="F234" s="34">
        <v>8.4027777777777785E-2</v>
      </c>
      <c r="G234">
        <f t="shared" si="3"/>
        <v>10</v>
      </c>
      <c r="H234" s="64">
        <v>14.983333333333334</v>
      </c>
      <c r="I234" t="s">
        <v>328</v>
      </c>
      <c r="J234" t="s">
        <v>139</v>
      </c>
      <c r="K234" t="s">
        <v>329</v>
      </c>
      <c r="L234" s="297">
        <v>0</v>
      </c>
      <c r="M234" s="317">
        <v>0</v>
      </c>
    </row>
    <row r="235" spans="1:13" x14ac:dyDescent="0.25">
      <c r="A235" t="s">
        <v>3859</v>
      </c>
      <c r="B235" t="s">
        <v>23</v>
      </c>
      <c r="C235" s="60">
        <v>38595</v>
      </c>
      <c r="D235" s="34">
        <v>0.66666666666666663</v>
      </c>
      <c r="E235" s="60">
        <v>38607</v>
      </c>
      <c r="F235" s="34">
        <v>0.33333333333333331</v>
      </c>
      <c r="G235">
        <f t="shared" si="3"/>
        <v>12</v>
      </c>
      <c r="H235" s="64">
        <v>8</v>
      </c>
      <c r="I235" t="s">
        <v>330</v>
      </c>
      <c r="J235" t="s">
        <v>139</v>
      </c>
      <c r="K235" t="s">
        <v>331</v>
      </c>
      <c r="L235" s="297">
        <v>0</v>
      </c>
      <c r="M235" s="317">
        <v>0</v>
      </c>
    </row>
    <row r="236" spans="1:13" x14ac:dyDescent="0.25">
      <c r="A236" t="s">
        <v>3859</v>
      </c>
      <c r="B236" t="s">
        <v>105</v>
      </c>
      <c r="C236" s="60">
        <v>38607</v>
      </c>
      <c r="D236" s="34">
        <v>0.52222222222222225</v>
      </c>
      <c r="E236" s="60">
        <v>38607</v>
      </c>
      <c r="F236" s="34">
        <v>0.5805555555555556</v>
      </c>
      <c r="G236">
        <f t="shared" si="3"/>
        <v>0</v>
      </c>
      <c r="H236" s="64">
        <v>1.4000000000000004</v>
      </c>
      <c r="I236" t="s">
        <v>332</v>
      </c>
      <c r="J236" t="s">
        <v>71</v>
      </c>
      <c r="K236" t="s">
        <v>333</v>
      </c>
      <c r="L236" s="297">
        <v>2578</v>
      </c>
      <c r="M236" s="317">
        <v>900000</v>
      </c>
    </row>
    <row r="237" spans="1:13" x14ac:dyDescent="0.25">
      <c r="A237" t="s">
        <v>3859</v>
      </c>
      <c r="B237" t="s">
        <v>105</v>
      </c>
      <c r="C237" s="60">
        <v>38608</v>
      </c>
      <c r="D237" s="34">
        <v>0.59305555555555556</v>
      </c>
      <c r="E237" s="60">
        <v>38608</v>
      </c>
      <c r="F237" s="34">
        <v>0.60347222222222219</v>
      </c>
      <c r="G237">
        <f t="shared" si="3"/>
        <v>0</v>
      </c>
      <c r="H237" s="64">
        <v>0.24999999999999911</v>
      </c>
      <c r="I237" t="s">
        <v>271</v>
      </c>
      <c r="J237" t="s">
        <v>209</v>
      </c>
      <c r="K237" t="s">
        <v>315</v>
      </c>
      <c r="L237" s="297">
        <v>249</v>
      </c>
      <c r="M237" s="317">
        <v>66480</v>
      </c>
    </row>
    <row r="238" spans="1:13" x14ac:dyDescent="0.25">
      <c r="A238" t="s">
        <v>3859</v>
      </c>
      <c r="B238" t="s">
        <v>105</v>
      </c>
      <c r="C238" s="60">
        <v>38608</v>
      </c>
      <c r="D238" s="34">
        <v>0.77083333333333337</v>
      </c>
      <c r="E238" s="60">
        <v>38611</v>
      </c>
      <c r="F238" s="34">
        <v>0.83333333333333337</v>
      </c>
      <c r="G238">
        <f t="shared" si="3"/>
        <v>3</v>
      </c>
      <c r="H238" s="64">
        <v>1.5</v>
      </c>
      <c r="I238" t="s">
        <v>334</v>
      </c>
      <c r="J238" t="s">
        <v>45</v>
      </c>
      <c r="K238" t="s">
        <v>162</v>
      </c>
      <c r="L238" s="297">
        <v>600</v>
      </c>
      <c r="M238" s="317">
        <v>110000</v>
      </c>
    </row>
    <row r="239" spans="1:13" x14ac:dyDescent="0.25">
      <c r="A239" t="s">
        <v>3859</v>
      </c>
      <c r="B239" t="s">
        <v>105</v>
      </c>
      <c r="C239" s="60">
        <v>38609</v>
      </c>
      <c r="D239" s="34">
        <v>0.625</v>
      </c>
      <c r="E239" s="60">
        <v>38610</v>
      </c>
      <c r="F239" s="34">
        <v>0.625</v>
      </c>
      <c r="G239">
        <f t="shared" si="3"/>
        <v>1</v>
      </c>
      <c r="H239" s="64">
        <v>0</v>
      </c>
      <c r="I239" t="s">
        <v>111</v>
      </c>
      <c r="J239" t="s">
        <v>46</v>
      </c>
      <c r="K239" t="s">
        <v>335</v>
      </c>
      <c r="L239" s="297">
        <v>215</v>
      </c>
      <c r="M239" s="317">
        <v>60000</v>
      </c>
    </row>
    <row r="240" spans="1:13" x14ac:dyDescent="0.25">
      <c r="A240" t="s">
        <v>3859</v>
      </c>
      <c r="B240" t="s">
        <v>105</v>
      </c>
      <c r="C240" s="60">
        <v>38616</v>
      </c>
      <c r="D240" s="34">
        <v>0.79166666666666663</v>
      </c>
      <c r="E240" s="60">
        <v>38622</v>
      </c>
      <c r="F240" s="34">
        <v>0.95833333333333337</v>
      </c>
      <c r="G240">
        <f t="shared" si="3"/>
        <v>6</v>
      </c>
      <c r="H240" s="64">
        <v>4.0000000000000018</v>
      </c>
      <c r="I240" t="s">
        <v>292</v>
      </c>
      <c r="J240" t="s">
        <v>291</v>
      </c>
      <c r="K240" t="s">
        <v>336</v>
      </c>
      <c r="L240" s="297">
        <v>0</v>
      </c>
      <c r="M240" s="317">
        <v>200000</v>
      </c>
    </row>
    <row r="241" spans="1:13" x14ac:dyDescent="0.25">
      <c r="A241" t="s">
        <v>3859</v>
      </c>
      <c r="B241" t="s">
        <v>105</v>
      </c>
      <c r="C241" s="60">
        <v>38617</v>
      </c>
      <c r="D241" s="34">
        <v>0.45833333333333331</v>
      </c>
      <c r="E241" s="60">
        <v>38621</v>
      </c>
      <c r="F241" s="34">
        <v>0.97916666666666663</v>
      </c>
      <c r="G241">
        <f t="shared" si="3"/>
        <v>4</v>
      </c>
      <c r="H241" s="64">
        <v>12.499999999999998</v>
      </c>
      <c r="I241" t="s">
        <v>183</v>
      </c>
      <c r="J241" t="s">
        <v>43</v>
      </c>
      <c r="K241" t="s">
        <v>311</v>
      </c>
      <c r="L241" s="297">
        <v>366</v>
      </c>
      <c r="M241" s="317">
        <v>53000</v>
      </c>
    </row>
    <row r="242" spans="1:13" x14ac:dyDescent="0.25">
      <c r="A242" t="s">
        <v>3859</v>
      </c>
      <c r="B242" t="s">
        <v>105</v>
      </c>
      <c r="C242" s="60">
        <v>38617</v>
      </c>
      <c r="D242" s="34">
        <v>0.5</v>
      </c>
      <c r="E242" s="60">
        <v>38624</v>
      </c>
      <c r="F242" s="34">
        <v>0.5</v>
      </c>
      <c r="G242">
        <f t="shared" si="3"/>
        <v>7</v>
      </c>
      <c r="H242" s="64">
        <v>0</v>
      </c>
      <c r="I242" t="s">
        <v>323</v>
      </c>
      <c r="J242" t="s">
        <v>139</v>
      </c>
      <c r="K242" t="s">
        <v>337</v>
      </c>
      <c r="L242" s="297">
        <v>0</v>
      </c>
      <c r="M242" s="317">
        <v>0</v>
      </c>
    </row>
    <row r="243" spans="1:13" x14ac:dyDescent="0.25">
      <c r="A243" t="s">
        <v>3859</v>
      </c>
      <c r="B243" t="s">
        <v>105</v>
      </c>
      <c r="C243" s="60">
        <v>38618</v>
      </c>
      <c r="D243" s="34">
        <v>0.29166666666666669</v>
      </c>
      <c r="E243" s="60">
        <v>38623</v>
      </c>
      <c r="F243" s="34">
        <v>0.47847222222222224</v>
      </c>
      <c r="G243">
        <f t="shared" si="3"/>
        <v>5</v>
      </c>
      <c r="H243" s="64">
        <v>4.4833333333333334</v>
      </c>
      <c r="I243" t="s">
        <v>338</v>
      </c>
      <c r="J243" t="s">
        <v>139</v>
      </c>
      <c r="K243" t="s">
        <v>339</v>
      </c>
      <c r="L243" s="297">
        <v>0</v>
      </c>
      <c r="M243" s="317">
        <v>0</v>
      </c>
    </row>
    <row r="244" spans="1:13" x14ac:dyDescent="0.25">
      <c r="A244" t="s">
        <v>3859</v>
      </c>
      <c r="B244" t="s">
        <v>105</v>
      </c>
      <c r="C244" s="60">
        <v>38618</v>
      </c>
      <c r="D244" s="34">
        <v>0.54583333333333328</v>
      </c>
      <c r="E244" s="60">
        <v>38631</v>
      </c>
      <c r="F244" s="34">
        <v>0.60416666666666663</v>
      </c>
      <c r="G244">
        <f t="shared" si="3"/>
        <v>13</v>
      </c>
      <c r="H244" s="64">
        <v>1.4000000000000004</v>
      </c>
      <c r="I244" t="s">
        <v>340</v>
      </c>
      <c r="J244" t="s">
        <v>41</v>
      </c>
      <c r="K244" t="s">
        <v>341</v>
      </c>
      <c r="L244" s="297">
        <v>350</v>
      </c>
      <c r="M244" s="317">
        <v>125000</v>
      </c>
    </row>
    <row r="245" spans="1:13" x14ac:dyDescent="0.25">
      <c r="A245" t="s">
        <v>3859</v>
      </c>
      <c r="B245" t="s">
        <v>105</v>
      </c>
      <c r="C245" s="60">
        <v>38618</v>
      </c>
      <c r="D245" s="34">
        <v>0.70833333333333337</v>
      </c>
      <c r="E245" s="60">
        <v>38619</v>
      </c>
      <c r="F245" s="34">
        <v>0.83333333333333337</v>
      </c>
      <c r="G245">
        <f t="shared" si="3"/>
        <v>1</v>
      </c>
      <c r="H245" s="64">
        <v>3</v>
      </c>
      <c r="I245" t="s">
        <v>342</v>
      </c>
      <c r="J245" t="s">
        <v>59</v>
      </c>
      <c r="K245" t="s">
        <v>341</v>
      </c>
      <c r="L245" s="297">
        <v>1950</v>
      </c>
      <c r="M245" s="317">
        <v>715000</v>
      </c>
    </row>
    <row r="246" spans="1:13" x14ac:dyDescent="0.25">
      <c r="A246" t="s">
        <v>3859</v>
      </c>
      <c r="B246" t="s">
        <v>105</v>
      </c>
      <c r="C246" s="60">
        <v>38618</v>
      </c>
      <c r="D246" s="34">
        <v>0.875</v>
      </c>
      <c r="E246" s="60">
        <v>38620</v>
      </c>
      <c r="F246" s="34">
        <v>0.3125</v>
      </c>
      <c r="G246">
        <f t="shared" si="3"/>
        <v>2</v>
      </c>
      <c r="H246" s="64">
        <v>13.5</v>
      </c>
      <c r="I246" t="s">
        <v>343</v>
      </c>
      <c r="J246" t="s">
        <v>41</v>
      </c>
      <c r="K246" t="s">
        <v>341</v>
      </c>
      <c r="L246" s="297">
        <v>0</v>
      </c>
      <c r="M246" s="317">
        <v>766000</v>
      </c>
    </row>
    <row r="247" spans="1:13" x14ac:dyDescent="0.25">
      <c r="A247" t="s">
        <v>3859</v>
      </c>
      <c r="B247" t="s">
        <v>105</v>
      </c>
      <c r="C247" s="60">
        <v>38619</v>
      </c>
      <c r="D247" s="34">
        <v>0.25</v>
      </c>
      <c r="E247" s="60">
        <v>38627</v>
      </c>
      <c r="F247" s="34">
        <v>0.70833333333333337</v>
      </c>
      <c r="G247">
        <f t="shared" si="3"/>
        <v>8</v>
      </c>
      <c r="H247" s="64">
        <v>11</v>
      </c>
      <c r="I247" t="s">
        <v>344</v>
      </c>
      <c r="J247" t="s">
        <v>59</v>
      </c>
      <c r="K247" t="s">
        <v>341</v>
      </c>
      <c r="L247" s="297">
        <v>260</v>
      </c>
      <c r="M247" s="317">
        <v>200000</v>
      </c>
    </row>
    <row r="248" spans="1:13" x14ac:dyDescent="0.25">
      <c r="A248" t="s">
        <v>3859</v>
      </c>
      <c r="B248" t="s">
        <v>105</v>
      </c>
      <c r="C248" s="60">
        <v>38619</v>
      </c>
      <c r="D248" s="34">
        <v>0.41666666666666669</v>
      </c>
      <c r="E248" s="60">
        <v>38623</v>
      </c>
      <c r="F248" s="34">
        <v>0.75</v>
      </c>
      <c r="G248">
        <f t="shared" si="3"/>
        <v>4</v>
      </c>
      <c r="H248" s="64">
        <v>8</v>
      </c>
      <c r="I248" t="s">
        <v>190</v>
      </c>
      <c r="J248" t="s">
        <v>43</v>
      </c>
      <c r="K248" t="s">
        <v>341</v>
      </c>
      <c r="L248" s="297">
        <v>700</v>
      </c>
      <c r="M248" s="317">
        <v>190000</v>
      </c>
    </row>
    <row r="249" spans="1:13" x14ac:dyDescent="0.25">
      <c r="A249" t="s">
        <v>3859</v>
      </c>
      <c r="B249" t="s">
        <v>26</v>
      </c>
      <c r="C249" s="60">
        <v>38627</v>
      </c>
      <c r="D249" s="34">
        <v>0.73611111111111116</v>
      </c>
      <c r="E249" s="60">
        <v>38627</v>
      </c>
      <c r="F249" s="34">
        <v>0.74583333333333335</v>
      </c>
      <c r="G249">
        <f t="shared" si="3"/>
        <v>0</v>
      </c>
      <c r="H249" s="64">
        <v>0.2333333333333325</v>
      </c>
      <c r="I249" t="s">
        <v>271</v>
      </c>
      <c r="J249" t="s">
        <v>209</v>
      </c>
      <c r="K249" t="s">
        <v>315</v>
      </c>
      <c r="L249" s="297">
        <v>312</v>
      </c>
      <c r="M249" s="317">
        <v>71240</v>
      </c>
    </row>
    <row r="250" spans="1:13" x14ac:dyDescent="0.25">
      <c r="A250" t="s">
        <v>3859</v>
      </c>
      <c r="B250" t="s">
        <v>26</v>
      </c>
      <c r="C250" s="60">
        <v>38643</v>
      </c>
      <c r="D250" s="34">
        <v>0.6381944444444444</v>
      </c>
      <c r="E250" s="60">
        <v>38643</v>
      </c>
      <c r="F250" s="34">
        <v>0.65069444444444446</v>
      </c>
      <c r="G250">
        <f t="shared" si="3"/>
        <v>0</v>
      </c>
      <c r="H250" s="64">
        <v>0.3000000000000016</v>
      </c>
      <c r="I250" t="s">
        <v>271</v>
      </c>
      <c r="J250" t="s">
        <v>209</v>
      </c>
      <c r="K250" t="s">
        <v>315</v>
      </c>
      <c r="L250" s="297">
        <v>460</v>
      </c>
      <c r="M250" s="317">
        <v>142591</v>
      </c>
    </row>
    <row r="251" spans="1:13" x14ac:dyDescent="0.25">
      <c r="A251" t="s">
        <v>3859</v>
      </c>
      <c r="B251" t="s">
        <v>26</v>
      </c>
      <c r="C251" s="60">
        <v>38647</v>
      </c>
      <c r="D251" s="34">
        <v>0.40555555555555556</v>
      </c>
      <c r="E251" s="60">
        <v>38647</v>
      </c>
      <c r="F251" s="34">
        <v>0.4861111111111111</v>
      </c>
      <c r="G251">
        <f t="shared" si="3"/>
        <v>0</v>
      </c>
      <c r="H251" s="64">
        <v>1.9333333333333331</v>
      </c>
      <c r="I251" t="s">
        <v>271</v>
      </c>
      <c r="J251" t="s">
        <v>209</v>
      </c>
      <c r="K251" t="s">
        <v>315</v>
      </c>
      <c r="L251" s="297">
        <v>360</v>
      </c>
      <c r="M251" s="317">
        <v>85682</v>
      </c>
    </row>
    <row r="252" spans="1:13" x14ac:dyDescent="0.25">
      <c r="A252" t="s">
        <v>3859</v>
      </c>
      <c r="B252" t="s">
        <v>26</v>
      </c>
      <c r="C252" s="60">
        <v>38648</v>
      </c>
      <c r="D252" s="34">
        <v>0.83333333333333337</v>
      </c>
      <c r="E252" s="60">
        <v>38649</v>
      </c>
      <c r="F252" s="34">
        <v>0.58333333333333337</v>
      </c>
      <c r="G252">
        <f t="shared" si="3"/>
        <v>1</v>
      </c>
      <c r="H252" s="64">
        <v>6</v>
      </c>
      <c r="I252" t="s">
        <v>345</v>
      </c>
      <c r="J252" t="s">
        <v>139</v>
      </c>
      <c r="K252" t="s">
        <v>346</v>
      </c>
      <c r="L252" s="297">
        <v>10000</v>
      </c>
      <c r="M252" s="317">
        <v>3241437</v>
      </c>
    </row>
    <row r="253" spans="1:13" x14ac:dyDescent="0.25">
      <c r="A253" t="s">
        <v>3859</v>
      </c>
      <c r="B253" t="s">
        <v>26</v>
      </c>
      <c r="C253" s="60">
        <v>38649</v>
      </c>
      <c r="D253" s="34">
        <v>0.16666666666666666</v>
      </c>
      <c r="E253" s="60">
        <v>38649</v>
      </c>
      <c r="F253" s="34">
        <v>0.66666666666666663</v>
      </c>
      <c r="G253">
        <f t="shared" si="3"/>
        <v>0</v>
      </c>
      <c r="H253" s="64">
        <v>12</v>
      </c>
      <c r="I253" t="s">
        <v>347</v>
      </c>
      <c r="J253" t="s">
        <v>139</v>
      </c>
      <c r="K253" t="s">
        <v>346</v>
      </c>
      <c r="L253" s="297">
        <v>280</v>
      </c>
      <c r="M253" s="317">
        <v>105000</v>
      </c>
    </row>
    <row r="254" spans="1:13" x14ac:dyDescent="0.25">
      <c r="A254" t="s">
        <v>3859</v>
      </c>
      <c r="B254" t="s">
        <v>26</v>
      </c>
      <c r="C254" s="60">
        <v>38649</v>
      </c>
      <c r="D254" s="34">
        <v>0.29166666666666669</v>
      </c>
      <c r="E254" s="60">
        <v>38666</v>
      </c>
      <c r="F254" s="34">
        <v>0</v>
      </c>
      <c r="G254">
        <f t="shared" si="3"/>
        <v>17</v>
      </c>
      <c r="H254" s="64">
        <v>7</v>
      </c>
      <c r="I254" t="s">
        <v>348</v>
      </c>
      <c r="J254" t="s">
        <v>139</v>
      </c>
      <c r="K254" t="s">
        <v>349</v>
      </c>
      <c r="L254" s="297">
        <v>148</v>
      </c>
      <c r="M254" s="317">
        <v>84900</v>
      </c>
    </row>
    <row r="255" spans="1:13" x14ac:dyDescent="0.25">
      <c r="A255" t="s">
        <v>3859</v>
      </c>
      <c r="B255" t="s">
        <v>26</v>
      </c>
      <c r="C255" s="60">
        <v>38649</v>
      </c>
      <c r="D255" s="34">
        <v>0.83333333333333337</v>
      </c>
      <c r="E255" s="60">
        <v>38658</v>
      </c>
      <c r="F255" s="34">
        <v>0.6875</v>
      </c>
      <c r="G255">
        <f t="shared" si="3"/>
        <v>9</v>
      </c>
      <c r="H255" s="64">
        <v>3.5000000000000009</v>
      </c>
      <c r="I255" t="s">
        <v>350</v>
      </c>
      <c r="J255" t="s">
        <v>48</v>
      </c>
      <c r="K255" t="s">
        <v>346</v>
      </c>
      <c r="L255" s="297">
        <v>400</v>
      </c>
      <c r="M255" s="317">
        <v>303795</v>
      </c>
    </row>
    <row r="256" spans="1:13" x14ac:dyDescent="0.25">
      <c r="A256" t="s">
        <v>3859</v>
      </c>
      <c r="B256" t="s">
        <v>29</v>
      </c>
      <c r="C256" s="60">
        <v>38659</v>
      </c>
      <c r="D256" s="34">
        <v>0.78263888888888888</v>
      </c>
      <c r="E256" s="60">
        <v>38659</v>
      </c>
      <c r="F256" s="34">
        <v>0.79166666666666663</v>
      </c>
      <c r="G256">
        <f t="shared" si="3"/>
        <v>0</v>
      </c>
      <c r="H256" s="64">
        <v>0.2166666666666659</v>
      </c>
      <c r="I256" t="s">
        <v>159</v>
      </c>
      <c r="J256" t="s">
        <v>71</v>
      </c>
      <c r="K256" t="s">
        <v>316</v>
      </c>
      <c r="L256" s="297">
        <v>136</v>
      </c>
      <c r="M256" s="317">
        <v>0</v>
      </c>
    </row>
    <row r="257" spans="1:13" x14ac:dyDescent="0.25">
      <c r="A257" t="s">
        <v>3859</v>
      </c>
      <c r="B257" t="s">
        <v>29</v>
      </c>
      <c r="C257" s="60">
        <v>38662</v>
      </c>
      <c r="D257" s="34">
        <v>0.3125</v>
      </c>
      <c r="E257" s="60">
        <v>38662</v>
      </c>
      <c r="F257" s="34">
        <v>0.97916666666666663</v>
      </c>
      <c r="G257">
        <f t="shared" si="3"/>
        <v>0</v>
      </c>
      <c r="H257" s="64">
        <v>16</v>
      </c>
      <c r="I257" t="s">
        <v>183</v>
      </c>
      <c r="J257" t="s">
        <v>43</v>
      </c>
      <c r="K257" t="s">
        <v>311</v>
      </c>
      <c r="L257" s="297">
        <v>212</v>
      </c>
      <c r="M257" s="317">
        <v>118000</v>
      </c>
    </row>
    <row r="258" spans="1:13" x14ac:dyDescent="0.25">
      <c r="A258" t="s">
        <v>3859</v>
      </c>
      <c r="B258" t="s">
        <v>29</v>
      </c>
      <c r="C258" s="60">
        <v>38668</v>
      </c>
      <c r="D258" s="34">
        <v>0.66666666666666663</v>
      </c>
      <c r="E258" s="60">
        <v>38670</v>
      </c>
      <c r="F258" s="34">
        <v>0.75</v>
      </c>
      <c r="G258">
        <f t="shared" ref="G258:G321" si="4">E258-C258</f>
        <v>2</v>
      </c>
      <c r="H258" s="64">
        <v>2.0000000000000009</v>
      </c>
      <c r="I258" t="s">
        <v>353</v>
      </c>
      <c r="J258" t="s">
        <v>352</v>
      </c>
      <c r="K258" t="s">
        <v>64</v>
      </c>
      <c r="L258" s="297">
        <v>10</v>
      </c>
      <c r="M258" s="317">
        <v>48000</v>
      </c>
    </row>
    <row r="259" spans="1:13" x14ac:dyDescent="0.25">
      <c r="A259" t="s">
        <v>3859</v>
      </c>
      <c r="B259" t="s">
        <v>29</v>
      </c>
      <c r="C259" s="60">
        <v>38668</v>
      </c>
      <c r="D259" s="34">
        <v>0.95833333333333337</v>
      </c>
      <c r="E259" s="60">
        <v>38670</v>
      </c>
      <c r="F259" s="34">
        <v>0.99930555555555556</v>
      </c>
      <c r="G259">
        <f t="shared" si="4"/>
        <v>2</v>
      </c>
      <c r="H259" s="64">
        <v>0.9833333333333325</v>
      </c>
      <c r="I259" t="s">
        <v>354</v>
      </c>
      <c r="J259" t="s">
        <v>43</v>
      </c>
      <c r="K259" t="s">
        <v>311</v>
      </c>
      <c r="L259" s="297">
        <v>408</v>
      </c>
      <c r="M259" s="317">
        <v>272355</v>
      </c>
    </row>
    <row r="260" spans="1:13" x14ac:dyDescent="0.25">
      <c r="A260" t="s">
        <v>3859</v>
      </c>
      <c r="B260" t="s">
        <v>35</v>
      </c>
      <c r="C260" s="60">
        <v>38701</v>
      </c>
      <c r="D260" s="34">
        <v>0.16666666666666666</v>
      </c>
      <c r="E260" s="60">
        <v>38707</v>
      </c>
      <c r="F260" s="34">
        <v>0.70833333333333337</v>
      </c>
      <c r="G260">
        <f t="shared" si="4"/>
        <v>6</v>
      </c>
      <c r="H260" s="64">
        <v>13.000000000000002</v>
      </c>
      <c r="I260" t="s">
        <v>355</v>
      </c>
      <c r="J260" t="s">
        <v>46</v>
      </c>
      <c r="K260" t="s">
        <v>3</v>
      </c>
      <c r="L260" s="297">
        <v>3500</v>
      </c>
      <c r="M260" s="317">
        <v>683000</v>
      </c>
    </row>
    <row r="261" spans="1:13" x14ac:dyDescent="0.25">
      <c r="A261" t="s">
        <v>3859</v>
      </c>
      <c r="B261" t="s">
        <v>35</v>
      </c>
      <c r="C261" s="60">
        <v>38701</v>
      </c>
      <c r="D261" s="34">
        <v>0.21180555555555555</v>
      </c>
      <c r="E261" s="60">
        <v>38702</v>
      </c>
      <c r="F261" s="34">
        <v>0.50694444444444442</v>
      </c>
      <c r="G261">
        <f t="shared" si="4"/>
        <v>1</v>
      </c>
      <c r="H261" s="64">
        <v>7.0833333333333321</v>
      </c>
      <c r="I261" t="s">
        <v>356</v>
      </c>
      <c r="J261" t="s">
        <v>46</v>
      </c>
      <c r="K261" t="s">
        <v>3</v>
      </c>
      <c r="L261" s="297">
        <v>75</v>
      </c>
      <c r="M261" s="317">
        <v>52659</v>
      </c>
    </row>
    <row r="262" spans="1:13" x14ac:dyDescent="0.25">
      <c r="A262" t="s">
        <v>3860</v>
      </c>
      <c r="B262" t="s">
        <v>1</v>
      </c>
      <c r="C262" s="60">
        <v>38731</v>
      </c>
      <c r="D262" s="34">
        <v>0.65625</v>
      </c>
      <c r="E262" s="60">
        <v>38733</v>
      </c>
      <c r="F262" s="34">
        <v>0.72916666666666663</v>
      </c>
      <c r="G262">
        <f t="shared" si="4"/>
        <v>2</v>
      </c>
      <c r="H262" s="64">
        <v>1.7499999999999991</v>
      </c>
      <c r="I262" t="s">
        <v>358</v>
      </c>
      <c r="J262" t="s">
        <v>357</v>
      </c>
      <c r="K262" t="s">
        <v>125</v>
      </c>
      <c r="L262" s="297">
        <v>0</v>
      </c>
      <c r="M262" s="317">
        <v>142315</v>
      </c>
    </row>
    <row r="263" spans="1:13" x14ac:dyDescent="0.25">
      <c r="A263" t="s">
        <v>3860</v>
      </c>
      <c r="B263" t="s">
        <v>1</v>
      </c>
      <c r="C263" s="60">
        <v>38735</v>
      </c>
      <c r="D263" s="34">
        <v>0.63611111111111107</v>
      </c>
      <c r="E263" s="60">
        <v>38735</v>
      </c>
      <c r="F263" s="34">
        <v>0.77361111111111114</v>
      </c>
      <c r="G263">
        <f t="shared" si="4"/>
        <v>0</v>
      </c>
      <c r="H263" s="64">
        <v>3.3000000000000016</v>
      </c>
      <c r="I263" t="s">
        <v>359</v>
      </c>
      <c r="J263" t="s">
        <v>44</v>
      </c>
      <c r="K263" t="s">
        <v>162</v>
      </c>
      <c r="L263" s="297">
        <v>75</v>
      </c>
      <c r="M263" s="317">
        <v>63000</v>
      </c>
    </row>
    <row r="264" spans="1:13" x14ac:dyDescent="0.25">
      <c r="A264" t="s">
        <v>3860</v>
      </c>
      <c r="B264" t="s">
        <v>9</v>
      </c>
      <c r="C264" s="60">
        <v>38752</v>
      </c>
      <c r="D264" s="34">
        <v>6.5277777777777782E-2</v>
      </c>
      <c r="E264" s="60">
        <v>38754</v>
      </c>
      <c r="F264" s="34">
        <v>6.9444444444444447E-4</v>
      </c>
      <c r="G264">
        <f t="shared" si="4"/>
        <v>2</v>
      </c>
      <c r="H264" s="64">
        <v>1.5500000000000003</v>
      </c>
      <c r="I264" t="s">
        <v>360</v>
      </c>
      <c r="J264" t="s">
        <v>71</v>
      </c>
      <c r="K264" t="s">
        <v>173</v>
      </c>
      <c r="L264" s="297">
        <v>150</v>
      </c>
      <c r="M264" s="317">
        <v>123827</v>
      </c>
    </row>
    <row r="265" spans="1:13" x14ac:dyDescent="0.25">
      <c r="A265" t="s">
        <v>3860</v>
      </c>
      <c r="B265" t="s">
        <v>9</v>
      </c>
      <c r="C265" s="60">
        <v>38752</v>
      </c>
      <c r="D265" s="34">
        <v>0.1875</v>
      </c>
      <c r="E265" s="60">
        <v>38756</v>
      </c>
      <c r="F265" s="34">
        <v>0.33333333333333331</v>
      </c>
      <c r="G265">
        <f t="shared" si="4"/>
        <v>4</v>
      </c>
      <c r="H265" s="64">
        <v>3.4999999999999996</v>
      </c>
      <c r="I265" t="s">
        <v>361</v>
      </c>
      <c r="J265" t="s">
        <v>71</v>
      </c>
      <c r="K265" t="s">
        <v>362</v>
      </c>
      <c r="L265" s="297">
        <v>0</v>
      </c>
      <c r="M265" s="317">
        <v>140000</v>
      </c>
    </row>
    <row r="266" spans="1:13" x14ac:dyDescent="0.25">
      <c r="A266" t="s">
        <v>3860</v>
      </c>
      <c r="B266" t="s">
        <v>9</v>
      </c>
      <c r="C266" s="60">
        <v>38759</v>
      </c>
      <c r="D266" s="34">
        <v>0.875</v>
      </c>
      <c r="E266" s="60">
        <v>38762</v>
      </c>
      <c r="F266" s="34">
        <v>0.95833333333333337</v>
      </c>
      <c r="G266">
        <f t="shared" si="4"/>
        <v>3</v>
      </c>
      <c r="H266" s="64">
        <v>2.0000000000000009</v>
      </c>
      <c r="I266" t="s">
        <v>363</v>
      </c>
      <c r="J266" t="s">
        <v>357</v>
      </c>
      <c r="K266" t="s">
        <v>364</v>
      </c>
      <c r="L266" s="297">
        <v>500</v>
      </c>
      <c r="M266" s="317">
        <v>180000</v>
      </c>
    </row>
    <row r="267" spans="1:13" x14ac:dyDescent="0.25">
      <c r="A267" t="s">
        <v>3860</v>
      </c>
      <c r="B267" t="s">
        <v>9</v>
      </c>
      <c r="C267" s="60">
        <v>38760</v>
      </c>
      <c r="D267" s="34">
        <v>4.1666666666666666E-3</v>
      </c>
      <c r="E267" s="60">
        <v>38762</v>
      </c>
      <c r="F267" s="34">
        <v>0.73888888888888893</v>
      </c>
      <c r="G267">
        <f t="shared" si="4"/>
        <v>2</v>
      </c>
      <c r="H267" s="64">
        <v>17.633333333333333</v>
      </c>
      <c r="I267" t="s">
        <v>365</v>
      </c>
      <c r="J267" t="s">
        <v>357</v>
      </c>
      <c r="K267" t="s">
        <v>364</v>
      </c>
      <c r="L267" s="297">
        <v>300</v>
      </c>
      <c r="M267" s="317">
        <v>60000</v>
      </c>
    </row>
    <row r="268" spans="1:13" x14ac:dyDescent="0.25">
      <c r="A268" t="s">
        <v>3860</v>
      </c>
      <c r="B268" t="s">
        <v>9</v>
      </c>
      <c r="C268" s="60">
        <v>38760</v>
      </c>
      <c r="D268" s="34">
        <v>8.3333333333333329E-2</v>
      </c>
      <c r="E268" s="60">
        <v>38762</v>
      </c>
      <c r="F268" s="34">
        <v>0.66666666666666663</v>
      </c>
      <c r="G268">
        <f t="shared" si="4"/>
        <v>2</v>
      </c>
      <c r="H268" s="64">
        <v>13.999999999999998</v>
      </c>
      <c r="I268" t="s">
        <v>366</v>
      </c>
      <c r="J268" t="s">
        <v>357</v>
      </c>
      <c r="K268" t="s">
        <v>367</v>
      </c>
      <c r="L268" s="297">
        <v>80</v>
      </c>
      <c r="M268" s="317">
        <v>130000</v>
      </c>
    </row>
    <row r="269" spans="1:13" x14ac:dyDescent="0.25">
      <c r="A269" t="s">
        <v>3860</v>
      </c>
      <c r="B269" t="s">
        <v>9</v>
      </c>
      <c r="C269" s="60">
        <v>38760</v>
      </c>
      <c r="D269" s="34">
        <v>8.3333333333333329E-2</v>
      </c>
      <c r="E269" s="60">
        <v>38761</v>
      </c>
      <c r="F269" s="34">
        <v>0.29166666666666669</v>
      </c>
      <c r="G269">
        <f t="shared" si="4"/>
        <v>1</v>
      </c>
      <c r="H269" s="64">
        <v>5.0000000000000009</v>
      </c>
      <c r="I269" t="s">
        <v>368</v>
      </c>
      <c r="J269" t="s">
        <v>357</v>
      </c>
      <c r="K269" t="s">
        <v>367</v>
      </c>
      <c r="L269" s="297">
        <v>50</v>
      </c>
      <c r="M269" s="317">
        <v>58000</v>
      </c>
    </row>
    <row r="270" spans="1:13" x14ac:dyDescent="0.25">
      <c r="A270" t="s">
        <v>3860</v>
      </c>
      <c r="B270" t="s">
        <v>9</v>
      </c>
      <c r="C270" s="60">
        <v>38760</v>
      </c>
      <c r="D270" s="34">
        <v>0.24652777777777779</v>
      </c>
      <c r="E270" s="60">
        <v>38760</v>
      </c>
      <c r="F270" s="34">
        <v>0.58333333333333337</v>
      </c>
      <c r="G270">
        <f t="shared" si="4"/>
        <v>0</v>
      </c>
      <c r="H270" s="64">
        <v>8.0833333333333339</v>
      </c>
      <c r="I270" t="s">
        <v>369</v>
      </c>
      <c r="J270" t="s">
        <v>357</v>
      </c>
      <c r="K270" t="s">
        <v>370</v>
      </c>
      <c r="L270" s="297">
        <v>250</v>
      </c>
      <c r="M270" s="317">
        <v>126000</v>
      </c>
    </row>
    <row r="271" spans="1:13" x14ac:dyDescent="0.25">
      <c r="A271" t="s">
        <v>3860</v>
      </c>
      <c r="B271" t="s">
        <v>9</v>
      </c>
      <c r="C271" s="60">
        <v>38764</v>
      </c>
      <c r="D271" s="34">
        <v>0.5</v>
      </c>
      <c r="E271" s="60">
        <v>38768</v>
      </c>
      <c r="F271" s="34">
        <v>0.95833333333333337</v>
      </c>
      <c r="G271">
        <f t="shared" si="4"/>
        <v>4</v>
      </c>
      <c r="H271" s="64">
        <v>11</v>
      </c>
      <c r="I271" t="s">
        <v>371</v>
      </c>
      <c r="J271" t="s">
        <v>357</v>
      </c>
      <c r="K271" t="s">
        <v>372</v>
      </c>
      <c r="L271" s="297">
        <v>100</v>
      </c>
      <c r="M271" s="317">
        <v>252089</v>
      </c>
    </row>
    <row r="272" spans="1:13" x14ac:dyDescent="0.25">
      <c r="A272" t="s">
        <v>3860</v>
      </c>
      <c r="B272" t="s">
        <v>9</v>
      </c>
      <c r="C272" s="60">
        <v>38764</v>
      </c>
      <c r="D272" s="34">
        <v>0</v>
      </c>
      <c r="E272" s="60">
        <v>38764</v>
      </c>
      <c r="F272" s="34">
        <v>0</v>
      </c>
      <c r="G272">
        <f t="shared" si="4"/>
        <v>0</v>
      </c>
      <c r="H272" s="64">
        <v>0</v>
      </c>
      <c r="I272" t="s">
        <v>373</v>
      </c>
      <c r="J272" t="s">
        <v>291</v>
      </c>
      <c r="K272" t="s">
        <v>374</v>
      </c>
      <c r="L272" s="297">
        <v>1650</v>
      </c>
      <c r="M272" s="317">
        <v>0</v>
      </c>
    </row>
    <row r="273" spans="1:13" x14ac:dyDescent="0.25">
      <c r="A273" t="s">
        <v>3860</v>
      </c>
      <c r="B273" t="s">
        <v>9</v>
      </c>
      <c r="C273" s="60">
        <v>38765</v>
      </c>
      <c r="D273" s="34">
        <v>0</v>
      </c>
      <c r="E273" s="60">
        <v>38765</v>
      </c>
      <c r="F273" s="34">
        <v>0.5</v>
      </c>
      <c r="G273">
        <f t="shared" si="4"/>
        <v>0</v>
      </c>
      <c r="H273" s="64">
        <v>12</v>
      </c>
      <c r="I273" t="s">
        <v>58</v>
      </c>
      <c r="J273" t="s">
        <v>44</v>
      </c>
      <c r="K273" t="s">
        <v>14</v>
      </c>
      <c r="L273" s="297">
        <v>250</v>
      </c>
      <c r="M273" s="317">
        <v>200000</v>
      </c>
    </row>
    <row r="274" spans="1:13" x14ac:dyDescent="0.25">
      <c r="A274" t="s">
        <v>3860</v>
      </c>
      <c r="B274" t="s">
        <v>9</v>
      </c>
      <c r="C274" s="60">
        <v>38766</v>
      </c>
      <c r="D274" s="34">
        <v>0</v>
      </c>
      <c r="E274" s="60">
        <v>38766</v>
      </c>
      <c r="F274" s="34">
        <v>0.67291666666666672</v>
      </c>
      <c r="G274">
        <f t="shared" si="4"/>
        <v>0</v>
      </c>
      <c r="H274" s="64">
        <v>16.150000000000002</v>
      </c>
      <c r="I274" t="s">
        <v>375</v>
      </c>
      <c r="J274" t="s">
        <v>71</v>
      </c>
      <c r="K274" t="s">
        <v>376</v>
      </c>
      <c r="L274" s="297">
        <v>428</v>
      </c>
      <c r="M274" s="317">
        <v>0</v>
      </c>
    </row>
    <row r="275" spans="1:13" x14ac:dyDescent="0.25">
      <c r="A275" t="s">
        <v>3860</v>
      </c>
      <c r="B275" t="s">
        <v>9</v>
      </c>
      <c r="C275" s="60">
        <v>38775</v>
      </c>
      <c r="D275" s="34">
        <v>0.76736111111111116</v>
      </c>
      <c r="E275" s="60">
        <v>38777</v>
      </c>
      <c r="F275" s="34">
        <v>0.60416666666666663</v>
      </c>
      <c r="G275">
        <f t="shared" si="4"/>
        <v>2</v>
      </c>
      <c r="H275" s="64">
        <v>3.9166666666666687</v>
      </c>
      <c r="I275" t="s">
        <v>30</v>
      </c>
      <c r="J275" t="s">
        <v>71</v>
      </c>
      <c r="K275" t="s">
        <v>377</v>
      </c>
      <c r="L275" s="297">
        <v>0</v>
      </c>
      <c r="M275" s="317">
        <v>160000</v>
      </c>
    </row>
    <row r="276" spans="1:13" x14ac:dyDescent="0.25">
      <c r="A276" t="s">
        <v>3860</v>
      </c>
      <c r="B276" t="s">
        <v>12</v>
      </c>
      <c r="C276" s="60">
        <v>38785</v>
      </c>
      <c r="D276" s="34">
        <v>0.58333333333333337</v>
      </c>
      <c r="E276" s="60">
        <v>38785</v>
      </c>
      <c r="F276" s="34">
        <v>0.91666666666666663</v>
      </c>
      <c r="G276">
        <f t="shared" si="4"/>
        <v>0</v>
      </c>
      <c r="H276" s="64">
        <v>7.9999999999999982</v>
      </c>
      <c r="I276" t="s">
        <v>378</v>
      </c>
      <c r="J276" t="s">
        <v>46</v>
      </c>
      <c r="K276" t="s">
        <v>14</v>
      </c>
      <c r="L276" s="297">
        <v>0</v>
      </c>
      <c r="M276" s="317">
        <v>73000</v>
      </c>
    </row>
    <row r="277" spans="1:13" x14ac:dyDescent="0.25">
      <c r="A277" t="s">
        <v>3860</v>
      </c>
      <c r="B277" t="s">
        <v>12</v>
      </c>
      <c r="C277" s="60">
        <v>38788</v>
      </c>
      <c r="D277" s="34">
        <v>0.85416666666666663</v>
      </c>
      <c r="E277" s="60">
        <v>38790</v>
      </c>
      <c r="F277" s="34">
        <v>0.5</v>
      </c>
      <c r="G277">
        <f t="shared" si="4"/>
        <v>2</v>
      </c>
      <c r="H277" s="64">
        <v>8.5</v>
      </c>
      <c r="I277" t="s">
        <v>379</v>
      </c>
      <c r="J277" t="s">
        <v>357</v>
      </c>
      <c r="K277" t="s">
        <v>14</v>
      </c>
      <c r="L277" s="297">
        <v>200</v>
      </c>
      <c r="M277" s="317">
        <v>65400</v>
      </c>
    </row>
    <row r="278" spans="1:13" x14ac:dyDescent="0.25">
      <c r="A278" t="s">
        <v>3860</v>
      </c>
      <c r="B278" t="s">
        <v>15</v>
      </c>
      <c r="C278" s="60">
        <v>38809</v>
      </c>
      <c r="D278" s="34">
        <v>0.875</v>
      </c>
      <c r="E278" s="60">
        <v>38812</v>
      </c>
      <c r="F278" s="34">
        <v>0.18402777777777779</v>
      </c>
      <c r="G278">
        <f t="shared" si="4"/>
        <v>3</v>
      </c>
      <c r="H278" s="64">
        <v>16.583333333333332</v>
      </c>
      <c r="I278" t="s">
        <v>380</v>
      </c>
      <c r="J278" t="s">
        <v>357</v>
      </c>
      <c r="K278" t="s">
        <v>381</v>
      </c>
      <c r="L278" s="297">
        <v>1000</v>
      </c>
      <c r="M278" s="317">
        <v>186000</v>
      </c>
    </row>
    <row r="279" spans="1:13" x14ac:dyDescent="0.25">
      <c r="A279" t="s">
        <v>3860</v>
      </c>
      <c r="B279" t="s">
        <v>15</v>
      </c>
      <c r="C279" s="60">
        <v>38814</v>
      </c>
      <c r="D279" s="34">
        <v>0.36319444444444443</v>
      </c>
      <c r="E279" s="60">
        <v>38814</v>
      </c>
      <c r="F279" s="34">
        <v>0.39513888888888887</v>
      </c>
      <c r="G279">
        <f t="shared" si="4"/>
        <v>0</v>
      </c>
      <c r="H279" s="64">
        <v>0.76666666666666661</v>
      </c>
      <c r="I279" t="s">
        <v>271</v>
      </c>
      <c r="J279" t="s">
        <v>209</v>
      </c>
      <c r="K279" t="s">
        <v>315</v>
      </c>
      <c r="L279" s="297">
        <v>116</v>
      </c>
      <c r="M279" s="317">
        <v>54700</v>
      </c>
    </row>
    <row r="280" spans="1:13" x14ac:dyDescent="0.25">
      <c r="A280" t="s">
        <v>3860</v>
      </c>
      <c r="B280" t="s">
        <v>15</v>
      </c>
      <c r="C280" s="60">
        <v>38815</v>
      </c>
      <c r="D280" s="34">
        <v>0.16666666666666666</v>
      </c>
      <c r="E280" s="60">
        <v>38815</v>
      </c>
      <c r="F280" s="34">
        <v>0.45833333333333331</v>
      </c>
      <c r="G280">
        <f t="shared" si="4"/>
        <v>0</v>
      </c>
      <c r="H280" s="64">
        <v>6.9999999999999991</v>
      </c>
      <c r="I280" t="s">
        <v>382</v>
      </c>
      <c r="J280" t="s">
        <v>46</v>
      </c>
      <c r="K280" t="s">
        <v>383</v>
      </c>
      <c r="L280" s="297">
        <v>300</v>
      </c>
      <c r="M280" s="317">
        <v>115589</v>
      </c>
    </row>
    <row r="281" spans="1:13" x14ac:dyDescent="0.25">
      <c r="A281" t="s">
        <v>3860</v>
      </c>
      <c r="B281" t="s">
        <v>15</v>
      </c>
      <c r="C281" s="60">
        <v>38824</v>
      </c>
      <c r="D281" s="34">
        <v>0.64236111111111116</v>
      </c>
      <c r="E281" s="60">
        <v>38824</v>
      </c>
      <c r="F281" s="34">
        <v>0.8125</v>
      </c>
      <c r="G281">
        <f t="shared" si="4"/>
        <v>0</v>
      </c>
      <c r="H281" s="64">
        <v>4.0833333333333321</v>
      </c>
      <c r="I281" t="s">
        <v>384</v>
      </c>
      <c r="J281" t="s">
        <v>59</v>
      </c>
      <c r="K281" t="s">
        <v>385</v>
      </c>
      <c r="L281" s="297">
        <v>1000</v>
      </c>
      <c r="M281" s="317">
        <v>200000</v>
      </c>
    </row>
    <row r="282" spans="1:13" x14ac:dyDescent="0.25">
      <c r="A282" t="s">
        <v>3860</v>
      </c>
      <c r="B282" t="s">
        <v>15</v>
      </c>
      <c r="C282" s="60">
        <v>38824</v>
      </c>
      <c r="D282" s="34">
        <v>0.67361111111111116</v>
      </c>
      <c r="E282" s="60">
        <v>38824</v>
      </c>
      <c r="F282" s="34">
        <v>0.75763888888888886</v>
      </c>
      <c r="G282">
        <f t="shared" si="4"/>
        <v>0</v>
      </c>
      <c r="H282" s="64">
        <v>2.0166666666666648</v>
      </c>
      <c r="I282" t="s">
        <v>386</v>
      </c>
      <c r="J282" t="s">
        <v>59</v>
      </c>
      <c r="K282" t="s">
        <v>387</v>
      </c>
      <c r="L282" s="297">
        <v>260</v>
      </c>
      <c r="M282" s="317">
        <v>68000</v>
      </c>
    </row>
    <row r="283" spans="1:13" x14ac:dyDescent="0.25">
      <c r="A283" t="s">
        <v>3860</v>
      </c>
      <c r="B283" t="s">
        <v>15</v>
      </c>
      <c r="C283" s="60">
        <v>38824</v>
      </c>
      <c r="D283" s="34">
        <v>0.6743055555555556</v>
      </c>
      <c r="E283" s="60">
        <v>38824</v>
      </c>
      <c r="F283" s="34">
        <v>0.80555555555555558</v>
      </c>
      <c r="G283">
        <f t="shared" si="4"/>
        <v>0</v>
      </c>
      <c r="H283" s="64">
        <v>3.1499999999999995</v>
      </c>
      <c r="I283" t="s">
        <v>388</v>
      </c>
      <c r="J283" t="s">
        <v>59</v>
      </c>
      <c r="K283" t="s">
        <v>389</v>
      </c>
      <c r="L283" s="297">
        <v>380</v>
      </c>
      <c r="M283" s="317">
        <v>489478</v>
      </c>
    </row>
    <row r="284" spans="1:13" x14ac:dyDescent="0.25">
      <c r="A284" t="s">
        <v>3860</v>
      </c>
      <c r="B284" t="s">
        <v>15</v>
      </c>
      <c r="C284" s="60">
        <v>38824</v>
      </c>
      <c r="D284" s="34">
        <v>0.68055555555555558</v>
      </c>
      <c r="E284" s="60">
        <v>38824</v>
      </c>
      <c r="F284" s="34">
        <v>0.77083333333333337</v>
      </c>
      <c r="G284">
        <f t="shared" si="4"/>
        <v>0</v>
      </c>
      <c r="H284" s="64">
        <v>2.166666666666667</v>
      </c>
      <c r="I284" t="s">
        <v>390</v>
      </c>
      <c r="J284" t="s">
        <v>59</v>
      </c>
      <c r="K284" t="s">
        <v>387</v>
      </c>
      <c r="L284" s="297">
        <v>0</v>
      </c>
      <c r="M284" s="317">
        <v>0</v>
      </c>
    </row>
    <row r="285" spans="1:13" x14ac:dyDescent="0.25">
      <c r="A285" t="s">
        <v>3860</v>
      </c>
      <c r="B285" t="s">
        <v>15</v>
      </c>
      <c r="C285" s="60">
        <v>38824</v>
      </c>
      <c r="D285" s="34">
        <v>0.69097222222222221</v>
      </c>
      <c r="E285" s="60">
        <v>38824</v>
      </c>
      <c r="F285" s="34">
        <v>0.75694444444444442</v>
      </c>
      <c r="G285">
        <f t="shared" si="4"/>
        <v>0</v>
      </c>
      <c r="H285" s="64">
        <v>1.583333333333333</v>
      </c>
      <c r="I285" t="s">
        <v>393</v>
      </c>
      <c r="J285" t="s">
        <v>59</v>
      </c>
      <c r="K285" t="s">
        <v>385</v>
      </c>
      <c r="L285" s="297">
        <v>108</v>
      </c>
      <c r="M285" s="317">
        <v>51404</v>
      </c>
    </row>
    <row r="286" spans="1:13" x14ac:dyDescent="0.25">
      <c r="A286" t="s">
        <v>3860</v>
      </c>
      <c r="B286" t="s">
        <v>15</v>
      </c>
      <c r="C286" s="60">
        <v>38828</v>
      </c>
      <c r="D286" s="34">
        <v>0.29166666666666669</v>
      </c>
      <c r="E286" s="60">
        <v>38828</v>
      </c>
      <c r="F286" s="34">
        <v>0.41666666666666669</v>
      </c>
      <c r="G286">
        <f t="shared" si="4"/>
        <v>0</v>
      </c>
      <c r="H286" s="64">
        <v>3</v>
      </c>
      <c r="I286" t="s">
        <v>394</v>
      </c>
      <c r="J286" t="s">
        <v>59</v>
      </c>
      <c r="K286" t="s">
        <v>14</v>
      </c>
      <c r="L286" s="297">
        <v>219</v>
      </c>
      <c r="M286" s="317">
        <v>82000</v>
      </c>
    </row>
    <row r="287" spans="1:13" x14ac:dyDescent="0.25">
      <c r="A287" t="s">
        <v>3860</v>
      </c>
      <c r="B287" t="s">
        <v>15</v>
      </c>
      <c r="C287" s="60">
        <v>38836</v>
      </c>
      <c r="D287" s="34">
        <v>0.62152777777777779</v>
      </c>
      <c r="E287" s="60">
        <v>38836</v>
      </c>
      <c r="F287" s="34">
        <v>0.65625</v>
      </c>
      <c r="G287">
        <f t="shared" si="4"/>
        <v>0</v>
      </c>
      <c r="H287" s="64">
        <v>0.83333333333333304</v>
      </c>
      <c r="I287" t="s">
        <v>271</v>
      </c>
      <c r="J287" t="s">
        <v>209</v>
      </c>
      <c r="K287" t="s">
        <v>395</v>
      </c>
      <c r="L287" s="297">
        <v>237</v>
      </c>
      <c r="M287" s="317">
        <v>164105</v>
      </c>
    </row>
    <row r="288" spans="1:13" x14ac:dyDescent="0.25">
      <c r="A288" t="s">
        <v>3860</v>
      </c>
      <c r="B288" t="s">
        <v>62</v>
      </c>
      <c r="C288" s="60">
        <v>38840</v>
      </c>
      <c r="D288" s="34">
        <v>0.64583333333333337</v>
      </c>
      <c r="E288" s="60">
        <v>38840</v>
      </c>
      <c r="F288" s="34">
        <v>0.89930555555555558</v>
      </c>
      <c r="G288">
        <f t="shared" si="4"/>
        <v>0</v>
      </c>
      <c r="H288" s="64">
        <v>6.083333333333333</v>
      </c>
      <c r="I288" t="s">
        <v>396</v>
      </c>
      <c r="J288" t="s">
        <v>71</v>
      </c>
      <c r="K288" t="s">
        <v>397</v>
      </c>
      <c r="L288" s="297">
        <v>300</v>
      </c>
      <c r="M288" s="317">
        <v>55655</v>
      </c>
    </row>
    <row r="289" spans="1:13" x14ac:dyDescent="0.25">
      <c r="A289" t="s">
        <v>3860</v>
      </c>
      <c r="B289" t="s">
        <v>62</v>
      </c>
      <c r="C289" s="60">
        <v>38841</v>
      </c>
      <c r="D289" s="34">
        <v>0.59166666666666667</v>
      </c>
      <c r="E289" s="60">
        <v>38841</v>
      </c>
      <c r="F289" s="34">
        <v>0.61458333333333337</v>
      </c>
      <c r="G289">
        <f t="shared" si="4"/>
        <v>0</v>
      </c>
      <c r="H289" s="64">
        <v>0.55000000000000071</v>
      </c>
      <c r="I289" t="s">
        <v>271</v>
      </c>
      <c r="J289" t="s">
        <v>209</v>
      </c>
      <c r="K289" t="s">
        <v>398</v>
      </c>
      <c r="L289" s="297">
        <v>140</v>
      </c>
      <c r="M289" s="317">
        <v>94639</v>
      </c>
    </row>
    <row r="290" spans="1:13" x14ac:dyDescent="0.25">
      <c r="A290" t="s">
        <v>3860</v>
      </c>
      <c r="B290" t="s">
        <v>62</v>
      </c>
      <c r="C290" s="60">
        <v>38856</v>
      </c>
      <c r="D290" s="34">
        <v>0.63402777777777775</v>
      </c>
      <c r="E290" s="60">
        <v>38856</v>
      </c>
      <c r="F290" s="34">
        <v>0.9375</v>
      </c>
      <c r="G290">
        <f t="shared" si="4"/>
        <v>0</v>
      </c>
      <c r="H290" s="64">
        <v>7.2833333333333341</v>
      </c>
      <c r="I290" t="s">
        <v>159</v>
      </c>
      <c r="J290" t="s">
        <v>71</v>
      </c>
      <c r="K290" t="s">
        <v>281</v>
      </c>
      <c r="L290" s="297">
        <v>133</v>
      </c>
      <c r="M290" s="317">
        <v>0</v>
      </c>
    </row>
    <row r="291" spans="1:13" x14ac:dyDescent="0.25">
      <c r="A291" t="s">
        <v>3860</v>
      </c>
      <c r="B291" t="s">
        <v>62</v>
      </c>
      <c r="C291" s="60">
        <v>38862</v>
      </c>
      <c r="D291" s="34">
        <v>0.82638888888888884</v>
      </c>
      <c r="E291" s="60">
        <v>38864</v>
      </c>
      <c r="F291" s="34">
        <v>0.375</v>
      </c>
      <c r="G291">
        <f t="shared" si="4"/>
        <v>2</v>
      </c>
      <c r="H291" s="64">
        <v>10.833333333333332</v>
      </c>
      <c r="I291" t="s">
        <v>399</v>
      </c>
      <c r="J291" t="s">
        <v>357</v>
      </c>
      <c r="K291" t="s">
        <v>14</v>
      </c>
      <c r="L291" s="297">
        <v>800</v>
      </c>
      <c r="M291" s="317">
        <v>210000</v>
      </c>
    </row>
    <row r="292" spans="1:13" x14ac:dyDescent="0.25">
      <c r="A292" t="s">
        <v>3860</v>
      </c>
      <c r="B292" t="s">
        <v>70</v>
      </c>
      <c r="C292" s="60">
        <v>38869</v>
      </c>
      <c r="D292" s="34">
        <v>0.59166666666666667</v>
      </c>
      <c r="E292" s="60">
        <v>38869</v>
      </c>
      <c r="F292" s="34">
        <v>0.75624999999999998</v>
      </c>
      <c r="G292">
        <f t="shared" si="4"/>
        <v>0</v>
      </c>
      <c r="H292" s="64">
        <v>3.9499999999999993</v>
      </c>
      <c r="I292" t="s">
        <v>401</v>
      </c>
      <c r="J292" t="s">
        <v>400</v>
      </c>
      <c r="K292" t="s">
        <v>398</v>
      </c>
      <c r="L292" s="297">
        <v>120</v>
      </c>
      <c r="M292" s="317">
        <v>29300</v>
      </c>
    </row>
    <row r="293" spans="1:13" x14ac:dyDescent="0.25">
      <c r="A293" t="s">
        <v>3860</v>
      </c>
      <c r="B293" t="s">
        <v>70</v>
      </c>
      <c r="C293" s="60">
        <v>38869</v>
      </c>
      <c r="D293" s="34">
        <v>0.75</v>
      </c>
      <c r="E293" s="60">
        <v>38871</v>
      </c>
      <c r="F293" s="34">
        <v>0.375</v>
      </c>
      <c r="G293">
        <f t="shared" si="4"/>
        <v>2</v>
      </c>
      <c r="H293" s="64">
        <v>9</v>
      </c>
      <c r="I293" t="s">
        <v>358</v>
      </c>
      <c r="J293" t="s">
        <v>357</v>
      </c>
      <c r="K293" t="s">
        <v>14</v>
      </c>
      <c r="L293" s="297">
        <v>0</v>
      </c>
      <c r="M293" s="317">
        <v>111555</v>
      </c>
    </row>
    <row r="294" spans="1:13" x14ac:dyDescent="0.25">
      <c r="A294" t="s">
        <v>3860</v>
      </c>
      <c r="B294" t="s">
        <v>70</v>
      </c>
      <c r="C294" s="60">
        <v>38869</v>
      </c>
      <c r="D294" s="34">
        <v>0.77083333333333337</v>
      </c>
      <c r="E294" s="60">
        <v>38871</v>
      </c>
      <c r="F294" s="34">
        <v>0.58333333333333337</v>
      </c>
      <c r="G294">
        <f t="shared" si="4"/>
        <v>2</v>
      </c>
      <c r="H294" s="64">
        <v>4.5</v>
      </c>
      <c r="I294" t="s">
        <v>402</v>
      </c>
      <c r="J294" t="s">
        <v>357</v>
      </c>
      <c r="K294" t="s">
        <v>64</v>
      </c>
      <c r="L294" s="297">
        <v>335</v>
      </c>
      <c r="M294" s="317">
        <v>70000</v>
      </c>
    </row>
    <row r="295" spans="1:13" x14ac:dyDescent="0.25">
      <c r="A295" t="s">
        <v>3860</v>
      </c>
      <c r="B295" t="s">
        <v>70</v>
      </c>
      <c r="C295" s="60">
        <v>38879</v>
      </c>
      <c r="D295" s="34">
        <v>0.75</v>
      </c>
      <c r="E295" s="60">
        <v>38879</v>
      </c>
      <c r="F295" s="34">
        <v>0.875</v>
      </c>
      <c r="G295">
        <f t="shared" si="4"/>
        <v>0</v>
      </c>
      <c r="H295" s="64">
        <v>3</v>
      </c>
      <c r="I295" t="s">
        <v>403</v>
      </c>
      <c r="J295" t="s">
        <v>46</v>
      </c>
      <c r="K295" t="s">
        <v>311</v>
      </c>
      <c r="L295" s="297">
        <v>70</v>
      </c>
      <c r="M295" s="317">
        <v>72000</v>
      </c>
    </row>
    <row r="296" spans="1:13" x14ac:dyDescent="0.25">
      <c r="A296" t="s">
        <v>3860</v>
      </c>
      <c r="B296" t="s">
        <v>70</v>
      </c>
      <c r="C296" s="60">
        <v>38890</v>
      </c>
      <c r="D296" s="34">
        <v>0.58333333333333337</v>
      </c>
      <c r="E296" s="60">
        <v>38895</v>
      </c>
      <c r="F296" s="34">
        <v>0.95833333333333337</v>
      </c>
      <c r="G296">
        <f t="shared" si="4"/>
        <v>5</v>
      </c>
      <c r="H296" s="64">
        <v>9</v>
      </c>
      <c r="I296" t="s">
        <v>404</v>
      </c>
      <c r="J296" t="s">
        <v>357</v>
      </c>
      <c r="K296" t="s">
        <v>64</v>
      </c>
      <c r="L296" s="297">
        <v>750</v>
      </c>
      <c r="M296" s="317">
        <v>195000</v>
      </c>
    </row>
    <row r="297" spans="1:13" x14ac:dyDescent="0.25">
      <c r="A297" t="s">
        <v>3860</v>
      </c>
      <c r="B297" t="s">
        <v>17</v>
      </c>
      <c r="C297" s="60">
        <v>38900</v>
      </c>
      <c r="D297" s="34">
        <v>0.77708333333333335</v>
      </c>
      <c r="E297" s="60">
        <v>38901</v>
      </c>
      <c r="F297" s="34">
        <v>2.1527777777777778E-2</v>
      </c>
      <c r="G297">
        <f t="shared" si="4"/>
        <v>1</v>
      </c>
      <c r="H297" s="64">
        <v>18.133333333333333</v>
      </c>
      <c r="I297" t="s">
        <v>405</v>
      </c>
      <c r="J297" t="s">
        <v>357</v>
      </c>
      <c r="K297" t="s">
        <v>64</v>
      </c>
      <c r="L297" s="297">
        <v>300</v>
      </c>
      <c r="M297" s="317">
        <v>75000</v>
      </c>
    </row>
    <row r="298" spans="1:13" x14ac:dyDescent="0.25">
      <c r="A298" t="s">
        <v>3860</v>
      </c>
      <c r="B298" t="s">
        <v>17</v>
      </c>
      <c r="C298" s="60">
        <v>38902</v>
      </c>
      <c r="D298" s="34">
        <v>0.72916666666666663</v>
      </c>
      <c r="E298" s="60">
        <v>38902</v>
      </c>
      <c r="F298" s="34">
        <v>0.84583333333333333</v>
      </c>
      <c r="G298">
        <f t="shared" si="4"/>
        <v>0</v>
      </c>
      <c r="H298" s="64">
        <v>2.8000000000000007</v>
      </c>
      <c r="I298" t="s">
        <v>405</v>
      </c>
      <c r="J298" t="s">
        <v>46</v>
      </c>
      <c r="K298" t="s">
        <v>64</v>
      </c>
      <c r="L298" s="297">
        <v>335</v>
      </c>
      <c r="M298" s="317">
        <v>67000</v>
      </c>
    </row>
    <row r="299" spans="1:13" x14ac:dyDescent="0.25">
      <c r="A299" t="s">
        <v>3860</v>
      </c>
      <c r="B299" t="s">
        <v>17</v>
      </c>
      <c r="C299" s="60">
        <v>38914</v>
      </c>
      <c r="D299" s="34">
        <v>0.58333333333333337</v>
      </c>
      <c r="E299" s="60">
        <v>38919</v>
      </c>
      <c r="F299" s="34">
        <v>0</v>
      </c>
      <c r="G299">
        <f t="shared" si="4"/>
        <v>5</v>
      </c>
      <c r="H299" s="64">
        <v>14</v>
      </c>
      <c r="I299" t="s">
        <v>406</v>
      </c>
      <c r="J299" t="s">
        <v>357</v>
      </c>
      <c r="K299" t="s">
        <v>407</v>
      </c>
      <c r="L299" s="297">
        <v>150</v>
      </c>
      <c r="M299" s="317">
        <v>315000</v>
      </c>
    </row>
    <row r="300" spans="1:13" x14ac:dyDescent="0.25">
      <c r="A300" t="s">
        <v>3860</v>
      </c>
      <c r="B300" t="s">
        <v>17</v>
      </c>
      <c r="C300" s="60">
        <v>38915</v>
      </c>
      <c r="D300" s="34">
        <v>0.78472222222222221</v>
      </c>
      <c r="E300" s="60">
        <v>38923</v>
      </c>
      <c r="F300" s="34">
        <v>0.12916666666666668</v>
      </c>
      <c r="G300">
        <f t="shared" si="4"/>
        <v>8</v>
      </c>
      <c r="H300" s="64">
        <v>15.733333333333334</v>
      </c>
      <c r="I300" t="s">
        <v>408</v>
      </c>
      <c r="J300" t="s">
        <v>44</v>
      </c>
      <c r="K300" t="s">
        <v>409</v>
      </c>
      <c r="L300" s="297">
        <v>0</v>
      </c>
      <c r="M300" s="317">
        <v>25000</v>
      </c>
    </row>
    <row r="301" spans="1:13" x14ac:dyDescent="0.25">
      <c r="A301" t="s">
        <v>3860</v>
      </c>
      <c r="B301" t="s">
        <v>17</v>
      </c>
      <c r="C301" s="60">
        <v>38915</v>
      </c>
      <c r="D301" s="34">
        <v>0.875</v>
      </c>
      <c r="E301" s="60">
        <v>38916</v>
      </c>
      <c r="F301" s="34">
        <v>0.375</v>
      </c>
      <c r="G301">
        <f t="shared" si="4"/>
        <v>1</v>
      </c>
      <c r="H301" s="64">
        <v>12</v>
      </c>
      <c r="I301" t="s">
        <v>410</v>
      </c>
      <c r="J301" t="s">
        <v>357</v>
      </c>
      <c r="K301" t="s">
        <v>407</v>
      </c>
      <c r="L301" s="297">
        <v>0</v>
      </c>
      <c r="M301" s="317">
        <v>170519</v>
      </c>
    </row>
    <row r="302" spans="1:13" x14ac:dyDescent="0.25">
      <c r="A302" t="s">
        <v>3860</v>
      </c>
      <c r="B302" t="s">
        <v>17</v>
      </c>
      <c r="C302" s="60">
        <v>38916</v>
      </c>
      <c r="D302" s="34">
        <v>0.77500000000000002</v>
      </c>
      <c r="E302" s="60">
        <v>38921</v>
      </c>
      <c r="F302" s="34">
        <v>0.99930555555555556</v>
      </c>
      <c r="G302">
        <f t="shared" si="4"/>
        <v>5</v>
      </c>
      <c r="H302" s="64">
        <v>5.3833333333333329</v>
      </c>
      <c r="I302" t="s">
        <v>358</v>
      </c>
      <c r="J302" t="s">
        <v>357</v>
      </c>
      <c r="K302" t="s">
        <v>407</v>
      </c>
      <c r="L302" s="297">
        <v>0</v>
      </c>
      <c r="M302" s="317">
        <v>492955</v>
      </c>
    </row>
    <row r="303" spans="1:13" x14ac:dyDescent="0.25">
      <c r="A303" t="s">
        <v>3860</v>
      </c>
      <c r="B303" t="s">
        <v>17</v>
      </c>
      <c r="C303" s="60">
        <v>38916</v>
      </c>
      <c r="D303" s="34">
        <v>0.83819444444444446</v>
      </c>
      <c r="E303" s="60">
        <v>38916</v>
      </c>
      <c r="F303" s="34">
        <v>0.93888888888888888</v>
      </c>
      <c r="G303">
        <f t="shared" si="4"/>
        <v>0</v>
      </c>
      <c r="H303" s="64">
        <v>2.4166666666666661</v>
      </c>
      <c r="I303" t="s">
        <v>411</v>
      </c>
      <c r="J303" t="s">
        <v>44</v>
      </c>
      <c r="K303" t="s">
        <v>412</v>
      </c>
      <c r="L303" s="297">
        <v>0</v>
      </c>
      <c r="M303" s="317">
        <v>0</v>
      </c>
    </row>
    <row r="304" spans="1:13" x14ac:dyDescent="0.25">
      <c r="A304" t="s">
        <v>3860</v>
      </c>
      <c r="B304" t="s">
        <v>17</v>
      </c>
      <c r="C304" s="60">
        <v>38917</v>
      </c>
      <c r="D304" s="34">
        <v>0.45833333333333331</v>
      </c>
      <c r="E304" s="60">
        <v>38917</v>
      </c>
      <c r="F304" s="34">
        <v>0.74583333333333335</v>
      </c>
      <c r="G304">
        <f t="shared" si="4"/>
        <v>0</v>
      </c>
      <c r="H304" s="64">
        <v>6.9</v>
      </c>
      <c r="I304" t="s">
        <v>413</v>
      </c>
      <c r="J304" t="s">
        <v>46</v>
      </c>
      <c r="K304" t="s">
        <v>414</v>
      </c>
      <c r="L304" s="297">
        <v>40</v>
      </c>
      <c r="M304" s="317">
        <v>8000</v>
      </c>
    </row>
    <row r="305" spans="1:13" x14ac:dyDescent="0.25">
      <c r="A305" t="s">
        <v>3860</v>
      </c>
      <c r="B305" t="s">
        <v>17</v>
      </c>
      <c r="C305" s="60">
        <v>38917</v>
      </c>
      <c r="D305" s="34">
        <v>0.75</v>
      </c>
      <c r="E305" s="60">
        <v>38929</v>
      </c>
      <c r="F305" s="34">
        <v>0.33333333333333331</v>
      </c>
      <c r="G305">
        <f t="shared" si="4"/>
        <v>12</v>
      </c>
      <c r="H305" s="64">
        <v>10</v>
      </c>
      <c r="I305" t="s">
        <v>415</v>
      </c>
      <c r="J305" t="s">
        <v>291</v>
      </c>
      <c r="K305" t="s">
        <v>416</v>
      </c>
      <c r="L305" s="297">
        <v>1500</v>
      </c>
      <c r="M305" s="317">
        <v>2500000</v>
      </c>
    </row>
    <row r="306" spans="1:13" x14ac:dyDescent="0.25">
      <c r="A306" t="s">
        <v>3860</v>
      </c>
      <c r="B306" t="s">
        <v>17</v>
      </c>
      <c r="C306" s="60">
        <v>38920</v>
      </c>
      <c r="D306" s="34">
        <v>0.54791666666666672</v>
      </c>
      <c r="E306" s="60">
        <v>38925</v>
      </c>
      <c r="F306" s="34">
        <v>0.66666666666666663</v>
      </c>
      <c r="G306">
        <f t="shared" si="4"/>
        <v>5</v>
      </c>
      <c r="H306" s="64">
        <v>2.8499999999999979</v>
      </c>
      <c r="I306" t="s">
        <v>10</v>
      </c>
      <c r="J306" t="s">
        <v>71</v>
      </c>
      <c r="K306" t="s">
        <v>417</v>
      </c>
      <c r="L306" s="297">
        <v>200</v>
      </c>
      <c r="M306" s="317">
        <v>1271893</v>
      </c>
    </row>
    <row r="307" spans="1:13" x14ac:dyDescent="0.25">
      <c r="A307" t="s">
        <v>3860</v>
      </c>
      <c r="B307" t="s">
        <v>17</v>
      </c>
      <c r="C307" s="60">
        <v>38922</v>
      </c>
      <c r="D307" s="34">
        <v>0.60624999999999996</v>
      </c>
      <c r="E307" s="60">
        <v>38922</v>
      </c>
      <c r="F307" s="34">
        <v>0.73124999999999996</v>
      </c>
      <c r="G307">
        <f t="shared" si="4"/>
        <v>0</v>
      </c>
      <c r="H307" s="64">
        <v>3</v>
      </c>
      <c r="I307" t="s">
        <v>10</v>
      </c>
      <c r="J307" t="s">
        <v>71</v>
      </c>
      <c r="K307" t="s">
        <v>418</v>
      </c>
      <c r="L307" s="297">
        <v>414</v>
      </c>
      <c r="M307" s="317">
        <v>0</v>
      </c>
    </row>
    <row r="308" spans="1:13" x14ac:dyDescent="0.25">
      <c r="A308" t="s">
        <v>3860</v>
      </c>
      <c r="B308" t="s">
        <v>17</v>
      </c>
      <c r="C308" s="60">
        <v>38922</v>
      </c>
      <c r="D308" s="34">
        <v>0.60624999999999996</v>
      </c>
      <c r="E308" s="60">
        <v>38922</v>
      </c>
      <c r="F308" s="34">
        <v>0.73124999999999996</v>
      </c>
      <c r="G308">
        <f t="shared" si="4"/>
        <v>0</v>
      </c>
      <c r="H308" s="64">
        <v>3</v>
      </c>
      <c r="I308" t="s">
        <v>10</v>
      </c>
      <c r="J308" t="s">
        <v>71</v>
      </c>
      <c r="K308" t="s">
        <v>420</v>
      </c>
      <c r="L308" s="297">
        <v>695</v>
      </c>
      <c r="M308" s="317">
        <v>0</v>
      </c>
    </row>
    <row r="309" spans="1:13" x14ac:dyDescent="0.25">
      <c r="A309" t="s">
        <v>3860</v>
      </c>
      <c r="B309" t="s">
        <v>17</v>
      </c>
      <c r="C309" s="60">
        <v>38925</v>
      </c>
      <c r="D309" s="34">
        <v>0.77638888888888891</v>
      </c>
      <c r="E309" s="60">
        <v>38927</v>
      </c>
      <c r="F309" s="34">
        <v>0.9</v>
      </c>
      <c r="G309">
        <f t="shared" si="4"/>
        <v>2</v>
      </c>
      <c r="H309" s="64">
        <v>2.9666666666666668</v>
      </c>
      <c r="I309" t="s">
        <v>358</v>
      </c>
      <c r="J309" t="s">
        <v>357</v>
      </c>
      <c r="K309" t="s">
        <v>64</v>
      </c>
      <c r="L309" s="297">
        <v>0</v>
      </c>
      <c r="M309" s="317">
        <v>167564</v>
      </c>
    </row>
    <row r="310" spans="1:13" x14ac:dyDescent="0.25">
      <c r="A310" t="s">
        <v>3860</v>
      </c>
      <c r="B310" t="s">
        <v>23</v>
      </c>
      <c r="C310" s="60">
        <v>38930</v>
      </c>
      <c r="D310" s="34">
        <v>0.5</v>
      </c>
      <c r="E310" s="60">
        <v>38930</v>
      </c>
      <c r="F310" s="34">
        <v>0.79166666666666663</v>
      </c>
      <c r="G310">
        <f t="shared" si="4"/>
        <v>0</v>
      </c>
      <c r="H310" s="64">
        <v>6.9999999999999991</v>
      </c>
      <c r="I310" t="s">
        <v>421</v>
      </c>
      <c r="J310" t="s">
        <v>357</v>
      </c>
      <c r="K310" t="s">
        <v>422</v>
      </c>
      <c r="L310" s="297">
        <v>0</v>
      </c>
      <c r="M310" s="317">
        <v>0</v>
      </c>
    </row>
    <row r="311" spans="1:13" x14ac:dyDescent="0.25">
      <c r="A311" t="s">
        <v>3860</v>
      </c>
      <c r="B311" t="s">
        <v>23</v>
      </c>
      <c r="C311" s="60">
        <v>38930</v>
      </c>
      <c r="D311" s="34">
        <v>0.54166666666666663</v>
      </c>
      <c r="E311" s="60">
        <v>38930</v>
      </c>
      <c r="F311" s="34">
        <v>0.85416666666666663</v>
      </c>
      <c r="G311">
        <f t="shared" si="4"/>
        <v>0</v>
      </c>
      <c r="H311" s="64">
        <v>7.5</v>
      </c>
      <c r="I311" t="s">
        <v>423</v>
      </c>
      <c r="J311" t="s">
        <v>357</v>
      </c>
      <c r="K311" t="s">
        <v>424</v>
      </c>
      <c r="L311" s="297">
        <v>90</v>
      </c>
      <c r="M311" s="317">
        <v>0</v>
      </c>
    </row>
    <row r="312" spans="1:13" x14ac:dyDescent="0.25">
      <c r="A312" t="s">
        <v>3860</v>
      </c>
      <c r="B312" t="s">
        <v>23</v>
      </c>
      <c r="C312" s="60">
        <v>38931</v>
      </c>
      <c r="D312" s="34">
        <v>0.5</v>
      </c>
      <c r="E312" s="60">
        <v>38931</v>
      </c>
      <c r="F312" s="34">
        <v>0.69791666666666663</v>
      </c>
      <c r="G312">
        <f t="shared" si="4"/>
        <v>0</v>
      </c>
      <c r="H312" s="64">
        <v>4.7499999999999991</v>
      </c>
      <c r="I312" t="s">
        <v>425</v>
      </c>
      <c r="J312" t="s">
        <v>291</v>
      </c>
      <c r="K312" t="s">
        <v>426</v>
      </c>
      <c r="L312" s="297">
        <v>0</v>
      </c>
      <c r="M312" s="317">
        <v>0</v>
      </c>
    </row>
    <row r="313" spans="1:13" x14ac:dyDescent="0.25">
      <c r="A313" t="s">
        <v>3860</v>
      </c>
      <c r="B313" t="s">
        <v>23</v>
      </c>
      <c r="C313" s="60">
        <v>38931</v>
      </c>
      <c r="D313" s="34">
        <v>0.54166666666666663</v>
      </c>
      <c r="E313" s="60">
        <v>38931</v>
      </c>
      <c r="F313" s="34">
        <v>0.69097222222222221</v>
      </c>
      <c r="G313">
        <f t="shared" si="4"/>
        <v>0</v>
      </c>
      <c r="H313" s="64">
        <v>3.5833333333333339</v>
      </c>
      <c r="I313" t="s">
        <v>427</v>
      </c>
      <c r="J313" t="s">
        <v>44</v>
      </c>
      <c r="K313" t="s">
        <v>428</v>
      </c>
      <c r="L313" s="297">
        <v>0</v>
      </c>
      <c r="M313" s="317">
        <v>0</v>
      </c>
    </row>
    <row r="314" spans="1:13" x14ac:dyDescent="0.25">
      <c r="A314" t="s">
        <v>3860</v>
      </c>
      <c r="B314" t="s">
        <v>23</v>
      </c>
      <c r="C314" s="60">
        <v>38931</v>
      </c>
      <c r="D314" s="34">
        <v>0.79166666666666663</v>
      </c>
      <c r="E314" s="60">
        <v>38932</v>
      </c>
      <c r="F314" s="34">
        <v>4.1666666666666664E-2</v>
      </c>
      <c r="G314">
        <f t="shared" si="4"/>
        <v>1</v>
      </c>
      <c r="H314" s="64">
        <v>18</v>
      </c>
      <c r="I314" t="s">
        <v>427</v>
      </c>
      <c r="J314" t="s">
        <v>44</v>
      </c>
      <c r="K314" t="s">
        <v>64</v>
      </c>
      <c r="L314" s="297">
        <v>0</v>
      </c>
      <c r="M314" s="317">
        <v>77000</v>
      </c>
    </row>
    <row r="315" spans="1:13" x14ac:dyDescent="0.25">
      <c r="A315" t="s">
        <v>3860</v>
      </c>
      <c r="B315" t="s">
        <v>23</v>
      </c>
      <c r="C315" s="60">
        <v>38932</v>
      </c>
      <c r="D315" s="34">
        <v>0.59444444444444444</v>
      </c>
      <c r="E315" s="60">
        <v>38932</v>
      </c>
      <c r="F315" s="34">
        <v>0.61527777777777781</v>
      </c>
      <c r="G315">
        <f t="shared" si="4"/>
        <v>0</v>
      </c>
      <c r="H315" s="64">
        <v>0.50000000000000089</v>
      </c>
      <c r="I315" t="s">
        <v>271</v>
      </c>
      <c r="J315" t="s">
        <v>209</v>
      </c>
      <c r="K315" t="s">
        <v>430</v>
      </c>
      <c r="L315" s="297">
        <v>369</v>
      </c>
      <c r="M315" s="317">
        <v>227480</v>
      </c>
    </row>
    <row r="316" spans="1:13" x14ac:dyDescent="0.25">
      <c r="A316" t="s">
        <v>3860</v>
      </c>
      <c r="B316" t="s">
        <v>23</v>
      </c>
      <c r="C316" s="60">
        <v>38936</v>
      </c>
      <c r="D316" s="34">
        <v>0.54166666666666663</v>
      </c>
      <c r="E316" s="60">
        <v>38936</v>
      </c>
      <c r="F316" s="34">
        <v>0.75</v>
      </c>
      <c r="G316">
        <f t="shared" si="4"/>
        <v>0</v>
      </c>
      <c r="H316" s="64">
        <v>5.0000000000000009</v>
      </c>
      <c r="I316" t="s">
        <v>192</v>
      </c>
      <c r="J316" t="s">
        <v>357</v>
      </c>
      <c r="K316" t="s">
        <v>424</v>
      </c>
      <c r="L316" s="297">
        <v>75</v>
      </c>
      <c r="M316" s="317">
        <v>0</v>
      </c>
    </row>
    <row r="317" spans="1:13" x14ac:dyDescent="0.25">
      <c r="A317" t="s">
        <v>3860</v>
      </c>
      <c r="B317" t="s">
        <v>23</v>
      </c>
      <c r="C317" s="60">
        <v>38939</v>
      </c>
      <c r="D317" s="34">
        <v>0.83333333333333337</v>
      </c>
      <c r="E317" s="60">
        <v>38941</v>
      </c>
      <c r="F317" s="34">
        <v>0.5</v>
      </c>
      <c r="G317">
        <f t="shared" si="4"/>
        <v>2</v>
      </c>
      <c r="H317" s="64">
        <v>8</v>
      </c>
      <c r="I317" t="s">
        <v>432</v>
      </c>
      <c r="J317" t="s">
        <v>71</v>
      </c>
      <c r="K317" t="s">
        <v>311</v>
      </c>
      <c r="L317" s="297">
        <v>0</v>
      </c>
      <c r="M317" s="317">
        <v>65000</v>
      </c>
    </row>
    <row r="318" spans="1:13" x14ac:dyDescent="0.25">
      <c r="A318" t="s">
        <v>3860</v>
      </c>
      <c r="B318" t="s">
        <v>23</v>
      </c>
      <c r="C318" s="60">
        <v>38953</v>
      </c>
      <c r="D318" s="34">
        <v>0.91527777777777775</v>
      </c>
      <c r="E318" s="60">
        <v>38953</v>
      </c>
      <c r="F318" s="34">
        <v>0.97569444444444442</v>
      </c>
      <c r="G318">
        <f t="shared" si="4"/>
        <v>0</v>
      </c>
      <c r="H318" s="64">
        <v>1.4500000000000002</v>
      </c>
      <c r="I318" t="s">
        <v>271</v>
      </c>
      <c r="J318" t="s">
        <v>209</v>
      </c>
      <c r="K318" t="s">
        <v>434</v>
      </c>
      <c r="L318" s="297">
        <v>180</v>
      </c>
      <c r="M318" s="317">
        <v>106000</v>
      </c>
    </row>
    <row r="319" spans="1:13" x14ac:dyDescent="0.25">
      <c r="A319" t="s">
        <v>3860</v>
      </c>
      <c r="B319" t="s">
        <v>105</v>
      </c>
      <c r="C319" s="60">
        <v>38961</v>
      </c>
      <c r="D319" s="34">
        <v>0.22916666666666666</v>
      </c>
      <c r="E319" s="60">
        <v>38961</v>
      </c>
      <c r="F319" s="34">
        <v>0.41666666666666669</v>
      </c>
      <c r="G319">
        <f t="shared" si="4"/>
        <v>0</v>
      </c>
      <c r="H319" s="64">
        <v>4.5000000000000009</v>
      </c>
      <c r="I319" t="s">
        <v>111</v>
      </c>
      <c r="J319" t="s">
        <v>46</v>
      </c>
      <c r="K319" t="s">
        <v>435</v>
      </c>
      <c r="L319" s="297">
        <v>0</v>
      </c>
      <c r="M319" s="317">
        <v>61000</v>
      </c>
    </row>
    <row r="320" spans="1:13" x14ac:dyDescent="0.25">
      <c r="A320" t="s">
        <v>3860</v>
      </c>
      <c r="B320" t="s">
        <v>105</v>
      </c>
      <c r="C320" s="60">
        <v>38961</v>
      </c>
      <c r="D320" s="34">
        <v>0.27847222222222223</v>
      </c>
      <c r="E320" s="60">
        <v>38963</v>
      </c>
      <c r="F320" s="34">
        <v>0.64236111111111116</v>
      </c>
      <c r="G320">
        <f t="shared" si="4"/>
        <v>2</v>
      </c>
      <c r="H320" s="64">
        <v>8.7333333333333343</v>
      </c>
      <c r="I320" t="s">
        <v>436</v>
      </c>
      <c r="J320" t="s">
        <v>46</v>
      </c>
      <c r="K320" t="s">
        <v>435</v>
      </c>
      <c r="L320" s="297">
        <v>500</v>
      </c>
      <c r="M320" s="317">
        <v>333000</v>
      </c>
    </row>
    <row r="321" spans="1:13" x14ac:dyDescent="0.25">
      <c r="A321" t="s">
        <v>3860</v>
      </c>
      <c r="B321" t="s">
        <v>105</v>
      </c>
      <c r="C321" s="60">
        <v>38961</v>
      </c>
      <c r="D321" s="34">
        <v>0.41666666666666669</v>
      </c>
      <c r="E321" s="60">
        <v>38964</v>
      </c>
      <c r="F321" s="34">
        <v>0.58333333333333337</v>
      </c>
      <c r="G321">
        <f t="shared" si="4"/>
        <v>3</v>
      </c>
      <c r="H321" s="64">
        <v>4</v>
      </c>
      <c r="I321" t="s">
        <v>437</v>
      </c>
      <c r="J321" t="s">
        <v>357</v>
      </c>
      <c r="K321" t="s">
        <v>435</v>
      </c>
      <c r="L321" s="297">
        <v>380</v>
      </c>
      <c r="M321" s="317">
        <v>105000</v>
      </c>
    </row>
    <row r="322" spans="1:13" x14ac:dyDescent="0.25">
      <c r="A322" t="s">
        <v>3860</v>
      </c>
      <c r="B322" t="s">
        <v>105</v>
      </c>
      <c r="C322" s="60">
        <v>38961</v>
      </c>
      <c r="D322" s="34">
        <v>0.625</v>
      </c>
      <c r="E322" s="60">
        <v>38964</v>
      </c>
      <c r="F322" s="34">
        <v>0.95833333333333337</v>
      </c>
      <c r="G322">
        <f t="shared" ref="G322:G385" si="5">E322-C322</f>
        <v>3</v>
      </c>
      <c r="H322" s="64">
        <v>8</v>
      </c>
      <c r="I322" t="s">
        <v>358</v>
      </c>
      <c r="J322" t="s">
        <v>357</v>
      </c>
      <c r="K322" t="s">
        <v>435</v>
      </c>
      <c r="L322" s="297">
        <v>0</v>
      </c>
      <c r="M322" s="317">
        <v>146094</v>
      </c>
    </row>
    <row r="323" spans="1:13" x14ac:dyDescent="0.25">
      <c r="A323" t="s">
        <v>3860</v>
      </c>
      <c r="B323" t="s">
        <v>105</v>
      </c>
      <c r="C323" s="60">
        <v>38961</v>
      </c>
      <c r="D323" s="34">
        <v>0.83333333333333337</v>
      </c>
      <c r="E323" s="60">
        <v>38964</v>
      </c>
      <c r="F323" s="34">
        <v>0.70833333333333337</v>
      </c>
      <c r="G323">
        <f t="shared" si="5"/>
        <v>3</v>
      </c>
      <c r="H323" s="64">
        <v>3</v>
      </c>
      <c r="I323" t="s">
        <v>438</v>
      </c>
      <c r="J323" t="s">
        <v>357</v>
      </c>
      <c r="K323" t="s">
        <v>435</v>
      </c>
      <c r="L323" s="297">
        <v>400</v>
      </c>
      <c r="M323" s="317">
        <v>100000</v>
      </c>
    </row>
    <row r="324" spans="1:13" x14ac:dyDescent="0.25">
      <c r="A324" t="s">
        <v>3860</v>
      </c>
      <c r="B324" t="s">
        <v>105</v>
      </c>
      <c r="C324" s="60">
        <v>38974</v>
      </c>
      <c r="D324" s="34">
        <v>0.37222222222222223</v>
      </c>
      <c r="E324" s="60">
        <v>38974</v>
      </c>
      <c r="F324" s="34">
        <v>0.38055555555555554</v>
      </c>
      <c r="G324">
        <f t="shared" si="5"/>
        <v>0</v>
      </c>
      <c r="H324" s="64">
        <v>0.19999999999999929</v>
      </c>
      <c r="I324" t="s">
        <v>271</v>
      </c>
      <c r="J324" t="s">
        <v>209</v>
      </c>
      <c r="K324" t="s">
        <v>439</v>
      </c>
      <c r="L324" s="297">
        <v>59</v>
      </c>
      <c r="M324" s="317">
        <v>34716</v>
      </c>
    </row>
    <row r="325" spans="1:13" x14ac:dyDescent="0.25">
      <c r="A325" t="s">
        <v>3860</v>
      </c>
      <c r="B325" t="s">
        <v>105</v>
      </c>
      <c r="C325" s="60">
        <v>38988</v>
      </c>
      <c r="D325" s="34">
        <v>0.83888888888888891</v>
      </c>
      <c r="E325" s="60">
        <v>38988</v>
      </c>
      <c r="F325" s="34">
        <v>0.92361111111111116</v>
      </c>
      <c r="G325">
        <f t="shared" si="5"/>
        <v>0</v>
      </c>
      <c r="H325" s="64">
        <v>2.0333333333333341</v>
      </c>
      <c r="I325" t="s">
        <v>440</v>
      </c>
      <c r="J325" t="s">
        <v>46</v>
      </c>
      <c r="K325" t="s">
        <v>64</v>
      </c>
      <c r="L325" s="297">
        <v>84</v>
      </c>
      <c r="M325" s="317">
        <v>56500</v>
      </c>
    </row>
    <row r="326" spans="1:13" x14ac:dyDescent="0.25">
      <c r="A326" t="s">
        <v>3860</v>
      </c>
      <c r="B326" t="s">
        <v>26</v>
      </c>
      <c r="C326" s="60">
        <v>38992</v>
      </c>
      <c r="D326" s="34">
        <v>0.58333333333333337</v>
      </c>
      <c r="E326" s="60">
        <v>38993</v>
      </c>
      <c r="F326" s="34">
        <v>0.75</v>
      </c>
      <c r="G326">
        <f t="shared" si="5"/>
        <v>1</v>
      </c>
      <c r="H326" s="64">
        <v>3.9999999999999991</v>
      </c>
      <c r="I326" t="s">
        <v>441</v>
      </c>
      <c r="J326" t="s">
        <v>357</v>
      </c>
      <c r="K326" t="s">
        <v>64</v>
      </c>
      <c r="L326" s="297">
        <v>0</v>
      </c>
      <c r="M326" s="317">
        <v>471932</v>
      </c>
    </row>
    <row r="327" spans="1:13" x14ac:dyDescent="0.25">
      <c r="A327" t="s">
        <v>3860</v>
      </c>
      <c r="B327" t="s">
        <v>26</v>
      </c>
      <c r="C327" s="60">
        <v>38992</v>
      </c>
      <c r="D327" s="34">
        <v>0.62847222222222221</v>
      </c>
      <c r="E327" s="60">
        <v>38992</v>
      </c>
      <c r="F327" s="34">
        <v>0.86041666666666672</v>
      </c>
      <c r="G327">
        <f t="shared" si="5"/>
        <v>0</v>
      </c>
      <c r="H327" s="64">
        <v>5.5666666666666682</v>
      </c>
      <c r="I327" t="s">
        <v>442</v>
      </c>
      <c r="J327" t="s">
        <v>71</v>
      </c>
      <c r="K327" t="s">
        <v>430</v>
      </c>
      <c r="L327" s="297">
        <v>308</v>
      </c>
      <c r="M327" s="317">
        <v>130000</v>
      </c>
    </row>
    <row r="328" spans="1:13" x14ac:dyDescent="0.25">
      <c r="A328" t="s">
        <v>3860</v>
      </c>
      <c r="B328" t="s">
        <v>26</v>
      </c>
      <c r="C328" s="60">
        <v>38993</v>
      </c>
      <c r="D328" s="34">
        <v>0.72777777777777775</v>
      </c>
      <c r="E328" s="60">
        <v>38993</v>
      </c>
      <c r="F328" s="34">
        <v>0.91597222222222219</v>
      </c>
      <c r="G328">
        <f t="shared" si="5"/>
        <v>0</v>
      </c>
      <c r="H328" s="64">
        <v>4.5166666666666666</v>
      </c>
      <c r="I328" t="s">
        <v>443</v>
      </c>
      <c r="J328" t="s">
        <v>59</v>
      </c>
      <c r="K328" t="s">
        <v>430</v>
      </c>
      <c r="L328" s="297">
        <v>339</v>
      </c>
      <c r="M328" s="317">
        <v>0</v>
      </c>
    </row>
    <row r="329" spans="1:13" x14ac:dyDescent="0.25">
      <c r="A329" t="s">
        <v>3860</v>
      </c>
      <c r="B329" t="s">
        <v>26</v>
      </c>
      <c r="C329" s="60">
        <v>39002</v>
      </c>
      <c r="D329" s="34">
        <v>0.7416666666666667</v>
      </c>
      <c r="E329" s="60">
        <v>39013</v>
      </c>
      <c r="F329" s="34">
        <v>0</v>
      </c>
      <c r="G329">
        <f t="shared" si="5"/>
        <v>11</v>
      </c>
      <c r="H329" s="64">
        <v>17.8</v>
      </c>
      <c r="I329" t="s">
        <v>444</v>
      </c>
      <c r="J329" t="s">
        <v>44</v>
      </c>
      <c r="K329" t="s">
        <v>148</v>
      </c>
      <c r="L329" s="297">
        <v>600</v>
      </c>
      <c r="M329" s="317">
        <v>250000</v>
      </c>
    </row>
    <row r="330" spans="1:13" x14ac:dyDescent="0.25">
      <c r="A330" t="s">
        <v>3860</v>
      </c>
      <c r="B330" t="s">
        <v>26</v>
      </c>
      <c r="C330" s="60">
        <v>39002</v>
      </c>
      <c r="D330" s="34">
        <v>0.83333333333333337</v>
      </c>
      <c r="E330" s="60">
        <v>39011</v>
      </c>
      <c r="F330" s="34">
        <v>0.95833333333333337</v>
      </c>
      <c r="G330">
        <f t="shared" si="5"/>
        <v>9</v>
      </c>
      <c r="H330" s="64">
        <v>3</v>
      </c>
      <c r="I330" t="s">
        <v>444</v>
      </c>
      <c r="J330" t="s">
        <v>44</v>
      </c>
      <c r="K330" t="s">
        <v>148</v>
      </c>
      <c r="L330" s="297">
        <v>353</v>
      </c>
      <c r="M330" s="317">
        <v>120000</v>
      </c>
    </row>
    <row r="331" spans="1:13" x14ac:dyDescent="0.25">
      <c r="A331" t="s">
        <v>3860</v>
      </c>
      <c r="B331" t="s">
        <v>26</v>
      </c>
      <c r="C331" s="60">
        <v>39005</v>
      </c>
      <c r="D331" s="34">
        <v>0.29791666666666666</v>
      </c>
      <c r="E331" s="60">
        <v>39005</v>
      </c>
      <c r="F331" s="34">
        <v>0.67500000000000004</v>
      </c>
      <c r="G331">
        <f t="shared" si="5"/>
        <v>0</v>
      </c>
      <c r="H331" s="64">
        <v>9.0500000000000007</v>
      </c>
      <c r="I331" t="s">
        <v>446</v>
      </c>
      <c r="J331" t="s">
        <v>445</v>
      </c>
      <c r="K331" t="s">
        <v>447</v>
      </c>
      <c r="L331" s="297">
        <v>110</v>
      </c>
      <c r="M331" s="317">
        <v>59886</v>
      </c>
    </row>
    <row r="332" spans="1:13" x14ac:dyDescent="0.25">
      <c r="A332" t="s">
        <v>3860</v>
      </c>
      <c r="B332" t="s">
        <v>26</v>
      </c>
      <c r="C332" s="60">
        <v>39005</v>
      </c>
      <c r="D332" s="34">
        <v>0.29791666666666666</v>
      </c>
      <c r="E332" s="60">
        <v>39006</v>
      </c>
      <c r="F332" s="34">
        <v>0.62152777777777779</v>
      </c>
      <c r="G332">
        <f t="shared" si="5"/>
        <v>1</v>
      </c>
      <c r="H332" s="64">
        <v>7.7666666666666675</v>
      </c>
      <c r="I332" t="s">
        <v>401</v>
      </c>
      <c r="J332" t="s">
        <v>400</v>
      </c>
      <c r="K332" t="s">
        <v>447</v>
      </c>
      <c r="L332" s="297">
        <v>1170</v>
      </c>
      <c r="M332" s="317">
        <v>291000</v>
      </c>
    </row>
    <row r="333" spans="1:13" x14ac:dyDescent="0.25">
      <c r="A333" t="s">
        <v>3860</v>
      </c>
      <c r="B333" t="s">
        <v>26</v>
      </c>
      <c r="C333" s="60">
        <v>39010</v>
      </c>
      <c r="D333" s="34">
        <v>0.54166666666666663</v>
      </c>
      <c r="E333" s="60">
        <v>39012</v>
      </c>
      <c r="F333" s="34">
        <v>0.70833333333333337</v>
      </c>
      <c r="G333">
        <f t="shared" si="5"/>
        <v>2</v>
      </c>
      <c r="H333" s="64">
        <v>4.0000000000000018</v>
      </c>
      <c r="I333" t="s">
        <v>358</v>
      </c>
      <c r="J333" t="s">
        <v>357</v>
      </c>
      <c r="K333" t="s">
        <v>125</v>
      </c>
      <c r="L333" s="297">
        <v>0</v>
      </c>
      <c r="M333" s="317">
        <v>90000</v>
      </c>
    </row>
    <row r="334" spans="1:13" x14ac:dyDescent="0.25">
      <c r="A334" t="s">
        <v>3860</v>
      </c>
      <c r="B334" t="s">
        <v>26</v>
      </c>
      <c r="C334" s="60">
        <v>39016</v>
      </c>
      <c r="D334" s="34">
        <v>0.22916666666666666</v>
      </c>
      <c r="E334" s="60">
        <v>39017</v>
      </c>
      <c r="F334" s="34">
        <v>0.71527777777777779</v>
      </c>
      <c r="G334">
        <f t="shared" si="5"/>
        <v>1</v>
      </c>
      <c r="H334" s="64">
        <v>11.666666666666668</v>
      </c>
      <c r="I334" t="s">
        <v>449</v>
      </c>
      <c r="J334" t="s">
        <v>448</v>
      </c>
      <c r="K334" t="s">
        <v>450</v>
      </c>
      <c r="L334" s="297">
        <v>0</v>
      </c>
      <c r="M334" s="317">
        <v>65000</v>
      </c>
    </row>
    <row r="335" spans="1:13" x14ac:dyDescent="0.25">
      <c r="A335" t="s">
        <v>3860</v>
      </c>
      <c r="B335" t="s">
        <v>29</v>
      </c>
      <c r="C335" s="60">
        <v>39036</v>
      </c>
      <c r="D335" s="34">
        <v>0.41666666666666669</v>
      </c>
      <c r="E335" s="60">
        <v>39036</v>
      </c>
      <c r="F335" s="34">
        <v>0.83333333333333337</v>
      </c>
      <c r="G335">
        <f t="shared" si="5"/>
        <v>0</v>
      </c>
      <c r="H335" s="64">
        <v>10</v>
      </c>
      <c r="I335" t="s">
        <v>451</v>
      </c>
      <c r="J335" t="s">
        <v>59</v>
      </c>
      <c r="K335" t="s">
        <v>125</v>
      </c>
      <c r="L335" s="297">
        <v>221</v>
      </c>
      <c r="M335" s="317">
        <v>83000</v>
      </c>
    </row>
    <row r="336" spans="1:13" x14ac:dyDescent="0.25">
      <c r="A336" t="s">
        <v>3860</v>
      </c>
      <c r="B336" t="s">
        <v>29</v>
      </c>
      <c r="C336" s="60">
        <v>39036</v>
      </c>
      <c r="D336" s="34">
        <v>0.54166666666666663</v>
      </c>
      <c r="E336" s="60">
        <v>39040</v>
      </c>
      <c r="F336" s="34">
        <v>0.1076388888888889</v>
      </c>
      <c r="G336">
        <f t="shared" si="5"/>
        <v>4</v>
      </c>
      <c r="H336" s="64">
        <v>10.416666666666666</v>
      </c>
      <c r="I336" t="s">
        <v>452</v>
      </c>
      <c r="J336" t="s">
        <v>71</v>
      </c>
      <c r="K336" t="s">
        <v>125</v>
      </c>
      <c r="L336" s="297">
        <v>50</v>
      </c>
      <c r="M336" s="317">
        <v>50000</v>
      </c>
    </row>
    <row r="337" spans="1:13" x14ac:dyDescent="0.25">
      <c r="A337" t="s">
        <v>3860</v>
      </c>
      <c r="B337" t="s">
        <v>29</v>
      </c>
      <c r="C337" s="60">
        <v>39036</v>
      </c>
      <c r="D337" s="34">
        <v>0.625</v>
      </c>
      <c r="E337" s="60">
        <v>39036</v>
      </c>
      <c r="F337" s="34">
        <v>0.70833333333333337</v>
      </c>
      <c r="G337">
        <f t="shared" si="5"/>
        <v>0</v>
      </c>
      <c r="H337" s="64">
        <v>2.0000000000000009</v>
      </c>
      <c r="I337" t="s">
        <v>161</v>
      </c>
      <c r="J337" t="s">
        <v>46</v>
      </c>
      <c r="K337" t="s">
        <v>14</v>
      </c>
      <c r="L337" s="297">
        <v>363</v>
      </c>
      <c r="M337" s="317">
        <v>109000</v>
      </c>
    </row>
    <row r="338" spans="1:13" x14ac:dyDescent="0.25">
      <c r="A338" t="s">
        <v>3860</v>
      </c>
      <c r="B338" t="s">
        <v>29</v>
      </c>
      <c r="C338" s="60">
        <v>39047</v>
      </c>
      <c r="D338" s="34">
        <v>0.54166666666666663</v>
      </c>
      <c r="E338" s="60">
        <v>39053</v>
      </c>
      <c r="F338" s="34">
        <v>0.75</v>
      </c>
      <c r="G338">
        <f t="shared" si="5"/>
        <v>6</v>
      </c>
      <c r="H338" s="64">
        <v>5.0000000000000009</v>
      </c>
      <c r="I338" t="s">
        <v>360</v>
      </c>
      <c r="J338" t="s">
        <v>71</v>
      </c>
      <c r="K338" t="s">
        <v>453</v>
      </c>
      <c r="L338" s="297">
        <v>180</v>
      </c>
      <c r="M338" s="317">
        <v>63992</v>
      </c>
    </row>
    <row r="339" spans="1:13" x14ac:dyDescent="0.25">
      <c r="A339" t="s">
        <v>3860</v>
      </c>
      <c r="B339" t="s">
        <v>29</v>
      </c>
      <c r="C339" s="60">
        <v>39051</v>
      </c>
      <c r="D339" s="34">
        <v>0.875</v>
      </c>
      <c r="E339" s="60">
        <v>39060</v>
      </c>
      <c r="F339" s="34">
        <v>0.75</v>
      </c>
      <c r="G339">
        <f t="shared" si="5"/>
        <v>9</v>
      </c>
      <c r="H339" s="64">
        <v>3</v>
      </c>
      <c r="I339" t="s">
        <v>454</v>
      </c>
      <c r="J339" t="s">
        <v>291</v>
      </c>
      <c r="K339" t="s">
        <v>3</v>
      </c>
      <c r="L339" s="297">
        <v>0</v>
      </c>
      <c r="M339" s="317">
        <v>550000</v>
      </c>
    </row>
    <row r="340" spans="1:13" x14ac:dyDescent="0.25">
      <c r="A340" t="s">
        <v>3860</v>
      </c>
      <c r="B340" t="s">
        <v>35</v>
      </c>
      <c r="C340" s="60">
        <v>39052</v>
      </c>
      <c r="D340" s="34">
        <v>0.76388888888888884</v>
      </c>
      <c r="E340" s="60">
        <v>39053</v>
      </c>
      <c r="F340" s="34">
        <v>0.25</v>
      </c>
      <c r="G340">
        <f t="shared" si="5"/>
        <v>1</v>
      </c>
      <c r="H340" s="64">
        <v>12.333333333333332</v>
      </c>
      <c r="I340" t="s">
        <v>84</v>
      </c>
      <c r="J340" t="s">
        <v>357</v>
      </c>
      <c r="K340" t="s">
        <v>124</v>
      </c>
      <c r="L340" s="297">
        <v>0</v>
      </c>
      <c r="M340" s="317">
        <v>59106</v>
      </c>
    </row>
    <row r="341" spans="1:13" x14ac:dyDescent="0.25">
      <c r="A341" t="s">
        <v>3860</v>
      </c>
      <c r="B341" t="s">
        <v>35</v>
      </c>
      <c r="C341" s="60">
        <v>39061</v>
      </c>
      <c r="D341" s="34">
        <v>0.81597222222222221</v>
      </c>
      <c r="E341" s="60">
        <v>39061</v>
      </c>
      <c r="F341" s="34">
        <v>0.92638888888888893</v>
      </c>
      <c r="G341">
        <f t="shared" si="5"/>
        <v>0</v>
      </c>
      <c r="H341" s="64">
        <v>2.6500000000000012</v>
      </c>
      <c r="I341" t="s">
        <v>159</v>
      </c>
      <c r="J341" t="s">
        <v>71</v>
      </c>
      <c r="K341" t="s">
        <v>79</v>
      </c>
      <c r="L341" s="297">
        <v>220</v>
      </c>
      <c r="M341" s="317">
        <v>0</v>
      </c>
    </row>
    <row r="342" spans="1:13" x14ac:dyDescent="0.25">
      <c r="A342" t="s">
        <v>3860</v>
      </c>
      <c r="B342" t="s">
        <v>35</v>
      </c>
      <c r="C342" s="60">
        <v>39064</v>
      </c>
      <c r="D342" s="34">
        <v>0.1875</v>
      </c>
      <c r="E342" s="60">
        <v>39079</v>
      </c>
      <c r="F342" s="34">
        <v>0.99930555555555556</v>
      </c>
      <c r="G342">
        <f t="shared" si="5"/>
        <v>15</v>
      </c>
      <c r="H342" s="64">
        <v>19.483333333333334</v>
      </c>
      <c r="I342" t="s">
        <v>361</v>
      </c>
      <c r="J342" t="s">
        <v>71</v>
      </c>
      <c r="K342" t="s">
        <v>124</v>
      </c>
      <c r="L342" s="297">
        <v>0</v>
      </c>
      <c r="M342" s="317">
        <v>700000</v>
      </c>
    </row>
    <row r="343" spans="1:13" x14ac:dyDescent="0.25">
      <c r="A343" t="s">
        <v>3860</v>
      </c>
      <c r="B343" t="s">
        <v>35</v>
      </c>
      <c r="C343" s="60">
        <v>39065</v>
      </c>
      <c r="D343" s="34">
        <v>6.9444444444444447E-4</v>
      </c>
      <c r="E343" s="60">
        <v>39066</v>
      </c>
      <c r="F343" s="34">
        <v>0.33333333333333331</v>
      </c>
      <c r="G343">
        <f t="shared" si="5"/>
        <v>1</v>
      </c>
      <c r="H343" s="64">
        <v>7.9833333333333325</v>
      </c>
      <c r="I343" t="s">
        <v>455</v>
      </c>
      <c r="J343" t="s">
        <v>71</v>
      </c>
      <c r="K343" t="s">
        <v>124</v>
      </c>
      <c r="L343" s="297">
        <v>750</v>
      </c>
      <c r="M343" s="317">
        <v>175000</v>
      </c>
    </row>
    <row r="344" spans="1:13" x14ac:dyDescent="0.25">
      <c r="A344" t="s">
        <v>3860</v>
      </c>
      <c r="B344" t="s">
        <v>35</v>
      </c>
      <c r="C344" s="60">
        <v>39065</v>
      </c>
      <c r="D344" s="34">
        <v>0.22916666666666666</v>
      </c>
      <c r="E344" s="60">
        <v>39071</v>
      </c>
      <c r="F344" s="34">
        <v>0.91666666666666663</v>
      </c>
      <c r="G344">
        <f t="shared" si="5"/>
        <v>6</v>
      </c>
      <c r="H344" s="64">
        <v>16.5</v>
      </c>
      <c r="I344" t="s">
        <v>360</v>
      </c>
      <c r="J344" t="s">
        <v>71</v>
      </c>
      <c r="K344" t="s">
        <v>124</v>
      </c>
      <c r="L344" s="297">
        <v>360</v>
      </c>
      <c r="M344" s="317">
        <v>172060</v>
      </c>
    </row>
    <row r="345" spans="1:13" x14ac:dyDescent="0.25">
      <c r="A345" t="s">
        <v>3860</v>
      </c>
      <c r="B345" t="s">
        <v>35</v>
      </c>
      <c r="C345" s="60">
        <v>39065</v>
      </c>
      <c r="D345" s="34">
        <v>0.40555555555555556</v>
      </c>
      <c r="E345" s="60">
        <v>39082</v>
      </c>
      <c r="F345" s="34">
        <v>0.6069444444444444</v>
      </c>
      <c r="G345">
        <f t="shared" si="5"/>
        <v>17</v>
      </c>
      <c r="H345" s="64">
        <v>4.8333333333333321</v>
      </c>
      <c r="I345" t="s">
        <v>456</v>
      </c>
      <c r="J345" t="s">
        <v>71</v>
      </c>
      <c r="K345" t="s">
        <v>124</v>
      </c>
      <c r="L345" s="297">
        <v>258</v>
      </c>
      <c r="M345" s="317">
        <v>24</v>
      </c>
    </row>
    <row r="346" spans="1:13" x14ac:dyDescent="0.25">
      <c r="A346" t="s">
        <v>3860</v>
      </c>
      <c r="B346" t="s">
        <v>35</v>
      </c>
      <c r="C346" s="60">
        <v>39065</v>
      </c>
      <c r="D346" s="34">
        <v>0.50486111111111109</v>
      </c>
      <c r="E346" s="60">
        <v>39068</v>
      </c>
      <c r="F346" s="34">
        <v>0.5</v>
      </c>
      <c r="G346">
        <f t="shared" si="5"/>
        <v>3</v>
      </c>
      <c r="H346" s="64">
        <v>0.11666666666666625</v>
      </c>
      <c r="I346" t="s">
        <v>457</v>
      </c>
      <c r="J346" t="s">
        <v>71</v>
      </c>
      <c r="K346" t="s">
        <v>458</v>
      </c>
      <c r="L346" s="297">
        <v>0</v>
      </c>
      <c r="M346" s="317">
        <v>111000</v>
      </c>
    </row>
    <row r="347" spans="1:13" x14ac:dyDescent="0.25">
      <c r="A347" t="s">
        <v>3860</v>
      </c>
      <c r="B347" t="s">
        <v>35</v>
      </c>
      <c r="C347" s="60">
        <v>39065</v>
      </c>
      <c r="D347" s="34">
        <v>0.70833333333333337</v>
      </c>
      <c r="E347" s="60">
        <v>39067</v>
      </c>
      <c r="F347" s="34">
        <v>0.66666666666666663</v>
      </c>
      <c r="G347">
        <f t="shared" si="5"/>
        <v>2</v>
      </c>
      <c r="H347" s="64">
        <v>1.0000000000000018</v>
      </c>
      <c r="I347" t="s">
        <v>459</v>
      </c>
      <c r="J347" t="s">
        <v>71</v>
      </c>
      <c r="K347" t="s">
        <v>125</v>
      </c>
      <c r="L347" s="297">
        <v>280</v>
      </c>
      <c r="M347" s="317">
        <v>75000</v>
      </c>
    </row>
    <row r="348" spans="1:13" x14ac:dyDescent="0.25">
      <c r="A348" t="s">
        <v>3860</v>
      </c>
      <c r="B348" t="s">
        <v>35</v>
      </c>
      <c r="C348" s="60">
        <v>39065</v>
      </c>
      <c r="D348" s="34">
        <v>0.79166666666666663</v>
      </c>
      <c r="E348" s="60">
        <v>39068</v>
      </c>
      <c r="F348" s="34">
        <v>0.83333333333333337</v>
      </c>
      <c r="G348">
        <f t="shared" si="5"/>
        <v>3</v>
      </c>
      <c r="H348" s="64">
        <v>1.0000000000000018</v>
      </c>
      <c r="I348" t="s">
        <v>460</v>
      </c>
      <c r="J348" t="s">
        <v>71</v>
      </c>
      <c r="K348" t="s">
        <v>125</v>
      </c>
      <c r="L348" s="297">
        <v>0</v>
      </c>
      <c r="M348" s="317">
        <v>249500</v>
      </c>
    </row>
    <row r="349" spans="1:13" x14ac:dyDescent="0.25">
      <c r="A349" t="s">
        <v>3860</v>
      </c>
      <c r="B349" t="s">
        <v>35</v>
      </c>
      <c r="C349" s="60">
        <v>39067</v>
      </c>
      <c r="D349" s="34">
        <v>0.8125</v>
      </c>
      <c r="E349" s="60">
        <v>39068</v>
      </c>
      <c r="F349" s="34">
        <v>4.1666666666666664E-2</v>
      </c>
      <c r="G349">
        <f t="shared" si="5"/>
        <v>1</v>
      </c>
      <c r="H349" s="64">
        <v>18.5</v>
      </c>
      <c r="I349" t="s">
        <v>461</v>
      </c>
      <c r="J349" t="s">
        <v>71</v>
      </c>
      <c r="K349" t="s">
        <v>462</v>
      </c>
      <c r="L349" s="297">
        <v>350</v>
      </c>
      <c r="M349" s="317">
        <v>84500</v>
      </c>
    </row>
    <row r="350" spans="1:13" x14ac:dyDescent="0.25">
      <c r="A350" t="s">
        <v>3860</v>
      </c>
      <c r="B350" t="s">
        <v>35</v>
      </c>
      <c r="C350" s="60">
        <v>39077</v>
      </c>
      <c r="D350" s="34">
        <v>6.9444444444444447E-4</v>
      </c>
      <c r="E350" s="60">
        <v>39082</v>
      </c>
      <c r="F350" s="34">
        <v>0.3840277777777778</v>
      </c>
      <c r="G350">
        <f t="shared" si="5"/>
        <v>5</v>
      </c>
      <c r="H350" s="64">
        <v>9.2000000000000011</v>
      </c>
      <c r="I350" t="s">
        <v>78</v>
      </c>
      <c r="J350" t="s">
        <v>71</v>
      </c>
      <c r="K350" t="s">
        <v>14</v>
      </c>
      <c r="L350" s="297">
        <v>420</v>
      </c>
      <c r="M350" s="317">
        <v>850068</v>
      </c>
    </row>
    <row r="351" spans="1:13" x14ac:dyDescent="0.25">
      <c r="A351" t="s">
        <v>3860</v>
      </c>
      <c r="B351" t="s">
        <v>35</v>
      </c>
      <c r="C351" s="60">
        <v>39080</v>
      </c>
      <c r="D351" s="34">
        <v>0.68402777777777779</v>
      </c>
      <c r="E351" s="60">
        <v>39082</v>
      </c>
      <c r="F351" s="34">
        <v>0.79097222222222219</v>
      </c>
      <c r="G351">
        <f t="shared" si="5"/>
        <v>2</v>
      </c>
      <c r="H351" s="64">
        <v>2.5666666666666655</v>
      </c>
      <c r="I351" t="s">
        <v>463</v>
      </c>
      <c r="J351" t="s">
        <v>209</v>
      </c>
      <c r="K351" t="s">
        <v>464</v>
      </c>
      <c r="L351" s="297">
        <v>50</v>
      </c>
      <c r="M351" s="317">
        <v>18386</v>
      </c>
    </row>
    <row r="352" spans="1:13" x14ac:dyDescent="0.25">
      <c r="A352" t="s">
        <v>3860</v>
      </c>
      <c r="B352" t="s">
        <v>35</v>
      </c>
      <c r="C352" s="60">
        <v>39081</v>
      </c>
      <c r="D352" s="34">
        <v>0.93402777777777779</v>
      </c>
      <c r="E352" s="60">
        <v>39088</v>
      </c>
      <c r="F352" s="34">
        <v>0.60069444444444442</v>
      </c>
      <c r="G352">
        <f t="shared" si="5"/>
        <v>7</v>
      </c>
      <c r="H352" s="64">
        <v>8</v>
      </c>
      <c r="I352" t="s">
        <v>465</v>
      </c>
      <c r="J352" t="s">
        <v>291</v>
      </c>
      <c r="K352" t="s">
        <v>14</v>
      </c>
      <c r="L352" s="297">
        <v>0</v>
      </c>
      <c r="M352" s="317">
        <v>15000</v>
      </c>
    </row>
    <row r="353" spans="1:13" x14ac:dyDescent="0.25">
      <c r="A353" t="s">
        <v>3861</v>
      </c>
      <c r="B353" t="s">
        <v>1</v>
      </c>
      <c r="C353" s="60">
        <v>39087</v>
      </c>
      <c r="D353" s="34">
        <v>0.44722222222222224</v>
      </c>
      <c r="E353" s="60">
        <v>39087</v>
      </c>
      <c r="F353" s="34">
        <v>0.46736111111111112</v>
      </c>
      <c r="G353">
        <f t="shared" si="5"/>
        <v>0</v>
      </c>
      <c r="H353" s="64">
        <v>0.48333333333333295</v>
      </c>
      <c r="I353" t="s">
        <v>271</v>
      </c>
      <c r="J353" t="s">
        <v>209</v>
      </c>
      <c r="K353" t="s">
        <v>272</v>
      </c>
      <c r="L353" s="297">
        <v>0</v>
      </c>
      <c r="M353" s="317">
        <v>0</v>
      </c>
    </row>
    <row r="354" spans="1:13" x14ac:dyDescent="0.25">
      <c r="A354" t="s">
        <v>3861</v>
      </c>
      <c r="B354" t="s">
        <v>1</v>
      </c>
      <c r="C354" s="60">
        <v>39095</v>
      </c>
      <c r="D354" s="34">
        <v>0.20833333333333334</v>
      </c>
      <c r="E354" s="60">
        <v>39101</v>
      </c>
      <c r="F354" s="34">
        <v>0.5</v>
      </c>
      <c r="G354">
        <f t="shared" si="5"/>
        <v>6</v>
      </c>
      <c r="H354" s="64">
        <v>6.9999999999999991</v>
      </c>
      <c r="I354" t="s">
        <v>454</v>
      </c>
      <c r="J354" t="s">
        <v>291</v>
      </c>
      <c r="K354" t="s">
        <v>3</v>
      </c>
      <c r="L354" s="297">
        <v>0</v>
      </c>
      <c r="M354" s="317">
        <v>225000</v>
      </c>
    </row>
    <row r="355" spans="1:13" x14ac:dyDescent="0.25">
      <c r="A355" t="s">
        <v>3861</v>
      </c>
      <c r="B355" t="s">
        <v>1</v>
      </c>
      <c r="C355" s="60">
        <v>39095</v>
      </c>
      <c r="D355" s="34">
        <v>0.3125</v>
      </c>
      <c r="E355" s="60">
        <v>39101</v>
      </c>
      <c r="F355" s="34">
        <v>0.66666666666666663</v>
      </c>
      <c r="G355">
        <f t="shared" si="5"/>
        <v>6</v>
      </c>
      <c r="H355" s="64">
        <v>8.5</v>
      </c>
      <c r="I355" t="s">
        <v>467</v>
      </c>
      <c r="J355" t="s">
        <v>357</v>
      </c>
      <c r="K355" t="s">
        <v>3</v>
      </c>
      <c r="L355" s="297">
        <v>500</v>
      </c>
      <c r="M355" s="317">
        <v>129607</v>
      </c>
    </row>
    <row r="356" spans="1:13" x14ac:dyDescent="0.25">
      <c r="A356" t="s">
        <v>3861</v>
      </c>
      <c r="B356" t="s">
        <v>1</v>
      </c>
      <c r="C356" s="60">
        <v>39098</v>
      </c>
      <c r="D356" s="34">
        <v>8.3333333333333329E-2</v>
      </c>
      <c r="E356" s="60">
        <v>39099</v>
      </c>
      <c r="F356" s="34">
        <v>0</v>
      </c>
      <c r="G356">
        <f t="shared" si="5"/>
        <v>1</v>
      </c>
      <c r="H356" s="64">
        <v>2</v>
      </c>
      <c r="I356" t="s">
        <v>360</v>
      </c>
      <c r="J356" t="s">
        <v>71</v>
      </c>
      <c r="K356" t="s">
        <v>468</v>
      </c>
      <c r="L356" s="297">
        <v>260</v>
      </c>
      <c r="M356" s="317">
        <v>110433</v>
      </c>
    </row>
    <row r="357" spans="1:13" x14ac:dyDescent="0.25">
      <c r="A357" t="s">
        <v>3861</v>
      </c>
      <c r="B357" t="s">
        <v>9</v>
      </c>
      <c r="C357" s="60">
        <v>39126</v>
      </c>
      <c r="D357" s="34">
        <v>0.58333333333333337</v>
      </c>
      <c r="E357" s="60">
        <v>39129</v>
      </c>
      <c r="F357" s="34">
        <v>0</v>
      </c>
      <c r="G357">
        <f t="shared" si="5"/>
        <v>3</v>
      </c>
      <c r="H357" s="64">
        <v>14</v>
      </c>
      <c r="I357" t="s">
        <v>469</v>
      </c>
      <c r="J357" t="s">
        <v>357</v>
      </c>
      <c r="K357" t="s">
        <v>470</v>
      </c>
      <c r="L357" s="297">
        <v>250</v>
      </c>
      <c r="M357" s="317">
        <v>367500</v>
      </c>
    </row>
    <row r="358" spans="1:13" x14ac:dyDescent="0.25">
      <c r="A358" t="s">
        <v>3861</v>
      </c>
      <c r="B358" t="s">
        <v>9</v>
      </c>
      <c r="C358" s="60">
        <v>39126</v>
      </c>
      <c r="D358" s="34">
        <v>0.70833333333333337</v>
      </c>
      <c r="E358" s="60">
        <v>39130</v>
      </c>
      <c r="F358" s="34">
        <v>0.22916666666666666</v>
      </c>
      <c r="G358">
        <f t="shared" si="5"/>
        <v>4</v>
      </c>
      <c r="H358" s="64">
        <v>11.500000000000002</v>
      </c>
      <c r="I358" t="s">
        <v>402</v>
      </c>
      <c r="J358" t="s">
        <v>357</v>
      </c>
      <c r="K358" t="s">
        <v>31</v>
      </c>
      <c r="L358" s="297">
        <v>400</v>
      </c>
      <c r="M358" s="317">
        <v>155183</v>
      </c>
    </row>
    <row r="359" spans="1:13" x14ac:dyDescent="0.25">
      <c r="A359" t="s">
        <v>3861</v>
      </c>
      <c r="B359" t="s">
        <v>9</v>
      </c>
      <c r="C359" s="60">
        <v>39137</v>
      </c>
      <c r="D359" s="34">
        <v>0.66666666666666663</v>
      </c>
      <c r="E359" s="60">
        <v>39145</v>
      </c>
      <c r="F359" s="34">
        <v>3.9583333333333331E-2</v>
      </c>
      <c r="G359">
        <f t="shared" si="5"/>
        <v>8</v>
      </c>
      <c r="H359" s="64">
        <v>15.05</v>
      </c>
      <c r="I359" t="s">
        <v>471</v>
      </c>
      <c r="J359" t="s">
        <v>291</v>
      </c>
      <c r="K359" t="s">
        <v>3</v>
      </c>
      <c r="L359" s="297">
        <v>210</v>
      </c>
      <c r="M359" s="317">
        <v>75000</v>
      </c>
    </row>
    <row r="360" spans="1:13" x14ac:dyDescent="0.25">
      <c r="A360" t="s">
        <v>3861</v>
      </c>
      <c r="B360" t="s">
        <v>9</v>
      </c>
      <c r="C360" s="60">
        <v>39137</v>
      </c>
      <c r="D360" s="34">
        <v>0.75</v>
      </c>
      <c r="E360" s="60">
        <v>39137</v>
      </c>
      <c r="F360" s="34">
        <v>0.99097222222222225</v>
      </c>
      <c r="G360">
        <f t="shared" si="5"/>
        <v>0</v>
      </c>
      <c r="H360" s="64">
        <v>5.7833333333333341</v>
      </c>
      <c r="I360" t="s">
        <v>472</v>
      </c>
      <c r="J360" t="s">
        <v>291</v>
      </c>
      <c r="K360" t="s">
        <v>3</v>
      </c>
      <c r="L360" s="297">
        <v>400</v>
      </c>
      <c r="M360" s="317">
        <v>140000</v>
      </c>
    </row>
    <row r="361" spans="1:13" x14ac:dyDescent="0.25">
      <c r="A361" t="s">
        <v>3861</v>
      </c>
      <c r="B361" t="s">
        <v>9</v>
      </c>
      <c r="C361" s="60">
        <v>39137</v>
      </c>
      <c r="D361" s="34">
        <v>0.80763888888888891</v>
      </c>
      <c r="E361" s="60">
        <v>39138</v>
      </c>
      <c r="F361" s="34">
        <v>3.2638888888888891E-2</v>
      </c>
      <c r="G361">
        <f t="shared" si="5"/>
        <v>1</v>
      </c>
      <c r="H361" s="64">
        <v>18.600000000000001</v>
      </c>
      <c r="I361" t="s">
        <v>473</v>
      </c>
      <c r="J361" t="s">
        <v>357</v>
      </c>
      <c r="K361" t="s">
        <v>3</v>
      </c>
      <c r="L361" s="297">
        <v>750</v>
      </c>
      <c r="M361" s="317">
        <v>215000</v>
      </c>
    </row>
    <row r="362" spans="1:13" x14ac:dyDescent="0.25">
      <c r="A362" t="s">
        <v>3861</v>
      </c>
      <c r="B362" t="s">
        <v>9</v>
      </c>
      <c r="C362" s="60">
        <v>39141</v>
      </c>
      <c r="D362" s="34">
        <v>3.125E-2</v>
      </c>
      <c r="E362" s="60">
        <v>39143</v>
      </c>
      <c r="F362" s="34">
        <v>0.86458333333333337</v>
      </c>
      <c r="G362">
        <f t="shared" si="5"/>
        <v>2</v>
      </c>
      <c r="H362" s="64">
        <v>20</v>
      </c>
      <c r="I362" t="s">
        <v>78</v>
      </c>
      <c r="J362" t="s">
        <v>71</v>
      </c>
      <c r="K362" t="s">
        <v>31</v>
      </c>
      <c r="L362" s="297">
        <v>110</v>
      </c>
      <c r="M362" s="317">
        <v>671189</v>
      </c>
    </row>
    <row r="363" spans="1:13" x14ac:dyDescent="0.25">
      <c r="A363" t="s">
        <v>3861</v>
      </c>
      <c r="B363" t="s">
        <v>12</v>
      </c>
      <c r="C363" s="60">
        <v>39142</v>
      </c>
      <c r="D363" s="34">
        <v>0.90277777777777779</v>
      </c>
      <c r="E363" s="60">
        <v>39143</v>
      </c>
      <c r="F363" s="34">
        <v>0.97916666666666663</v>
      </c>
      <c r="G363">
        <f t="shared" si="5"/>
        <v>1</v>
      </c>
      <c r="H363" s="64">
        <v>1.8333333333333321</v>
      </c>
      <c r="I363" t="s">
        <v>474</v>
      </c>
      <c r="J363" t="s">
        <v>46</v>
      </c>
      <c r="K363" t="s">
        <v>475</v>
      </c>
      <c r="L363" s="297">
        <v>95</v>
      </c>
      <c r="M363" s="317">
        <v>25445</v>
      </c>
    </row>
    <row r="364" spans="1:13" x14ac:dyDescent="0.25">
      <c r="A364" t="s">
        <v>3861</v>
      </c>
      <c r="B364" t="s">
        <v>12</v>
      </c>
      <c r="C364" s="60">
        <v>39172</v>
      </c>
      <c r="D364" s="34">
        <v>0.3125</v>
      </c>
      <c r="E364" s="60">
        <v>39172</v>
      </c>
      <c r="F364" s="34">
        <v>0.79166666666666663</v>
      </c>
      <c r="G364">
        <f t="shared" si="5"/>
        <v>0</v>
      </c>
      <c r="H364" s="64">
        <v>11.5</v>
      </c>
      <c r="I364" t="s">
        <v>476</v>
      </c>
      <c r="J364" t="s">
        <v>59</v>
      </c>
      <c r="K364" t="s">
        <v>64</v>
      </c>
      <c r="L364" s="297">
        <v>179</v>
      </c>
      <c r="M364" s="317">
        <v>67000</v>
      </c>
    </row>
    <row r="365" spans="1:13" x14ac:dyDescent="0.25">
      <c r="A365" t="s">
        <v>3861</v>
      </c>
      <c r="B365" t="s">
        <v>15</v>
      </c>
      <c r="C365" s="60">
        <v>39177</v>
      </c>
      <c r="D365" s="34">
        <v>0.88888888888888884</v>
      </c>
      <c r="E365" s="60">
        <v>39178</v>
      </c>
      <c r="F365" s="34">
        <v>0.54861111111111116</v>
      </c>
      <c r="G365">
        <f t="shared" si="5"/>
        <v>1</v>
      </c>
      <c r="H365" s="64">
        <v>8.1666666666666643</v>
      </c>
      <c r="I365" t="s">
        <v>477</v>
      </c>
      <c r="J365" t="s">
        <v>44</v>
      </c>
      <c r="K365" t="s">
        <v>478</v>
      </c>
      <c r="L365" s="297">
        <v>0</v>
      </c>
      <c r="M365" s="317">
        <v>117142</v>
      </c>
    </row>
    <row r="366" spans="1:13" x14ac:dyDescent="0.25">
      <c r="A366" t="s">
        <v>3861</v>
      </c>
      <c r="B366" t="s">
        <v>15</v>
      </c>
      <c r="C366" s="60">
        <v>39184</v>
      </c>
      <c r="D366" s="34">
        <v>2.2222222222222223E-2</v>
      </c>
      <c r="E366" s="60">
        <v>39184</v>
      </c>
      <c r="F366" s="34">
        <v>0.87638888888888888</v>
      </c>
      <c r="G366">
        <f t="shared" si="5"/>
        <v>0</v>
      </c>
      <c r="H366" s="64">
        <v>20.5</v>
      </c>
      <c r="I366" t="s">
        <v>479</v>
      </c>
      <c r="J366" t="s">
        <v>71</v>
      </c>
      <c r="K366" t="s">
        <v>125</v>
      </c>
      <c r="L366" s="297">
        <v>200</v>
      </c>
      <c r="M366" s="317">
        <v>158977</v>
      </c>
    </row>
    <row r="367" spans="1:13" x14ac:dyDescent="0.25">
      <c r="A367" t="s">
        <v>3861</v>
      </c>
      <c r="B367" t="s">
        <v>15</v>
      </c>
      <c r="C367" s="60">
        <v>39184</v>
      </c>
      <c r="D367" s="34">
        <v>0.38124999999999998</v>
      </c>
      <c r="E367" s="60">
        <v>39184</v>
      </c>
      <c r="F367" s="34">
        <v>0.47430555555555554</v>
      </c>
      <c r="G367">
        <f t="shared" si="5"/>
        <v>0</v>
      </c>
      <c r="H367" s="64">
        <v>2.2333333333333334</v>
      </c>
      <c r="I367" t="s">
        <v>480</v>
      </c>
      <c r="J367" t="s">
        <v>71</v>
      </c>
      <c r="K367" t="s">
        <v>481</v>
      </c>
      <c r="L367" s="297">
        <v>130</v>
      </c>
      <c r="M367" s="317">
        <v>0</v>
      </c>
    </row>
    <row r="368" spans="1:13" x14ac:dyDescent="0.25">
      <c r="A368" t="s">
        <v>3861</v>
      </c>
      <c r="B368" t="s">
        <v>15</v>
      </c>
      <c r="C368" s="60">
        <v>39186</v>
      </c>
      <c r="D368" s="34">
        <v>0.375</v>
      </c>
      <c r="E368" s="60">
        <v>39186</v>
      </c>
      <c r="F368" s="34">
        <v>0.45833333333333331</v>
      </c>
      <c r="G368">
        <f t="shared" si="5"/>
        <v>0</v>
      </c>
      <c r="H368" s="64">
        <v>1.9999999999999996</v>
      </c>
      <c r="I368" t="s">
        <v>482</v>
      </c>
      <c r="J368" t="s">
        <v>44</v>
      </c>
      <c r="K368" t="s">
        <v>125</v>
      </c>
      <c r="L368" s="297">
        <v>0</v>
      </c>
      <c r="M368" s="317">
        <v>70000</v>
      </c>
    </row>
    <row r="369" spans="1:13" x14ac:dyDescent="0.25">
      <c r="A369" t="s">
        <v>3861</v>
      </c>
      <c r="B369" t="s">
        <v>15</v>
      </c>
      <c r="C369" s="60">
        <v>39188</v>
      </c>
      <c r="D369" s="34">
        <v>0.33333333333333331</v>
      </c>
      <c r="E369" s="60">
        <v>39188</v>
      </c>
      <c r="F369" s="34">
        <v>0.79166666666666663</v>
      </c>
      <c r="G369">
        <f t="shared" si="5"/>
        <v>0</v>
      </c>
      <c r="H369" s="64">
        <v>11</v>
      </c>
      <c r="I369" t="s">
        <v>484</v>
      </c>
      <c r="J369" t="s">
        <v>44</v>
      </c>
      <c r="K369" t="s">
        <v>64</v>
      </c>
      <c r="L369" s="297">
        <v>0</v>
      </c>
      <c r="M369" s="317">
        <v>102568</v>
      </c>
    </row>
    <row r="370" spans="1:13" x14ac:dyDescent="0.25">
      <c r="A370" t="s">
        <v>3861</v>
      </c>
      <c r="B370" t="s">
        <v>15</v>
      </c>
      <c r="C370" s="60">
        <v>39188</v>
      </c>
      <c r="D370" s="34">
        <v>0.42638888888888887</v>
      </c>
      <c r="E370" s="60">
        <v>39190</v>
      </c>
      <c r="F370" s="34">
        <v>0.9291666666666667</v>
      </c>
      <c r="G370">
        <f t="shared" si="5"/>
        <v>2</v>
      </c>
      <c r="H370" s="64">
        <v>12.066666666666666</v>
      </c>
      <c r="I370" t="s">
        <v>477</v>
      </c>
      <c r="J370" t="s">
        <v>44</v>
      </c>
      <c r="K370" t="s">
        <v>478</v>
      </c>
      <c r="L370" s="297">
        <v>0</v>
      </c>
      <c r="M370" s="317">
        <v>127545</v>
      </c>
    </row>
    <row r="371" spans="1:13" x14ac:dyDescent="0.25">
      <c r="A371" t="s">
        <v>3861</v>
      </c>
      <c r="B371" t="s">
        <v>15</v>
      </c>
      <c r="C371" s="60">
        <v>39188</v>
      </c>
      <c r="D371" s="34">
        <v>0.45833333333333331</v>
      </c>
      <c r="E371" s="60">
        <v>39188</v>
      </c>
      <c r="F371" s="34">
        <v>0.79166666666666663</v>
      </c>
      <c r="G371">
        <f t="shared" si="5"/>
        <v>0</v>
      </c>
      <c r="H371" s="64">
        <v>8</v>
      </c>
      <c r="I371" t="s">
        <v>164</v>
      </c>
      <c r="J371" t="s">
        <v>46</v>
      </c>
      <c r="K371" t="s">
        <v>458</v>
      </c>
      <c r="L371" s="297">
        <v>0</v>
      </c>
      <c r="M371" s="317">
        <v>33000</v>
      </c>
    </row>
    <row r="372" spans="1:13" x14ac:dyDescent="0.25">
      <c r="A372" t="s">
        <v>3861</v>
      </c>
      <c r="B372" t="s">
        <v>15</v>
      </c>
      <c r="C372" s="60">
        <v>39188</v>
      </c>
      <c r="D372" s="34">
        <v>0.58333333333333337</v>
      </c>
      <c r="E372" s="60">
        <v>39190</v>
      </c>
      <c r="F372" s="34">
        <v>0.70833333333333337</v>
      </c>
      <c r="G372">
        <f t="shared" si="5"/>
        <v>2</v>
      </c>
      <c r="H372" s="64">
        <v>3</v>
      </c>
      <c r="I372" t="s">
        <v>485</v>
      </c>
      <c r="J372" t="s">
        <v>357</v>
      </c>
      <c r="K372" t="s">
        <v>64</v>
      </c>
      <c r="L372" s="297">
        <v>160</v>
      </c>
      <c r="M372" s="317">
        <v>138000</v>
      </c>
    </row>
    <row r="373" spans="1:13" x14ac:dyDescent="0.25">
      <c r="A373" t="s">
        <v>3861</v>
      </c>
      <c r="B373" t="s">
        <v>15</v>
      </c>
      <c r="C373" s="60">
        <v>39188</v>
      </c>
      <c r="D373" s="34">
        <v>0.58611111111111114</v>
      </c>
      <c r="E373" s="60">
        <v>39188</v>
      </c>
      <c r="F373" s="34">
        <v>0.79374999999999996</v>
      </c>
      <c r="G373">
        <f t="shared" si="5"/>
        <v>0</v>
      </c>
      <c r="H373" s="64">
        <v>4.9833333333333316</v>
      </c>
      <c r="I373" t="s">
        <v>486</v>
      </c>
      <c r="J373" t="s">
        <v>46</v>
      </c>
      <c r="K373" t="s">
        <v>125</v>
      </c>
      <c r="L373" s="297">
        <v>90</v>
      </c>
      <c r="M373" s="317">
        <v>242000</v>
      </c>
    </row>
    <row r="374" spans="1:13" x14ac:dyDescent="0.25">
      <c r="A374" t="s">
        <v>3861</v>
      </c>
      <c r="B374" t="s">
        <v>62</v>
      </c>
      <c r="C374" s="60">
        <v>39204</v>
      </c>
      <c r="D374" s="34">
        <v>0.5625</v>
      </c>
      <c r="E374" s="60">
        <v>39205</v>
      </c>
      <c r="F374" s="34">
        <v>0.83333333333333337</v>
      </c>
      <c r="G374">
        <f t="shared" si="5"/>
        <v>1</v>
      </c>
      <c r="H374" s="64">
        <v>6.5000000000000009</v>
      </c>
      <c r="I374" t="s">
        <v>487</v>
      </c>
      <c r="J374" t="s">
        <v>59</v>
      </c>
      <c r="K374" t="s">
        <v>82</v>
      </c>
      <c r="L374" s="297">
        <v>0</v>
      </c>
      <c r="M374" s="317">
        <v>300000</v>
      </c>
    </row>
    <row r="375" spans="1:13" x14ac:dyDescent="0.25">
      <c r="A375" t="s">
        <v>3861</v>
      </c>
      <c r="B375" t="s">
        <v>62</v>
      </c>
      <c r="C375" s="60">
        <v>39212</v>
      </c>
      <c r="D375" s="34">
        <v>0.41458333333333336</v>
      </c>
      <c r="E375" s="60">
        <v>39212</v>
      </c>
      <c r="F375" s="34">
        <v>0.57430555555555551</v>
      </c>
      <c r="G375">
        <f t="shared" si="5"/>
        <v>0</v>
      </c>
      <c r="H375" s="64">
        <v>3.8333333333333317</v>
      </c>
      <c r="I375" t="s">
        <v>480</v>
      </c>
      <c r="J375" t="s">
        <v>71</v>
      </c>
      <c r="K375" t="s">
        <v>79</v>
      </c>
      <c r="L375" s="297">
        <v>150</v>
      </c>
      <c r="M375" s="317">
        <v>0</v>
      </c>
    </row>
    <row r="376" spans="1:13" x14ac:dyDescent="0.25">
      <c r="A376" t="s">
        <v>3861</v>
      </c>
      <c r="B376" t="s">
        <v>62</v>
      </c>
      <c r="C376" s="60">
        <v>39216</v>
      </c>
      <c r="D376" s="34">
        <v>0.46875</v>
      </c>
      <c r="E376" s="60">
        <v>39216</v>
      </c>
      <c r="F376" s="34">
        <v>0.57638888888888884</v>
      </c>
      <c r="G376">
        <f t="shared" si="5"/>
        <v>0</v>
      </c>
      <c r="H376" s="64">
        <v>2.5833333333333321</v>
      </c>
      <c r="I376" t="s">
        <v>480</v>
      </c>
      <c r="J376" t="s">
        <v>71</v>
      </c>
      <c r="K376" t="s">
        <v>79</v>
      </c>
      <c r="L376" s="297">
        <v>150</v>
      </c>
      <c r="M376" s="317">
        <v>0</v>
      </c>
    </row>
    <row r="377" spans="1:13" x14ac:dyDescent="0.25">
      <c r="A377" t="s">
        <v>3861</v>
      </c>
      <c r="B377" t="s">
        <v>62</v>
      </c>
      <c r="C377" s="60">
        <v>39217</v>
      </c>
      <c r="D377" s="34">
        <v>0.625</v>
      </c>
      <c r="E377" s="60">
        <v>39219</v>
      </c>
      <c r="F377" s="34">
        <v>0.29166666666666669</v>
      </c>
      <c r="G377">
        <f t="shared" si="5"/>
        <v>2</v>
      </c>
      <c r="H377" s="64">
        <v>8</v>
      </c>
      <c r="I377" t="s">
        <v>127</v>
      </c>
      <c r="J377" t="s">
        <v>357</v>
      </c>
      <c r="K377" t="s">
        <v>64</v>
      </c>
      <c r="L377" s="297">
        <v>500</v>
      </c>
      <c r="M377" s="317">
        <v>66000</v>
      </c>
    </row>
    <row r="378" spans="1:13" x14ac:dyDescent="0.25">
      <c r="A378" t="s">
        <v>3861</v>
      </c>
      <c r="B378" t="s">
        <v>62</v>
      </c>
      <c r="C378" s="60">
        <v>39218</v>
      </c>
      <c r="D378" s="34">
        <v>0.75</v>
      </c>
      <c r="E378" s="60">
        <v>39221</v>
      </c>
      <c r="F378" s="34">
        <v>0.20833333333333334</v>
      </c>
      <c r="G378">
        <f t="shared" si="5"/>
        <v>3</v>
      </c>
      <c r="H378" s="64">
        <v>13</v>
      </c>
      <c r="I378" t="s">
        <v>488</v>
      </c>
      <c r="J378" t="s">
        <v>44</v>
      </c>
      <c r="K378" t="s">
        <v>162</v>
      </c>
      <c r="L378" s="297">
        <v>0</v>
      </c>
      <c r="M378" s="317">
        <v>67000</v>
      </c>
    </row>
    <row r="379" spans="1:13" x14ac:dyDescent="0.25">
      <c r="A379" t="s">
        <v>3861</v>
      </c>
      <c r="B379" t="s">
        <v>62</v>
      </c>
      <c r="C379" s="60">
        <v>39223</v>
      </c>
      <c r="D379" s="34">
        <v>0.57499999999999996</v>
      </c>
      <c r="E379" s="60">
        <v>39223</v>
      </c>
      <c r="F379" s="34">
        <v>0.70138888888888884</v>
      </c>
      <c r="G379">
        <f t="shared" si="5"/>
        <v>0</v>
      </c>
      <c r="H379" s="64">
        <v>3.0333333333333332</v>
      </c>
      <c r="I379" t="s">
        <v>489</v>
      </c>
      <c r="J379" t="s">
        <v>71</v>
      </c>
      <c r="K379" t="s">
        <v>79</v>
      </c>
      <c r="L379" s="297">
        <v>140</v>
      </c>
      <c r="M379" s="317">
        <v>0</v>
      </c>
    </row>
    <row r="380" spans="1:13" x14ac:dyDescent="0.25">
      <c r="A380" t="s">
        <v>3861</v>
      </c>
      <c r="B380" t="s">
        <v>70</v>
      </c>
      <c r="C380" s="60">
        <v>39238</v>
      </c>
      <c r="D380" s="34">
        <v>0.45555555555555555</v>
      </c>
      <c r="E380" s="60">
        <v>39238</v>
      </c>
      <c r="F380" s="34">
        <v>0.49375000000000002</v>
      </c>
      <c r="G380">
        <f t="shared" si="5"/>
        <v>0</v>
      </c>
      <c r="H380" s="64">
        <v>0.91666666666666741</v>
      </c>
      <c r="I380" t="s">
        <v>432</v>
      </c>
      <c r="J380" t="s">
        <v>71</v>
      </c>
      <c r="K380" t="s">
        <v>198</v>
      </c>
      <c r="L380" s="297">
        <v>424</v>
      </c>
      <c r="M380" s="317">
        <v>80000</v>
      </c>
    </row>
    <row r="381" spans="1:13" x14ac:dyDescent="0.25">
      <c r="A381" t="s">
        <v>3861</v>
      </c>
      <c r="B381" t="s">
        <v>70</v>
      </c>
      <c r="C381" s="60">
        <v>39260</v>
      </c>
      <c r="D381" s="34">
        <v>0.65347222222222223</v>
      </c>
      <c r="E381" s="60">
        <v>39260</v>
      </c>
      <c r="F381" s="34">
        <v>0.6875</v>
      </c>
      <c r="G381">
        <f t="shared" si="5"/>
        <v>0</v>
      </c>
      <c r="H381" s="64">
        <v>0.81666666666666643</v>
      </c>
      <c r="I381" t="s">
        <v>492</v>
      </c>
      <c r="J381" t="s">
        <v>44</v>
      </c>
      <c r="K381" t="s">
        <v>493</v>
      </c>
      <c r="L381" s="297">
        <v>460</v>
      </c>
      <c r="M381" s="317">
        <v>137000</v>
      </c>
    </row>
    <row r="382" spans="1:13" x14ac:dyDescent="0.25">
      <c r="A382" t="s">
        <v>3861</v>
      </c>
      <c r="B382" t="s">
        <v>70</v>
      </c>
      <c r="C382" s="60">
        <v>39260</v>
      </c>
      <c r="D382" s="34">
        <v>0.65416666666666667</v>
      </c>
      <c r="E382" s="60">
        <v>39260</v>
      </c>
      <c r="F382" s="34">
        <v>0.6875</v>
      </c>
      <c r="G382">
        <f t="shared" si="5"/>
        <v>0</v>
      </c>
      <c r="H382" s="64">
        <v>0.79999999999999982</v>
      </c>
      <c r="I382" t="s">
        <v>97</v>
      </c>
      <c r="J382" t="s">
        <v>44</v>
      </c>
      <c r="K382" t="s">
        <v>494</v>
      </c>
      <c r="L382" s="297">
        <v>460</v>
      </c>
      <c r="M382" s="317">
        <v>0</v>
      </c>
    </row>
    <row r="383" spans="1:13" x14ac:dyDescent="0.25">
      <c r="A383" t="s">
        <v>3861</v>
      </c>
      <c r="B383" t="s">
        <v>70</v>
      </c>
      <c r="C383" s="60">
        <v>39262</v>
      </c>
      <c r="D383" s="34">
        <v>0.39097222222222222</v>
      </c>
      <c r="E383" s="60">
        <v>39262</v>
      </c>
      <c r="F383" s="34">
        <v>0.42291666666666666</v>
      </c>
      <c r="G383">
        <f t="shared" si="5"/>
        <v>0</v>
      </c>
      <c r="H383" s="64">
        <v>0.76666666666666661</v>
      </c>
      <c r="I383" t="s">
        <v>495</v>
      </c>
      <c r="J383" t="s">
        <v>71</v>
      </c>
      <c r="K383" t="s">
        <v>494</v>
      </c>
      <c r="L383" s="297">
        <v>399</v>
      </c>
      <c r="M383" s="317">
        <v>98700</v>
      </c>
    </row>
    <row r="384" spans="1:13" x14ac:dyDescent="0.25">
      <c r="A384" t="s">
        <v>3861</v>
      </c>
      <c r="B384" t="s">
        <v>17</v>
      </c>
      <c r="C384" s="60">
        <v>39266</v>
      </c>
      <c r="D384" s="34">
        <v>0.45763888888888887</v>
      </c>
      <c r="E384" s="60">
        <v>39268</v>
      </c>
      <c r="F384" s="34">
        <v>0.75</v>
      </c>
      <c r="G384">
        <f t="shared" si="5"/>
        <v>2</v>
      </c>
      <c r="H384" s="64">
        <v>7.0166666666666675</v>
      </c>
      <c r="I384" t="s">
        <v>496</v>
      </c>
      <c r="J384" t="s">
        <v>71</v>
      </c>
      <c r="K384" t="s">
        <v>497</v>
      </c>
      <c r="L384" s="297">
        <v>0</v>
      </c>
      <c r="M384" s="317">
        <v>0</v>
      </c>
    </row>
    <row r="385" spans="1:13" x14ac:dyDescent="0.25">
      <c r="A385" t="s">
        <v>3861</v>
      </c>
      <c r="B385" t="s">
        <v>17</v>
      </c>
      <c r="C385" s="60">
        <v>39268</v>
      </c>
      <c r="D385" s="34">
        <v>0.79166666666666663</v>
      </c>
      <c r="E385" s="60">
        <v>39271</v>
      </c>
      <c r="F385" s="34">
        <v>0.29166666666666669</v>
      </c>
      <c r="G385">
        <f t="shared" si="5"/>
        <v>3</v>
      </c>
      <c r="H385" s="64">
        <v>11.999999999999998</v>
      </c>
      <c r="I385" t="s">
        <v>127</v>
      </c>
      <c r="J385" t="s">
        <v>357</v>
      </c>
      <c r="K385" t="s">
        <v>162</v>
      </c>
      <c r="L385" s="297">
        <v>0</v>
      </c>
      <c r="M385" s="317">
        <v>69000</v>
      </c>
    </row>
    <row r="386" spans="1:13" x14ac:dyDescent="0.25">
      <c r="A386" t="s">
        <v>3861</v>
      </c>
      <c r="B386" t="s">
        <v>17</v>
      </c>
      <c r="C386" s="60">
        <v>39269</v>
      </c>
      <c r="D386" s="34">
        <v>0.72083333333333333</v>
      </c>
      <c r="E386" s="60">
        <v>39269</v>
      </c>
      <c r="F386" s="34">
        <v>0.76388888888888884</v>
      </c>
      <c r="G386">
        <f t="shared" ref="G386:G449" si="6">E386-C386</f>
        <v>0</v>
      </c>
      <c r="H386" s="64">
        <v>1.0333333333333323</v>
      </c>
      <c r="I386" t="s">
        <v>498</v>
      </c>
      <c r="J386" t="s">
        <v>71</v>
      </c>
      <c r="K386" t="s">
        <v>499</v>
      </c>
      <c r="L386" s="297">
        <v>60</v>
      </c>
      <c r="M386" s="317">
        <v>0</v>
      </c>
    </row>
    <row r="387" spans="1:13" x14ac:dyDescent="0.25">
      <c r="A387" t="s">
        <v>3861</v>
      </c>
      <c r="B387" t="s">
        <v>17</v>
      </c>
      <c r="C387" s="60">
        <v>39273</v>
      </c>
      <c r="D387" s="34">
        <v>0.45833333333333331</v>
      </c>
      <c r="E387" s="60">
        <v>39275</v>
      </c>
      <c r="F387" s="34">
        <v>0.25</v>
      </c>
      <c r="G387">
        <f t="shared" si="6"/>
        <v>2</v>
      </c>
      <c r="H387" s="64">
        <v>5</v>
      </c>
      <c r="I387" t="s">
        <v>500</v>
      </c>
      <c r="J387" t="s">
        <v>44</v>
      </c>
      <c r="K387" t="s">
        <v>501</v>
      </c>
      <c r="L387" s="297">
        <v>650</v>
      </c>
      <c r="M387" s="317">
        <v>300000</v>
      </c>
    </row>
    <row r="388" spans="1:13" x14ac:dyDescent="0.25">
      <c r="A388" t="s">
        <v>3861</v>
      </c>
      <c r="B388" t="s">
        <v>17</v>
      </c>
      <c r="C388" s="60">
        <v>39279</v>
      </c>
      <c r="D388" s="34">
        <v>0.67847222222222225</v>
      </c>
      <c r="E388" s="60">
        <v>39279</v>
      </c>
      <c r="F388" s="34">
        <v>0.875</v>
      </c>
      <c r="G388">
        <f t="shared" si="6"/>
        <v>0</v>
      </c>
      <c r="H388" s="64">
        <v>4.7166666666666659</v>
      </c>
      <c r="I388" t="s">
        <v>502</v>
      </c>
      <c r="J388" t="s">
        <v>71</v>
      </c>
      <c r="K388" t="s">
        <v>503</v>
      </c>
      <c r="L388" s="297">
        <v>306</v>
      </c>
      <c r="M388" s="317">
        <v>0</v>
      </c>
    </row>
    <row r="389" spans="1:13" x14ac:dyDescent="0.25">
      <c r="A389" t="s">
        <v>3861</v>
      </c>
      <c r="B389" t="s">
        <v>17</v>
      </c>
      <c r="C389" s="60">
        <v>39281</v>
      </c>
      <c r="D389" s="34">
        <v>0.75</v>
      </c>
      <c r="E389" s="60">
        <v>39282</v>
      </c>
      <c r="F389" s="34">
        <v>8.3333333333333329E-2</v>
      </c>
      <c r="G389">
        <f t="shared" si="6"/>
        <v>1</v>
      </c>
      <c r="H389" s="64">
        <v>16</v>
      </c>
      <c r="I389" t="s">
        <v>410</v>
      </c>
      <c r="J389" t="s">
        <v>357</v>
      </c>
      <c r="K389" t="s">
        <v>14</v>
      </c>
      <c r="L389" s="297">
        <v>300</v>
      </c>
      <c r="M389" s="317">
        <v>135000</v>
      </c>
    </row>
    <row r="390" spans="1:13" x14ac:dyDescent="0.25">
      <c r="A390" t="s">
        <v>3861</v>
      </c>
      <c r="B390" t="s">
        <v>17</v>
      </c>
      <c r="C390" s="60">
        <v>39282</v>
      </c>
      <c r="D390" s="34">
        <v>0.625</v>
      </c>
      <c r="E390" s="60">
        <v>39285</v>
      </c>
      <c r="F390" s="34">
        <v>0.97916666666666663</v>
      </c>
      <c r="G390">
        <f t="shared" si="6"/>
        <v>3</v>
      </c>
      <c r="H390" s="64">
        <v>8.5</v>
      </c>
      <c r="I390" t="s">
        <v>504</v>
      </c>
      <c r="J390" t="s">
        <v>357</v>
      </c>
      <c r="K390" t="s">
        <v>475</v>
      </c>
      <c r="L390" s="297">
        <v>0</v>
      </c>
      <c r="M390" s="317">
        <v>60000</v>
      </c>
    </row>
    <row r="391" spans="1:13" x14ac:dyDescent="0.25">
      <c r="A391" t="s">
        <v>3861</v>
      </c>
      <c r="B391" t="s">
        <v>17</v>
      </c>
      <c r="C391" s="60">
        <v>39282</v>
      </c>
      <c r="D391" s="34">
        <v>0.65972222222222221</v>
      </c>
      <c r="E391" s="60">
        <v>39282</v>
      </c>
      <c r="F391" s="34">
        <v>0.92708333333333337</v>
      </c>
      <c r="G391">
        <f t="shared" si="6"/>
        <v>0</v>
      </c>
      <c r="H391" s="64">
        <v>6.4166666666666679</v>
      </c>
      <c r="I391" t="s">
        <v>505</v>
      </c>
      <c r="J391" t="s">
        <v>46</v>
      </c>
      <c r="K391" t="s">
        <v>501</v>
      </c>
      <c r="L391" s="297">
        <v>72</v>
      </c>
      <c r="M391" s="317">
        <v>107000</v>
      </c>
    </row>
    <row r="392" spans="1:13" x14ac:dyDescent="0.25">
      <c r="A392" t="s">
        <v>3861</v>
      </c>
      <c r="B392" t="s">
        <v>23</v>
      </c>
      <c r="C392" s="60">
        <v>39302</v>
      </c>
      <c r="D392" s="34">
        <v>0.54166666666666663</v>
      </c>
      <c r="E392" s="60">
        <v>39302</v>
      </c>
      <c r="F392" s="34">
        <v>0.875</v>
      </c>
      <c r="G392">
        <f t="shared" si="6"/>
        <v>0</v>
      </c>
      <c r="H392" s="64">
        <v>8</v>
      </c>
      <c r="I392" t="s">
        <v>506</v>
      </c>
      <c r="J392" t="s">
        <v>46</v>
      </c>
      <c r="K392" t="s">
        <v>507</v>
      </c>
      <c r="L392" s="297">
        <v>0</v>
      </c>
      <c r="M392" s="317">
        <v>0</v>
      </c>
    </row>
    <row r="393" spans="1:13" x14ac:dyDescent="0.25">
      <c r="A393" t="s">
        <v>3861</v>
      </c>
      <c r="B393" t="s">
        <v>23</v>
      </c>
      <c r="C393" s="60">
        <v>39302</v>
      </c>
      <c r="D393" s="34">
        <v>0.66388888888888886</v>
      </c>
      <c r="E393" s="60">
        <v>39302</v>
      </c>
      <c r="F393" s="34">
        <v>0.74930555555555556</v>
      </c>
      <c r="G393">
        <f t="shared" si="6"/>
        <v>0</v>
      </c>
      <c r="H393" s="64">
        <v>2.0500000000000007</v>
      </c>
      <c r="I393" t="s">
        <v>508</v>
      </c>
      <c r="J393" t="s">
        <v>357</v>
      </c>
      <c r="K393" t="s">
        <v>509</v>
      </c>
      <c r="L393" s="297">
        <v>0</v>
      </c>
      <c r="M393" s="317">
        <v>0</v>
      </c>
    </row>
    <row r="394" spans="1:13" x14ac:dyDescent="0.25">
      <c r="A394" t="s">
        <v>3861</v>
      </c>
      <c r="B394" t="s">
        <v>23</v>
      </c>
      <c r="C394" s="60">
        <v>39303</v>
      </c>
      <c r="D394" s="34">
        <v>0.53125</v>
      </c>
      <c r="E394" s="60">
        <v>39303</v>
      </c>
      <c r="F394" s="34">
        <v>0.875</v>
      </c>
      <c r="G394">
        <f t="shared" si="6"/>
        <v>0</v>
      </c>
      <c r="H394" s="64">
        <v>8.25</v>
      </c>
      <c r="I394" t="s">
        <v>506</v>
      </c>
      <c r="J394" t="s">
        <v>46</v>
      </c>
      <c r="K394" t="s">
        <v>507</v>
      </c>
      <c r="L394" s="297">
        <v>0</v>
      </c>
      <c r="M394" s="317">
        <v>0</v>
      </c>
    </row>
    <row r="395" spans="1:13" x14ac:dyDescent="0.25">
      <c r="A395" t="s">
        <v>3861</v>
      </c>
      <c r="B395" t="s">
        <v>23</v>
      </c>
      <c r="C395" s="60">
        <v>39303</v>
      </c>
      <c r="D395" s="34">
        <v>0.62013888888888891</v>
      </c>
      <c r="E395" s="60">
        <v>39303</v>
      </c>
      <c r="F395" s="34">
        <v>0.6743055555555556</v>
      </c>
      <c r="G395">
        <f t="shared" si="6"/>
        <v>0</v>
      </c>
      <c r="H395" s="64">
        <v>1.3000000000000007</v>
      </c>
      <c r="I395" t="s">
        <v>510</v>
      </c>
      <c r="J395" t="s">
        <v>357</v>
      </c>
      <c r="K395" t="s">
        <v>64</v>
      </c>
      <c r="L395" s="297">
        <v>90</v>
      </c>
      <c r="M395" s="317">
        <v>55000</v>
      </c>
    </row>
    <row r="396" spans="1:13" x14ac:dyDescent="0.25">
      <c r="A396" t="s">
        <v>3861</v>
      </c>
      <c r="B396" t="s">
        <v>23</v>
      </c>
      <c r="C396" s="60">
        <v>39304</v>
      </c>
      <c r="D396" s="34">
        <v>0.51388888888888884</v>
      </c>
      <c r="E396" s="60">
        <v>39304</v>
      </c>
      <c r="F396" s="34">
        <v>0.875</v>
      </c>
      <c r="G396">
        <f t="shared" si="6"/>
        <v>0</v>
      </c>
      <c r="H396" s="64">
        <v>8.6666666666666679</v>
      </c>
      <c r="I396" t="s">
        <v>506</v>
      </c>
      <c r="J396" t="s">
        <v>46</v>
      </c>
      <c r="K396" t="s">
        <v>507</v>
      </c>
      <c r="L396" s="297">
        <v>0</v>
      </c>
      <c r="M396" s="317">
        <v>0</v>
      </c>
    </row>
    <row r="397" spans="1:13" x14ac:dyDescent="0.25">
      <c r="A397" t="s">
        <v>3861</v>
      </c>
      <c r="B397" t="s">
        <v>23</v>
      </c>
      <c r="C397" s="60">
        <v>39307</v>
      </c>
      <c r="D397" s="34">
        <v>6.25E-2</v>
      </c>
      <c r="E397" s="60">
        <v>39308</v>
      </c>
      <c r="F397" s="34">
        <v>0</v>
      </c>
      <c r="G397">
        <f t="shared" si="6"/>
        <v>1</v>
      </c>
      <c r="H397" s="64">
        <v>1.5</v>
      </c>
      <c r="I397" t="s">
        <v>511</v>
      </c>
      <c r="J397" t="s">
        <v>46</v>
      </c>
      <c r="K397" t="s">
        <v>311</v>
      </c>
      <c r="L397" s="297">
        <v>0</v>
      </c>
      <c r="M397" s="317">
        <v>63000</v>
      </c>
    </row>
    <row r="398" spans="1:13" x14ac:dyDescent="0.25">
      <c r="A398" t="s">
        <v>3861</v>
      </c>
      <c r="B398" t="s">
        <v>23</v>
      </c>
      <c r="C398" s="60">
        <v>39308</v>
      </c>
      <c r="D398" s="34">
        <v>0.58333333333333337</v>
      </c>
      <c r="E398" s="60">
        <v>39308</v>
      </c>
      <c r="F398" s="34">
        <v>0.75</v>
      </c>
      <c r="G398">
        <f t="shared" si="6"/>
        <v>0</v>
      </c>
      <c r="H398" s="64">
        <v>3.9999999999999991</v>
      </c>
      <c r="I398" t="s">
        <v>512</v>
      </c>
      <c r="J398" t="s">
        <v>41</v>
      </c>
      <c r="K398" t="s">
        <v>513</v>
      </c>
      <c r="L398" s="297">
        <v>20</v>
      </c>
      <c r="M398" s="317">
        <v>0</v>
      </c>
    </row>
    <row r="399" spans="1:13" x14ac:dyDescent="0.25">
      <c r="A399" t="s">
        <v>3861</v>
      </c>
      <c r="B399" t="s">
        <v>23</v>
      </c>
      <c r="C399" s="60">
        <v>39310</v>
      </c>
      <c r="D399" s="34">
        <v>0.89583333333333337</v>
      </c>
      <c r="E399" s="60">
        <v>39311</v>
      </c>
      <c r="F399" s="34">
        <v>0.9506944444444444</v>
      </c>
      <c r="G399">
        <f t="shared" si="6"/>
        <v>1</v>
      </c>
      <c r="H399" s="64">
        <v>1.3166666666666647</v>
      </c>
      <c r="I399" t="s">
        <v>514</v>
      </c>
      <c r="J399" t="s">
        <v>46</v>
      </c>
      <c r="K399" t="s">
        <v>14</v>
      </c>
      <c r="L399" s="297">
        <v>200</v>
      </c>
      <c r="M399" s="317">
        <v>93300</v>
      </c>
    </row>
    <row r="400" spans="1:13" x14ac:dyDescent="0.25">
      <c r="A400" t="s">
        <v>3861</v>
      </c>
      <c r="B400" t="s">
        <v>23</v>
      </c>
      <c r="C400" s="60">
        <v>39313</v>
      </c>
      <c r="D400" s="34">
        <v>0.9819444444444444</v>
      </c>
      <c r="E400" s="60">
        <v>39314</v>
      </c>
      <c r="F400" s="34">
        <v>4.8611111111111112E-2</v>
      </c>
      <c r="G400">
        <f t="shared" si="6"/>
        <v>1</v>
      </c>
      <c r="H400" s="64">
        <v>22.4</v>
      </c>
      <c r="I400" t="s">
        <v>515</v>
      </c>
      <c r="J400" t="s">
        <v>46</v>
      </c>
      <c r="K400" t="s">
        <v>64</v>
      </c>
      <c r="L400" s="297">
        <v>100</v>
      </c>
      <c r="M400" s="317">
        <v>58500</v>
      </c>
    </row>
    <row r="401" spans="1:13" x14ac:dyDescent="0.25">
      <c r="A401" t="s">
        <v>3861</v>
      </c>
      <c r="B401" t="s">
        <v>23</v>
      </c>
      <c r="C401" s="60">
        <v>39317</v>
      </c>
      <c r="D401" s="34">
        <v>0.66666666666666663</v>
      </c>
      <c r="E401" s="60">
        <v>39322</v>
      </c>
      <c r="F401" s="34">
        <v>0.9506944444444444</v>
      </c>
      <c r="G401">
        <f t="shared" si="6"/>
        <v>5</v>
      </c>
      <c r="H401" s="64">
        <v>6.8166666666666664</v>
      </c>
      <c r="I401" t="s">
        <v>83</v>
      </c>
      <c r="J401" t="s">
        <v>357</v>
      </c>
      <c r="K401" t="s">
        <v>82</v>
      </c>
      <c r="L401" s="297">
        <v>0</v>
      </c>
      <c r="M401" s="317">
        <v>629590</v>
      </c>
    </row>
    <row r="402" spans="1:13" x14ac:dyDescent="0.25">
      <c r="A402" t="s">
        <v>3861</v>
      </c>
      <c r="B402" t="s">
        <v>23</v>
      </c>
      <c r="C402" s="60">
        <v>39318</v>
      </c>
      <c r="D402" s="34">
        <v>0.75</v>
      </c>
      <c r="E402" s="60">
        <v>39322</v>
      </c>
      <c r="F402" s="34">
        <v>0.27083333333333331</v>
      </c>
      <c r="G402">
        <f t="shared" si="6"/>
        <v>4</v>
      </c>
      <c r="H402" s="64">
        <v>11.5</v>
      </c>
      <c r="I402" t="s">
        <v>127</v>
      </c>
      <c r="J402" t="s">
        <v>357</v>
      </c>
      <c r="K402" t="s">
        <v>162</v>
      </c>
      <c r="L402" s="297">
        <v>0</v>
      </c>
      <c r="M402" s="317">
        <v>75000</v>
      </c>
    </row>
    <row r="403" spans="1:13" x14ac:dyDescent="0.25">
      <c r="A403" t="s">
        <v>3861</v>
      </c>
      <c r="B403" t="s">
        <v>23</v>
      </c>
      <c r="C403" s="60">
        <v>39323</v>
      </c>
      <c r="D403" s="34">
        <v>0.57847222222222228</v>
      </c>
      <c r="E403" s="60">
        <v>39323</v>
      </c>
      <c r="F403" s="34">
        <v>0.62291666666666667</v>
      </c>
      <c r="G403">
        <f t="shared" si="6"/>
        <v>0</v>
      </c>
      <c r="H403" s="64">
        <v>1.0666666666666655</v>
      </c>
      <c r="I403" t="s">
        <v>516</v>
      </c>
      <c r="J403" t="s">
        <v>71</v>
      </c>
      <c r="K403" t="s">
        <v>517</v>
      </c>
      <c r="L403" s="297">
        <v>180</v>
      </c>
      <c r="M403" s="317">
        <v>26000</v>
      </c>
    </row>
    <row r="404" spans="1:13" x14ac:dyDescent="0.25">
      <c r="A404" t="s">
        <v>3861</v>
      </c>
      <c r="B404" t="s">
        <v>23</v>
      </c>
      <c r="C404" s="60">
        <v>39323</v>
      </c>
      <c r="D404" s="34">
        <v>0.66666666666666663</v>
      </c>
      <c r="E404" s="60">
        <v>39324</v>
      </c>
      <c r="F404" s="34">
        <v>0.75</v>
      </c>
      <c r="G404">
        <f t="shared" si="6"/>
        <v>1</v>
      </c>
      <c r="H404" s="64">
        <v>2.0000000000000009</v>
      </c>
      <c r="I404" t="s">
        <v>496</v>
      </c>
      <c r="J404" t="s">
        <v>71</v>
      </c>
      <c r="K404" t="s">
        <v>507</v>
      </c>
      <c r="L404" s="297">
        <v>0</v>
      </c>
      <c r="M404" s="317">
        <v>0</v>
      </c>
    </row>
    <row r="405" spans="1:13" x14ac:dyDescent="0.25">
      <c r="A405" t="s">
        <v>3861</v>
      </c>
      <c r="B405" t="s">
        <v>23</v>
      </c>
      <c r="C405" s="60">
        <v>39325</v>
      </c>
      <c r="D405" s="34">
        <v>0.53125</v>
      </c>
      <c r="E405" s="60">
        <v>39325</v>
      </c>
      <c r="F405" s="34">
        <v>0.83333333333333337</v>
      </c>
      <c r="G405">
        <f t="shared" si="6"/>
        <v>0</v>
      </c>
      <c r="H405" s="64">
        <v>7.2500000000000009</v>
      </c>
      <c r="I405" t="s">
        <v>496</v>
      </c>
      <c r="J405" t="s">
        <v>71</v>
      </c>
      <c r="K405" t="s">
        <v>518</v>
      </c>
      <c r="L405" s="297">
        <v>0</v>
      </c>
      <c r="M405" s="317">
        <v>0</v>
      </c>
    </row>
    <row r="406" spans="1:13" x14ac:dyDescent="0.25">
      <c r="A406" t="s">
        <v>3861</v>
      </c>
      <c r="B406" t="s">
        <v>105</v>
      </c>
      <c r="C406" s="60">
        <v>39328</v>
      </c>
      <c r="D406" s="34">
        <v>0.52083333333333337</v>
      </c>
      <c r="E406" s="60">
        <v>39328</v>
      </c>
      <c r="F406" s="34">
        <v>0.72916666666666663</v>
      </c>
      <c r="G406">
        <f t="shared" si="6"/>
        <v>0</v>
      </c>
      <c r="H406" s="64">
        <v>4.9999999999999982</v>
      </c>
      <c r="I406" t="s">
        <v>519</v>
      </c>
      <c r="J406" t="s">
        <v>71</v>
      </c>
      <c r="K406" t="s">
        <v>520</v>
      </c>
      <c r="L406" s="297">
        <v>0</v>
      </c>
      <c r="M406" s="317">
        <v>0</v>
      </c>
    </row>
    <row r="407" spans="1:13" x14ac:dyDescent="0.25">
      <c r="A407" t="s">
        <v>3861</v>
      </c>
      <c r="B407" t="s">
        <v>105</v>
      </c>
      <c r="C407" s="60">
        <v>39329</v>
      </c>
      <c r="D407" s="34">
        <v>0.35416666666666669</v>
      </c>
      <c r="E407" s="60">
        <v>39329</v>
      </c>
      <c r="F407" s="34">
        <v>0.64583333333333337</v>
      </c>
      <c r="G407">
        <f t="shared" si="6"/>
        <v>0</v>
      </c>
      <c r="H407" s="64">
        <v>7</v>
      </c>
      <c r="I407" t="s">
        <v>519</v>
      </c>
      <c r="J407" t="s">
        <v>71</v>
      </c>
      <c r="K407" t="s">
        <v>520</v>
      </c>
      <c r="L407" s="297">
        <v>0</v>
      </c>
      <c r="M407" s="317">
        <v>0</v>
      </c>
    </row>
    <row r="408" spans="1:13" x14ac:dyDescent="0.25">
      <c r="A408" t="s">
        <v>3861</v>
      </c>
      <c r="B408" t="s">
        <v>105</v>
      </c>
      <c r="C408" s="60">
        <v>39330</v>
      </c>
      <c r="D408" s="34">
        <v>0.32847222222222222</v>
      </c>
      <c r="E408" s="60">
        <v>39330</v>
      </c>
      <c r="F408" s="34">
        <v>0.5493055555555556</v>
      </c>
      <c r="G408">
        <f t="shared" si="6"/>
        <v>0</v>
      </c>
      <c r="H408" s="64">
        <v>5.3000000000000007</v>
      </c>
      <c r="I408" t="s">
        <v>521</v>
      </c>
      <c r="J408" t="s">
        <v>59</v>
      </c>
      <c r="K408" t="s">
        <v>522</v>
      </c>
      <c r="L408" s="297">
        <v>1084</v>
      </c>
      <c r="M408" s="317">
        <v>0</v>
      </c>
    </row>
    <row r="409" spans="1:13" x14ac:dyDescent="0.25">
      <c r="A409" t="s">
        <v>3861</v>
      </c>
      <c r="B409" t="s">
        <v>105</v>
      </c>
      <c r="C409" s="60">
        <v>39331</v>
      </c>
      <c r="D409" s="34">
        <v>0.83333333333333337</v>
      </c>
      <c r="E409" s="60">
        <v>39331</v>
      </c>
      <c r="F409" s="34">
        <v>0.83333333333333337</v>
      </c>
      <c r="G409">
        <f t="shared" si="6"/>
        <v>0</v>
      </c>
      <c r="H409" s="64">
        <v>0</v>
      </c>
      <c r="I409" t="s">
        <v>523</v>
      </c>
      <c r="J409" t="s">
        <v>71</v>
      </c>
      <c r="K409" t="s">
        <v>491</v>
      </c>
      <c r="L409" s="297">
        <v>0</v>
      </c>
      <c r="M409" s="317">
        <v>0</v>
      </c>
    </row>
    <row r="410" spans="1:13" x14ac:dyDescent="0.25">
      <c r="A410" t="s">
        <v>3861</v>
      </c>
      <c r="B410" t="s">
        <v>105</v>
      </c>
      <c r="C410" s="60">
        <v>39338</v>
      </c>
      <c r="D410" s="34">
        <v>0.16666666666666666</v>
      </c>
      <c r="E410" s="60">
        <v>39339</v>
      </c>
      <c r="F410" s="34">
        <v>0.29166666666666669</v>
      </c>
      <c r="G410">
        <f t="shared" si="6"/>
        <v>1</v>
      </c>
      <c r="H410" s="64">
        <v>3.0000000000000009</v>
      </c>
      <c r="I410" t="s">
        <v>524</v>
      </c>
      <c r="J410" t="s">
        <v>41</v>
      </c>
      <c r="K410" t="s">
        <v>525</v>
      </c>
      <c r="L410" s="297">
        <v>0</v>
      </c>
      <c r="M410" s="317">
        <v>118000</v>
      </c>
    </row>
    <row r="411" spans="1:13" x14ac:dyDescent="0.25">
      <c r="A411" t="s">
        <v>3861</v>
      </c>
      <c r="B411" t="s">
        <v>105</v>
      </c>
      <c r="C411" s="60">
        <v>39342</v>
      </c>
      <c r="D411" s="34">
        <v>0.79236111111111107</v>
      </c>
      <c r="E411" s="60">
        <v>39342</v>
      </c>
      <c r="F411" s="34">
        <v>0.82499999999999996</v>
      </c>
      <c r="G411">
        <f t="shared" si="6"/>
        <v>0</v>
      </c>
      <c r="H411" s="64">
        <v>0.78333333333333321</v>
      </c>
      <c r="I411" t="s">
        <v>526</v>
      </c>
      <c r="J411" t="s">
        <v>357</v>
      </c>
      <c r="K411" t="s">
        <v>527</v>
      </c>
      <c r="L411" s="297">
        <v>50</v>
      </c>
      <c r="M411" s="317">
        <v>9600</v>
      </c>
    </row>
    <row r="412" spans="1:13" x14ac:dyDescent="0.25">
      <c r="A412" t="s">
        <v>3861</v>
      </c>
      <c r="B412" t="s">
        <v>105</v>
      </c>
      <c r="C412" s="60">
        <v>39343</v>
      </c>
      <c r="D412" s="34">
        <v>0.21805555555555556</v>
      </c>
      <c r="E412" s="60">
        <v>39343</v>
      </c>
      <c r="F412" s="34">
        <v>0.25694444444444442</v>
      </c>
      <c r="G412">
        <f t="shared" si="6"/>
        <v>0</v>
      </c>
      <c r="H412" s="64">
        <v>0.93333333333333268</v>
      </c>
      <c r="I412" t="s">
        <v>528</v>
      </c>
      <c r="J412" t="s">
        <v>291</v>
      </c>
      <c r="K412" t="s">
        <v>529</v>
      </c>
      <c r="L412" s="297">
        <v>16</v>
      </c>
      <c r="M412" s="317">
        <v>6000</v>
      </c>
    </row>
    <row r="413" spans="1:13" x14ac:dyDescent="0.25">
      <c r="A413" t="s">
        <v>3861</v>
      </c>
      <c r="B413" t="s">
        <v>105</v>
      </c>
      <c r="C413" s="60">
        <v>39343</v>
      </c>
      <c r="D413" s="34">
        <v>0.21875</v>
      </c>
      <c r="E413" s="60">
        <v>39343</v>
      </c>
      <c r="F413" s="34">
        <v>0.27083333333333331</v>
      </c>
      <c r="G413">
        <f t="shared" si="6"/>
        <v>0</v>
      </c>
      <c r="H413" s="64">
        <v>1.2499999999999996</v>
      </c>
      <c r="I413" t="s">
        <v>530</v>
      </c>
      <c r="J413" t="s">
        <v>291</v>
      </c>
      <c r="K413" t="s">
        <v>529</v>
      </c>
      <c r="L413" s="297">
        <v>0</v>
      </c>
      <c r="M413" s="317">
        <v>11175</v>
      </c>
    </row>
    <row r="414" spans="1:13" x14ac:dyDescent="0.25">
      <c r="A414" t="s">
        <v>3861</v>
      </c>
      <c r="B414" t="s">
        <v>105</v>
      </c>
      <c r="C414" s="60">
        <v>39343</v>
      </c>
      <c r="D414" s="34">
        <v>0.21875</v>
      </c>
      <c r="E414" s="60">
        <v>39343</v>
      </c>
      <c r="F414" s="34">
        <v>0</v>
      </c>
      <c r="G414">
        <f t="shared" si="6"/>
        <v>0</v>
      </c>
      <c r="H414" s="64">
        <v>5.25</v>
      </c>
      <c r="I414" t="s">
        <v>532</v>
      </c>
      <c r="J414" t="s">
        <v>357</v>
      </c>
      <c r="K414" t="s">
        <v>533</v>
      </c>
      <c r="L414" s="297">
        <v>0</v>
      </c>
      <c r="M414" s="317">
        <v>11175</v>
      </c>
    </row>
    <row r="415" spans="1:13" x14ac:dyDescent="0.25">
      <c r="A415" t="s">
        <v>3861</v>
      </c>
      <c r="B415" t="s">
        <v>105</v>
      </c>
      <c r="C415" s="60">
        <v>39349</v>
      </c>
      <c r="D415" s="34">
        <v>0.56805555555555554</v>
      </c>
      <c r="E415" s="60">
        <v>39349</v>
      </c>
      <c r="F415" s="34">
        <v>0.68472222222222223</v>
      </c>
      <c r="G415">
        <f t="shared" si="6"/>
        <v>0</v>
      </c>
      <c r="H415" s="64">
        <v>2.8000000000000007</v>
      </c>
      <c r="I415" t="s">
        <v>534</v>
      </c>
      <c r="J415" t="s">
        <v>357</v>
      </c>
      <c r="K415" t="s">
        <v>79</v>
      </c>
      <c r="L415" s="297">
        <v>320</v>
      </c>
      <c r="M415" s="317">
        <v>0</v>
      </c>
    </row>
    <row r="416" spans="1:13" x14ac:dyDescent="0.25">
      <c r="A416" t="s">
        <v>3861</v>
      </c>
      <c r="B416" t="s">
        <v>26</v>
      </c>
      <c r="C416" s="60">
        <v>39377</v>
      </c>
      <c r="D416" s="34">
        <v>0.58402777777777781</v>
      </c>
      <c r="E416" s="60">
        <v>39377</v>
      </c>
      <c r="F416" s="34">
        <v>0.59861111111111109</v>
      </c>
      <c r="G416">
        <f t="shared" si="6"/>
        <v>0</v>
      </c>
      <c r="H416" s="64">
        <v>0.34999999999999876</v>
      </c>
      <c r="I416" t="s">
        <v>305</v>
      </c>
      <c r="J416" t="s">
        <v>71</v>
      </c>
      <c r="K416" t="s">
        <v>535</v>
      </c>
      <c r="L416" s="297">
        <v>451</v>
      </c>
      <c r="M416" s="317">
        <v>90323</v>
      </c>
    </row>
    <row r="417" spans="1:13" x14ac:dyDescent="0.25">
      <c r="A417" t="s">
        <v>3861</v>
      </c>
      <c r="B417" t="s">
        <v>26</v>
      </c>
      <c r="C417" s="60">
        <v>39377</v>
      </c>
      <c r="D417" s="34">
        <v>0.58680555555555558</v>
      </c>
      <c r="E417" s="60">
        <v>39377</v>
      </c>
      <c r="F417" s="34">
        <v>0.59861111111111109</v>
      </c>
      <c r="G417">
        <f t="shared" si="6"/>
        <v>0</v>
      </c>
      <c r="H417" s="64">
        <v>0.28333333333333233</v>
      </c>
      <c r="I417" t="s">
        <v>305</v>
      </c>
      <c r="J417" t="s">
        <v>71</v>
      </c>
      <c r="K417" t="s">
        <v>536</v>
      </c>
      <c r="L417" s="297">
        <v>700</v>
      </c>
      <c r="M417" s="317">
        <v>300000</v>
      </c>
    </row>
    <row r="418" spans="1:13" x14ac:dyDescent="0.25">
      <c r="A418" t="s">
        <v>3861</v>
      </c>
      <c r="B418" t="s">
        <v>26</v>
      </c>
      <c r="C418" s="60">
        <v>39377</v>
      </c>
      <c r="D418" s="34">
        <v>0.58750000000000002</v>
      </c>
      <c r="E418" s="60">
        <v>39377</v>
      </c>
      <c r="F418" s="34">
        <v>0.61319444444444449</v>
      </c>
      <c r="G418">
        <f t="shared" si="6"/>
        <v>0</v>
      </c>
      <c r="H418" s="64">
        <v>0.61666666666666714</v>
      </c>
      <c r="I418" t="s">
        <v>120</v>
      </c>
      <c r="J418" t="s">
        <v>71</v>
      </c>
      <c r="K418" t="s">
        <v>536</v>
      </c>
      <c r="L418" s="297">
        <v>199</v>
      </c>
      <c r="M418" s="317">
        <v>68780</v>
      </c>
    </row>
    <row r="419" spans="1:13" x14ac:dyDescent="0.25">
      <c r="A419" t="s">
        <v>3861</v>
      </c>
      <c r="B419" t="s">
        <v>26</v>
      </c>
      <c r="C419" s="60">
        <v>39381</v>
      </c>
      <c r="D419" s="34">
        <v>0.28055555555555556</v>
      </c>
      <c r="E419" s="60">
        <v>39381</v>
      </c>
      <c r="F419" s="34">
        <v>0.44861111111111113</v>
      </c>
      <c r="G419">
        <f t="shared" si="6"/>
        <v>0</v>
      </c>
      <c r="H419" s="64">
        <v>4.0333333333333332</v>
      </c>
      <c r="I419" t="s">
        <v>537</v>
      </c>
      <c r="J419" t="s">
        <v>71</v>
      </c>
      <c r="K419" t="s">
        <v>536</v>
      </c>
      <c r="L419" s="297">
        <v>280</v>
      </c>
      <c r="M419" s="317">
        <v>20345</v>
      </c>
    </row>
    <row r="420" spans="1:13" x14ac:dyDescent="0.25">
      <c r="A420" t="s">
        <v>3861</v>
      </c>
      <c r="B420" t="s">
        <v>26</v>
      </c>
      <c r="C420" s="60">
        <v>39381</v>
      </c>
      <c r="D420" s="34">
        <v>0.28055555555555556</v>
      </c>
      <c r="E420" s="60">
        <v>39381</v>
      </c>
      <c r="F420" s="34">
        <v>0.4465277777777778</v>
      </c>
      <c r="G420">
        <f t="shared" si="6"/>
        <v>0</v>
      </c>
      <c r="H420" s="64">
        <v>3.9833333333333338</v>
      </c>
      <c r="I420" t="s">
        <v>538</v>
      </c>
      <c r="J420" t="s">
        <v>71</v>
      </c>
      <c r="K420" t="s">
        <v>198</v>
      </c>
      <c r="L420" s="297">
        <v>240</v>
      </c>
      <c r="M420" s="317">
        <v>104000</v>
      </c>
    </row>
    <row r="421" spans="1:13" x14ac:dyDescent="0.25">
      <c r="A421" t="s">
        <v>3861</v>
      </c>
      <c r="B421" t="s">
        <v>29</v>
      </c>
      <c r="C421" s="60">
        <v>39389</v>
      </c>
      <c r="D421" s="34">
        <v>0.75</v>
      </c>
      <c r="E421" s="60">
        <v>39390</v>
      </c>
      <c r="F421" s="34">
        <v>0.25</v>
      </c>
      <c r="G421">
        <f t="shared" si="6"/>
        <v>1</v>
      </c>
      <c r="H421" s="64">
        <v>12</v>
      </c>
      <c r="I421" t="s">
        <v>539</v>
      </c>
      <c r="J421" t="s">
        <v>44</v>
      </c>
      <c r="K421" t="s">
        <v>540</v>
      </c>
      <c r="L421" s="297">
        <v>100</v>
      </c>
      <c r="M421" s="317">
        <v>62843</v>
      </c>
    </row>
    <row r="422" spans="1:13" x14ac:dyDescent="0.25">
      <c r="A422" t="s">
        <v>3861</v>
      </c>
      <c r="B422" t="s">
        <v>35</v>
      </c>
      <c r="C422" s="60">
        <v>39417</v>
      </c>
      <c r="D422" s="34">
        <v>0.75277777777777777</v>
      </c>
      <c r="E422" s="60">
        <v>39418</v>
      </c>
      <c r="F422" s="34">
        <v>0.91666666666666663</v>
      </c>
      <c r="G422">
        <f t="shared" si="6"/>
        <v>1</v>
      </c>
      <c r="H422" s="64">
        <v>3.9333333333333327</v>
      </c>
      <c r="I422" t="s">
        <v>541</v>
      </c>
      <c r="J422" t="s">
        <v>44</v>
      </c>
      <c r="K422" t="s">
        <v>542</v>
      </c>
      <c r="L422" s="297">
        <v>0</v>
      </c>
      <c r="M422" s="317">
        <v>0</v>
      </c>
    </row>
    <row r="423" spans="1:13" x14ac:dyDescent="0.25">
      <c r="A423" t="s">
        <v>3861</v>
      </c>
      <c r="B423" t="s">
        <v>35</v>
      </c>
      <c r="C423" s="60">
        <v>39420</v>
      </c>
      <c r="D423" s="34">
        <v>0.59444444444444444</v>
      </c>
      <c r="E423" s="60">
        <v>39420</v>
      </c>
      <c r="F423" s="34">
        <v>0.74513888888888891</v>
      </c>
      <c r="G423">
        <f t="shared" si="6"/>
        <v>0</v>
      </c>
      <c r="H423" s="64">
        <v>3.6166666666666671</v>
      </c>
      <c r="I423" t="s">
        <v>271</v>
      </c>
      <c r="J423" t="s">
        <v>209</v>
      </c>
      <c r="K423" t="s">
        <v>272</v>
      </c>
      <c r="L423" s="297">
        <v>0</v>
      </c>
      <c r="M423" s="317">
        <v>0</v>
      </c>
    </row>
    <row r="424" spans="1:13" x14ac:dyDescent="0.25">
      <c r="A424" t="s">
        <v>3861</v>
      </c>
      <c r="B424" t="s">
        <v>35</v>
      </c>
      <c r="C424" s="60">
        <v>39426</v>
      </c>
      <c r="D424" s="34">
        <v>0.13055555555555556</v>
      </c>
      <c r="E424" s="60">
        <v>39435</v>
      </c>
      <c r="F424" s="34">
        <v>0.33333333333333331</v>
      </c>
      <c r="G424">
        <f t="shared" si="6"/>
        <v>9</v>
      </c>
      <c r="H424" s="64">
        <v>4.8666666666666663</v>
      </c>
      <c r="I424" t="s">
        <v>192</v>
      </c>
      <c r="J424" t="s">
        <v>41</v>
      </c>
      <c r="K424" t="s">
        <v>3</v>
      </c>
      <c r="L424" s="297">
        <v>0</v>
      </c>
      <c r="M424" s="317">
        <v>256663</v>
      </c>
    </row>
    <row r="425" spans="1:13" x14ac:dyDescent="0.25">
      <c r="A425" t="s">
        <v>3861</v>
      </c>
      <c r="B425" t="s">
        <v>35</v>
      </c>
      <c r="C425" s="60">
        <v>39427</v>
      </c>
      <c r="D425" s="34">
        <v>0.16666666666666666</v>
      </c>
      <c r="E425" s="60">
        <v>39436</v>
      </c>
      <c r="F425" s="34">
        <v>0.64583333333333337</v>
      </c>
      <c r="G425">
        <f t="shared" si="6"/>
        <v>9</v>
      </c>
      <c r="H425" s="64">
        <v>11.500000000000002</v>
      </c>
      <c r="I425" t="s">
        <v>543</v>
      </c>
      <c r="J425" t="s">
        <v>291</v>
      </c>
      <c r="K425" t="s">
        <v>3</v>
      </c>
      <c r="L425" s="297">
        <v>500</v>
      </c>
      <c r="M425" s="317">
        <v>95000</v>
      </c>
    </row>
    <row r="426" spans="1:13" x14ac:dyDescent="0.25">
      <c r="A426" t="s">
        <v>3861</v>
      </c>
      <c r="B426" t="s">
        <v>35</v>
      </c>
      <c r="C426" s="60">
        <v>39427</v>
      </c>
      <c r="D426" s="34">
        <v>0.87291666666666667</v>
      </c>
      <c r="E426" s="60">
        <v>39427</v>
      </c>
      <c r="F426" s="34">
        <v>0.89027777777777772</v>
      </c>
      <c r="G426">
        <f t="shared" si="6"/>
        <v>0</v>
      </c>
      <c r="H426" s="64">
        <v>0.41666666666666519</v>
      </c>
      <c r="I426" t="s">
        <v>271</v>
      </c>
      <c r="J426" t="s">
        <v>209</v>
      </c>
      <c r="K426" t="s">
        <v>272</v>
      </c>
      <c r="L426" s="297">
        <v>0</v>
      </c>
      <c r="M426" s="317">
        <v>0</v>
      </c>
    </row>
    <row r="427" spans="1:13" x14ac:dyDescent="0.25">
      <c r="A427" t="s">
        <v>3861</v>
      </c>
      <c r="B427" t="s">
        <v>35</v>
      </c>
      <c r="C427" s="60">
        <v>39439</v>
      </c>
      <c r="D427" s="34">
        <v>4.1666666666666664E-2</v>
      </c>
      <c r="E427" s="60">
        <v>39439</v>
      </c>
      <c r="F427" s="34">
        <v>0.875</v>
      </c>
      <c r="G427">
        <f t="shared" si="6"/>
        <v>0</v>
      </c>
      <c r="H427" s="64">
        <v>20</v>
      </c>
      <c r="I427" t="s">
        <v>544</v>
      </c>
      <c r="J427" t="s">
        <v>357</v>
      </c>
      <c r="K427" t="s">
        <v>162</v>
      </c>
      <c r="L427" s="297">
        <v>0</v>
      </c>
      <c r="M427" s="317">
        <v>237000</v>
      </c>
    </row>
    <row r="428" spans="1:13" x14ac:dyDescent="0.25">
      <c r="A428" t="s">
        <v>3861</v>
      </c>
      <c r="B428" t="s">
        <v>35</v>
      </c>
      <c r="C428" s="60">
        <v>39439</v>
      </c>
      <c r="D428" s="34">
        <v>0.22916666666666666</v>
      </c>
      <c r="E428" s="60">
        <v>39441</v>
      </c>
      <c r="F428" s="34">
        <v>0.75486111111111109</v>
      </c>
      <c r="G428">
        <f t="shared" si="6"/>
        <v>2</v>
      </c>
      <c r="H428" s="64">
        <v>12.616666666666667</v>
      </c>
      <c r="I428" t="s">
        <v>545</v>
      </c>
      <c r="J428" t="s">
        <v>357</v>
      </c>
      <c r="K428" t="s">
        <v>31</v>
      </c>
      <c r="L428" s="297">
        <v>50</v>
      </c>
      <c r="M428" s="317">
        <v>134288</v>
      </c>
    </row>
    <row r="429" spans="1:13" x14ac:dyDescent="0.25">
      <c r="A429" t="s">
        <v>3862</v>
      </c>
      <c r="B429" t="s">
        <v>1</v>
      </c>
      <c r="C429" s="60">
        <v>39451</v>
      </c>
      <c r="D429" s="34">
        <v>0.16666666666666666</v>
      </c>
      <c r="E429" s="60">
        <v>39460</v>
      </c>
      <c r="F429" s="34">
        <v>0.70833333333333337</v>
      </c>
      <c r="G429">
        <f t="shared" si="6"/>
        <v>9</v>
      </c>
      <c r="H429" s="64">
        <v>13.000000000000002</v>
      </c>
      <c r="I429" t="s">
        <v>78</v>
      </c>
      <c r="J429" t="s">
        <v>71</v>
      </c>
      <c r="K429" t="s">
        <v>31</v>
      </c>
      <c r="L429" s="297">
        <v>500</v>
      </c>
      <c r="M429" s="317">
        <v>2606931</v>
      </c>
    </row>
    <row r="430" spans="1:13" x14ac:dyDescent="0.25">
      <c r="A430" t="s">
        <v>3862</v>
      </c>
      <c r="B430" t="s">
        <v>1</v>
      </c>
      <c r="C430" s="60">
        <v>39451</v>
      </c>
      <c r="D430" s="34">
        <v>0.32430555555555557</v>
      </c>
      <c r="E430" s="60">
        <v>39451</v>
      </c>
      <c r="F430" s="34">
        <v>0.6875</v>
      </c>
      <c r="G430">
        <f t="shared" si="6"/>
        <v>0</v>
      </c>
      <c r="H430" s="64">
        <v>8.7166666666666668</v>
      </c>
      <c r="I430" t="s">
        <v>546</v>
      </c>
      <c r="J430" t="s">
        <v>71</v>
      </c>
      <c r="K430" t="s">
        <v>162</v>
      </c>
      <c r="L430" s="297">
        <v>300</v>
      </c>
      <c r="M430" s="317">
        <v>150000</v>
      </c>
    </row>
    <row r="431" spans="1:13" x14ac:dyDescent="0.25">
      <c r="A431" t="s">
        <v>3862</v>
      </c>
      <c r="B431" t="s">
        <v>1</v>
      </c>
      <c r="C431" s="60">
        <v>39476</v>
      </c>
      <c r="D431" s="34">
        <v>0.20833333333333334</v>
      </c>
      <c r="E431" s="60">
        <v>39476</v>
      </c>
      <c r="F431" s="34">
        <v>0.51180555555555551</v>
      </c>
      <c r="G431">
        <f t="shared" si="6"/>
        <v>0</v>
      </c>
      <c r="H431" s="64">
        <v>7.2833333333333314</v>
      </c>
      <c r="I431" t="s">
        <v>480</v>
      </c>
      <c r="J431" t="s">
        <v>71</v>
      </c>
      <c r="K431" t="s">
        <v>547</v>
      </c>
      <c r="L431" s="297">
        <v>0</v>
      </c>
      <c r="M431" s="317">
        <v>0</v>
      </c>
    </row>
    <row r="432" spans="1:13" x14ac:dyDescent="0.25">
      <c r="A432" t="s">
        <v>3862</v>
      </c>
      <c r="B432" t="s">
        <v>1</v>
      </c>
      <c r="C432" s="60">
        <v>39476</v>
      </c>
      <c r="D432" s="34">
        <v>0.66666666666666663</v>
      </c>
      <c r="E432" s="60">
        <v>39481</v>
      </c>
      <c r="F432" s="34">
        <v>0.33333333333333331</v>
      </c>
      <c r="G432">
        <f t="shared" si="6"/>
        <v>5</v>
      </c>
      <c r="H432" s="64">
        <v>8</v>
      </c>
      <c r="I432" t="s">
        <v>548</v>
      </c>
      <c r="J432" t="s">
        <v>46</v>
      </c>
      <c r="K432" t="s">
        <v>64</v>
      </c>
      <c r="L432" s="297">
        <v>0</v>
      </c>
      <c r="M432" s="317">
        <v>110000</v>
      </c>
    </row>
    <row r="433" spans="1:13" x14ac:dyDescent="0.25">
      <c r="A433" t="s">
        <v>3862</v>
      </c>
      <c r="B433" t="s">
        <v>1</v>
      </c>
      <c r="C433" s="60">
        <v>39476</v>
      </c>
      <c r="D433" s="34">
        <v>0.91666666666666663</v>
      </c>
      <c r="E433" s="60">
        <v>39479</v>
      </c>
      <c r="F433" s="34">
        <v>0.77083333333333337</v>
      </c>
      <c r="G433">
        <f t="shared" si="6"/>
        <v>3</v>
      </c>
      <c r="H433" s="64">
        <v>3.4999999999999982</v>
      </c>
      <c r="I433" t="s">
        <v>127</v>
      </c>
      <c r="J433" t="s">
        <v>357</v>
      </c>
      <c r="K433" t="s">
        <v>549</v>
      </c>
      <c r="L433" s="297">
        <v>0</v>
      </c>
      <c r="M433" s="317">
        <v>86915</v>
      </c>
    </row>
    <row r="434" spans="1:13" x14ac:dyDescent="0.25">
      <c r="A434" t="s">
        <v>3862</v>
      </c>
      <c r="B434" t="s">
        <v>1</v>
      </c>
      <c r="C434" s="60">
        <v>39476</v>
      </c>
      <c r="D434" s="34">
        <v>0.97430555555555554</v>
      </c>
      <c r="E434" s="60">
        <v>39477</v>
      </c>
      <c r="F434" s="34">
        <v>3.3333333333333333E-2</v>
      </c>
      <c r="G434">
        <f t="shared" si="6"/>
        <v>1</v>
      </c>
      <c r="H434" s="64">
        <v>22.583333333333332</v>
      </c>
      <c r="I434" t="s">
        <v>550</v>
      </c>
      <c r="J434" t="s">
        <v>357</v>
      </c>
      <c r="K434" t="s">
        <v>125</v>
      </c>
      <c r="L434" s="297">
        <v>380</v>
      </c>
      <c r="M434" s="317">
        <v>45000</v>
      </c>
    </row>
    <row r="435" spans="1:13" x14ac:dyDescent="0.25">
      <c r="A435" t="s">
        <v>3862</v>
      </c>
      <c r="B435" t="s">
        <v>1</v>
      </c>
      <c r="C435" s="60">
        <v>39477</v>
      </c>
      <c r="D435" s="34">
        <v>0.12916666666666668</v>
      </c>
      <c r="E435" s="60">
        <v>39479</v>
      </c>
      <c r="F435" s="34">
        <v>0.61805555555555558</v>
      </c>
      <c r="G435">
        <f t="shared" si="6"/>
        <v>2</v>
      </c>
      <c r="H435" s="64">
        <v>11.733333333333334</v>
      </c>
      <c r="I435" t="s">
        <v>551</v>
      </c>
      <c r="J435" t="s">
        <v>44</v>
      </c>
      <c r="K435" t="s">
        <v>125</v>
      </c>
      <c r="L435" s="297">
        <v>50</v>
      </c>
      <c r="M435" s="317">
        <v>54316</v>
      </c>
    </row>
    <row r="436" spans="1:13" x14ac:dyDescent="0.25">
      <c r="A436" t="s">
        <v>3862</v>
      </c>
      <c r="B436" t="s">
        <v>9</v>
      </c>
      <c r="C436" s="60">
        <v>39479</v>
      </c>
      <c r="D436" s="34">
        <v>0.25</v>
      </c>
      <c r="E436" s="60">
        <v>39479</v>
      </c>
      <c r="F436" s="34">
        <v>0.32569444444444445</v>
      </c>
      <c r="G436">
        <f t="shared" si="6"/>
        <v>0</v>
      </c>
      <c r="H436" s="64">
        <v>1.8166666666666669</v>
      </c>
      <c r="I436" t="s">
        <v>480</v>
      </c>
      <c r="J436" t="s">
        <v>71</v>
      </c>
      <c r="K436" t="s">
        <v>552</v>
      </c>
      <c r="L436" s="297">
        <v>0</v>
      </c>
      <c r="M436" s="317">
        <v>0</v>
      </c>
    </row>
    <row r="437" spans="1:13" x14ac:dyDescent="0.25">
      <c r="A437" t="s">
        <v>3862</v>
      </c>
      <c r="B437" t="s">
        <v>9</v>
      </c>
      <c r="C437" s="60">
        <v>39480</v>
      </c>
      <c r="D437" s="34">
        <v>0.16527777777777777</v>
      </c>
      <c r="E437" s="60">
        <v>39480</v>
      </c>
      <c r="F437" s="34">
        <v>0.68541666666666667</v>
      </c>
      <c r="G437">
        <f t="shared" si="6"/>
        <v>0</v>
      </c>
      <c r="H437" s="64">
        <v>12.483333333333334</v>
      </c>
      <c r="I437" t="s">
        <v>480</v>
      </c>
      <c r="J437" t="s">
        <v>71</v>
      </c>
      <c r="K437" t="s">
        <v>552</v>
      </c>
      <c r="L437" s="297">
        <v>0</v>
      </c>
      <c r="M437" s="317">
        <v>0</v>
      </c>
    </row>
    <row r="438" spans="1:13" x14ac:dyDescent="0.25">
      <c r="A438" t="s">
        <v>3862</v>
      </c>
      <c r="B438" t="s">
        <v>9</v>
      </c>
      <c r="C438" s="60">
        <v>39483</v>
      </c>
      <c r="D438" s="34">
        <v>0.91666666666666663</v>
      </c>
      <c r="E438" s="60">
        <v>39484</v>
      </c>
      <c r="F438" s="34">
        <v>0.125</v>
      </c>
      <c r="G438">
        <f t="shared" si="6"/>
        <v>1</v>
      </c>
      <c r="H438" s="64">
        <v>19</v>
      </c>
      <c r="I438" t="s">
        <v>553</v>
      </c>
      <c r="J438" t="s">
        <v>46</v>
      </c>
      <c r="K438" t="s">
        <v>14</v>
      </c>
      <c r="L438" s="297">
        <v>0</v>
      </c>
      <c r="M438" s="317">
        <v>76000</v>
      </c>
    </row>
    <row r="439" spans="1:13" x14ac:dyDescent="0.25">
      <c r="A439" t="s">
        <v>3862</v>
      </c>
      <c r="B439" t="s">
        <v>9</v>
      </c>
      <c r="C439" s="60">
        <v>39484</v>
      </c>
      <c r="D439" s="34">
        <v>0.375</v>
      </c>
      <c r="E439" s="60">
        <v>39484</v>
      </c>
      <c r="F439" s="34">
        <v>0.45833333333333331</v>
      </c>
      <c r="G439">
        <f t="shared" si="6"/>
        <v>0</v>
      </c>
      <c r="H439" s="64">
        <v>1.9999999999999996</v>
      </c>
      <c r="I439" t="s">
        <v>554</v>
      </c>
      <c r="J439" t="s">
        <v>46</v>
      </c>
      <c r="K439" t="s">
        <v>14</v>
      </c>
      <c r="L439" s="297">
        <v>0</v>
      </c>
      <c r="M439" s="317">
        <v>57000</v>
      </c>
    </row>
    <row r="440" spans="1:13" x14ac:dyDescent="0.25">
      <c r="A440" t="s">
        <v>3862</v>
      </c>
      <c r="B440" t="s">
        <v>9</v>
      </c>
      <c r="C440" s="60">
        <v>39487</v>
      </c>
      <c r="D440" s="34">
        <v>0.49930555555555556</v>
      </c>
      <c r="E440" s="60">
        <v>39487</v>
      </c>
      <c r="F440" s="34">
        <v>0.6479166666666667</v>
      </c>
      <c r="G440">
        <f t="shared" si="6"/>
        <v>0</v>
      </c>
      <c r="H440" s="64">
        <v>3.5666666666666673</v>
      </c>
      <c r="I440" t="s">
        <v>555</v>
      </c>
      <c r="J440" t="s">
        <v>71</v>
      </c>
      <c r="K440" t="s">
        <v>527</v>
      </c>
      <c r="L440" s="297">
        <v>0</v>
      </c>
      <c r="M440" s="317">
        <v>0</v>
      </c>
    </row>
    <row r="441" spans="1:13" x14ac:dyDescent="0.25">
      <c r="A441" t="s">
        <v>3862</v>
      </c>
      <c r="B441" t="s">
        <v>9</v>
      </c>
      <c r="C441" s="60">
        <v>39488</v>
      </c>
      <c r="D441" s="34">
        <v>0.16666666666666666</v>
      </c>
      <c r="E441" s="60">
        <v>39490</v>
      </c>
      <c r="F441" s="34">
        <v>0.86319444444444449</v>
      </c>
      <c r="G441">
        <f t="shared" si="6"/>
        <v>2</v>
      </c>
      <c r="H441" s="64">
        <v>16.716666666666669</v>
      </c>
      <c r="I441" t="s">
        <v>556</v>
      </c>
      <c r="J441" t="s">
        <v>357</v>
      </c>
      <c r="K441" t="s">
        <v>14</v>
      </c>
      <c r="L441" s="297">
        <v>412</v>
      </c>
      <c r="M441" s="317">
        <v>100969</v>
      </c>
    </row>
    <row r="442" spans="1:13" x14ac:dyDescent="0.25">
      <c r="A442" t="s">
        <v>3862</v>
      </c>
      <c r="B442" t="s">
        <v>9</v>
      </c>
      <c r="C442" s="60">
        <v>39488</v>
      </c>
      <c r="D442" s="34">
        <v>0.45833333333333331</v>
      </c>
      <c r="E442" s="60">
        <v>39488</v>
      </c>
      <c r="F442" s="34">
        <v>0.98333333333333328</v>
      </c>
      <c r="G442">
        <f t="shared" si="6"/>
        <v>0</v>
      </c>
      <c r="H442" s="64">
        <v>12.599999999999998</v>
      </c>
      <c r="I442" t="s">
        <v>557</v>
      </c>
      <c r="J442" t="s">
        <v>357</v>
      </c>
      <c r="K442" t="s">
        <v>125</v>
      </c>
      <c r="L442" s="297">
        <v>0</v>
      </c>
      <c r="M442" s="317">
        <v>212560</v>
      </c>
    </row>
    <row r="443" spans="1:13" x14ac:dyDescent="0.25">
      <c r="A443" t="s">
        <v>3862</v>
      </c>
      <c r="B443" t="s">
        <v>9</v>
      </c>
      <c r="C443" s="60">
        <v>39488</v>
      </c>
      <c r="D443" s="34">
        <v>0.45833333333333331</v>
      </c>
      <c r="E443" s="60">
        <v>39492</v>
      </c>
      <c r="F443" s="34">
        <v>0.71180555555555558</v>
      </c>
      <c r="G443">
        <f t="shared" si="6"/>
        <v>4</v>
      </c>
      <c r="H443" s="64">
        <v>6.0833333333333339</v>
      </c>
      <c r="I443" t="s">
        <v>558</v>
      </c>
      <c r="J443" t="s">
        <v>357</v>
      </c>
      <c r="K443" t="s">
        <v>125</v>
      </c>
      <c r="L443" s="297">
        <v>0</v>
      </c>
      <c r="M443" s="317">
        <v>97342</v>
      </c>
    </row>
    <row r="444" spans="1:13" x14ac:dyDescent="0.25">
      <c r="A444" t="s">
        <v>3862</v>
      </c>
      <c r="B444" t="s">
        <v>9</v>
      </c>
      <c r="C444" s="60">
        <v>39488</v>
      </c>
      <c r="D444" s="34">
        <v>0.58750000000000002</v>
      </c>
      <c r="E444" s="60">
        <v>39488</v>
      </c>
      <c r="F444" s="34">
        <v>0.98333333333333328</v>
      </c>
      <c r="G444">
        <f t="shared" si="6"/>
        <v>0</v>
      </c>
      <c r="H444" s="64">
        <v>9.4999999999999982</v>
      </c>
      <c r="I444" t="s">
        <v>559</v>
      </c>
      <c r="J444" t="s">
        <v>46</v>
      </c>
      <c r="K444" t="s">
        <v>125</v>
      </c>
      <c r="L444" s="297">
        <v>170</v>
      </c>
      <c r="M444" s="317">
        <v>114618</v>
      </c>
    </row>
    <row r="445" spans="1:13" x14ac:dyDescent="0.25">
      <c r="A445" t="s">
        <v>3862</v>
      </c>
      <c r="B445" t="s">
        <v>9</v>
      </c>
      <c r="C445" s="60">
        <v>39488</v>
      </c>
      <c r="D445" s="34">
        <v>0.75138888888888888</v>
      </c>
      <c r="E445" s="60">
        <v>39489</v>
      </c>
      <c r="F445" s="34">
        <v>0.16666666666666666</v>
      </c>
      <c r="G445">
        <f t="shared" si="6"/>
        <v>1</v>
      </c>
      <c r="H445" s="64">
        <v>14.033333333333335</v>
      </c>
      <c r="I445" t="s">
        <v>560</v>
      </c>
      <c r="J445" t="s">
        <v>46</v>
      </c>
      <c r="K445" t="s">
        <v>125</v>
      </c>
      <c r="L445" s="297">
        <v>300</v>
      </c>
      <c r="M445" s="317">
        <v>50718</v>
      </c>
    </row>
    <row r="446" spans="1:13" x14ac:dyDescent="0.25">
      <c r="A446" t="s">
        <v>3862</v>
      </c>
      <c r="B446" t="s">
        <v>9</v>
      </c>
      <c r="C446" s="60">
        <v>39490</v>
      </c>
      <c r="D446" s="34">
        <v>0.625</v>
      </c>
      <c r="E446" s="60">
        <v>39493</v>
      </c>
      <c r="F446" s="34">
        <v>0.70833333333333337</v>
      </c>
      <c r="G446">
        <f t="shared" si="6"/>
        <v>3</v>
      </c>
      <c r="H446" s="64">
        <v>2.0000000000000009</v>
      </c>
      <c r="I446" t="s">
        <v>561</v>
      </c>
      <c r="J446" t="s">
        <v>46</v>
      </c>
      <c r="K446" t="s">
        <v>14</v>
      </c>
      <c r="L446" s="297">
        <v>0</v>
      </c>
      <c r="M446" s="317">
        <v>54000</v>
      </c>
    </row>
    <row r="447" spans="1:13" x14ac:dyDescent="0.25">
      <c r="A447" t="s">
        <v>3862</v>
      </c>
      <c r="B447" t="s">
        <v>9</v>
      </c>
      <c r="C447" s="60">
        <v>39491</v>
      </c>
      <c r="D447" s="34">
        <v>0.77986111111111112</v>
      </c>
      <c r="E447" s="60">
        <v>39492</v>
      </c>
      <c r="F447" s="34">
        <v>0.5</v>
      </c>
      <c r="G447">
        <f t="shared" si="6"/>
        <v>1</v>
      </c>
      <c r="H447" s="64">
        <v>6.7166666666666668</v>
      </c>
      <c r="I447" t="s">
        <v>541</v>
      </c>
      <c r="J447" t="s">
        <v>44</v>
      </c>
      <c r="K447" t="s">
        <v>3</v>
      </c>
      <c r="L447" s="297">
        <v>50</v>
      </c>
      <c r="M447" s="317">
        <v>50462</v>
      </c>
    </row>
    <row r="448" spans="1:13" x14ac:dyDescent="0.25">
      <c r="A448" t="s">
        <v>3862</v>
      </c>
      <c r="B448" t="s">
        <v>9</v>
      </c>
      <c r="C448" s="60">
        <v>39492</v>
      </c>
      <c r="D448" s="34">
        <v>0.34375</v>
      </c>
      <c r="E448" s="60">
        <v>39492</v>
      </c>
      <c r="F448" s="34">
        <v>0.44861111111111113</v>
      </c>
      <c r="G448">
        <f t="shared" si="6"/>
        <v>0</v>
      </c>
      <c r="H448" s="64">
        <v>2.5166666666666671</v>
      </c>
      <c r="I448" t="s">
        <v>562</v>
      </c>
      <c r="J448" t="s">
        <v>71</v>
      </c>
      <c r="K448" t="s">
        <v>198</v>
      </c>
      <c r="L448" s="297">
        <v>2818</v>
      </c>
      <c r="M448" s="317">
        <v>74031</v>
      </c>
    </row>
    <row r="449" spans="1:13" x14ac:dyDescent="0.25">
      <c r="A449" t="s">
        <v>3862</v>
      </c>
      <c r="B449" t="s">
        <v>9</v>
      </c>
      <c r="C449" s="60">
        <v>39493</v>
      </c>
      <c r="D449" s="34">
        <v>0.62916666666666665</v>
      </c>
      <c r="E449" s="60">
        <v>39493</v>
      </c>
      <c r="F449" s="34">
        <v>0.81666666666666665</v>
      </c>
      <c r="G449">
        <f t="shared" si="6"/>
        <v>0</v>
      </c>
      <c r="H449" s="64">
        <v>4.5</v>
      </c>
      <c r="I449" t="s">
        <v>563</v>
      </c>
      <c r="J449" t="s">
        <v>71</v>
      </c>
      <c r="K449" t="s">
        <v>527</v>
      </c>
      <c r="L449" s="297">
        <v>10</v>
      </c>
      <c r="M449" s="317">
        <v>10008</v>
      </c>
    </row>
    <row r="450" spans="1:13" x14ac:dyDescent="0.25">
      <c r="A450" t="s">
        <v>3862</v>
      </c>
      <c r="B450" t="s">
        <v>9</v>
      </c>
      <c r="C450" s="60">
        <v>39503</v>
      </c>
      <c r="D450" s="34">
        <v>0.33333333333333331</v>
      </c>
      <c r="E450" s="60">
        <v>39519</v>
      </c>
      <c r="F450" s="34">
        <v>0.33333333333333331</v>
      </c>
      <c r="G450">
        <f t="shared" ref="G450:G513" si="7">E450-C450</f>
        <v>16</v>
      </c>
      <c r="H450" s="64">
        <v>0</v>
      </c>
      <c r="I450" t="s">
        <v>564</v>
      </c>
      <c r="J450" t="s">
        <v>357</v>
      </c>
      <c r="K450" t="s">
        <v>491</v>
      </c>
      <c r="L450" s="297">
        <v>0</v>
      </c>
      <c r="M450" s="317">
        <v>0</v>
      </c>
    </row>
    <row r="451" spans="1:13" x14ac:dyDescent="0.25">
      <c r="A451" t="s">
        <v>3862</v>
      </c>
      <c r="B451" t="s">
        <v>9</v>
      </c>
      <c r="C451" s="60">
        <v>39504</v>
      </c>
      <c r="D451" s="34">
        <v>0.20833333333333334</v>
      </c>
      <c r="E451" s="60">
        <v>39504</v>
      </c>
      <c r="F451" s="34">
        <v>0.625</v>
      </c>
      <c r="G451">
        <f t="shared" si="7"/>
        <v>0</v>
      </c>
      <c r="H451" s="64">
        <v>10</v>
      </c>
      <c r="I451" t="s">
        <v>565</v>
      </c>
      <c r="J451" t="s">
        <v>46</v>
      </c>
      <c r="K451" t="s">
        <v>170</v>
      </c>
      <c r="L451" s="297">
        <v>484</v>
      </c>
      <c r="M451" s="317">
        <v>145380</v>
      </c>
    </row>
    <row r="452" spans="1:13" x14ac:dyDescent="0.25">
      <c r="A452" t="s">
        <v>3862</v>
      </c>
      <c r="B452" t="s">
        <v>9</v>
      </c>
      <c r="C452" s="60">
        <v>39504</v>
      </c>
      <c r="D452" s="34">
        <v>0.54791666666666672</v>
      </c>
      <c r="E452" s="60">
        <v>39504</v>
      </c>
      <c r="F452" s="34">
        <v>0.59027777777777779</v>
      </c>
      <c r="G452">
        <f t="shared" si="7"/>
        <v>0</v>
      </c>
      <c r="H452" s="64">
        <v>1.0166666666666657</v>
      </c>
      <c r="I452" t="s">
        <v>566</v>
      </c>
      <c r="J452" t="s">
        <v>139</v>
      </c>
      <c r="K452" t="s">
        <v>567</v>
      </c>
      <c r="L452" s="297">
        <v>140</v>
      </c>
      <c r="M452" s="317">
        <v>47661</v>
      </c>
    </row>
    <row r="453" spans="1:13" x14ac:dyDescent="0.25">
      <c r="A453" t="s">
        <v>3862</v>
      </c>
      <c r="B453" t="s">
        <v>9</v>
      </c>
      <c r="C453" s="60">
        <v>39504</v>
      </c>
      <c r="D453" s="34">
        <v>0.54791666666666672</v>
      </c>
      <c r="E453" s="60">
        <v>39504</v>
      </c>
      <c r="F453" s="34">
        <v>0.61111111111111116</v>
      </c>
      <c r="G453">
        <f t="shared" si="7"/>
        <v>0</v>
      </c>
      <c r="H453" s="64">
        <v>1.5166666666666666</v>
      </c>
      <c r="I453" t="s">
        <v>568</v>
      </c>
      <c r="J453" t="s">
        <v>139</v>
      </c>
      <c r="K453" t="s">
        <v>567</v>
      </c>
      <c r="L453" s="297">
        <v>318</v>
      </c>
      <c r="M453" s="317">
        <v>53965</v>
      </c>
    </row>
    <row r="454" spans="1:13" x14ac:dyDescent="0.25">
      <c r="A454" t="s">
        <v>3862</v>
      </c>
      <c r="B454" t="s">
        <v>9</v>
      </c>
      <c r="C454" s="60">
        <v>39504</v>
      </c>
      <c r="D454" s="34">
        <v>0.54791666666666672</v>
      </c>
      <c r="E454" s="60">
        <v>39504</v>
      </c>
      <c r="F454" s="34">
        <v>0.6743055555555556</v>
      </c>
      <c r="G454">
        <f t="shared" si="7"/>
        <v>0</v>
      </c>
      <c r="H454" s="64">
        <v>3.0333333333333332</v>
      </c>
      <c r="I454" t="s">
        <v>569</v>
      </c>
      <c r="J454" t="s">
        <v>139</v>
      </c>
      <c r="K454" t="s">
        <v>294</v>
      </c>
      <c r="L454" s="297">
        <v>3200</v>
      </c>
      <c r="M454" s="317">
        <v>584384</v>
      </c>
    </row>
    <row r="455" spans="1:13" x14ac:dyDescent="0.25">
      <c r="A455" t="s">
        <v>3862</v>
      </c>
      <c r="B455" t="s">
        <v>9</v>
      </c>
      <c r="C455" s="60">
        <v>39504</v>
      </c>
      <c r="D455" s="34">
        <v>0.54791666666666672</v>
      </c>
      <c r="E455" s="60">
        <v>39504</v>
      </c>
      <c r="F455" s="34">
        <v>0.57430555555555551</v>
      </c>
      <c r="G455">
        <f t="shared" si="7"/>
        <v>0</v>
      </c>
      <c r="H455" s="64">
        <v>0.63333333333333108</v>
      </c>
      <c r="I455" t="s">
        <v>570</v>
      </c>
      <c r="J455" t="s">
        <v>139</v>
      </c>
      <c r="K455" t="s">
        <v>430</v>
      </c>
      <c r="L455" s="297">
        <v>120</v>
      </c>
      <c r="M455" s="317">
        <v>56000</v>
      </c>
    </row>
    <row r="456" spans="1:13" x14ac:dyDescent="0.25">
      <c r="A456" t="s">
        <v>3862</v>
      </c>
      <c r="B456" t="s">
        <v>9</v>
      </c>
      <c r="C456" s="60">
        <v>39504</v>
      </c>
      <c r="D456" s="34">
        <v>0.54861111111111116</v>
      </c>
      <c r="E456" s="60">
        <v>39504</v>
      </c>
      <c r="F456" s="34">
        <v>0.65625</v>
      </c>
      <c r="G456">
        <f t="shared" si="7"/>
        <v>0</v>
      </c>
      <c r="H456" s="64">
        <v>2.5833333333333321</v>
      </c>
      <c r="I456" t="s">
        <v>571</v>
      </c>
      <c r="J456" t="s">
        <v>139</v>
      </c>
      <c r="K456" t="s">
        <v>567</v>
      </c>
      <c r="L456" s="297">
        <v>500</v>
      </c>
      <c r="M456" s="317">
        <v>150000</v>
      </c>
    </row>
    <row r="457" spans="1:13" x14ac:dyDescent="0.25">
      <c r="A457" t="s">
        <v>3862</v>
      </c>
      <c r="B457" t="s">
        <v>12</v>
      </c>
      <c r="C457" s="60">
        <v>39511</v>
      </c>
      <c r="D457" s="34">
        <v>0.89583333333333337</v>
      </c>
      <c r="E457" s="60">
        <v>39511</v>
      </c>
      <c r="F457" s="34">
        <v>0.94791666666666663</v>
      </c>
      <c r="G457">
        <f t="shared" si="7"/>
        <v>0</v>
      </c>
      <c r="H457" s="64">
        <v>1.2499999999999982</v>
      </c>
      <c r="I457" t="s">
        <v>164</v>
      </c>
      <c r="J457" t="s">
        <v>46</v>
      </c>
      <c r="K457" t="s">
        <v>170</v>
      </c>
      <c r="L457" s="297">
        <v>300</v>
      </c>
      <c r="M457" s="317">
        <v>55267</v>
      </c>
    </row>
    <row r="458" spans="1:13" x14ac:dyDescent="0.25">
      <c r="A458" t="s">
        <v>3862</v>
      </c>
      <c r="B458" t="s">
        <v>12</v>
      </c>
      <c r="C458" s="60">
        <v>39515</v>
      </c>
      <c r="D458" s="34">
        <v>0.59305555555555556</v>
      </c>
      <c r="E458" s="60">
        <v>39515</v>
      </c>
      <c r="F458" s="34">
        <v>0.91597222222222219</v>
      </c>
      <c r="G458">
        <f t="shared" si="7"/>
        <v>0</v>
      </c>
      <c r="H458" s="64">
        <v>7.7499999999999991</v>
      </c>
      <c r="I458" t="s">
        <v>572</v>
      </c>
      <c r="J458" t="s">
        <v>46</v>
      </c>
      <c r="K458" t="s">
        <v>573</v>
      </c>
      <c r="L458" s="297">
        <v>210</v>
      </c>
      <c r="M458" s="317">
        <v>141130</v>
      </c>
    </row>
    <row r="459" spans="1:13" x14ac:dyDescent="0.25">
      <c r="A459" t="s">
        <v>3862</v>
      </c>
      <c r="B459" t="s">
        <v>12</v>
      </c>
      <c r="C459" s="60">
        <v>39515</v>
      </c>
      <c r="D459" s="34">
        <v>0.66666666666666663</v>
      </c>
      <c r="E459" s="60">
        <v>39517</v>
      </c>
      <c r="F459" s="34">
        <v>0.57222222222222219</v>
      </c>
      <c r="G459">
        <f t="shared" si="7"/>
        <v>2</v>
      </c>
      <c r="H459" s="64">
        <v>2.2666666666666666</v>
      </c>
      <c r="I459" t="s">
        <v>574</v>
      </c>
      <c r="J459" t="s">
        <v>357</v>
      </c>
      <c r="K459" t="s">
        <v>14</v>
      </c>
      <c r="L459" s="297">
        <v>0</v>
      </c>
      <c r="M459" s="317">
        <v>168449</v>
      </c>
    </row>
    <row r="460" spans="1:13" x14ac:dyDescent="0.25">
      <c r="A460" t="s">
        <v>3862</v>
      </c>
      <c r="B460" t="s">
        <v>12</v>
      </c>
      <c r="C460" s="60">
        <v>39522</v>
      </c>
      <c r="D460" s="34">
        <v>0.87152777777777779</v>
      </c>
      <c r="E460" s="60">
        <v>39523</v>
      </c>
      <c r="F460" s="34">
        <v>0.85416666666666663</v>
      </c>
      <c r="G460">
        <f t="shared" si="7"/>
        <v>1</v>
      </c>
      <c r="H460" s="64">
        <v>0.41666666666666785</v>
      </c>
      <c r="I460" t="s">
        <v>274</v>
      </c>
      <c r="J460" t="s">
        <v>46</v>
      </c>
      <c r="K460" t="s">
        <v>475</v>
      </c>
      <c r="L460" s="297">
        <v>200</v>
      </c>
      <c r="M460" s="317">
        <v>157744</v>
      </c>
    </row>
    <row r="461" spans="1:13" x14ac:dyDescent="0.25">
      <c r="A461" t="s">
        <v>3862</v>
      </c>
      <c r="B461" t="s">
        <v>15</v>
      </c>
      <c r="C461" s="60">
        <v>39542</v>
      </c>
      <c r="D461" s="34">
        <v>0.52152777777777781</v>
      </c>
      <c r="E461" s="60">
        <v>39542</v>
      </c>
      <c r="F461" s="34">
        <v>0.70833333333333337</v>
      </c>
      <c r="G461">
        <f t="shared" si="7"/>
        <v>0</v>
      </c>
      <c r="H461" s="64">
        <v>4.4833333333333334</v>
      </c>
      <c r="I461" t="s">
        <v>575</v>
      </c>
      <c r="J461" t="s">
        <v>46</v>
      </c>
      <c r="K461" t="s">
        <v>64</v>
      </c>
      <c r="L461" s="297">
        <v>0</v>
      </c>
      <c r="M461" s="317">
        <v>122600</v>
      </c>
    </row>
    <row r="462" spans="1:13" x14ac:dyDescent="0.25">
      <c r="A462" t="s">
        <v>3862</v>
      </c>
      <c r="B462" t="s">
        <v>15</v>
      </c>
      <c r="C462" s="60">
        <v>39547</v>
      </c>
      <c r="D462" s="34">
        <v>0.66666666666666663</v>
      </c>
      <c r="E462" s="60">
        <v>39551</v>
      </c>
      <c r="F462" s="34">
        <v>5.2083333333333336E-2</v>
      </c>
      <c r="G462">
        <f t="shared" si="7"/>
        <v>4</v>
      </c>
      <c r="H462" s="64">
        <v>14.749999999999998</v>
      </c>
      <c r="I462" t="s">
        <v>577</v>
      </c>
      <c r="J462" t="s">
        <v>576</v>
      </c>
      <c r="K462" t="s">
        <v>14</v>
      </c>
      <c r="L462" s="297">
        <v>0</v>
      </c>
      <c r="M462" s="317">
        <v>488689</v>
      </c>
    </row>
    <row r="463" spans="1:13" x14ac:dyDescent="0.25">
      <c r="A463" t="s">
        <v>3862</v>
      </c>
      <c r="B463" t="s">
        <v>62</v>
      </c>
      <c r="C463" s="60">
        <v>39579</v>
      </c>
      <c r="D463" s="34">
        <v>0.25</v>
      </c>
      <c r="E463" s="60">
        <v>39580</v>
      </c>
      <c r="F463" s="34">
        <v>0.60416666666666663</v>
      </c>
      <c r="G463">
        <f t="shared" si="7"/>
        <v>1</v>
      </c>
      <c r="H463" s="64">
        <v>8.5</v>
      </c>
      <c r="I463" t="s">
        <v>161</v>
      </c>
      <c r="J463" t="s">
        <v>46</v>
      </c>
      <c r="K463" t="s">
        <v>64</v>
      </c>
      <c r="L463" s="297">
        <v>100</v>
      </c>
      <c r="M463" s="317">
        <v>80539</v>
      </c>
    </row>
    <row r="464" spans="1:13" x14ac:dyDescent="0.25">
      <c r="A464" t="s">
        <v>3862</v>
      </c>
      <c r="B464" t="s">
        <v>62</v>
      </c>
      <c r="C464" s="60">
        <v>39579</v>
      </c>
      <c r="D464" s="34">
        <v>0.70138888888888884</v>
      </c>
      <c r="E464" s="60">
        <v>39579</v>
      </c>
      <c r="F464" s="34">
        <v>0.86319444444444449</v>
      </c>
      <c r="G464">
        <f t="shared" si="7"/>
        <v>0</v>
      </c>
      <c r="H464" s="64">
        <v>3.8833333333333355</v>
      </c>
      <c r="I464" t="s">
        <v>526</v>
      </c>
      <c r="J464" t="s">
        <v>357</v>
      </c>
      <c r="K464" t="s">
        <v>578</v>
      </c>
      <c r="L464" s="297">
        <v>47</v>
      </c>
      <c r="M464" s="317">
        <v>9700</v>
      </c>
    </row>
    <row r="465" spans="1:13" x14ac:dyDescent="0.25">
      <c r="A465" t="s">
        <v>3862</v>
      </c>
      <c r="B465" t="s">
        <v>62</v>
      </c>
      <c r="C465" s="60">
        <v>39580</v>
      </c>
      <c r="D465" s="34">
        <v>6.9444444444444447E-4</v>
      </c>
      <c r="E465" s="60">
        <v>39582</v>
      </c>
      <c r="F465" s="34">
        <v>0</v>
      </c>
      <c r="G465">
        <f t="shared" si="7"/>
        <v>2</v>
      </c>
      <c r="H465" s="64">
        <v>1.6666666666666666E-2</v>
      </c>
      <c r="I465" t="s">
        <v>579</v>
      </c>
      <c r="J465" t="s">
        <v>357</v>
      </c>
      <c r="K465" t="s">
        <v>162</v>
      </c>
      <c r="L465" s="297">
        <v>55</v>
      </c>
      <c r="M465" s="317">
        <v>135000</v>
      </c>
    </row>
    <row r="466" spans="1:13" x14ac:dyDescent="0.25">
      <c r="A466" t="s">
        <v>3862</v>
      </c>
      <c r="B466" t="s">
        <v>62</v>
      </c>
      <c r="C466" s="60">
        <v>39595</v>
      </c>
      <c r="D466" s="34">
        <v>0.58472222222222225</v>
      </c>
      <c r="E466" s="60">
        <v>39595</v>
      </c>
      <c r="F466" s="34">
        <v>0.66111111111111109</v>
      </c>
      <c r="G466">
        <f t="shared" si="7"/>
        <v>0</v>
      </c>
      <c r="H466" s="64">
        <v>1.8333333333333321</v>
      </c>
      <c r="I466" t="s">
        <v>580</v>
      </c>
      <c r="J466" t="s">
        <v>44</v>
      </c>
      <c r="K466" t="s">
        <v>395</v>
      </c>
      <c r="L466" s="297">
        <v>130</v>
      </c>
      <c r="M466" s="317">
        <v>56400</v>
      </c>
    </row>
    <row r="467" spans="1:13" x14ac:dyDescent="0.25">
      <c r="A467" t="s">
        <v>3862</v>
      </c>
      <c r="B467" t="s">
        <v>62</v>
      </c>
      <c r="C467" s="60">
        <v>39598</v>
      </c>
      <c r="D467" s="34">
        <v>0.39583333333333331</v>
      </c>
      <c r="E467" s="60">
        <v>39598</v>
      </c>
      <c r="F467" s="34">
        <v>0.95833333333333337</v>
      </c>
      <c r="G467">
        <f t="shared" si="7"/>
        <v>0</v>
      </c>
      <c r="H467" s="64">
        <v>13.5</v>
      </c>
      <c r="I467" t="s">
        <v>581</v>
      </c>
      <c r="J467" t="s">
        <v>357</v>
      </c>
      <c r="K467" t="s">
        <v>82</v>
      </c>
      <c r="L467" s="297">
        <v>0</v>
      </c>
      <c r="M467" s="317">
        <v>109000</v>
      </c>
    </row>
    <row r="468" spans="1:13" x14ac:dyDescent="0.25">
      <c r="A468" t="s">
        <v>3862</v>
      </c>
      <c r="B468" t="s">
        <v>62</v>
      </c>
      <c r="C468" s="60">
        <v>39598</v>
      </c>
      <c r="D468" s="34">
        <v>0.58680555555555558</v>
      </c>
      <c r="E468" s="60">
        <v>39598</v>
      </c>
      <c r="F468" s="34">
        <v>0.83333333333333337</v>
      </c>
      <c r="G468">
        <f t="shared" si="7"/>
        <v>0</v>
      </c>
      <c r="H468" s="64">
        <v>5.916666666666667</v>
      </c>
      <c r="I468" t="s">
        <v>582</v>
      </c>
      <c r="J468" t="s">
        <v>46</v>
      </c>
      <c r="K468" t="s">
        <v>583</v>
      </c>
      <c r="L468" s="297">
        <v>0</v>
      </c>
      <c r="M468" s="317">
        <v>0</v>
      </c>
    </row>
    <row r="469" spans="1:13" x14ac:dyDescent="0.25">
      <c r="A469" t="s">
        <v>3862</v>
      </c>
      <c r="B469" t="s">
        <v>62</v>
      </c>
      <c r="C469" s="60">
        <v>39598</v>
      </c>
      <c r="D469" s="34">
        <v>0.91666666666666663</v>
      </c>
      <c r="E469" s="60">
        <v>39603</v>
      </c>
      <c r="F469" s="34">
        <v>0.99930555555555556</v>
      </c>
      <c r="G469">
        <f t="shared" si="7"/>
        <v>5</v>
      </c>
      <c r="H469" s="64">
        <v>1.9833333333333343</v>
      </c>
      <c r="I469" t="s">
        <v>584</v>
      </c>
      <c r="J469" t="s">
        <v>357</v>
      </c>
      <c r="K469" t="s">
        <v>64</v>
      </c>
      <c r="L469" s="297">
        <v>0</v>
      </c>
      <c r="M469" s="317">
        <v>70000</v>
      </c>
    </row>
    <row r="470" spans="1:13" x14ac:dyDescent="0.25">
      <c r="A470" t="s">
        <v>3862</v>
      </c>
      <c r="B470" t="s">
        <v>70</v>
      </c>
      <c r="C470" s="60">
        <v>39602</v>
      </c>
      <c r="D470" s="34">
        <v>0.70833333333333337</v>
      </c>
      <c r="E470" s="60">
        <v>39606</v>
      </c>
      <c r="F470" s="34">
        <v>0.95833333333333337</v>
      </c>
      <c r="G470">
        <f t="shared" si="7"/>
        <v>4</v>
      </c>
      <c r="H470" s="64">
        <v>6</v>
      </c>
      <c r="I470" t="s">
        <v>585</v>
      </c>
      <c r="J470" t="s">
        <v>357</v>
      </c>
      <c r="K470" t="s">
        <v>14</v>
      </c>
      <c r="L470" s="297">
        <v>634</v>
      </c>
      <c r="M470" s="317">
        <v>157168</v>
      </c>
    </row>
    <row r="471" spans="1:13" x14ac:dyDescent="0.25">
      <c r="A471" t="s">
        <v>3862</v>
      </c>
      <c r="B471" t="s">
        <v>70</v>
      </c>
      <c r="C471" s="60">
        <v>39603</v>
      </c>
      <c r="D471" s="34">
        <v>0.625</v>
      </c>
      <c r="E471" s="60">
        <v>39604</v>
      </c>
      <c r="F471" s="34">
        <v>4.1666666666666664E-2</v>
      </c>
      <c r="G471">
        <f t="shared" si="7"/>
        <v>1</v>
      </c>
      <c r="H471" s="64">
        <v>14</v>
      </c>
      <c r="I471" t="s">
        <v>586</v>
      </c>
      <c r="J471" t="s">
        <v>357</v>
      </c>
      <c r="K471" t="s">
        <v>395</v>
      </c>
      <c r="L471" s="297">
        <v>0</v>
      </c>
      <c r="M471" s="317">
        <v>249408</v>
      </c>
    </row>
    <row r="472" spans="1:13" x14ac:dyDescent="0.25">
      <c r="A472" t="s">
        <v>3862</v>
      </c>
      <c r="B472" t="s">
        <v>70</v>
      </c>
      <c r="C472" s="60">
        <v>39603</v>
      </c>
      <c r="D472" s="34">
        <v>0.625</v>
      </c>
      <c r="E472" s="60">
        <v>39606</v>
      </c>
      <c r="F472" s="34">
        <v>0.22916666666666666</v>
      </c>
      <c r="G472">
        <f t="shared" si="7"/>
        <v>3</v>
      </c>
      <c r="H472" s="64">
        <v>9.5</v>
      </c>
      <c r="I472" t="s">
        <v>587</v>
      </c>
      <c r="J472" t="s">
        <v>357</v>
      </c>
      <c r="K472" t="s">
        <v>82</v>
      </c>
      <c r="L472" s="297">
        <v>0</v>
      </c>
      <c r="M472" s="317">
        <v>108000</v>
      </c>
    </row>
    <row r="473" spans="1:13" x14ac:dyDescent="0.25">
      <c r="A473" t="s">
        <v>3862</v>
      </c>
      <c r="B473" t="s">
        <v>70</v>
      </c>
      <c r="C473" s="60">
        <v>39603</v>
      </c>
      <c r="D473" s="34">
        <v>0.62777777777777777</v>
      </c>
      <c r="E473" s="60">
        <v>39604</v>
      </c>
      <c r="F473" s="34">
        <v>0.89583333333333337</v>
      </c>
      <c r="G473">
        <f t="shared" si="7"/>
        <v>1</v>
      </c>
      <c r="H473" s="64">
        <v>6.4333333333333345</v>
      </c>
      <c r="I473" t="s">
        <v>405</v>
      </c>
      <c r="J473" t="s">
        <v>46</v>
      </c>
      <c r="K473" t="s">
        <v>170</v>
      </c>
      <c r="L473" s="297">
        <v>850</v>
      </c>
      <c r="M473" s="317">
        <v>253800</v>
      </c>
    </row>
    <row r="474" spans="1:13" x14ac:dyDescent="0.25">
      <c r="A474" t="s">
        <v>3862</v>
      </c>
      <c r="B474" t="s">
        <v>70</v>
      </c>
      <c r="C474" s="60">
        <v>39603</v>
      </c>
      <c r="D474" s="34">
        <v>0.63472222222222219</v>
      </c>
      <c r="E474" s="60">
        <v>39603</v>
      </c>
      <c r="F474" s="34">
        <v>0.65694444444444444</v>
      </c>
      <c r="G474">
        <f t="shared" si="7"/>
        <v>0</v>
      </c>
      <c r="H474" s="64">
        <v>0.5333333333333341</v>
      </c>
      <c r="I474" t="s">
        <v>271</v>
      </c>
      <c r="J474" t="s">
        <v>209</v>
      </c>
      <c r="K474" t="s">
        <v>588</v>
      </c>
      <c r="L474" s="297">
        <v>90</v>
      </c>
      <c r="M474" s="317">
        <v>100948</v>
      </c>
    </row>
    <row r="475" spans="1:13" x14ac:dyDescent="0.25">
      <c r="A475" t="s">
        <v>3862</v>
      </c>
      <c r="B475" t="s">
        <v>70</v>
      </c>
      <c r="C475" s="60">
        <v>39605</v>
      </c>
      <c r="D475" s="34">
        <v>0.63749999999999996</v>
      </c>
      <c r="E475" s="60">
        <v>39611</v>
      </c>
      <c r="F475" s="34">
        <v>0.33333333333333331</v>
      </c>
      <c r="G475">
        <f t="shared" si="7"/>
        <v>6</v>
      </c>
      <c r="H475" s="64">
        <v>7.2999999999999989</v>
      </c>
      <c r="I475" t="s">
        <v>589</v>
      </c>
      <c r="J475" t="s">
        <v>357</v>
      </c>
      <c r="K475" t="s">
        <v>395</v>
      </c>
      <c r="L475" s="297">
        <v>100</v>
      </c>
      <c r="M475" s="317">
        <v>358000</v>
      </c>
    </row>
    <row r="476" spans="1:13" x14ac:dyDescent="0.25">
      <c r="A476" t="s">
        <v>3862</v>
      </c>
      <c r="B476" t="s">
        <v>70</v>
      </c>
      <c r="C476" s="60">
        <v>39607</v>
      </c>
      <c r="D476" s="34">
        <v>0.39583333333333331</v>
      </c>
      <c r="E476" s="60">
        <v>39608</v>
      </c>
      <c r="F476" s="34">
        <v>0.29166666666666669</v>
      </c>
      <c r="G476">
        <f t="shared" si="7"/>
        <v>1</v>
      </c>
      <c r="H476" s="64">
        <v>2.4999999999999991</v>
      </c>
      <c r="I476" t="s">
        <v>590</v>
      </c>
      <c r="J476" t="s">
        <v>357</v>
      </c>
      <c r="K476" t="s">
        <v>14</v>
      </c>
      <c r="L476" s="297">
        <v>0</v>
      </c>
      <c r="M476" s="317">
        <v>125000</v>
      </c>
    </row>
    <row r="477" spans="1:13" x14ac:dyDescent="0.25">
      <c r="A477" t="s">
        <v>3862</v>
      </c>
      <c r="B477" t="s">
        <v>70</v>
      </c>
      <c r="C477" s="60">
        <v>39607</v>
      </c>
      <c r="D477" s="34">
        <v>0.75</v>
      </c>
      <c r="E477" s="60">
        <v>39615</v>
      </c>
      <c r="F477" s="34">
        <v>0.97916666666666663</v>
      </c>
      <c r="G477">
        <f t="shared" si="7"/>
        <v>8</v>
      </c>
      <c r="H477" s="64">
        <v>5.4999999999999991</v>
      </c>
      <c r="I477" t="s">
        <v>591</v>
      </c>
      <c r="J477" t="s">
        <v>357</v>
      </c>
      <c r="K477" t="s">
        <v>162</v>
      </c>
      <c r="L477" s="297">
        <v>500</v>
      </c>
      <c r="M477" s="317">
        <v>150000</v>
      </c>
    </row>
    <row r="478" spans="1:13" x14ac:dyDescent="0.25">
      <c r="A478" t="s">
        <v>3862</v>
      </c>
      <c r="B478" t="s">
        <v>70</v>
      </c>
      <c r="C478" s="60">
        <v>39608</v>
      </c>
      <c r="D478" s="34">
        <v>0.58333333333333337</v>
      </c>
      <c r="E478" s="60">
        <v>39608</v>
      </c>
      <c r="F478" s="34">
        <v>0.79166666666666663</v>
      </c>
      <c r="G478">
        <f t="shared" si="7"/>
        <v>0</v>
      </c>
      <c r="H478" s="64">
        <v>4.9999999999999982</v>
      </c>
      <c r="I478" t="s">
        <v>592</v>
      </c>
      <c r="J478" t="s">
        <v>46</v>
      </c>
      <c r="K478" t="s">
        <v>593</v>
      </c>
      <c r="L478" s="297">
        <v>300</v>
      </c>
      <c r="M478" s="317">
        <v>19</v>
      </c>
    </row>
    <row r="479" spans="1:13" x14ac:dyDescent="0.25">
      <c r="A479" t="s">
        <v>3862</v>
      </c>
      <c r="B479" t="s">
        <v>70</v>
      </c>
      <c r="C479" s="60">
        <v>39608</v>
      </c>
      <c r="D479" s="34">
        <v>0.61944444444444446</v>
      </c>
      <c r="E479" s="60">
        <v>39608</v>
      </c>
      <c r="F479" s="34">
        <v>0.85069444444444442</v>
      </c>
      <c r="G479">
        <f t="shared" si="7"/>
        <v>0</v>
      </c>
      <c r="H479" s="64">
        <v>5.5499999999999989</v>
      </c>
      <c r="I479" t="s">
        <v>594</v>
      </c>
      <c r="J479" t="s">
        <v>357</v>
      </c>
      <c r="K479" t="s">
        <v>595</v>
      </c>
      <c r="L479" s="297">
        <v>215</v>
      </c>
      <c r="M479" s="317">
        <v>75654</v>
      </c>
    </row>
    <row r="480" spans="1:13" x14ac:dyDescent="0.25">
      <c r="A480" t="s">
        <v>3862</v>
      </c>
      <c r="B480" t="s">
        <v>70</v>
      </c>
      <c r="C480" s="60">
        <v>39609</v>
      </c>
      <c r="D480" s="34">
        <v>0.45833333333333331</v>
      </c>
      <c r="E480" s="60">
        <v>39612</v>
      </c>
      <c r="F480" s="34">
        <v>0.72916666666666663</v>
      </c>
      <c r="G480">
        <f t="shared" si="7"/>
        <v>3</v>
      </c>
      <c r="H480" s="64">
        <v>6.5</v>
      </c>
      <c r="I480" t="s">
        <v>58</v>
      </c>
      <c r="J480" t="s">
        <v>44</v>
      </c>
      <c r="K480" t="s">
        <v>162</v>
      </c>
      <c r="L480" s="297">
        <v>400</v>
      </c>
      <c r="M480" s="317">
        <v>68000</v>
      </c>
    </row>
    <row r="481" spans="1:13" x14ac:dyDescent="0.25">
      <c r="A481" t="s">
        <v>3862</v>
      </c>
      <c r="B481" t="s">
        <v>70</v>
      </c>
      <c r="C481" s="60">
        <v>39609</v>
      </c>
      <c r="D481" s="34">
        <v>0.58333333333333337</v>
      </c>
      <c r="E481" s="60">
        <v>39609</v>
      </c>
      <c r="F481" s="34">
        <v>0.75</v>
      </c>
      <c r="G481">
        <f t="shared" si="7"/>
        <v>0</v>
      </c>
      <c r="H481" s="64">
        <v>3.9999999999999991</v>
      </c>
      <c r="I481" t="s">
        <v>592</v>
      </c>
      <c r="J481" t="s">
        <v>46</v>
      </c>
      <c r="K481" t="s">
        <v>376</v>
      </c>
      <c r="L481" s="297">
        <v>300</v>
      </c>
      <c r="M481" s="317">
        <v>19</v>
      </c>
    </row>
    <row r="482" spans="1:13" x14ac:dyDescent="0.25">
      <c r="A482" t="s">
        <v>3862</v>
      </c>
      <c r="B482" t="s">
        <v>70</v>
      </c>
      <c r="C482" s="60">
        <v>39609</v>
      </c>
      <c r="D482" s="34">
        <v>0.75</v>
      </c>
      <c r="E482" s="60">
        <v>39613</v>
      </c>
      <c r="F482" s="34">
        <v>0.47916666666666669</v>
      </c>
      <c r="G482">
        <f t="shared" si="7"/>
        <v>4</v>
      </c>
      <c r="H482" s="64">
        <v>6.5</v>
      </c>
      <c r="I482" t="s">
        <v>596</v>
      </c>
      <c r="J482" t="s">
        <v>357</v>
      </c>
      <c r="K482" t="s">
        <v>82</v>
      </c>
      <c r="L482" s="297">
        <v>0</v>
      </c>
      <c r="M482" s="317">
        <v>248800</v>
      </c>
    </row>
    <row r="483" spans="1:13" x14ac:dyDescent="0.25">
      <c r="A483" t="s">
        <v>3862</v>
      </c>
      <c r="B483" t="s">
        <v>70</v>
      </c>
      <c r="C483" s="60">
        <v>39609</v>
      </c>
      <c r="D483" s="34">
        <v>0.79166666666666663</v>
      </c>
      <c r="E483" s="60">
        <v>39613</v>
      </c>
      <c r="F483" s="34">
        <v>0.66597222222222219</v>
      </c>
      <c r="G483">
        <f t="shared" si="7"/>
        <v>4</v>
      </c>
      <c r="H483" s="64">
        <v>3.0166666666666666</v>
      </c>
      <c r="I483" t="s">
        <v>574</v>
      </c>
      <c r="J483" t="s">
        <v>357</v>
      </c>
      <c r="K483" t="s">
        <v>64</v>
      </c>
      <c r="L483" s="297">
        <v>0</v>
      </c>
      <c r="M483" s="317">
        <v>198000</v>
      </c>
    </row>
    <row r="484" spans="1:13" x14ac:dyDescent="0.25">
      <c r="A484" t="s">
        <v>3862</v>
      </c>
      <c r="B484" t="s">
        <v>70</v>
      </c>
      <c r="C484" s="60">
        <v>39609</v>
      </c>
      <c r="D484" s="34">
        <v>0.95833333333333337</v>
      </c>
      <c r="E484" s="60">
        <v>39610</v>
      </c>
      <c r="F484" s="34">
        <v>0.375</v>
      </c>
      <c r="G484">
        <f t="shared" si="7"/>
        <v>1</v>
      </c>
      <c r="H484" s="64">
        <v>14</v>
      </c>
      <c r="I484" t="s">
        <v>597</v>
      </c>
      <c r="J484" t="s">
        <v>44</v>
      </c>
      <c r="K484" t="s">
        <v>598</v>
      </c>
      <c r="L484" s="297">
        <v>50</v>
      </c>
      <c r="M484" s="317">
        <v>60000</v>
      </c>
    </row>
    <row r="485" spans="1:13" x14ac:dyDescent="0.25">
      <c r="A485" t="s">
        <v>3862</v>
      </c>
      <c r="B485" t="s">
        <v>70</v>
      </c>
      <c r="C485" s="60">
        <v>39610</v>
      </c>
      <c r="D485" s="34">
        <v>0.55208333333333337</v>
      </c>
      <c r="E485" s="60">
        <v>39610</v>
      </c>
      <c r="F485" s="34">
        <v>0.58680555555555558</v>
      </c>
      <c r="G485">
        <f t="shared" si="7"/>
        <v>0</v>
      </c>
      <c r="H485" s="64">
        <v>0.83333333333333304</v>
      </c>
      <c r="I485" t="s">
        <v>97</v>
      </c>
      <c r="J485" t="s">
        <v>44</v>
      </c>
      <c r="K485" t="s">
        <v>599</v>
      </c>
      <c r="L485" s="297">
        <v>200</v>
      </c>
      <c r="M485" s="317">
        <v>61000</v>
      </c>
    </row>
    <row r="486" spans="1:13" x14ac:dyDescent="0.25">
      <c r="A486" t="s">
        <v>3862</v>
      </c>
      <c r="B486" t="s">
        <v>70</v>
      </c>
      <c r="C486" s="60">
        <v>39611</v>
      </c>
      <c r="D486" s="34">
        <v>0.64583333333333337</v>
      </c>
      <c r="E486" s="60">
        <v>39617</v>
      </c>
      <c r="F486" s="34">
        <v>0.66666666666666663</v>
      </c>
      <c r="G486">
        <f t="shared" si="7"/>
        <v>6</v>
      </c>
      <c r="H486" s="64">
        <v>0.49999999999999822</v>
      </c>
      <c r="I486" t="s">
        <v>600</v>
      </c>
      <c r="J486" t="s">
        <v>357</v>
      </c>
      <c r="K486" t="s">
        <v>601</v>
      </c>
      <c r="L486" s="297">
        <v>200</v>
      </c>
      <c r="M486" s="317">
        <v>21000</v>
      </c>
    </row>
    <row r="487" spans="1:13" x14ac:dyDescent="0.25">
      <c r="A487" t="s">
        <v>3862</v>
      </c>
      <c r="B487" t="s">
        <v>70</v>
      </c>
      <c r="C487" s="60">
        <v>39614</v>
      </c>
      <c r="D487" s="34">
        <v>0.33333333333333331</v>
      </c>
      <c r="E487" s="60">
        <v>39614</v>
      </c>
      <c r="F487" s="34">
        <v>0.83333333333333337</v>
      </c>
      <c r="G487">
        <f t="shared" si="7"/>
        <v>0</v>
      </c>
      <c r="H487" s="64">
        <v>12</v>
      </c>
      <c r="I487" t="s">
        <v>590</v>
      </c>
      <c r="J487" t="s">
        <v>357</v>
      </c>
      <c r="K487" t="s">
        <v>14</v>
      </c>
      <c r="L487" s="297">
        <v>0</v>
      </c>
      <c r="M487" s="317">
        <v>165000</v>
      </c>
    </row>
    <row r="488" spans="1:13" x14ac:dyDescent="0.25">
      <c r="A488" t="s">
        <v>3862</v>
      </c>
      <c r="B488" t="s">
        <v>70</v>
      </c>
      <c r="C488" s="60">
        <v>39614</v>
      </c>
      <c r="D488" s="34">
        <v>0.79583333333333328</v>
      </c>
      <c r="E488" s="60">
        <v>39614</v>
      </c>
      <c r="F488" s="34">
        <v>0.86250000000000004</v>
      </c>
      <c r="G488">
        <f t="shared" si="7"/>
        <v>0</v>
      </c>
      <c r="H488" s="64">
        <v>1.6000000000000023</v>
      </c>
      <c r="I488" t="s">
        <v>526</v>
      </c>
      <c r="J488" t="s">
        <v>357</v>
      </c>
      <c r="K488" t="s">
        <v>527</v>
      </c>
      <c r="L488" s="297">
        <v>57</v>
      </c>
      <c r="M488" s="317">
        <v>9700</v>
      </c>
    </row>
    <row r="489" spans="1:13" x14ac:dyDescent="0.25">
      <c r="A489" t="s">
        <v>3862</v>
      </c>
      <c r="B489" t="s">
        <v>70</v>
      </c>
      <c r="C489" s="60">
        <v>39615</v>
      </c>
      <c r="D489" s="34">
        <v>0.67708333333333337</v>
      </c>
      <c r="E489" s="60">
        <v>39615</v>
      </c>
      <c r="F489" s="34">
        <v>0.97152777777777777</v>
      </c>
      <c r="G489">
        <f t="shared" si="7"/>
        <v>0</v>
      </c>
      <c r="H489" s="64">
        <v>7.0666666666666655</v>
      </c>
      <c r="I489" t="s">
        <v>405</v>
      </c>
      <c r="J489" t="s">
        <v>46</v>
      </c>
      <c r="K489" t="s">
        <v>170</v>
      </c>
      <c r="L489" s="297">
        <v>0</v>
      </c>
      <c r="M489" s="317">
        <v>115000</v>
      </c>
    </row>
    <row r="490" spans="1:13" x14ac:dyDescent="0.25">
      <c r="A490" t="s">
        <v>3862</v>
      </c>
      <c r="B490" t="s">
        <v>70</v>
      </c>
      <c r="C490" s="60">
        <v>39616</v>
      </c>
      <c r="D490" s="34">
        <v>0.37569444444444444</v>
      </c>
      <c r="E490" s="60">
        <v>39618</v>
      </c>
      <c r="F490" s="34">
        <v>0.85416666666666663</v>
      </c>
      <c r="G490">
        <f t="shared" si="7"/>
        <v>2</v>
      </c>
      <c r="H490" s="64">
        <v>11.483333333333333</v>
      </c>
      <c r="I490" t="s">
        <v>577</v>
      </c>
      <c r="J490" t="s">
        <v>576</v>
      </c>
      <c r="K490" t="s">
        <v>64</v>
      </c>
      <c r="L490" s="297">
        <v>0</v>
      </c>
      <c r="M490" s="317">
        <v>234393</v>
      </c>
    </row>
    <row r="491" spans="1:13" x14ac:dyDescent="0.25">
      <c r="A491" t="s">
        <v>3862</v>
      </c>
      <c r="B491" t="s">
        <v>70</v>
      </c>
      <c r="C491" s="60">
        <v>39616</v>
      </c>
      <c r="D491" s="34">
        <v>0.85763888888888884</v>
      </c>
      <c r="E491" s="60">
        <v>39617</v>
      </c>
      <c r="F491" s="34">
        <v>7.9861111111111105E-2</v>
      </c>
      <c r="G491">
        <f t="shared" si="7"/>
        <v>1</v>
      </c>
      <c r="H491" s="64">
        <v>18.666666666666664</v>
      </c>
      <c r="I491" t="s">
        <v>603</v>
      </c>
      <c r="J491" t="s">
        <v>41</v>
      </c>
      <c r="K491" t="s">
        <v>604</v>
      </c>
      <c r="L491" s="297">
        <v>560</v>
      </c>
      <c r="M491" s="317">
        <v>18000</v>
      </c>
    </row>
    <row r="492" spans="1:13" x14ac:dyDescent="0.25">
      <c r="A492" t="s">
        <v>3862</v>
      </c>
      <c r="B492" t="s">
        <v>70</v>
      </c>
      <c r="C492" s="60">
        <v>39616</v>
      </c>
      <c r="D492" s="34">
        <v>0.86111111111111116</v>
      </c>
      <c r="E492" s="60">
        <v>39616</v>
      </c>
      <c r="F492" s="34">
        <v>0.95833333333333337</v>
      </c>
      <c r="G492">
        <f t="shared" si="7"/>
        <v>0</v>
      </c>
      <c r="H492" s="64">
        <v>2.333333333333333</v>
      </c>
      <c r="I492" t="s">
        <v>605</v>
      </c>
      <c r="J492" t="s">
        <v>576</v>
      </c>
      <c r="K492" t="s">
        <v>606</v>
      </c>
      <c r="L492" s="297">
        <v>276</v>
      </c>
      <c r="M492" s="317">
        <v>37330</v>
      </c>
    </row>
    <row r="493" spans="1:13" x14ac:dyDescent="0.25">
      <c r="A493" t="s">
        <v>3862</v>
      </c>
      <c r="B493" t="s">
        <v>70</v>
      </c>
      <c r="C493" s="60">
        <v>39620</v>
      </c>
      <c r="D493" s="34">
        <v>0.63124999999999998</v>
      </c>
      <c r="E493" s="60">
        <v>39620</v>
      </c>
      <c r="F493" s="34">
        <v>0.78680555555555554</v>
      </c>
      <c r="G493">
        <f t="shared" si="7"/>
        <v>0</v>
      </c>
      <c r="H493" s="64">
        <v>3.7333333333333334</v>
      </c>
      <c r="I493" t="s">
        <v>607</v>
      </c>
      <c r="J493" t="s">
        <v>71</v>
      </c>
      <c r="K493" t="s">
        <v>608</v>
      </c>
      <c r="L493" s="297">
        <v>3</v>
      </c>
      <c r="M493" s="317">
        <v>477</v>
      </c>
    </row>
    <row r="494" spans="1:13" x14ac:dyDescent="0.25">
      <c r="A494" t="s">
        <v>3862</v>
      </c>
      <c r="B494" t="s">
        <v>70</v>
      </c>
      <c r="C494" s="60">
        <v>39621</v>
      </c>
      <c r="D494" s="34">
        <v>0.70486111111111116</v>
      </c>
      <c r="E494" s="60">
        <v>39621</v>
      </c>
      <c r="F494" s="34">
        <v>0.71180555555555558</v>
      </c>
      <c r="G494">
        <f t="shared" si="7"/>
        <v>0</v>
      </c>
      <c r="H494" s="64">
        <v>0.16666666666666607</v>
      </c>
      <c r="I494" t="s">
        <v>609</v>
      </c>
      <c r="J494" t="s">
        <v>357</v>
      </c>
      <c r="K494" t="s">
        <v>610</v>
      </c>
      <c r="L494" s="297">
        <v>650</v>
      </c>
      <c r="M494" s="317">
        <v>0</v>
      </c>
    </row>
    <row r="495" spans="1:13" x14ac:dyDescent="0.25">
      <c r="A495" t="s">
        <v>3862</v>
      </c>
      <c r="B495" t="s">
        <v>70</v>
      </c>
      <c r="C495" s="60">
        <v>39622</v>
      </c>
      <c r="D495" s="34">
        <v>0.57222222222222219</v>
      </c>
      <c r="E495" s="60">
        <v>39622</v>
      </c>
      <c r="F495" s="34">
        <v>0.57291666666666663</v>
      </c>
      <c r="G495">
        <f t="shared" si="7"/>
        <v>0</v>
      </c>
      <c r="H495" s="64">
        <v>1.6666666666666607E-2</v>
      </c>
      <c r="I495" t="s">
        <v>611</v>
      </c>
      <c r="J495" t="s">
        <v>357</v>
      </c>
      <c r="K495" t="s">
        <v>595</v>
      </c>
      <c r="L495" s="297">
        <v>425</v>
      </c>
      <c r="M495" s="317">
        <v>0</v>
      </c>
    </row>
    <row r="496" spans="1:13" x14ac:dyDescent="0.25">
      <c r="A496" t="s">
        <v>3862</v>
      </c>
      <c r="B496" t="s">
        <v>70</v>
      </c>
      <c r="C496" s="60">
        <v>39622</v>
      </c>
      <c r="D496" s="34">
        <v>0.70277777777777772</v>
      </c>
      <c r="E496" s="60">
        <v>39622</v>
      </c>
      <c r="F496" s="34">
        <v>0.97777777777777775</v>
      </c>
      <c r="G496">
        <f t="shared" si="7"/>
        <v>0</v>
      </c>
      <c r="H496" s="64">
        <v>6.6000000000000005</v>
      </c>
      <c r="I496" t="s">
        <v>612</v>
      </c>
      <c r="J496" t="s">
        <v>139</v>
      </c>
      <c r="K496" t="s">
        <v>613</v>
      </c>
      <c r="L496" s="297">
        <v>113</v>
      </c>
      <c r="M496" s="317">
        <v>32593</v>
      </c>
    </row>
    <row r="497" spans="1:13" x14ac:dyDescent="0.25">
      <c r="A497" t="s">
        <v>3862</v>
      </c>
      <c r="B497" t="s">
        <v>70</v>
      </c>
      <c r="C497" s="60">
        <v>39625</v>
      </c>
      <c r="D497" s="34">
        <v>0.70833333333333337</v>
      </c>
      <c r="E497" s="60">
        <v>39625</v>
      </c>
      <c r="F497" s="34">
        <v>0.89583333333333337</v>
      </c>
      <c r="G497">
        <f t="shared" si="7"/>
        <v>0</v>
      </c>
      <c r="H497" s="64">
        <v>4.5</v>
      </c>
      <c r="I497" t="s">
        <v>614</v>
      </c>
      <c r="J497" t="s">
        <v>357</v>
      </c>
      <c r="K497" t="s">
        <v>170</v>
      </c>
      <c r="L497" s="297">
        <v>0</v>
      </c>
      <c r="M497" s="317">
        <v>53000</v>
      </c>
    </row>
    <row r="498" spans="1:13" x14ac:dyDescent="0.25">
      <c r="A498" t="s">
        <v>3862</v>
      </c>
      <c r="B498" t="s">
        <v>70</v>
      </c>
      <c r="C498" s="60">
        <v>39626</v>
      </c>
      <c r="D498" s="34">
        <v>0.6875</v>
      </c>
      <c r="E498" s="60">
        <v>39626</v>
      </c>
      <c r="F498" s="34">
        <v>0.72916666666666663</v>
      </c>
      <c r="G498">
        <f t="shared" si="7"/>
        <v>0</v>
      </c>
      <c r="H498" s="64">
        <v>0.99999999999999911</v>
      </c>
      <c r="I498" t="s">
        <v>615</v>
      </c>
      <c r="J498" t="s">
        <v>291</v>
      </c>
      <c r="K498" t="s">
        <v>616</v>
      </c>
      <c r="L498" s="297">
        <v>650</v>
      </c>
      <c r="M498" s="317">
        <v>126000</v>
      </c>
    </row>
    <row r="499" spans="1:13" x14ac:dyDescent="0.25">
      <c r="A499" t="s">
        <v>3862</v>
      </c>
      <c r="B499" t="s">
        <v>17</v>
      </c>
      <c r="C499" s="60">
        <v>39630</v>
      </c>
      <c r="D499" s="34">
        <v>0.31319444444444444</v>
      </c>
      <c r="E499" s="60">
        <v>39630</v>
      </c>
      <c r="F499" s="34">
        <v>0.5</v>
      </c>
      <c r="G499">
        <f t="shared" si="7"/>
        <v>0</v>
      </c>
      <c r="H499" s="64">
        <v>4.4833333333333334</v>
      </c>
      <c r="I499" t="s">
        <v>480</v>
      </c>
      <c r="J499" t="s">
        <v>71</v>
      </c>
      <c r="K499" t="s">
        <v>79</v>
      </c>
      <c r="L499" s="297">
        <v>160</v>
      </c>
      <c r="M499" s="317">
        <v>0</v>
      </c>
    </row>
    <row r="500" spans="1:13" x14ac:dyDescent="0.25">
      <c r="A500" t="s">
        <v>3862</v>
      </c>
      <c r="B500" t="s">
        <v>17</v>
      </c>
      <c r="C500" s="60">
        <v>39631</v>
      </c>
      <c r="D500" s="34">
        <v>0.625</v>
      </c>
      <c r="E500" s="60">
        <v>39635</v>
      </c>
      <c r="F500" s="34">
        <v>0.5</v>
      </c>
      <c r="G500">
        <f t="shared" si="7"/>
        <v>4</v>
      </c>
      <c r="H500" s="64">
        <v>3</v>
      </c>
      <c r="I500" t="s">
        <v>589</v>
      </c>
      <c r="J500" t="s">
        <v>357</v>
      </c>
      <c r="K500" t="s">
        <v>14</v>
      </c>
      <c r="L500" s="297">
        <v>125</v>
      </c>
      <c r="M500" s="317">
        <v>239663</v>
      </c>
    </row>
    <row r="501" spans="1:13" x14ac:dyDescent="0.25">
      <c r="A501" t="s">
        <v>3862</v>
      </c>
      <c r="B501" t="s">
        <v>17</v>
      </c>
      <c r="C501" s="60">
        <v>39631</v>
      </c>
      <c r="D501" s="34">
        <v>0.66666666666666663</v>
      </c>
      <c r="E501" s="60">
        <v>39631</v>
      </c>
      <c r="F501" s="34">
        <v>0.66666666666666663</v>
      </c>
      <c r="G501">
        <f t="shared" si="7"/>
        <v>0</v>
      </c>
      <c r="H501" s="64">
        <v>0</v>
      </c>
      <c r="I501" t="s">
        <v>490</v>
      </c>
      <c r="J501" t="s">
        <v>71</v>
      </c>
      <c r="K501" t="s">
        <v>491</v>
      </c>
      <c r="L501" s="297">
        <v>0</v>
      </c>
      <c r="M501" s="317">
        <v>0</v>
      </c>
    </row>
    <row r="502" spans="1:13" x14ac:dyDescent="0.25">
      <c r="A502" t="s">
        <v>3862</v>
      </c>
      <c r="B502" t="s">
        <v>17</v>
      </c>
      <c r="C502" s="60">
        <v>39631</v>
      </c>
      <c r="D502" s="34">
        <v>0.80277777777777781</v>
      </c>
      <c r="E502" s="60">
        <v>39631</v>
      </c>
      <c r="F502" s="34">
        <v>0.97777777777777775</v>
      </c>
      <c r="G502">
        <f t="shared" si="7"/>
        <v>0</v>
      </c>
      <c r="H502" s="64">
        <v>4.1999999999999984</v>
      </c>
      <c r="I502" t="s">
        <v>617</v>
      </c>
      <c r="J502" t="s">
        <v>71</v>
      </c>
      <c r="K502" t="s">
        <v>618</v>
      </c>
      <c r="L502" s="297">
        <v>208</v>
      </c>
      <c r="M502" s="317">
        <v>200000</v>
      </c>
    </row>
    <row r="503" spans="1:13" x14ac:dyDescent="0.25">
      <c r="A503" t="s">
        <v>3862</v>
      </c>
      <c r="B503" t="s">
        <v>17</v>
      </c>
      <c r="C503" s="60">
        <v>39631</v>
      </c>
      <c r="D503" s="34">
        <v>0.81666666666666665</v>
      </c>
      <c r="E503" s="60">
        <v>39632</v>
      </c>
      <c r="F503" s="34">
        <v>4.8611111111111112E-2</v>
      </c>
      <c r="G503">
        <f t="shared" si="7"/>
        <v>1</v>
      </c>
      <c r="H503" s="64">
        <v>18.43333333333333</v>
      </c>
      <c r="I503" t="s">
        <v>619</v>
      </c>
      <c r="J503" t="s">
        <v>71</v>
      </c>
      <c r="K503" t="s">
        <v>620</v>
      </c>
      <c r="L503" s="297">
        <v>119</v>
      </c>
      <c r="M503" s="317">
        <v>37784</v>
      </c>
    </row>
    <row r="504" spans="1:13" x14ac:dyDescent="0.25">
      <c r="A504" t="s">
        <v>3862</v>
      </c>
      <c r="B504" t="s">
        <v>17</v>
      </c>
      <c r="C504" s="60">
        <v>39631</v>
      </c>
      <c r="D504" s="34">
        <v>0.83333333333333337</v>
      </c>
      <c r="E504" s="60">
        <v>39632</v>
      </c>
      <c r="F504" s="34">
        <v>0.125</v>
      </c>
      <c r="G504">
        <f t="shared" si="7"/>
        <v>1</v>
      </c>
      <c r="H504" s="64">
        <v>17</v>
      </c>
      <c r="I504" t="s">
        <v>614</v>
      </c>
      <c r="J504" t="s">
        <v>357</v>
      </c>
      <c r="K504" t="s">
        <v>170</v>
      </c>
      <c r="L504" s="297">
        <v>0</v>
      </c>
      <c r="M504" s="317">
        <v>56000</v>
      </c>
    </row>
    <row r="505" spans="1:13" x14ac:dyDescent="0.25">
      <c r="A505" t="s">
        <v>3862</v>
      </c>
      <c r="B505" t="s">
        <v>17</v>
      </c>
      <c r="C505" s="60">
        <v>39636</v>
      </c>
      <c r="D505" s="34">
        <v>0.51041666666666663</v>
      </c>
      <c r="E505" s="60">
        <v>39639</v>
      </c>
      <c r="F505" s="34">
        <v>0.70833333333333337</v>
      </c>
      <c r="G505">
        <f t="shared" si="7"/>
        <v>3</v>
      </c>
      <c r="H505" s="64">
        <v>4.7500000000000018</v>
      </c>
      <c r="I505" t="s">
        <v>621</v>
      </c>
      <c r="J505" t="s">
        <v>71</v>
      </c>
      <c r="K505" t="s">
        <v>622</v>
      </c>
      <c r="L505" s="297">
        <v>0</v>
      </c>
      <c r="M505" s="317">
        <v>0</v>
      </c>
    </row>
    <row r="506" spans="1:13" x14ac:dyDescent="0.25">
      <c r="A506" t="s">
        <v>3862</v>
      </c>
      <c r="B506" t="s">
        <v>17</v>
      </c>
      <c r="C506" s="60">
        <v>39639</v>
      </c>
      <c r="D506" s="34">
        <v>0.59861111111111109</v>
      </c>
      <c r="E506" s="60">
        <v>39639</v>
      </c>
      <c r="F506" s="34">
        <v>0.72291666666666665</v>
      </c>
      <c r="G506">
        <f t="shared" si="7"/>
        <v>0</v>
      </c>
      <c r="H506" s="64">
        <v>2.9833333333333334</v>
      </c>
      <c r="I506" t="s">
        <v>480</v>
      </c>
      <c r="J506" t="s">
        <v>71</v>
      </c>
      <c r="K506" t="s">
        <v>79</v>
      </c>
      <c r="L506" s="297">
        <v>240</v>
      </c>
      <c r="M506" s="317">
        <v>0</v>
      </c>
    </row>
    <row r="507" spans="1:13" x14ac:dyDescent="0.25">
      <c r="A507" t="s">
        <v>3862</v>
      </c>
      <c r="B507" t="s">
        <v>17</v>
      </c>
      <c r="C507" s="60">
        <v>39650</v>
      </c>
      <c r="D507" s="34">
        <v>3.4027777777777775E-2</v>
      </c>
      <c r="E507" s="60">
        <v>39651</v>
      </c>
      <c r="F507" s="34">
        <v>0.75</v>
      </c>
      <c r="G507">
        <f t="shared" si="7"/>
        <v>1</v>
      </c>
      <c r="H507" s="64">
        <v>17.183333333333334</v>
      </c>
      <c r="I507" t="s">
        <v>623</v>
      </c>
      <c r="J507" t="s">
        <v>291</v>
      </c>
      <c r="K507" t="s">
        <v>598</v>
      </c>
      <c r="L507" s="297">
        <v>170</v>
      </c>
      <c r="M507" s="317">
        <v>185000</v>
      </c>
    </row>
    <row r="508" spans="1:13" x14ac:dyDescent="0.25">
      <c r="A508" t="s">
        <v>3862</v>
      </c>
      <c r="B508" t="s">
        <v>17</v>
      </c>
      <c r="C508" s="60">
        <v>39651</v>
      </c>
      <c r="D508" s="34">
        <v>0.125</v>
      </c>
      <c r="E508" s="60">
        <v>39653</v>
      </c>
      <c r="F508" s="34">
        <v>0.81388888888888888</v>
      </c>
      <c r="G508">
        <f t="shared" si="7"/>
        <v>2</v>
      </c>
      <c r="H508" s="64">
        <v>16.533333333333331</v>
      </c>
      <c r="I508" t="s">
        <v>624</v>
      </c>
      <c r="J508" t="s">
        <v>357</v>
      </c>
      <c r="K508" t="s">
        <v>64</v>
      </c>
      <c r="L508" s="297">
        <v>0</v>
      </c>
      <c r="M508" s="317">
        <v>58000</v>
      </c>
    </row>
    <row r="509" spans="1:13" x14ac:dyDescent="0.25">
      <c r="A509" t="s">
        <v>3862</v>
      </c>
      <c r="B509" t="s">
        <v>17</v>
      </c>
      <c r="C509" s="60">
        <v>39651</v>
      </c>
      <c r="D509" s="34">
        <v>0.125</v>
      </c>
      <c r="E509" s="60">
        <v>39652</v>
      </c>
      <c r="F509" s="34">
        <v>0.14583333333333334</v>
      </c>
      <c r="G509">
        <f t="shared" si="7"/>
        <v>1</v>
      </c>
      <c r="H509" s="64">
        <v>0.50000000000000022</v>
      </c>
      <c r="I509" t="s">
        <v>625</v>
      </c>
      <c r="J509" t="s">
        <v>357</v>
      </c>
      <c r="K509" t="s">
        <v>64</v>
      </c>
      <c r="L509" s="297">
        <v>0</v>
      </c>
      <c r="M509" s="317">
        <v>56000</v>
      </c>
    </row>
    <row r="510" spans="1:13" x14ac:dyDescent="0.25">
      <c r="A510" t="s">
        <v>3862</v>
      </c>
      <c r="B510" t="s">
        <v>17</v>
      </c>
      <c r="C510" s="60">
        <v>39651</v>
      </c>
      <c r="D510" s="34">
        <v>0.58333333333333337</v>
      </c>
      <c r="E510" s="60">
        <v>39653</v>
      </c>
      <c r="F510" s="34">
        <v>0.21458333333333332</v>
      </c>
      <c r="G510">
        <f t="shared" si="7"/>
        <v>2</v>
      </c>
      <c r="H510" s="64">
        <v>8.8500000000000014</v>
      </c>
      <c r="I510" t="s">
        <v>626</v>
      </c>
      <c r="J510" t="s">
        <v>41</v>
      </c>
      <c r="K510" t="s">
        <v>627</v>
      </c>
      <c r="L510" s="297">
        <v>0</v>
      </c>
      <c r="M510" s="317">
        <v>0</v>
      </c>
    </row>
    <row r="511" spans="1:13" x14ac:dyDescent="0.25">
      <c r="A511" t="s">
        <v>3862</v>
      </c>
      <c r="B511" t="s">
        <v>17</v>
      </c>
      <c r="C511" s="60">
        <v>39652</v>
      </c>
      <c r="D511" s="34">
        <v>0.24722222222222223</v>
      </c>
      <c r="E511" s="60">
        <v>39660</v>
      </c>
      <c r="F511" s="34">
        <v>0.16666666666666666</v>
      </c>
      <c r="G511">
        <f t="shared" si="7"/>
        <v>8</v>
      </c>
      <c r="H511" s="64">
        <v>1.9333333333333338</v>
      </c>
      <c r="I511" t="s">
        <v>628</v>
      </c>
      <c r="J511" t="s">
        <v>576</v>
      </c>
      <c r="K511" t="s">
        <v>629</v>
      </c>
      <c r="L511" s="297">
        <v>703</v>
      </c>
      <c r="M511" s="317">
        <v>211266</v>
      </c>
    </row>
    <row r="512" spans="1:13" x14ac:dyDescent="0.25">
      <c r="A512" t="s">
        <v>3862</v>
      </c>
      <c r="B512" t="s">
        <v>17</v>
      </c>
      <c r="C512" s="60">
        <v>39653</v>
      </c>
      <c r="D512" s="34">
        <v>0.30763888888888891</v>
      </c>
      <c r="E512" s="60">
        <v>39653</v>
      </c>
      <c r="F512" s="34">
        <v>0.7368055555555556</v>
      </c>
      <c r="G512">
        <f t="shared" si="7"/>
        <v>0</v>
      </c>
      <c r="H512" s="64">
        <v>10.3</v>
      </c>
      <c r="I512" t="s">
        <v>630</v>
      </c>
      <c r="J512" t="s">
        <v>44</v>
      </c>
      <c r="K512" t="s">
        <v>631</v>
      </c>
      <c r="L512" s="297">
        <v>180</v>
      </c>
      <c r="M512" s="317">
        <v>110000</v>
      </c>
    </row>
    <row r="513" spans="1:13" x14ac:dyDescent="0.25">
      <c r="A513" t="s">
        <v>3862</v>
      </c>
      <c r="B513" t="s">
        <v>23</v>
      </c>
      <c r="C513" s="60">
        <v>39662</v>
      </c>
      <c r="D513" s="34">
        <v>0.83333333333333337</v>
      </c>
      <c r="E513" s="60">
        <v>39663</v>
      </c>
      <c r="F513" s="34">
        <v>0.22916666666666666</v>
      </c>
      <c r="G513">
        <f t="shared" si="7"/>
        <v>1</v>
      </c>
      <c r="H513" s="64">
        <v>14.500000000000002</v>
      </c>
      <c r="I513" t="s">
        <v>199</v>
      </c>
      <c r="J513" t="s">
        <v>46</v>
      </c>
      <c r="K513" t="s">
        <v>64</v>
      </c>
      <c r="L513" s="297">
        <v>400</v>
      </c>
      <c r="M513" s="317">
        <v>131115</v>
      </c>
    </row>
    <row r="514" spans="1:13" x14ac:dyDescent="0.25">
      <c r="A514" t="s">
        <v>3862</v>
      </c>
      <c r="B514" t="s">
        <v>23</v>
      </c>
      <c r="C514" s="60">
        <v>39663</v>
      </c>
      <c r="D514" s="34">
        <v>6.25E-2</v>
      </c>
      <c r="E514" s="60">
        <v>39663</v>
      </c>
      <c r="F514" s="34">
        <v>0.17708333333333334</v>
      </c>
      <c r="G514">
        <f t="shared" ref="G514:G577" si="8">E514-C514</f>
        <v>0</v>
      </c>
      <c r="H514" s="64">
        <v>2.75</v>
      </c>
      <c r="I514" t="s">
        <v>632</v>
      </c>
      <c r="J514" t="s">
        <v>46</v>
      </c>
      <c r="K514" t="s">
        <v>64</v>
      </c>
      <c r="L514" s="297">
        <v>0</v>
      </c>
      <c r="M514" s="317">
        <v>59500</v>
      </c>
    </row>
    <row r="515" spans="1:13" x14ac:dyDescent="0.25">
      <c r="A515" t="s">
        <v>3862</v>
      </c>
      <c r="B515" t="s">
        <v>23</v>
      </c>
      <c r="C515" s="60">
        <v>39664</v>
      </c>
      <c r="D515" s="34">
        <v>0.75</v>
      </c>
      <c r="E515" s="60">
        <v>39666</v>
      </c>
      <c r="F515" s="34">
        <v>0.33333333333333331</v>
      </c>
      <c r="G515">
        <f t="shared" si="8"/>
        <v>2</v>
      </c>
      <c r="H515" s="64">
        <v>10</v>
      </c>
      <c r="I515" t="s">
        <v>633</v>
      </c>
      <c r="J515" t="s">
        <v>357</v>
      </c>
      <c r="K515" t="s">
        <v>14</v>
      </c>
      <c r="L515" s="297">
        <v>0</v>
      </c>
      <c r="M515" s="317">
        <v>653000</v>
      </c>
    </row>
    <row r="516" spans="1:13" x14ac:dyDescent="0.25">
      <c r="A516" t="s">
        <v>3862</v>
      </c>
      <c r="B516" t="s">
        <v>23</v>
      </c>
      <c r="C516" s="60">
        <v>39665</v>
      </c>
      <c r="D516" s="34">
        <v>0.125</v>
      </c>
      <c r="E516" s="60">
        <v>39665</v>
      </c>
      <c r="F516" s="34">
        <v>0.40972222222222221</v>
      </c>
      <c r="G516">
        <f t="shared" si="8"/>
        <v>0</v>
      </c>
      <c r="H516" s="64">
        <v>6.833333333333333</v>
      </c>
      <c r="I516" t="s">
        <v>609</v>
      </c>
      <c r="J516" t="s">
        <v>357</v>
      </c>
      <c r="K516" t="s">
        <v>82</v>
      </c>
      <c r="L516" s="297">
        <v>0</v>
      </c>
      <c r="M516" s="317">
        <v>63000</v>
      </c>
    </row>
    <row r="517" spans="1:13" x14ac:dyDescent="0.25">
      <c r="A517" t="s">
        <v>3862</v>
      </c>
      <c r="B517" t="s">
        <v>23</v>
      </c>
      <c r="C517" s="60">
        <v>39669</v>
      </c>
      <c r="D517" s="34">
        <v>0.5</v>
      </c>
      <c r="E517" s="60">
        <v>39669</v>
      </c>
      <c r="F517" s="34">
        <v>0.86527777777777781</v>
      </c>
      <c r="G517">
        <f t="shared" si="8"/>
        <v>0</v>
      </c>
      <c r="H517" s="64">
        <v>8.7666666666666675</v>
      </c>
      <c r="I517" t="s">
        <v>634</v>
      </c>
      <c r="J517" t="s">
        <v>41</v>
      </c>
      <c r="K517" t="s">
        <v>635</v>
      </c>
      <c r="L517" s="297">
        <v>0</v>
      </c>
      <c r="M517" s="317">
        <v>0</v>
      </c>
    </row>
    <row r="518" spans="1:13" x14ac:dyDescent="0.25">
      <c r="A518" t="s">
        <v>3862</v>
      </c>
      <c r="B518" t="s">
        <v>23</v>
      </c>
      <c r="C518" s="60">
        <v>39675</v>
      </c>
      <c r="D518" s="34">
        <v>0.53611111111111109</v>
      </c>
      <c r="E518" s="60">
        <v>39675</v>
      </c>
      <c r="F518" s="34">
        <v>0.70833333333333337</v>
      </c>
      <c r="G518">
        <f t="shared" si="8"/>
        <v>0</v>
      </c>
      <c r="H518" s="64">
        <v>4.1333333333333346</v>
      </c>
      <c r="I518" t="s">
        <v>636</v>
      </c>
      <c r="J518" t="s">
        <v>71</v>
      </c>
      <c r="K518" t="s">
        <v>424</v>
      </c>
      <c r="L518" s="297">
        <v>100</v>
      </c>
      <c r="M518" s="317">
        <v>8000</v>
      </c>
    </row>
    <row r="519" spans="1:13" x14ac:dyDescent="0.25">
      <c r="A519" t="s">
        <v>3862</v>
      </c>
      <c r="B519" t="s">
        <v>23</v>
      </c>
      <c r="C519" s="60">
        <v>39676</v>
      </c>
      <c r="D519" s="34">
        <v>0.22430555555555556</v>
      </c>
      <c r="E519" s="60">
        <v>39676</v>
      </c>
      <c r="F519" s="34">
        <v>0.3125</v>
      </c>
      <c r="G519">
        <f t="shared" si="8"/>
        <v>0</v>
      </c>
      <c r="H519" s="64">
        <v>2.1166666666666663</v>
      </c>
      <c r="I519" t="s">
        <v>637</v>
      </c>
      <c r="J519" t="s">
        <v>576</v>
      </c>
      <c r="K519" t="s">
        <v>638</v>
      </c>
      <c r="L519" s="297">
        <v>153</v>
      </c>
      <c r="M519" s="317">
        <v>71823</v>
      </c>
    </row>
    <row r="520" spans="1:13" x14ac:dyDescent="0.25">
      <c r="A520" t="s">
        <v>3862</v>
      </c>
      <c r="B520" t="s">
        <v>23</v>
      </c>
      <c r="C520" s="60">
        <v>39676</v>
      </c>
      <c r="D520" s="34">
        <v>0.34305555555555556</v>
      </c>
      <c r="E520" s="60">
        <v>39676</v>
      </c>
      <c r="F520" s="34">
        <v>0.625</v>
      </c>
      <c r="G520">
        <f t="shared" si="8"/>
        <v>0</v>
      </c>
      <c r="H520" s="64">
        <v>6.7666666666666666</v>
      </c>
      <c r="I520" t="s">
        <v>271</v>
      </c>
      <c r="J520" t="s">
        <v>209</v>
      </c>
      <c r="K520" t="s">
        <v>639</v>
      </c>
      <c r="L520" s="297">
        <v>300</v>
      </c>
      <c r="M520" s="317">
        <v>200000</v>
      </c>
    </row>
    <row r="521" spans="1:13" x14ac:dyDescent="0.25">
      <c r="A521" t="s">
        <v>3862</v>
      </c>
      <c r="B521" t="s">
        <v>23</v>
      </c>
      <c r="C521" s="60">
        <v>39678</v>
      </c>
      <c r="D521" s="34">
        <v>0.80694444444444446</v>
      </c>
      <c r="E521" s="60">
        <v>39679</v>
      </c>
      <c r="F521" s="34">
        <v>0.78055555555555556</v>
      </c>
      <c r="G521">
        <f t="shared" si="8"/>
        <v>1</v>
      </c>
      <c r="H521" s="64">
        <v>0.63333333333333375</v>
      </c>
      <c r="I521" t="s">
        <v>640</v>
      </c>
      <c r="J521" t="s">
        <v>209</v>
      </c>
      <c r="K521" t="s">
        <v>430</v>
      </c>
      <c r="L521" s="297">
        <v>225</v>
      </c>
      <c r="M521" s="317">
        <v>100000</v>
      </c>
    </row>
    <row r="522" spans="1:13" x14ac:dyDescent="0.25">
      <c r="A522" t="s">
        <v>3862</v>
      </c>
      <c r="B522" t="s">
        <v>23</v>
      </c>
      <c r="C522" s="60">
        <v>39679</v>
      </c>
      <c r="D522" s="34">
        <v>0.39513888888888887</v>
      </c>
      <c r="E522" s="60">
        <v>39682</v>
      </c>
      <c r="F522" s="34">
        <v>0.91666666666666663</v>
      </c>
      <c r="G522">
        <f t="shared" si="8"/>
        <v>3</v>
      </c>
      <c r="H522" s="64">
        <v>12.516666666666667</v>
      </c>
      <c r="I522" t="s">
        <v>25</v>
      </c>
      <c r="J522" t="s">
        <v>139</v>
      </c>
      <c r="K522" t="s">
        <v>641</v>
      </c>
      <c r="L522" s="297">
        <v>0</v>
      </c>
      <c r="M522" s="317">
        <v>101950</v>
      </c>
    </row>
    <row r="523" spans="1:13" x14ac:dyDescent="0.25">
      <c r="A523" t="s">
        <v>3862</v>
      </c>
      <c r="B523" t="s">
        <v>23</v>
      </c>
      <c r="C523" s="60">
        <v>39681</v>
      </c>
      <c r="D523" s="34">
        <v>0.79166666666666663</v>
      </c>
      <c r="E523" s="60">
        <v>39685</v>
      </c>
      <c r="F523" s="34">
        <v>0.33333333333333331</v>
      </c>
      <c r="G523">
        <f t="shared" si="8"/>
        <v>4</v>
      </c>
      <c r="H523" s="64">
        <v>11</v>
      </c>
      <c r="I523" t="s">
        <v>642</v>
      </c>
      <c r="J523" t="s">
        <v>139</v>
      </c>
      <c r="K523" t="s">
        <v>641</v>
      </c>
      <c r="L523" s="297">
        <v>0</v>
      </c>
      <c r="M523" s="317">
        <v>430000</v>
      </c>
    </row>
    <row r="524" spans="1:13" x14ac:dyDescent="0.25">
      <c r="A524" t="s">
        <v>3862</v>
      </c>
      <c r="B524" t="s">
        <v>23</v>
      </c>
      <c r="C524" s="60">
        <v>39682</v>
      </c>
      <c r="D524" s="34">
        <v>0.5</v>
      </c>
      <c r="E524" s="60">
        <v>39683</v>
      </c>
      <c r="F524" s="34">
        <v>0.5</v>
      </c>
      <c r="G524">
        <f t="shared" si="8"/>
        <v>1</v>
      </c>
      <c r="H524" s="64">
        <v>0</v>
      </c>
      <c r="I524" t="s">
        <v>202</v>
      </c>
      <c r="J524" t="s">
        <v>357</v>
      </c>
      <c r="K524" t="s">
        <v>643</v>
      </c>
      <c r="L524" s="297">
        <v>0</v>
      </c>
      <c r="M524" s="317">
        <v>0</v>
      </c>
    </row>
    <row r="525" spans="1:13" x14ac:dyDescent="0.25">
      <c r="A525" t="s">
        <v>3862</v>
      </c>
      <c r="B525" t="s">
        <v>23</v>
      </c>
      <c r="C525" s="60">
        <v>39684</v>
      </c>
      <c r="D525" s="34">
        <v>0.1875</v>
      </c>
      <c r="E525" s="60">
        <v>39684</v>
      </c>
      <c r="F525" s="34">
        <v>0.58333333333333337</v>
      </c>
      <c r="G525">
        <f t="shared" si="8"/>
        <v>0</v>
      </c>
      <c r="H525" s="64">
        <v>9.5</v>
      </c>
      <c r="I525" t="s">
        <v>199</v>
      </c>
      <c r="J525" t="s">
        <v>46</v>
      </c>
      <c r="K525" t="s">
        <v>641</v>
      </c>
      <c r="L525" s="297">
        <v>110</v>
      </c>
      <c r="M525" s="317">
        <v>87390</v>
      </c>
    </row>
    <row r="526" spans="1:13" x14ac:dyDescent="0.25">
      <c r="A526" t="s">
        <v>3862</v>
      </c>
      <c r="B526" t="s">
        <v>23</v>
      </c>
      <c r="C526" s="60">
        <v>39691</v>
      </c>
      <c r="D526" s="34">
        <v>0.3125</v>
      </c>
      <c r="E526" s="60">
        <v>39710</v>
      </c>
      <c r="F526" s="34">
        <v>0.375</v>
      </c>
      <c r="G526">
        <f t="shared" si="8"/>
        <v>19</v>
      </c>
      <c r="H526" s="64">
        <v>1.5</v>
      </c>
      <c r="I526" t="s">
        <v>644</v>
      </c>
      <c r="J526" t="s">
        <v>46</v>
      </c>
      <c r="K526" t="s">
        <v>645</v>
      </c>
      <c r="L526" s="297">
        <v>200</v>
      </c>
      <c r="M526" s="317">
        <v>0</v>
      </c>
    </row>
    <row r="527" spans="1:13" x14ac:dyDescent="0.25">
      <c r="A527" t="s">
        <v>3862</v>
      </c>
      <c r="B527" t="s">
        <v>23</v>
      </c>
      <c r="C527" s="60">
        <v>39691</v>
      </c>
      <c r="D527" s="34">
        <v>0.79166666666666663</v>
      </c>
      <c r="E527" s="60">
        <v>39694</v>
      </c>
      <c r="F527" s="34">
        <v>0.375</v>
      </c>
      <c r="G527">
        <f t="shared" si="8"/>
        <v>3</v>
      </c>
      <c r="H527" s="64">
        <v>10</v>
      </c>
      <c r="I527" t="s">
        <v>646</v>
      </c>
      <c r="J527" t="s">
        <v>46</v>
      </c>
      <c r="K527" t="s">
        <v>647</v>
      </c>
      <c r="L527" s="297">
        <v>0</v>
      </c>
      <c r="M527" s="317">
        <v>964000</v>
      </c>
    </row>
    <row r="528" spans="1:13" x14ac:dyDescent="0.25">
      <c r="A528" t="s">
        <v>3862</v>
      </c>
      <c r="B528" t="s">
        <v>105</v>
      </c>
      <c r="C528" s="60">
        <v>39692</v>
      </c>
      <c r="D528" s="34">
        <v>0.4375</v>
      </c>
      <c r="E528" s="60">
        <v>39704</v>
      </c>
      <c r="F528" s="34">
        <v>0.80694444444444446</v>
      </c>
      <c r="G528">
        <f t="shared" si="8"/>
        <v>12</v>
      </c>
      <c r="H528" s="64">
        <v>8.8666666666666671</v>
      </c>
      <c r="I528" t="s">
        <v>648</v>
      </c>
      <c r="J528" t="s">
        <v>46</v>
      </c>
      <c r="K528" t="s">
        <v>647</v>
      </c>
      <c r="L528" s="297">
        <v>400</v>
      </c>
      <c r="M528" s="317">
        <v>150000</v>
      </c>
    </row>
    <row r="529" spans="1:13" x14ac:dyDescent="0.25">
      <c r="A529" t="s">
        <v>3862</v>
      </c>
      <c r="B529" t="s">
        <v>105</v>
      </c>
      <c r="C529" s="60">
        <v>39692</v>
      </c>
      <c r="D529" s="34">
        <v>0.48958333333333331</v>
      </c>
      <c r="E529" s="60">
        <v>39701</v>
      </c>
      <c r="F529" s="34">
        <v>0.66666666666666663</v>
      </c>
      <c r="G529">
        <f t="shared" si="8"/>
        <v>9</v>
      </c>
      <c r="H529" s="64">
        <v>4.25</v>
      </c>
      <c r="I529" t="s">
        <v>649</v>
      </c>
      <c r="J529" t="s">
        <v>46</v>
      </c>
      <c r="K529" t="s">
        <v>647</v>
      </c>
      <c r="L529" s="297">
        <v>0</v>
      </c>
      <c r="M529" s="317">
        <v>246092</v>
      </c>
    </row>
    <row r="530" spans="1:13" x14ac:dyDescent="0.25">
      <c r="A530" t="s">
        <v>3862</v>
      </c>
      <c r="B530" t="s">
        <v>105</v>
      </c>
      <c r="C530" s="60">
        <v>39697</v>
      </c>
      <c r="D530" s="34">
        <v>0.32291666666666669</v>
      </c>
      <c r="E530" s="60">
        <v>39697</v>
      </c>
      <c r="F530" s="34">
        <v>0.4375</v>
      </c>
      <c r="G530">
        <f t="shared" si="8"/>
        <v>0</v>
      </c>
      <c r="H530" s="64">
        <v>2.7499999999999996</v>
      </c>
      <c r="I530" t="s">
        <v>111</v>
      </c>
      <c r="J530" t="s">
        <v>46</v>
      </c>
      <c r="K530" t="s">
        <v>650</v>
      </c>
      <c r="L530" s="297">
        <v>0</v>
      </c>
      <c r="M530" s="317">
        <v>57000</v>
      </c>
    </row>
    <row r="531" spans="1:13" x14ac:dyDescent="0.25">
      <c r="A531" t="s">
        <v>3862</v>
      </c>
      <c r="B531" t="s">
        <v>105</v>
      </c>
      <c r="C531" s="60">
        <v>39697</v>
      </c>
      <c r="D531" s="34">
        <v>0.59375</v>
      </c>
      <c r="E531" s="60">
        <v>39697</v>
      </c>
      <c r="F531" s="34">
        <v>0.67083333333333328</v>
      </c>
      <c r="G531">
        <f t="shared" si="8"/>
        <v>0</v>
      </c>
      <c r="H531" s="64">
        <v>1.8499999999999988</v>
      </c>
      <c r="I531" t="s">
        <v>651</v>
      </c>
      <c r="J531" t="s">
        <v>46</v>
      </c>
      <c r="K531" t="s">
        <v>650</v>
      </c>
      <c r="L531" s="297">
        <v>220</v>
      </c>
      <c r="M531" s="317">
        <v>64463</v>
      </c>
    </row>
    <row r="532" spans="1:13" x14ac:dyDescent="0.25">
      <c r="A532" t="s">
        <v>3862</v>
      </c>
      <c r="B532" t="s">
        <v>105</v>
      </c>
      <c r="C532" s="60">
        <v>39699</v>
      </c>
      <c r="D532" s="34">
        <v>0.91874999999999996</v>
      </c>
      <c r="E532" s="60">
        <v>39700</v>
      </c>
      <c r="F532" s="34">
        <v>1.9444444444444445E-2</v>
      </c>
      <c r="G532">
        <f t="shared" si="8"/>
        <v>1</v>
      </c>
      <c r="H532" s="64">
        <v>21.583333333333332</v>
      </c>
      <c r="I532" t="s">
        <v>652</v>
      </c>
      <c r="J532" t="s">
        <v>71</v>
      </c>
      <c r="K532" t="s">
        <v>491</v>
      </c>
      <c r="L532" s="297">
        <v>300</v>
      </c>
      <c r="M532" s="317">
        <v>0</v>
      </c>
    </row>
    <row r="533" spans="1:13" x14ac:dyDescent="0.25">
      <c r="A533" t="s">
        <v>3862</v>
      </c>
      <c r="B533" t="s">
        <v>105</v>
      </c>
      <c r="C533" s="60">
        <v>39703</v>
      </c>
      <c r="D533" s="34">
        <v>0.23958333333333334</v>
      </c>
      <c r="E533" s="60">
        <v>39705</v>
      </c>
      <c r="F533" s="34">
        <v>0.54166666666666663</v>
      </c>
      <c r="G533">
        <f t="shared" si="8"/>
        <v>2</v>
      </c>
      <c r="H533" s="64">
        <v>7.2499999999999982</v>
      </c>
      <c r="I533" t="s">
        <v>653</v>
      </c>
      <c r="J533" t="s">
        <v>46</v>
      </c>
      <c r="K533" t="s">
        <v>654</v>
      </c>
      <c r="L533" s="297">
        <v>0</v>
      </c>
      <c r="M533" s="317">
        <v>705000</v>
      </c>
    </row>
    <row r="534" spans="1:13" x14ac:dyDescent="0.25">
      <c r="A534" t="s">
        <v>3862</v>
      </c>
      <c r="B534" t="s">
        <v>105</v>
      </c>
      <c r="C534" s="60">
        <v>39703</v>
      </c>
      <c r="D534" s="34">
        <v>0.76458333333333328</v>
      </c>
      <c r="E534" s="60">
        <v>39722</v>
      </c>
      <c r="F534" s="34">
        <v>0.99930555555555556</v>
      </c>
      <c r="G534">
        <f t="shared" si="8"/>
        <v>19</v>
      </c>
      <c r="H534" s="64">
        <v>5.6333333333333346</v>
      </c>
      <c r="I534" t="s">
        <v>655</v>
      </c>
      <c r="J534" t="s">
        <v>576</v>
      </c>
      <c r="K534" t="s">
        <v>654</v>
      </c>
      <c r="L534" s="297">
        <v>8087</v>
      </c>
      <c r="M534" s="317">
        <v>2142678</v>
      </c>
    </row>
    <row r="535" spans="1:13" x14ac:dyDescent="0.25">
      <c r="A535" t="s">
        <v>3862</v>
      </c>
      <c r="B535" t="s">
        <v>105</v>
      </c>
      <c r="C535" s="60">
        <v>39703</v>
      </c>
      <c r="D535" s="34">
        <v>0.76458333333333328</v>
      </c>
      <c r="E535" s="60">
        <v>39722</v>
      </c>
      <c r="F535" s="34">
        <v>0.99930555555555556</v>
      </c>
      <c r="G535">
        <f t="shared" si="8"/>
        <v>19</v>
      </c>
      <c r="H535" s="64">
        <v>5.6333333333333346</v>
      </c>
      <c r="I535" t="s">
        <v>656</v>
      </c>
      <c r="J535" t="s">
        <v>576</v>
      </c>
      <c r="K535" t="s">
        <v>654</v>
      </c>
      <c r="L535" s="297">
        <v>0</v>
      </c>
      <c r="M535" s="317">
        <v>2504366</v>
      </c>
    </row>
    <row r="536" spans="1:13" x14ac:dyDescent="0.25">
      <c r="A536" t="s">
        <v>3862</v>
      </c>
      <c r="B536" t="s">
        <v>105</v>
      </c>
      <c r="C536" s="60">
        <v>39703</v>
      </c>
      <c r="D536" s="34">
        <v>0.83333333333333337</v>
      </c>
      <c r="E536" s="60">
        <v>39718</v>
      </c>
      <c r="F536" s="34">
        <v>0.79166666666666663</v>
      </c>
      <c r="G536">
        <f t="shared" si="8"/>
        <v>15</v>
      </c>
      <c r="H536" s="64">
        <v>1.0000000000000018</v>
      </c>
      <c r="I536" t="s">
        <v>657</v>
      </c>
      <c r="J536" t="s">
        <v>576</v>
      </c>
      <c r="K536" t="s">
        <v>654</v>
      </c>
      <c r="L536" s="297">
        <v>650</v>
      </c>
      <c r="M536" s="317">
        <v>113247</v>
      </c>
    </row>
    <row r="537" spans="1:13" x14ac:dyDescent="0.25">
      <c r="A537" t="s">
        <v>3862</v>
      </c>
      <c r="B537" t="s">
        <v>105</v>
      </c>
      <c r="C537" s="60">
        <v>39704</v>
      </c>
      <c r="D537" s="34">
        <v>0.43333333333333335</v>
      </c>
      <c r="E537" s="60">
        <v>39718</v>
      </c>
      <c r="F537" s="34">
        <v>0.61111111111111116</v>
      </c>
      <c r="G537">
        <f t="shared" si="8"/>
        <v>14</v>
      </c>
      <c r="H537" s="64">
        <v>4.2666666666666675</v>
      </c>
      <c r="I537" t="s">
        <v>75</v>
      </c>
      <c r="J537" t="s">
        <v>46</v>
      </c>
      <c r="K537" t="s">
        <v>654</v>
      </c>
      <c r="L537" s="297">
        <v>40</v>
      </c>
      <c r="M537" s="317">
        <v>50000</v>
      </c>
    </row>
    <row r="538" spans="1:13" x14ac:dyDescent="0.25">
      <c r="A538" t="s">
        <v>3862</v>
      </c>
      <c r="B538" t="s">
        <v>105</v>
      </c>
      <c r="C538" s="60">
        <v>39704</v>
      </c>
      <c r="D538" s="34">
        <v>0.5</v>
      </c>
      <c r="E538" s="60">
        <v>39706</v>
      </c>
      <c r="F538" s="34">
        <v>0.33333333333333331</v>
      </c>
      <c r="G538">
        <f t="shared" si="8"/>
        <v>2</v>
      </c>
      <c r="H538" s="64">
        <v>4</v>
      </c>
      <c r="I538" t="s">
        <v>577</v>
      </c>
      <c r="J538" t="s">
        <v>576</v>
      </c>
      <c r="K538" t="s">
        <v>654</v>
      </c>
      <c r="L538" s="297">
        <v>0</v>
      </c>
      <c r="M538" s="317">
        <v>238392</v>
      </c>
    </row>
    <row r="539" spans="1:13" x14ac:dyDescent="0.25">
      <c r="A539" t="s">
        <v>3862</v>
      </c>
      <c r="B539" t="s">
        <v>105</v>
      </c>
      <c r="C539" s="60">
        <v>39704</v>
      </c>
      <c r="D539" s="34">
        <v>0.66666666666666663</v>
      </c>
      <c r="E539" s="60">
        <v>39707</v>
      </c>
      <c r="F539" s="34">
        <v>0.82222222222222219</v>
      </c>
      <c r="G539">
        <f t="shared" si="8"/>
        <v>3</v>
      </c>
      <c r="H539" s="64">
        <v>3.7333333333333334</v>
      </c>
      <c r="I539" t="s">
        <v>658</v>
      </c>
      <c r="J539" t="s">
        <v>41</v>
      </c>
      <c r="K539" t="s">
        <v>654</v>
      </c>
      <c r="L539" s="297">
        <v>0</v>
      </c>
      <c r="M539" s="317">
        <v>184501</v>
      </c>
    </row>
    <row r="540" spans="1:13" x14ac:dyDescent="0.25">
      <c r="A540" t="s">
        <v>3862</v>
      </c>
      <c r="B540" t="s">
        <v>105</v>
      </c>
      <c r="C540" s="60">
        <v>39705</v>
      </c>
      <c r="D540" s="34">
        <v>0.27083333333333331</v>
      </c>
      <c r="E540" s="60">
        <v>39705</v>
      </c>
      <c r="F540" s="34">
        <v>0.60972222222222228</v>
      </c>
      <c r="G540">
        <f t="shared" si="8"/>
        <v>0</v>
      </c>
      <c r="H540" s="64">
        <v>8.1333333333333346</v>
      </c>
      <c r="I540" t="s">
        <v>659</v>
      </c>
      <c r="J540" t="s">
        <v>357</v>
      </c>
      <c r="K540" t="s">
        <v>660</v>
      </c>
      <c r="L540" s="297">
        <v>0</v>
      </c>
      <c r="M540" s="317">
        <v>875000</v>
      </c>
    </row>
    <row r="541" spans="1:13" x14ac:dyDescent="0.25">
      <c r="A541" t="s">
        <v>3862</v>
      </c>
      <c r="B541" t="s">
        <v>105</v>
      </c>
      <c r="C541" s="60">
        <v>39705</v>
      </c>
      <c r="D541" s="34">
        <v>0.3125</v>
      </c>
      <c r="E541" s="60">
        <v>39709</v>
      </c>
      <c r="F541" s="34">
        <v>0.625</v>
      </c>
      <c r="G541">
        <f t="shared" si="8"/>
        <v>4</v>
      </c>
      <c r="H541" s="64">
        <v>7.5</v>
      </c>
      <c r="I541" t="s">
        <v>454</v>
      </c>
      <c r="J541" t="s">
        <v>291</v>
      </c>
      <c r="K541" t="s">
        <v>654</v>
      </c>
      <c r="L541" s="297">
        <v>0</v>
      </c>
      <c r="M541" s="317">
        <v>107000</v>
      </c>
    </row>
    <row r="542" spans="1:13" x14ac:dyDescent="0.25">
      <c r="A542" t="s">
        <v>3862</v>
      </c>
      <c r="B542" t="s">
        <v>105</v>
      </c>
      <c r="C542" s="60">
        <v>39705</v>
      </c>
      <c r="D542" s="34">
        <v>0.41736111111111113</v>
      </c>
      <c r="E542" s="60">
        <v>39712</v>
      </c>
      <c r="F542" s="34">
        <v>0.70833333333333337</v>
      </c>
      <c r="G542">
        <f t="shared" si="8"/>
        <v>7</v>
      </c>
      <c r="H542" s="64">
        <v>6.9833333333333343</v>
      </c>
      <c r="I542" t="s">
        <v>661</v>
      </c>
      <c r="J542" t="s">
        <v>357</v>
      </c>
      <c r="K542" t="s">
        <v>125</v>
      </c>
      <c r="L542" s="297">
        <v>70</v>
      </c>
      <c r="M542" s="317">
        <v>18000</v>
      </c>
    </row>
    <row r="543" spans="1:13" x14ac:dyDescent="0.25">
      <c r="A543" t="s">
        <v>3862</v>
      </c>
      <c r="B543" t="s">
        <v>105</v>
      </c>
      <c r="C543" s="60">
        <v>39705</v>
      </c>
      <c r="D543" s="34">
        <v>0.47916666666666669</v>
      </c>
      <c r="E543" s="60">
        <v>39705</v>
      </c>
      <c r="F543" s="34">
        <v>0.6875</v>
      </c>
      <c r="G543">
        <f t="shared" si="8"/>
        <v>0</v>
      </c>
      <c r="H543" s="64">
        <v>5</v>
      </c>
      <c r="I543" t="s">
        <v>553</v>
      </c>
      <c r="J543" t="s">
        <v>357</v>
      </c>
      <c r="K543" t="s">
        <v>660</v>
      </c>
      <c r="L543" s="297">
        <v>0</v>
      </c>
      <c r="M543" s="317">
        <v>375000</v>
      </c>
    </row>
    <row r="544" spans="1:13" x14ac:dyDescent="0.25">
      <c r="A544" t="s">
        <v>3862</v>
      </c>
      <c r="B544" t="s">
        <v>105</v>
      </c>
      <c r="C544" s="60">
        <v>39705</v>
      </c>
      <c r="D544" s="34">
        <v>0.58333333333333337</v>
      </c>
      <c r="E544" s="60">
        <v>39708</v>
      </c>
      <c r="F544" s="34">
        <v>0.5</v>
      </c>
      <c r="G544">
        <f t="shared" si="8"/>
        <v>3</v>
      </c>
      <c r="H544" s="64">
        <v>2.0000000000000009</v>
      </c>
      <c r="I544" t="s">
        <v>662</v>
      </c>
      <c r="J544" t="s">
        <v>357</v>
      </c>
      <c r="K544" t="s">
        <v>654</v>
      </c>
      <c r="L544" s="297">
        <v>1000</v>
      </c>
      <c r="M544" s="317">
        <v>95000</v>
      </c>
    </row>
    <row r="545" spans="1:13" x14ac:dyDescent="0.25">
      <c r="A545" t="s">
        <v>3862</v>
      </c>
      <c r="B545" t="s">
        <v>105</v>
      </c>
      <c r="C545" s="60">
        <v>39705</v>
      </c>
      <c r="D545" s="34">
        <v>0.66666666666666663</v>
      </c>
      <c r="E545" s="60">
        <v>39711</v>
      </c>
      <c r="F545" s="34">
        <v>0.95833333333333337</v>
      </c>
      <c r="G545">
        <f t="shared" si="8"/>
        <v>6</v>
      </c>
      <c r="H545" s="64">
        <v>7.0000000000000018</v>
      </c>
      <c r="I545" t="s">
        <v>663</v>
      </c>
      <c r="J545" t="s">
        <v>357</v>
      </c>
      <c r="K545" t="s">
        <v>124</v>
      </c>
      <c r="L545" s="297">
        <v>0</v>
      </c>
      <c r="M545" s="317">
        <v>650000</v>
      </c>
    </row>
    <row r="546" spans="1:13" x14ac:dyDescent="0.25">
      <c r="A546" t="s">
        <v>3862</v>
      </c>
      <c r="B546" t="s">
        <v>105</v>
      </c>
      <c r="C546" s="60">
        <v>39705</v>
      </c>
      <c r="D546" s="34">
        <v>0.70833333333333337</v>
      </c>
      <c r="E546" s="60">
        <v>39710</v>
      </c>
      <c r="F546" s="34">
        <v>0.52638888888888891</v>
      </c>
      <c r="G546">
        <f t="shared" si="8"/>
        <v>5</v>
      </c>
      <c r="H546" s="64">
        <v>4.3666666666666671</v>
      </c>
      <c r="I546" t="s">
        <v>664</v>
      </c>
      <c r="J546" t="s">
        <v>357</v>
      </c>
      <c r="K546" t="s">
        <v>124</v>
      </c>
      <c r="L546" s="297">
        <v>72</v>
      </c>
      <c r="M546" s="317">
        <v>124596</v>
      </c>
    </row>
    <row r="547" spans="1:13" x14ac:dyDescent="0.25">
      <c r="A547" t="s">
        <v>3862</v>
      </c>
      <c r="B547" t="s">
        <v>105</v>
      </c>
      <c r="C547" s="60">
        <v>39705</v>
      </c>
      <c r="D547" s="34">
        <v>0.70833333333333337</v>
      </c>
      <c r="E547" s="60">
        <v>39713</v>
      </c>
      <c r="F547" s="34">
        <v>0.71597222222222223</v>
      </c>
      <c r="G547">
        <f t="shared" si="8"/>
        <v>8</v>
      </c>
      <c r="H547" s="64">
        <v>0.18333333333333268</v>
      </c>
      <c r="I547" t="s">
        <v>665</v>
      </c>
      <c r="J547" t="s">
        <v>357</v>
      </c>
      <c r="K547" t="s">
        <v>124</v>
      </c>
      <c r="L547" s="297">
        <v>469</v>
      </c>
      <c r="M547" s="317">
        <v>564728</v>
      </c>
    </row>
    <row r="548" spans="1:13" x14ac:dyDescent="0.25">
      <c r="A548" t="s">
        <v>3862</v>
      </c>
      <c r="B548" t="s">
        <v>105</v>
      </c>
      <c r="C548" s="60">
        <v>39705</v>
      </c>
      <c r="D548" s="34">
        <v>0.70833333333333337</v>
      </c>
      <c r="E548" s="60">
        <v>39713</v>
      </c>
      <c r="F548" s="34">
        <v>0.1388888888888889</v>
      </c>
      <c r="G548">
        <f t="shared" si="8"/>
        <v>8</v>
      </c>
      <c r="H548" s="64">
        <v>13.666666666666666</v>
      </c>
      <c r="I548" t="s">
        <v>666</v>
      </c>
      <c r="J548" t="s">
        <v>357</v>
      </c>
      <c r="K548" t="s">
        <v>124</v>
      </c>
      <c r="L548" s="297">
        <v>430</v>
      </c>
      <c r="M548" s="317">
        <v>245164</v>
      </c>
    </row>
    <row r="549" spans="1:13" x14ac:dyDescent="0.25">
      <c r="A549" t="s">
        <v>3862</v>
      </c>
      <c r="B549" t="s">
        <v>105</v>
      </c>
      <c r="C549" s="60">
        <v>39705</v>
      </c>
      <c r="D549" s="34">
        <v>0.79166666666666663</v>
      </c>
      <c r="E549" s="60">
        <v>39705</v>
      </c>
      <c r="F549" s="34">
        <v>0.99930555555555556</v>
      </c>
      <c r="G549">
        <f t="shared" si="8"/>
        <v>0</v>
      </c>
      <c r="H549" s="64">
        <v>4.9833333333333343</v>
      </c>
      <c r="I549" t="s">
        <v>667</v>
      </c>
      <c r="J549" t="s">
        <v>357</v>
      </c>
      <c r="K549" t="s">
        <v>660</v>
      </c>
      <c r="L549" s="297">
        <v>600</v>
      </c>
      <c r="M549" s="317">
        <v>105000</v>
      </c>
    </row>
    <row r="550" spans="1:13" x14ac:dyDescent="0.25">
      <c r="A550" t="s">
        <v>3862</v>
      </c>
      <c r="B550" t="s">
        <v>105</v>
      </c>
      <c r="C550" s="60">
        <v>39706</v>
      </c>
      <c r="D550" s="34">
        <v>2.5694444444444443E-2</v>
      </c>
      <c r="E550" s="60">
        <v>39710</v>
      </c>
      <c r="F550" s="34">
        <v>0.6875</v>
      </c>
      <c r="G550">
        <f t="shared" si="8"/>
        <v>4</v>
      </c>
      <c r="H550" s="64">
        <v>15.883333333333333</v>
      </c>
      <c r="I550" t="s">
        <v>664</v>
      </c>
      <c r="J550" t="s">
        <v>357</v>
      </c>
      <c r="K550" t="s">
        <v>660</v>
      </c>
      <c r="L550" s="297">
        <v>546</v>
      </c>
      <c r="M550" s="317">
        <v>160875</v>
      </c>
    </row>
    <row r="551" spans="1:13" x14ac:dyDescent="0.25">
      <c r="A551" t="s">
        <v>3862</v>
      </c>
      <c r="B551" t="s">
        <v>105</v>
      </c>
      <c r="C551" s="60">
        <v>39713</v>
      </c>
      <c r="D551" s="34">
        <v>0.74236111111111114</v>
      </c>
      <c r="E551" s="60">
        <v>39713</v>
      </c>
      <c r="F551" s="34">
        <v>0.27708333333333335</v>
      </c>
      <c r="G551">
        <f t="shared" si="8"/>
        <v>0</v>
      </c>
      <c r="H551" s="64">
        <v>11.166666666666668</v>
      </c>
      <c r="I551" t="s">
        <v>271</v>
      </c>
      <c r="J551" t="s">
        <v>209</v>
      </c>
      <c r="K551" t="s">
        <v>430</v>
      </c>
      <c r="L551" s="297">
        <v>125</v>
      </c>
      <c r="M551" s="317">
        <v>43600</v>
      </c>
    </row>
    <row r="552" spans="1:13" x14ac:dyDescent="0.25">
      <c r="A552" t="s">
        <v>3862</v>
      </c>
      <c r="B552" t="s">
        <v>105</v>
      </c>
      <c r="C552" s="60">
        <v>39721</v>
      </c>
      <c r="D552" s="34">
        <v>0.58472222222222225</v>
      </c>
      <c r="E552" s="60">
        <v>39721</v>
      </c>
      <c r="F552" s="34">
        <v>0.58680555555555558</v>
      </c>
      <c r="G552">
        <f t="shared" si="8"/>
        <v>0</v>
      </c>
      <c r="H552" s="64">
        <v>4.9999999999999822E-2</v>
      </c>
      <c r="I552" t="s">
        <v>668</v>
      </c>
      <c r="J552" t="s">
        <v>71</v>
      </c>
      <c r="K552" t="s">
        <v>527</v>
      </c>
      <c r="L552" s="297">
        <v>30</v>
      </c>
      <c r="M552" s="317">
        <v>10000</v>
      </c>
    </row>
    <row r="553" spans="1:13" x14ac:dyDescent="0.25">
      <c r="A553" t="s">
        <v>3862</v>
      </c>
      <c r="B553" t="s">
        <v>26</v>
      </c>
      <c r="C553" s="60">
        <v>39723</v>
      </c>
      <c r="D553" s="34">
        <v>0.61805555555555558</v>
      </c>
      <c r="E553" s="60">
        <v>39723</v>
      </c>
      <c r="F553" s="34">
        <v>0.40972222222222221</v>
      </c>
      <c r="G553">
        <f t="shared" si="8"/>
        <v>0</v>
      </c>
      <c r="H553" s="64">
        <v>5.0000000000000009</v>
      </c>
      <c r="I553" t="s">
        <v>669</v>
      </c>
      <c r="J553" t="s">
        <v>46</v>
      </c>
      <c r="K553" t="s">
        <v>198</v>
      </c>
      <c r="L553" s="297">
        <v>200</v>
      </c>
      <c r="M553" s="317">
        <v>0</v>
      </c>
    </row>
    <row r="554" spans="1:13" x14ac:dyDescent="0.25">
      <c r="A554" t="s">
        <v>3862</v>
      </c>
      <c r="B554" t="s">
        <v>26</v>
      </c>
      <c r="C554" s="60">
        <v>39746</v>
      </c>
      <c r="D554" s="34">
        <v>0.95833333333333337</v>
      </c>
      <c r="E554" s="60">
        <v>39748</v>
      </c>
      <c r="F554" s="34">
        <v>0.29166666666666669</v>
      </c>
      <c r="G554">
        <f t="shared" si="8"/>
        <v>2</v>
      </c>
      <c r="H554" s="64">
        <v>16</v>
      </c>
      <c r="I554" t="s">
        <v>670</v>
      </c>
      <c r="J554" t="s">
        <v>44</v>
      </c>
      <c r="K554" t="s">
        <v>162</v>
      </c>
      <c r="L554" s="297">
        <v>0</v>
      </c>
      <c r="M554" s="317">
        <v>52000</v>
      </c>
    </row>
    <row r="555" spans="1:13" x14ac:dyDescent="0.25">
      <c r="A555" t="s">
        <v>3862</v>
      </c>
      <c r="B555" t="s">
        <v>29</v>
      </c>
      <c r="C555" s="60">
        <v>39759</v>
      </c>
      <c r="D555" s="34">
        <v>0.46736111111111112</v>
      </c>
      <c r="E555" s="60">
        <v>39759</v>
      </c>
      <c r="F555" s="34">
        <v>0.49583333333333335</v>
      </c>
      <c r="G555">
        <f t="shared" si="8"/>
        <v>0</v>
      </c>
      <c r="H555" s="64">
        <v>0.68333333333333357</v>
      </c>
      <c r="I555" t="s">
        <v>619</v>
      </c>
      <c r="J555" t="s">
        <v>71</v>
      </c>
      <c r="K555" t="s">
        <v>198</v>
      </c>
      <c r="L555" s="297">
        <v>250</v>
      </c>
      <c r="M555" s="317">
        <v>140000</v>
      </c>
    </row>
    <row r="556" spans="1:13" x14ac:dyDescent="0.25">
      <c r="A556" t="s">
        <v>3862</v>
      </c>
      <c r="B556" t="s">
        <v>29</v>
      </c>
      <c r="C556" s="60">
        <v>39759</v>
      </c>
      <c r="D556" s="34">
        <v>0.46875</v>
      </c>
      <c r="E556" s="60">
        <v>39759</v>
      </c>
      <c r="F556" s="34">
        <v>0.49583333333333335</v>
      </c>
      <c r="G556">
        <f t="shared" si="8"/>
        <v>0</v>
      </c>
      <c r="H556" s="64">
        <v>0.65000000000000036</v>
      </c>
      <c r="I556" t="s">
        <v>305</v>
      </c>
      <c r="J556" t="s">
        <v>71</v>
      </c>
      <c r="K556" t="s">
        <v>198</v>
      </c>
      <c r="L556" s="297">
        <v>430</v>
      </c>
      <c r="M556" s="317">
        <v>400000</v>
      </c>
    </row>
    <row r="557" spans="1:13" x14ac:dyDescent="0.25">
      <c r="A557" t="s">
        <v>3862</v>
      </c>
      <c r="B557" t="s">
        <v>29</v>
      </c>
      <c r="C557" s="60">
        <v>39763</v>
      </c>
      <c r="D557" s="34">
        <v>0.35416666666666669</v>
      </c>
      <c r="E557" s="60">
        <v>39763</v>
      </c>
      <c r="F557" s="34">
        <v>1.3194444444444444E-2</v>
      </c>
      <c r="G557">
        <f t="shared" si="8"/>
        <v>0</v>
      </c>
      <c r="H557" s="64">
        <v>8.1833333333333336</v>
      </c>
      <c r="I557" t="s">
        <v>271</v>
      </c>
      <c r="J557" t="s">
        <v>209</v>
      </c>
      <c r="K557" t="s">
        <v>430</v>
      </c>
      <c r="L557" s="297">
        <v>250</v>
      </c>
      <c r="M557" s="317">
        <v>261000</v>
      </c>
    </row>
    <row r="558" spans="1:13" x14ac:dyDescent="0.25">
      <c r="A558" t="s">
        <v>3862</v>
      </c>
      <c r="B558" t="s">
        <v>29</v>
      </c>
      <c r="C558" s="60">
        <v>39767</v>
      </c>
      <c r="D558" s="34">
        <v>0.40208333333333335</v>
      </c>
      <c r="E558" s="60">
        <v>39767</v>
      </c>
      <c r="F558" s="34">
        <v>0.4236111111111111</v>
      </c>
      <c r="G558">
        <f t="shared" si="8"/>
        <v>0</v>
      </c>
      <c r="H558" s="64">
        <v>0.51666666666666616</v>
      </c>
      <c r="I558" t="s">
        <v>671</v>
      </c>
      <c r="J558" t="s">
        <v>71</v>
      </c>
      <c r="K558" t="s">
        <v>672</v>
      </c>
      <c r="L558" s="297">
        <v>211</v>
      </c>
      <c r="M558" s="317">
        <v>115500</v>
      </c>
    </row>
    <row r="559" spans="1:13" x14ac:dyDescent="0.25">
      <c r="A559" t="s">
        <v>3862</v>
      </c>
      <c r="B559" t="s">
        <v>35</v>
      </c>
      <c r="C559" s="60">
        <v>39784</v>
      </c>
      <c r="D559" s="34">
        <v>0.1875</v>
      </c>
      <c r="E559" s="60">
        <v>39784</v>
      </c>
      <c r="F559" s="34">
        <v>0.29166666666666669</v>
      </c>
      <c r="G559">
        <f t="shared" si="8"/>
        <v>0</v>
      </c>
      <c r="H559" s="64">
        <v>2.5000000000000004</v>
      </c>
      <c r="I559" t="s">
        <v>674</v>
      </c>
      <c r="J559" t="s">
        <v>673</v>
      </c>
      <c r="K559" t="s">
        <v>503</v>
      </c>
      <c r="L559" s="297">
        <v>135</v>
      </c>
      <c r="M559" s="317">
        <v>53000</v>
      </c>
    </row>
    <row r="560" spans="1:13" x14ac:dyDescent="0.25">
      <c r="A560" t="s">
        <v>3862</v>
      </c>
      <c r="B560" t="s">
        <v>35</v>
      </c>
      <c r="C560" s="60">
        <v>39791</v>
      </c>
      <c r="D560" s="34">
        <v>0.7270833333333333</v>
      </c>
      <c r="E560" s="60">
        <v>39792</v>
      </c>
      <c r="F560" s="34">
        <v>0.17499999999999999</v>
      </c>
      <c r="G560">
        <f t="shared" si="8"/>
        <v>1</v>
      </c>
      <c r="H560" s="64">
        <v>13.249999999999998</v>
      </c>
      <c r="I560" t="s">
        <v>675</v>
      </c>
      <c r="J560" t="s">
        <v>357</v>
      </c>
      <c r="K560" t="s">
        <v>676</v>
      </c>
      <c r="L560" s="297">
        <v>438</v>
      </c>
      <c r="M560" s="317">
        <v>156729</v>
      </c>
    </row>
    <row r="561" spans="1:13" x14ac:dyDescent="0.25">
      <c r="A561" t="s">
        <v>3862</v>
      </c>
      <c r="B561" t="s">
        <v>35</v>
      </c>
      <c r="C561" s="60">
        <v>39792</v>
      </c>
      <c r="D561" s="34">
        <v>0.71458333333333335</v>
      </c>
      <c r="E561" s="60">
        <v>39792</v>
      </c>
      <c r="F561" s="34">
        <v>0.85347222222222219</v>
      </c>
      <c r="G561">
        <f t="shared" si="8"/>
        <v>0</v>
      </c>
      <c r="H561" s="64">
        <v>3.3333333333333321</v>
      </c>
      <c r="I561" t="s">
        <v>677</v>
      </c>
      <c r="J561" t="s">
        <v>71</v>
      </c>
      <c r="K561" t="s">
        <v>678</v>
      </c>
      <c r="L561" s="297">
        <v>32</v>
      </c>
      <c r="M561" s="317">
        <v>3</v>
      </c>
    </row>
    <row r="562" spans="1:13" x14ac:dyDescent="0.25">
      <c r="A562" t="s">
        <v>3862</v>
      </c>
      <c r="B562" t="s">
        <v>35</v>
      </c>
      <c r="C562" s="60">
        <v>39793</v>
      </c>
      <c r="D562" s="34">
        <v>0.375</v>
      </c>
      <c r="E562" s="60">
        <v>39795</v>
      </c>
      <c r="F562" s="34">
        <v>0.99930555555555556</v>
      </c>
      <c r="G562">
        <f t="shared" si="8"/>
        <v>2</v>
      </c>
      <c r="H562" s="64">
        <v>14.983333333333334</v>
      </c>
      <c r="I562" t="s">
        <v>679</v>
      </c>
      <c r="J562" t="s">
        <v>46</v>
      </c>
      <c r="K562" t="s">
        <v>148</v>
      </c>
      <c r="L562" s="297">
        <v>0</v>
      </c>
      <c r="M562" s="317">
        <v>91300</v>
      </c>
    </row>
    <row r="563" spans="1:13" x14ac:dyDescent="0.25">
      <c r="A563" t="s">
        <v>3862</v>
      </c>
      <c r="B563" t="s">
        <v>35</v>
      </c>
      <c r="C563" s="60">
        <v>39793</v>
      </c>
      <c r="D563" s="34">
        <v>0.75</v>
      </c>
      <c r="E563" s="60">
        <v>39797</v>
      </c>
      <c r="F563" s="34">
        <v>0</v>
      </c>
      <c r="G563">
        <f t="shared" si="8"/>
        <v>4</v>
      </c>
      <c r="H563" s="64">
        <v>18</v>
      </c>
      <c r="I563" t="s">
        <v>680</v>
      </c>
      <c r="J563" t="s">
        <v>44</v>
      </c>
      <c r="K563" t="s">
        <v>3</v>
      </c>
      <c r="L563" s="297">
        <v>0</v>
      </c>
      <c r="M563" s="317">
        <v>60000</v>
      </c>
    </row>
    <row r="564" spans="1:13" x14ac:dyDescent="0.25">
      <c r="A564" t="s">
        <v>3862</v>
      </c>
      <c r="B564" t="s">
        <v>35</v>
      </c>
      <c r="C564" s="60">
        <v>39794</v>
      </c>
      <c r="D564" s="34">
        <v>4.1666666666666664E-2</v>
      </c>
      <c r="E564" s="60">
        <v>39804</v>
      </c>
      <c r="F564" s="34">
        <v>0</v>
      </c>
      <c r="G564">
        <f t="shared" si="8"/>
        <v>10</v>
      </c>
      <c r="H564" s="64">
        <v>1</v>
      </c>
      <c r="I564" t="s">
        <v>427</v>
      </c>
      <c r="J564" t="s">
        <v>44</v>
      </c>
      <c r="K564" t="s">
        <v>3</v>
      </c>
      <c r="L564" s="297">
        <v>0</v>
      </c>
      <c r="M564" s="317">
        <v>970000</v>
      </c>
    </row>
    <row r="565" spans="1:13" x14ac:dyDescent="0.25">
      <c r="A565" t="s">
        <v>3862</v>
      </c>
      <c r="B565" t="s">
        <v>35</v>
      </c>
      <c r="C565" s="60">
        <v>39794</v>
      </c>
      <c r="D565" s="34">
        <v>0.10972222222222222</v>
      </c>
      <c r="E565" s="60">
        <v>39801</v>
      </c>
      <c r="F565" s="34">
        <v>0.55833333333333335</v>
      </c>
      <c r="G565">
        <f t="shared" si="8"/>
        <v>7</v>
      </c>
      <c r="H565" s="64">
        <v>10.766666666666667</v>
      </c>
      <c r="I565" t="s">
        <v>500</v>
      </c>
      <c r="J565" t="s">
        <v>44</v>
      </c>
      <c r="K565" t="s">
        <v>3</v>
      </c>
      <c r="L565" s="297">
        <v>200</v>
      </c>
      <c r="M565" s="317">
        <v>190000</v>
      </c>
    </row>
    <row r="566" spans="1:13" x14ac:dyDescent="0.25">
      <c r="A566" t="s">
        <v>3862</v>
      </c>
      <c r="B566" t="s">
        <v>35</v>
      </c>
      <c r="C566" s="60">
        <v>39794</v>
      </c>
      <c r="D566" s="34">
        <v>0.36458333333333331</v>
      </c>
      <c r="E566" s="60">
        <v>39796</v>
      </c>
      <c r="F566" s="34">
        <v>0.41111111111111109</v>
      </c>
      <c r="G566">
        <f t="shared" si="8"/>
        <v>2</v>
      </c>
      <c r="H566" s="64">
        <v>1.1166666666666667</v>
      </c>
      <c r="I566" t="s">
        <v>359</v>
      </c>
      <c r="J566" t="s">
        <v>44</v>
      </c>
      <c r="K566" t="s">
        <v>3</v>
      </c>
      <c r="L566" s="297">
        <v>0</v>
      </c>
      <c r="M566" s="317">
        <v>169757</v>
      </c>
    </row>
    <row r="567" spans="1:13" x14ac:dyDescent="0.25">
      <c r="A567" t="s">
        <v>3862</v>
      </c>
      <c r="B567" t="s">
        <v>35</v>
      </c>
      <c r="C567" s="60">
        <v>39795</v>
      </c>
      <c r="D567" s="34">
        <v>0.64583333333333337</v>
      </c>
      <c r="E567" s="60">
        <v>39803</v>
      </c>
      <c r="F567" s="34">
        <v>0.38680555555555557</v>
      </c>
      <c r="G567">
        <f t="shared" si="8"/>
        <v>8</v>
      </c>
      <c r="H567" s="64">
        <v>6.2166666666666668</v>
      </c>
      <c r="I567" t="s">
        <v>681</v>
      </c>
      <c r="J567" t="s">
        <v>71</v>
      </c>
      <c r="K567" t="s">
        <v>682</v>
      </c>
      <c r="L567" s="297">
        <v>5</v>
      </c>
      <c r="M567" s="317">
        <v>0</v>
      </c>
    </row>
    <row r="568" spans="1:13" x14ac:dyDescent="0.25">
      <c r="A568" t="s">
        <v>3862</v>
      </c>
      <c r="B568" t="s">
        <v>35</v>
      </c>
      <c r="C568" s="60">
        <v>39801</v>
      </c>
      <c r="D568" s="34">
        <v>4.3055555555555555E-2</v>
      </c>
      <c r="E568" s="60">
        <v>39801</v>
      </c>
      <c r="F568" s="34">
        <v>0.26180555555555557</v>
      </c>
      <c r="G568">
        <f t="shared" si="8"/>
        <v>0</v>
      </c>
      <c r="H568" s="64">
        <v>5.25</v>
      </c>
      <c r="I568" t="s">
        <v>683</v>
      </c>
      <c r="J568" t="s">
        <v>71</v>
      </c>
      <c r="K568" t="s">
        <v>527</v>
      </c>
      <c r="L568" s="297">
        <v>1</v>
      </c>
      <c r="M568" s="317">
        <v>638</v>
      </c>
    </row>
    <row r="569" spans="1:13" x14ac:dyDescent="0.25">
      <c r="A569" t="s">
        <v>3862</v>
      </c>
      <c r="B569" t="s">
        <v>35</v>
      </c>
      <c r="C569" s="60">
        <v>39801</v>
      </c>
      <c r="D569" s="34">
        <v>0.35416666666666669</v>
      </c>
      <c r="E569" s="60">
        <v>39804</v>
      </c>
      <c r="F569" s="34">
        <v>0.5</v>
      </c>
      <c r="G569">
        <f t="shared" si="8"/>
        <v>3</v>
      </c>
      <c r="H569" s="64">
        <v>3.4999999999999996</v>
      </c>
      <c r="I569" t="s">
        <v>684</v>
      </c>
      <c r="J569" t="s">
        <v>357</v>
      </c>
      <c r="K569" t="s">
        <v>3</v>
      </c>
      <c r="L569" s="297">
        <v>0</v>
      </c>
      <c r="M569" s="317">
        <v>140000</v>
      </c>
    </row>
    <row r="570" spans="1:13" x14ac:dyDescent="0.25">
      <c r="A570" t="s">
        <v>3862</v>
      </c>
      <c r="B570" t="s">
        <v>35</v>
      </c>
      <c r="C570" s="60">
        <v>39801</v>
      </c>
      <c r="D570" s="34">
        <v>0.375</v>
      </c>
      <c r="E570" s="60">
        <v>39802</v>
      </c>
      <c r="F570" s="34">
        <v>0.34722222222222221</v>
      </c>
      <c r="G570">
        <f t="shared" si="8"/>
        <v>1</v>
      </c>
      <c r="H570" s="64">
        <v>0.66666666666666696</v>
      </c>
      <c r="I570" t="s">
        <v>609</v>
      </c>
      <c r="J570" t="s">
        <v>357</v>
      </c>
      <c r="K570" t="s">
        <v>3</v>
      </c>
      <c r="L570" s="297">
        <v>0</v>
      </c>
      <c r="M570" s="317">
        <v>50000</v>
      </c>
    </row>
    <row r="571" spans="1:13" x14ac:dyDescent="0.25">
      <c r="A571" t="s">
        <v>3862</v>
      </c>
      <c r="B571" t="s">
        <v>35</v>
      </c>
      <c r="C571" s="60">
        <v>39808</v>
      </c>
      <c r="D571" s="34">
        <v>0.4861111111111111</v>
      </c>
      <c r="E571" s="60">
        <v>39808</v>
      </c>
      <c r="F571" s="34">
        <v>0.64861111111111114</v>
      </c>
      <c r="G571">
        <f t="shared" si="8"/>
        <v>0</v>
      </c>
      <c r="H571" s="64">
        <v>3.9000000000000008</v>
      </c>
      <c r="I571" t="s">
        <v>685</v>
      </c>
      <c r="J571" t="s">
        <v>71</v>
      </c>
      <c r="K571" t="s">
        <v>198</v>
      </c>
      <c r="L571" s="297">
        <v>110</v>
      </c>
      <c r="M571" s="317">
        <v>50000</v>
      </c>
    </row>
    <row r="572" spans="1:13" x14ac:dyDescent="0.25">
      <c r="A572" t="s">
        <v>3862</v>
      </c>
      <c r="B572" t="s">
        <v>35</v>
      </c>
      <c r="C572" s="60">
        <v>39808</v>
      </c>
      <c r="D572" s="34">
        <v>0.75902777777777775</v>
      </c>
      <c r="E572" s="60">
        <v>39809</v>
      </c>
      <c r="F572" s="34">
        <v>0.70833333333333337</v>
      </c>
      <c r="G572">
        <f t="shared" si="8"/>
        <v>1</v>
      </c>
      <c r="H572" s="64">
        <v>1.216666666666665</v>
      </c>
      <c r="I572" t="s">
        <v>687</v>
      </c>
      <c r="J572" t="s">
        <v>686</v>
      </c>
      <c r="K572" t="s">
        <v>493</v>
      </c>
      <c r="L572" s="297">
        <v>1060</v>
      </c>
      <c r="M572" s="317">
        <v>294000</v>
      </c>
    </row>
    <row r="573" spans="1:13" x14ac:dyDescent="0.25">
      <c r="A573" t="s">
        <v>3862</v>
      </c>
      <c r="B573" t="s">
        <v>35</v>
      </c>
      <c r="C573" s="60">
        <v>39809</v>
      </c>
      <c r="D573" s="34">
        <v>0.66666666666666663</v>
      </c>
      <c r="E573" s="60">
        <v>39814</v>
      </c>
      <c r="F573" s="34">
        <v>0.97916666666666663</v>
      </c>
      <c r="G573">
        <f t="shared" si="8"/>
        <v>5</v>
      </c>
      <c r="H573" s="64">
        <v>7.5</v>
      </c>
      <c r="I573" t="s">
        <v>127</v>
      </c>
      <c r="J573" t="s">
        <v>357</v>
      </c>
      <c r="K573" t="s">
        <v>124</v>
      </c>
      <c r="L573" s="297">
        <v>0</v>
      </c>
      <c r="M573" s="317">
        <v>247847</v>
      </c>
    </row>
    <row r="574" spans="1:13" x14ac:dyDescent="0.25">
      <c r="A574" t="s">
        <v>3862</v>
      </c>
      <c r="B574" t="s">
        <v>35</v>
      </c>
      <c r="C574" s="60">
        <v>39810</v>
      </c>
      <c r="D574" s="34">
        <v>0.19791666666666666</v>
      </c>
      <c r="E574" s="60">
        <v>39813</v>
      </c>
      <c r="F574" s="34">
        <v>0.75</v>
      </c>
      <c r="G574">
        <f t="shared" si="8"/>
        <v>3</v>
      </c>
      <c r="H574" s="64">
        <v>13.25</v>
      </c>
      <c r="I574" t="s">
        <v>688</v>
      </c>
      <c r="J574" t="s">
        <v>357</v>
      </c>
      <c r="K574" t="s">
        <v>124</v>
      </c>
      <c r="L574" s="297">
        <v>0</v>
      </c>
      <c r="M574" s="317">
        <v>210517</v>
      </c>
    </row>
    <row r="575" spans="1:13" x14ac:dyDescent="0.25">
      <c r="A575" t="s">
        <v>3862</v>
      </c>
      <c r="B575" t="s">
        <v>35</v>
      </c>
      <c r="C575" s="60">
        <v>39810</v>
      </c>
      <c r="D575" s="34">
        <v>0.48958333333333331</v>
      </c>
      <c r="E575" s="60">
        <v>39810</v>
      </c>
      <c r="F575" s="34">
        <v>0.97916666666666663</v>
      </c>
      <c r="G575">
        <f t="shared" si="8"/>
        <v>0</v>
      </c>
      <c r="H575" s="64">
        <v>11.75</v>
      </c>
      <c r="I575" t="s">
        <v>688</v>
      </c>
      <c r="J575" t="s">
        <v>357</v>
      </c>
      <c r="K575" t="s">
        <v>124</v>
      </c>
      <c r="L575" s="297">
        <v>0</v>
      </c>
      <c r="M575" s="317">
        <v>230000</v>
      </c>
    </row>
    <row r="576" spans="1:13" x14ac:dyDescent="0.25">
      <c r="A576" t="s">
        <v>3862</v>
      </c>
      <c r="B576" t="s">
        <v>35</v>
      </c>
      <c r="C576" s="60">
        <v>39812</v>
      </c>
      <c r="D576" s="34">
        <v>0.66805555555555551</v>
      </c>
      <c r="E576" s="60">
        <v>39812</v>
      </c>
      <c r="F576" s="34">
        <v>0.69236111111111109</v>
      </c>
      <c r="G576">
        <f t="shared" si="8"/>
        <v>0</v>
      </c>
      <c r="H576" s="64">
        <v>0.58333333333333393</v>
      </c>
      <c r="I576" t="s">
        <v>689</v>
      </c>
      <c r="J576" t="s">
        <v>357</v>
      </c>
      <c r="K576" t="s">
        <v>430</v>
      </c>
      <c r="L576" s="297">
        <v>41</v>
      </c>
      <c r="M576" s="317">
        <v>9700</v>
      </c>
    </row>
    <row r="577" spans="1:13" x14ac:dyDescent="0.25">
      <c r="A577" t="s">
        <v>3863</v>
      </c>
      <c r="B577" t="s">
        <v>1</v>
      </c>
      <c r="C577" s="60">
        <v>39818</v>
      </c>
      <c r="D577" s="34">
        <v>0.20833333333333334</v>
      </c>
      <c r="E577" s="60">
        <v>39819</v>
      </c>
      <c r="F577" s="34">
        <v>0.75</v>
      </c>
      <c r="G577">
        <f t="shared" si="8"/>
        <v>1</v>
      </c>
      <c r="H577" s="64">
        <v>13</v>
      </c>
      <c r="I577" t="s">
        <v>690</v>
      </c>
      <c r="J577" t="s">
        <v>576</v>
      </c>
      <c r="K577" t="s">
        <v>162</v>
      </c>
      <c r="L577" s="297">
        <v>0</v>
      </c>
      <c r="M577" s="317">
        <v>157019</v>
      </c>
    </row>
    <row r="578" spans="1:13" x14ac:dyDescent="0.25">
      <c r="A578" t="s">
        <v>3863</v>
      </c>
      <c r="B578" t="s">
        <v>1</v>
      </c>
      <c r="C578" s="60">
        <v>39820</v>
      </c>
      <c r="D578" s="34">
        <v>0.70833333333333337</v>
      </c>
      <c r="E578" s="60">
        <v>39820</v>
      </c>
      <c r="F578" s="34">
        <v>0.83680555555555558</v>
      </c>
      <c r="G578">
        <f t="shared" ref="G578:G641" si="9">E578-C578</f>
        <v>0</v>
      </c>
      <c r="H578" s="64">
        <v>3.083333333333333</v>
      </c>
      <c r="I578" t="s">
        <v>691</v>
      </c>
      <c r="J578" t="s">
        <v>46</v>
      </c>
      <c r="K578" t="s">
        <v>125</v>
      </c>
      <c r="L578" s="297">
        <v>300</v>
      </c>
      <c r="M578" s="317">
        <v>70000</v>
      </c>
    </row>
    <row r="579" spans="1:13" x14ac:dyDescent="0.25">
      <c r="A579" t="s">
        <v>3863</v>
      </c>
      <c r="B579" t="s">
        <v>1</v>
      </c>
      <c r="C579" s="60">
        <v>39821</v>
      </c>
      <c r="D579" s="34">
        <v>0.99027777777777781</v>
      </c>
      <c r="E579" s="60">
        <v>39822</v>
      </c>
      <c r="F579" s="34">
        <v>0.47569444444444442</v>
      </c>
      <c r="G579">
        <f t="shared" si="9"/>
        <v>1</v>
      </c>
      <c r="H579" s="64">
        <v>12.350000000000001</v>
      </c>
      <c r="I579" t="s">
        <v>692</v>
      </c>
      <c r="J579" t="s">
        <v>139</v>
      </c>
      <c r="K579" t="s">
        <v>294</v>
      </c>
      <c r="L579" s="297">
        <v>55</v>
      </c>
      <c r="M579" s="317">
        <v>31000</v>
      </c>
    </row>
    <row r="580" spans="1:13" x14ac:dyDescent="0.25">
      <c r="A580" t="s">
        <v>3863</v>
      </c>
      <c r="B580" t="s">
        <v>1</v>
      </c>
      <c r="C580" s="60">
        <v>39830</v>
      </c>
      <c r="D580" s="34">
        <v>0.33333333333333331</v>
      </c>
      <c r="E580" s="60">
        <v>39838</v>
      </c>
      <c r="F580" s="34">
        <v>0.33333333333333331</v>
      </c>
      <c r="G580">
        <f t="shared" si="9"/>
        <v>8</v>
      </c>
      <c r="H580" s="64">
        <v>0</v>
      </c>
      <c r="I580" t="s">
        <v>693</v>
      </c>
      <c r="J580" t="s">
        <v>357</v>
      </c>
      <c r="K580" t="s">
        <v>491</v>
      </c>
      <c r="L580" s="297">
        <v>0</v>
      </c>
      <c r="M580" s="317">
        <v>0</v>
      </c>
    </row>
    <row r="581" spans="1:13" x14ac:dyDescent="0.25">
      <c r="A581" t="s">
        <v>3863</v>
      </c>
      <c r="B581" t="s">
        <v>1</v>
      </c>
      <c r="C581" s="60">
        <v>39835</v>
      </c>
      <c r="D581" s="34">
        <v>0.66666666666666663</v>
      </c>
      <c r="E581" s="60">
        <v>39835</v>
      </c>
      <c r="F581" s="34">
        <v>0.71180555555555558</v>
      </c>
      <c r="G581">
        <f t="shared" si="9"/>
        <v>0</v>
      </c>
      <c r="H581" s="64">
        <v>1.0833333333333348</v>
      </c>
      <c r="I581" t="s">
        <v>689</v>
      </c>
      <c r="J581" t="s">
        <v>357</v>
      </c>
      <c r="K581" t="s">
        <v>517</v>
      </c>
      <c r="L581" s="297">
        <v>50</v>
      </c>
      <c r="M581" s="317">
        <v>9700</v>
      </c>
    </row>
    <row r="582" spans="1:13" x14ac:dyDescent="0.25">
      <c r="A582" t="s">
        <v>3863</v>
      </c>
      <c r="B582" t="s">
        <v>1</v>
      </c>
      <c r="C582" s="60">
        <v>39840</v>
      </c>
      <c r="D582" s="34">
        <v>0.20833333333333334</v>
      </c>
      <c r="E582" s="60">
        <v>39842</v>
      </c>
      <c r="F582" s="34">
        <v>0.6875</v>
      </c>
      <c r="G582">
        <f t="shared" si="9"/>
        <v>2</v>
      </c>
      <c r="H582" s="64">
        <v>11.5</v>
      </c>
      <c r="I582" t="s">
        <v>553</v>
      </c>
      <c r="J582" t="s">
        <v>357</v>
      </c>
      <c r="K582" t="s">
        <v>3</v>
      </c>
      <c r="L582" s="297">
        <v>0</v>
      </c>
      <c r="M582" s="317">
        <v>383000</v>
      </c>
    </row>
    <row r="583" spans="1:13" x14ac:dyDescent="0.25">
      <c r="A583" t="s">
        <v>3863</v>
      </c>
      <c r="B583" t="s">
        <v>1</v>
      </c>
      <c r="C583" s="60">
        <v>39840</v>
      </c>
      <c r="D583" s="34">
        <v>0.21041666666666667</v>
      </c>
      <c r="E583" s="60">
        <v>39844</v>
      </c>
      <c r="F583" s="34">
        <v>0.71875</v>
      </c>
      <c r="G583">
        <f t="shared" si="9"/>
        <v>4</v>
      </c>
      <c r="H583" s="64">
        <v>12.2</v>
      </c>
      <c r="I583" t="s">
        <v>694</v>
      </c>
      <c r="J583" t="s">
        <v>46</v>
      </c>
      <c r="K583" t="s">
        <v>3</v>
      </c>
      <c r="L583" s="297">
        <v>600</v>
      </c>
      <c r="M583" s="317">
        <v>190000</v>
      </c>
    </row>
    <row r="584" spans="1:13" x14ac:dyDescent="0.25">
      <c r="A584" t="s">
        <v>3863</v>
      </c>
      <c r="B584" t="s">
        <v>1</v>
      </c>
      <c r="C584" s="60">
        <v>39840</v>
      </c>
      <c r="D584" s="34">
        <v>0.2986111111111111</v>
      </c>
      <c r="E584" s="60">
        <v>39848</v>
      </c>
      <c r="F584" s="34">
        <v>0.8125</v>
      </c>
      <c r="G584">
        <f t="shared" si="9"/>
        <v>8</v>
      </c>
      <c r="H584" s="64">
        <v>12.333333333333332</v>
      </c>
      <c r="I584" t="s">
        <v>695</v>
      </c>
      <c r="J584" t="s">
        <v>46</v>
      </c>
      <c r="K584" t="s">
        <v>3</v>
      </c>
      <c r="L584" s="297">
        <v>350</v>
      </c>
      <c r="M584" s="317">
        <v>3</v>
      </c>
    </row>
    <row r="585" spans="1:13" x14ac:dyDescent="0.25">
      <c r="A585" t="s">
        <v>3863</v>
      </c>
      <c r="B585" t="s">
        <v>1</v>
      </c>
      <c r="C585" s="60">
        <v>39840</v>
      </c>
      <c r="D585" s="34">
        <v>0.45833333333333331</v>
      </c>
      <c r="E585" s="60">
        <v>39843</v>
      </c>
      <c r="F585" s="34">
        <v>0.75</v>
      </c>
      <c r="G585">
        <f t="shared" si="9"/>
        <v>3</v>
      </c>
      <c r="H585" s="64">
        <v>7</v>
      </c>
      <c r="I585" t="s">
        <v>696</v>
      </c>
      <c r="J585" t="s">
        <v>46</v>
      </c>
      <c r="K585" t="s">
        <v>31</v>
      </c>
      <c r="L585" s="297">
        <v>200</v>
      </c>
      <c r="M585" s="317">
        <v>62500</v>
      </c>
    </row>
    <row r="586" spans="1:13" x14ac:dyDescent="0.25">
      <c r="A586" t="s">
        <v>3863</v>
      </c>
      <c r="B586" t="s">
        <v>1</v>
      </c>
      <c r="C586" s="60">
        <v>39840</v>
      </c>
      <c r="D586" s="34">
        <v>0.57361111111111107</v>
      </c>
      <c r="E586" s="60">
        <v>39847</v>
      </c>
      <c r="F586" s="34">
        <v>0.70833333333333337</v>
      </c>
      <c r="G586">
        <f t="shared" si="9"/>
        <v>7</v>
      </c>
      <c r="H586" s="64">
        <v>3.2333333333333352</v>
      </c>
      <c r="I586" t="s">
        <v>697</v>
      </c>
      <c r="J586" t="s">
        <v>46</v>
      </c>
      <c r="K586" t="s">
        <v>3</v>
      </c>
      <c r="L586" s="297">
        <v>0</v>
      </c>
      <c r="M586" s="317">
        <v>111818</v>
      </c>
    </row>
    <row r="587" spans="1:13" x14ac:dyDescent="0.25">
      <c r="A587" t="s">
        <v>3863</v>
      </c>
      <c r="B587" t="s">
        <v>1</v>
      </c>
      <c r="C587" s="60">
        <v>39840</v>
      </c>
      <c r="D587" s="34">
        <v>0.65486111111111112</v>
      </c>
      <c r="E587" s="60">
        <v>39842</v>
      </c>
      <c r="F587" s="34">
        <v>0.375</v>
      </c>
      <c r="G587">
        <f t="shared" si="9"/>
        <v>2</v>
      </c>
      <c r="H587" s="64">
        <v>6.7166666666666668</v>
      </c>
      <c r="I587" t="s">
        <v>698</v>
      </c>
      <c r="J587" t="s">
        <v>357</v>
      </c>
      <c r="K587" t="s">
        <v>699</v>
      </c>
      <c r="L587" s="297">
        <v>0</v>
      </c>
      <c r="M587" s="317">
        <v>59402</v>
      </c>
    </row>
    <row r="588" spans="1:13" x14ac:dyDescent="0.25">
      <c r="A588" t="s">
        <v>3863</v>
      </c>
      <c r="B588" t="s">
        <v>1</v>
      </c>
      <c r="C588" s="60">
        <v>39840</v>
      </c>
      <c r="D588" s="34">
        <v>0.875</v>
      </c>
      <c r="E588" s="60">
        <v>39842</v>
      </c>
      <c r="F588" s="34">
        <v>0.25</v>
      </c>
      <c r="G588">
        <f t="shared" si="9"/>
        <v>2</v>
      </c>
      <c r="H588" s="64">
        <v>15</v>
      </c>
      <c r="I588" t="s">
        <v>697</v>
      </c>
      <c r="J588" t="s">
        <v>46</v>
      </c>
      <c r="K588" t="s">
        <v>3</v>
      </c>
      <c r="L588" s="297">
        <v>600</v>
      </c>
      <c r="M588" s="317">
        <v>215700</v>
      </c>
    </row>
    <row r="589" spans="1:13" x14ac:dyDescent="0.25">
      <c r="A589" t="s">
        <v>3863</v>
      </c>
      <c r="B589" t="s">
        <v>1</v>
      </c>
      <c r="C589" s="60">
        <v>39840</v>
      </c>
      <c r="D589" s="34">
        <v>0.90625</v>
      </c>
      <c r="E589" s="60">
        <v>39840</v>
      </c>
      <c r="F589" s="34">
        <v>0.92847222222222225</v>
      </c>
      <c r="G589">
        <f t="shared" si="9"/>
        <v>0</v>
      </c>
      <c r="H589" s="64">
        <v>0.5333333333333341</v>
      </c>
      <c r="I589" t="s">
        <v>700</v>
      </c>
      <c r="J589" t="s">
        <v>46</v>
      </c>
      <c r="K589" t="s">
        <v>3</v>
      </c>
      <c r="L589" s="297">
        <v>850</v>
      </c>
      <c r="M589" s="317">
        <v>1</v>
      </c>
    </row>
    <row r="590" spans="1:13" x14ac:dyDescent="0.25">
      <c r="A590" t="s">
        <v>3863</v>
      </c>
      <c r="B590" t="s">
        <v>1</v>
      </c>
      <c r="C590" s="60">
        <v>39841</v>
      </c>
      <c r="D590" s="34">
        <v>6.9444444444444441E-3</v>
      </c>
      <c r="E590" s="60">
        <v>39843</v>
      </c>
      <c r="F590" s="34">
        <v>0.88888888888888884</v>
      </c>
      <c r="G590">
        <f t="shared" si="9"/>
        <v>2</v>
      </c>
      <c r="H590" s="64">
        <v>21.166666666666664</v>
      </c>
      <c r="I590" t="s">
        <v>701</v>
      </c>
      <c r="J590" t="s">
        <v>357</v>
      </c>
      <c r="K590" t="s">
        <v>31</v>
      </c>
      <c r="L590" s="297">
        <v>300</v>
      </c>
      <c r="M590" s="317">
        <v>1</v>
      </c>
    </row>
    <row r="591" spans="1:13" x14ac:dyDescent="0.25">
      <c r="A591" t="s">
        <v>3863</v>
      </c>
      <c r="B591" t="s">
        <v>1</v>
      </c>
      <c r="C591" s="60">
        <v>39841</v>
      </c>
      <c r="D591" s="34">
        <v>0.125</v>
      </c>
      <c r="E591" s="60">
        <v>39857</v>
      </c>
      <c r="F591" s="34">
        <v>0.33541666666666664</v>
      </c>
      <c r="G591">
        <f t="shared" si="9"/>
        <v>16</v>
      </c>
      <c r="H591" s="64">
        <v>5.0499999999999989</v>
      </c>
      <c r="I591" t="s">
        <v>702</v>
      </c>
      <c r="J591" t="s">
        <v>357</v>
      </c>
      <c r="K591" t="s">
        <v>31</v>
      </c>
      <c r="L591" s="297">
        <v>0</v>
      </c>
      <c r="M591" s="317">
        <v>230300</v>
      </c>
    </row>
    <row r="592" spans="1:13" x14ac:dyDescent="0.25">
      <c r="A592" t="s">
        <v>3863</v>
      </c>
      <c r="B592" t="s">
        <v>1</v>
      </c>
      <c r="C592" s="60">
        <v>39841</v>
      </c>
      <c r="D592" s="34">
        <v>0.16666666666666666</v>
      </c>
      <c r="E592" s="60">
        <v>39851</v>
      </c>
      <c r="F592" s="34">
        <v>0.70833333333333337</v>
      </c>
      <c r="G592">
        <f t="shared" si="9"/>
        <v>10</v>
      </c>
      <c r="H592" s="64">
        <v>13.000000000000002</v>
      </c>
      <c r="I592" t="s">
        <v>703</v>
      </c>
      <c r="J592" t="s">
        <v>357</v>
      </c>
      <c r="K592" t="s">
        <v>3</v>
      </c>
      <c r="L592" s="297">
        <v>21</v>
      </c>
      <c r="M592" s="317">
        <v>3500</v>
      </c>
    </row>
    <row r="593" spans="1:13" x14ac:dyDescent="0.25">
      <c r="A593" t="s">
        <v>3863</v>
      </c>
      <c r="B593" t="s">
        <v>1</v>
      </c>
      <c r="C593" s="60">
        <v>39841</v>
      </c>
      <c r="D593" s="34">
        <v>0.25</v>
      </c>
      <c r="E593" s="60">
        <v>39849</v>
      </c>
      <c r="F593" s="34">
        <v>0.75</v>
      </c>
      <c r="G593">
        <f t="shared" si="9"/>
        <v>8</v>
      </c>
      <c r="H593" s="64">
        <v>12</v>
      </c>
      <c r="I593" t="s">
        <v>704</v>
      </c>
      <c r="J593" t="s">
        <v>357</v>
      </c>
      <c r="K593" t="s">
        <v>3</v>
      </c>
      <c r="L593" s="297">
        <v>506</v>
      </c>
      <c r="M593" s="317">
        <v>75000</v>
      </c>
    </row>
    <row r="594" spans="1:13" x14ac:dyDescent="0.25">
      <c r="A594" t="s">
        <v>3863</v>
      </c>
      <c r="B594" t="s">
        <v>1</v>
      </c>
      <c r="C594" s="60">
        <v>39841</v>
      </c>
      <c r="D594" s="34">
        <v>0.3263888888888889</v>
      </c>
      <c r="E594" s="60">
        <v>39857</v>
      </c>
      <c r="F594" s="34">
        <v>0.33541666666666664</v>
      </c>
      <c r="G594">
        <f t="shared" si="9"/>
        <v>16</v>
      </c>
      <c r="H594" s="64">
        <v>0.2166666666666659</v>
      </c>
      <c r="I594" t="s">
        <v>705</v>
      </c>
      <c r="J594" t="s">
        <v>357</v>
      </c>
      <c r="K594" t="s">
        <v>699</v>
      </c>
      <c r="L594" s="297">
        <v>0</v>
      </c>
      <c r="M594" s="317">
        <v>53700</v>
      </c>
    </row>
    <row r="595" spans="1:13" x14ac:dyDescent="0.25">
      <c r="A595" t="s">
        <v>3863</v>
      </c>
      <c r="B595" t="s">
        <v>1</v>
      </c>
      <c r="C595" s="60">
        <v>39841</v>
      </c>
      <c r="D595" s="34">
        <v>0.375</v>
      </c>
      <c r="E595" s="60">
        <v>39849</v>
      </c>
      <c r="F595" s="34">
        <v>0.33333333333333331</v>
      </c>
      <c r="G595">
        <f t="shared" si="9"/>
        <v>8</v>
      </c>
      <c r="H595" s="64">
        <v>1.0000000000000004</v>
      </c>
      <c r="I595" t="s">
        <v>706</v>
      </c>
      <c r="J595" t="s">
        <v>46</v>
      </c>
      <c r="K595" t="s">
        <v>3</v>
      </c>
      <c r="L595" s="297">
        <v>0</v>
      </c>
      <c r="M595" s="317">
        <v>109527</v>
      </c>
    </row>
    <row r="596" spans="1:13" x14ac:dyDescent="0.25">
      <c r="A596" t="s">
        <v>3863</v>
      </c>
      <c r="B596" t="s">
        <v>1</v>
      </c>
      <c r="C596" s="60">
        <v>39841</v>
      </c>
      <c r="D596" s="34">
        <v>0.41666666666666669</v>
      </c>
      <c r="E596" s="60">
        <v>39843</v>
      </c>
      <c r="F596" s="34">
        <v>0.88888888888888884</v>
      </c>
      <c r="G596">
        <f t="shared" si="9"/>
        <v>2</v>
      </c>
      <c r="H596" s="64">
        <v>11.333333333333332</v>
      </c>
      <c r="I596" t="s">
        <v>707</v>
      </c>
      <c r="J596" t="s">
        <v>357</v>
      </c>
      <c r="K596" t="s">
        <v>699</v>
      </c>
      <c r="L596" s="297">
        <v>0</v>
      </c>
      <c r="M596" s="317">
        <v>53600</v>
      </c>
    </row>
    <row r="597" spans="1:13" x14ac:dyDescent="0.25">
      <c r="A597" t="s">
        <v>3863</v>
      </c>
      <c r="B597" t="s">
        <v>9</v>
      </c>
      <c r="C597" s="60">
        <v>39855</v>
      </c>
      <c r="D597" s="34">
        <v>0.10416666666666667</v>
      </c>
      <c r="E597" s="60">
        <v>39855</v>
      </c>
      <c r="F597" s="34">
        <v>0.5</v>
      </c>
      <c r="G597">
        <f t="shared" si="9"/>
        <v>0</v>
      </c>
      <c r="H597" s="64">
        <v>9.5</v>
      </c>
      <c r="I597" t="s">
        <v>476</v>
      </c>
      <c r="J597" t="s">
        <v>576</v>
      </c>
      <c r="K597" t="s">
        <v>125</v>
      </c>
      <c r="L597" s="297">
        <v>350</v>
      </c>
      <c r="M597" s="317">
        <v>64801</v>
      </c>
    </row>
    <row r="598" spans="1:13" x14ac:dyDescent="0.25">
      <c r="A598" t="s">
        <v>3863</v>
      </c>
      <c r="B598" t="s">
        <v>9</v>
      </c>
      <c r="C598" s="60">
        <v>39855</v>
      </c>
      <c r="D598" s="34">
        <v>0.75</v>
      </c>
      <c r="E598" s="60">
        <v>39857</v>
      </c>
      <c r="F598" s="34">
        <v>0.70833333333333337</v>
      </c>
      <c r="G598">
        <f t="shared" si="9"/>
        <v>2</v>
      </c>
      <c r="H598" s="64">
        <v>0.99999999999999911</v>
      </c>
      <c r="I598" t="s">
        <v>708</v>
      </c>
      <c r="J598" t="s">
        <v>357</v>
      </c>
      <c r="K598" t="s">
        <v>64</v>
      </c>
      <c r="L598" s="297">
        <v>0</v>
      </c>
      <c r="M598" s="317">
        <v>279813</v>
      </c>
    </row>
    <row r="599" spans="1:13" x14ac:dyDescent="0.25">
      <c r="A599" t="s">
        <v>3863</v>
      </c>
      <c r="B599" t="s">
        <v>9</v>
      </c>
      <c r="C599" s="60">
        <v>39855</v>
      </c>
      <c r="D599" s="34">
        <v>0.76249999999999996</v>
      </c>
      <c r="E599" s="60">
        <v>39860</v>
      </c>
      <c r="F599" s="34">
        <v>0.84027777777777779</v>
      </c>
      <c r="G599">
        <f t="shared" si="9"/>
        <v>5</v>
      </c>
      <c r="H599" s="64">
        <v>1.866666666666668</v>
      </c>
      <c r="I599" t="s">
        <v>709</v>
      </c>
      <c r="J599" t="s">
        <v>357</v>
      </c>
      <c r="K599" t="s">
        <v>64</v>
      </c>
      <c r="L599" s="297">
        <v>0</v>
      </c>
      <c r="M599" s="317">
        <v>374644</v>
      </c>
    </row>
    <row r="600" spans="1:13" x14ac:dyDescent="0.25">
      <c r="A600" t="s">
        <v>3863</v>
      </c>
      <c r="B600" t="s">
        <v>9</v>
      </c>
      <c r="C600" s="60">
        <v>39855</v>
      </c>
      <c r="D600" s="34">
        <v>0.79166666666666663</v>
      </c>
      <c r="E600" s="60">
        <v>39856</v>
      </c>
      <c r="F600" s="34">
        <v>0.45833333333333331</v>
      </c>
      <c r="G600">
        <f t="shared" si="9"/>
        <v>1</v>
      </c>
      <c r="H600" s="64">
        <v>8</v>
      </c>
      <c r="I600" t="s">
        <v>553</v>
      </c>
      <c r="J600" t="s">
        <v>357</v>
      </c>
      <c r="K600" t="s">
        <v>64</v>
      </c>
      <c r="L600" s="297">
        <v>0</v>
      </c>
      <c r="M600" s="317">
        <v>78000</v>
      </c>
    </row>
    <row r="601" spans="1:13" x14ac:dyDescent="0.25">
      <c r="A601" t="s">
        <v>3863</v>
      </c>
      <c r="B601" t="s">
        <v>9</v>
      </c>
      <c r="C601" s="60">
        <v>39855</v>
      </c>
      <c r="D601" s="34">
        <v>0.875</v>
      </c>
      <c r="E601" s="60">
        <v>39856</v>
      </c>
      <c r="F601" s="34">
        <v>0.5</v>
      </c>
      <c r="G601">
        <f t="shared" si="9"/>
        <v>1</v>
      </c>
      <c r="H601" s="64">
        <v>9</v>
      </c>
      <c r="I601" t="s">
        <v>707</v>
      </c>
      <c r="J601" t="s">
        <v>357</v>
      </c>
      <c r="K601" t="s">
        <v>64</v>
      </c>
      <c r="L601" s="297">
        <v>350</v>
      </c>
      <c r="M601" s="317">
        <v>63000</v>
      </c>
    </row>
    <row r="602" spans="1:13" x14ac:dyDescent="0.25">
      <c r="A602" t="s">
        <v>3863</v>
      </c>
      <c r="B602" t="s">
        <v>9</v>
      </c>
      <c r="C602" s="60">
        <v>39856</v>
      </c>
      <c r="D602" s="34">
        <v>0.10416666666666667</v>
      </c>
      <c r="E602" s="60">
        <v>39856</v>
      </c>
      <c r="F602" s="34">
        <v>0.25</v>
      </c>
      <c r="G602">
        <f t="shared" si="9"/>
        <v>0</v>
      </c>
      <c r="H602" s="64">
        <v>3.4999999999999996</v>
      </c>
      <c r="I602" t="s">
        <v>710</v>
      </c>
      <c r="J602" t="s">
        <v>357</v>
      </c>
      <c r="K602" t="s">
        <v>125</v>
      </c>
      <c r="L602" s="297">
        <v>168</v>
      </c>
      <c r="M602" s="317">
        <v>184000</v>
      </c>
    </row>
    <row r="603" spans="1:13" x14ac:dyDescent="0.25">
      <c r="A603" t="s">
        <v>3863</v>
      </c>
      <c r="B603" t="s">
        <v>9</v>
      </c>
      <c r="C603" s="60">
        <v>39856</v>
      </c>
      <c r="D603" s="34">
        <v>0.33333333333333331</v>
      </c>
      <c r="E603" s="60">
        <v>39859</v>
      </c>
      <c r="F603" s="34">
        <v>0.91666666666666663</v>
      </c>
      <c r="G603">
        <f t="shared" si="9"/>
        <v>3</v>
      </c>
      <c r="H603" s="64">
        <v>13.999999999999998</v>
      </c>
      <c r="I603" t="s">
        <v>711</v>
      </c>
      <c r="J603" t="s">
        <v>357</v>
      </c>
      <c r="K603" t="s">
        <v>125</v>
      </c>
      <c r="L603" s="297">
        <v>130</v>
      </c>
      <c r="M603" s="317">
        <v>132000</v>
      </c>
    </row>
    <row r="604" spans="1:13" x14ac:dyDescent="0.25">
      <c r="A604" t="s">
        <v>3863</v>
      </c>
      <c r="B604" t="s">
        <v>9</v>
      </c>
      <c r="C604" s="60">
        <v>39857</v>
      </c>
      <c r="D604" s="34">
        <v>0.10416666666666667</v>
      </c>
      <c r="E604" s="60">
        <v>39859</v>
      </c>
      <c r="F604" s="34">
        <v>0.125</v>
      </c>
      <c r="G604">
        <f t="shared" si="9"/>
        <v>2</v>
      </c>
      <c r="H604" s="64">
        <v>0.49999999999999989</v>
      </c>
      <c r="I604" t="s">
        <v>710</v>
      </c>
      <c r="J604" t="s">
        <v>357</v>
      </c>
      <c r="K604" t="s">
        <v>125</v>
      </c>
      <c r="L604" s="297">
        <v>168</v>
      </c>
      <c r="M604" s="317">
        <v>184000</v>
      </c>
    </row>
    <row r="605" spans="1:13" x14ac:dyDescent="0.25">
      <c r="A605" t="s">
        <v>3863</v>
      </c>
      <c r="B605" t="s">
        <v>9</v>
      </c>
      <c r="C605" s="60">
        <v>39867</v>
      </c>
      <c r="D605" s="34">
        <v>0.10972222222222222</v>
      </c>
      <c r="E605" s="60">
        <v>39868</v>
      </c>
      <c r="F605" s="34">
        <v>0.57361111111111107</v>
      </c>
      <c r="G605">
        <f t="shared" si="9"/>
        <v>1</v>
      </c>
      <c r="H605" s="64">
        <v>11.133333333333333</v>
      </c>
      <c r="I605" t="s">
        <v>712</v>
      </c>
      <c r="J605" t="s">
        <v>44</v>
      </c>
      <c r="K605" t="s">
        <v>699</v>
      </c>
      <c r="L605" s="297">
        <v>0</v>
      </c>
      <c r="M605" s="317">
        <v>131000</v>
      </c>
    </row>
    <row r="606" spans="1:13" x14ac:dyDescent="0.25">
      <c r="A606" t="s">
        <v>3863</v>
      </c>
      <c r="B606" t="s">
        <v>12</v>
      </c>
      <c r="C606" s="60">
        <v>39873</v>
      </c>
      <c r="D606" s="34">
        <v>1.0416666666666666E-2</v>
      </c>
      <c r="E606" s="60">
        <v>39873</v>
      </c>
      <c r="F606" s="34">
        <v>0.125</v>
      </c>
      <c r="G606">
        <f t="shared" si="9"/>
        <v>0</v>
      </c>
      <c r="H606" s="64">
        <v>2.75</v>
      </c>
      <c r="I606" t="s">
        <v>713</v>
      </c>
      <c r="J606" t="s">
        <v>71</v>
      </c>
      <c r="K606" t="s">
        <v>294</v>
      </c>
      <c r="L606" s="297">
        <v>250</v>
      </c>
      <c r="M606" s="317">
        <v>132000</v>
      </c>
    </row>
    <row r="607" spans="1:13" x14ac:dyDescent="0.25">
      <c r="A607" t="s">
        <v>3863</v>
      </c>
      <c r="B607" t="s">
        <v>12</v>
      </c>
      <c r="C607" s="60">
        <v>39873</v>
      </c>
      <c r="D607" s="34">
        <v>0.66666666666666663</v>
      </c>
      <c r="E607" s="60">
        <v>39873</v>
      </c>
      <c r="F607" s="34">
        <v>0.97569444444444442</v>
      </c>
      <c r="G607">
        <f t="shared" si="9"/>
        <v>0</v>
      </c>
      <c r="H607" s="64">
        <v>7.416666666666667</v>
      </c>
      <c r="I607" t="s">
        <v>714</v>
      </c>
      <c r="J607" t="s">
        <v>46</v>
      </c>
      <c r="K607" t="s">
        <v>14</v>
      </c>
      <c r="L607" s="297">
        <v>75</v>
      </c>
      <c r="M607" s="317">
        <v>60000</v>
      </c>
    </row>
    <row r="608" spans="1:13" x14ac:dyDescent="0.25">
      <c r="A608" t="s">
        <v>3863</v>
      </c>
      <c r="B608" t="s">
        <v>12</v>
      </c>
      <c r="C608" s="60">
        <v>39873</v>
      </c>
      <c r="D608" s="34">
        <v>0.87083333333333335</v>
      </c>
      <c r="E608" s="60">
        <v>39875</v>
      </c>
      <c r="F608" s="34">
        <v>0.67083333333333328</v>
      </c>
      <c r="G608">
        <f t="shared" si="9"/>
        <v>2</v>
      </c>
      <c r="H608" s="64">
        <v>4.8000000000000016</v>
      </c>
      <c r="I608" t="s">
        <v>715</v>
      </c>
      <c r="J608" t="s">
        <v>46</v>
      </c>
      <c r="K608" t="s">
        <v>699</v>
      </c>
      <c r="L608" s="297">
        <v>1000</v>
      </c>
      <c r="M608" s="317">
        <v>180000</v>
      </c>
    </row>
    <row r="609" spans="1:13" x14ac:dyDescent="0.25">
      <c r="A609" t="s">
        <v>3863</v>
      </c>
      <c r="B609" t="s">
        <v>12</v>
      </c>
      <c r="C609" s="60">
        <v>39873</v>
      </c>
      <c r="D609" s="34">
        <v>0.91666666666666663</v>
      </c>
      <c r="E609" s="60">
        <v>39875</v>
      </c>
      <c r="F609" s="34">
        <v>0.75</v>
      </c>
      <c r="G609">
        <f t="shared" si="9"/>
        <v>2</v>
      </c>
      <c r="H609" s="64">
        <v>3.9999999999999991</v>
      </c>
      <c r="I609" t="s">
        <v>716</v>
      </c>
      <c r="J609" t="s">
        <v>46</v>
      </c>
      <c r="K609" t="s">
        <v>31</v>
      </c>
      <c r="L609" s="297">
        <v>210</v>
      </c>
      <c r="M609" s="317">
        <v>217000</v>
      </c>
    </row>
    <row r="610" spans="1:13" x14ac:dyDescent="0.25">
      <c r="A610" t="s">
        <v>3863</v>
      </c>
      <c r="B610" t="s">
        <v>12</v>
      </c>
      <c r="C610" s="60">
        <v>39875</v>
      </c>
      <c r="D610" s="34">
        <v>0.28333333333333333</v>
      </c>
      <c r="E610" s="60">
        <v>39929</v>
      </c>
      <c r="F610" s="34">
        <v>0.25347222222222221</v>
      </c>
      <c r="G610">
        <f t="shared" si="9"/>
        <v>54</v>
      </c>
      <c r="H610" s="64">
        <v>0.71666666666666679</v>
      </c>
      <c r="I610" t="s">
        <v>534</v>
      </c>
      <c r="J610" t="s">
        <v>357</v>
      </c>
      <c r="K610" t="s">
        <v>717</v>
      </c>
      <c r="L610" s="297">
        <v>378</v>
      </c>
      <c r="M610" s="317">
        <v>0</v>
      </c>
    </row>
    <row r="611" spans="1:13" x14ac:dyDescent="0.25">
      <c r="A611" t="s">
        <v>3863</v>
      </c>
      <c r="B611" t="s">
        <v>12</v>
      </c>
      <c r="C611" s="60">
        <v>39875</v>
      </c>
      <c r="D611" s="34">
        <v>0.91666666666666663</v>
      </c>
      <c r="E611" s="60">
        <v>39876</v>
      </c>
      <c r="F611" s="34">
        <v>0.84513888888888888</v>
      </c>
      <c r="G611">
        <f t="shared" si="9"/>
        <v>1</v>
      </c>
      <c r="H611" s="64">
        <v>1.7166666666666659</v>
      </c>
      <c r="I611" t="s">
        <v>719</v>
      </c>
      <c r="J611" t="s">
        <v>718</v>
      </c>
      <c r="K611" t="s">
        <v>424</v>
      </c>
      <c r="L611" s="297">
        <v>350</v>
      </c>
      <c r="M611" s="317">
        <v>0</v>
      </c>
    </row>
    <row r="612" spans="1:13" x14ac:dyDescent="0.25">
      <c r="A612" t="s">
        <v>3863</v>
      </c>
      <c r="B612" t="s">
        <v>12</v>
      </c>
      <c r="C612" s="60">
        <v>39880</v>
      </c>
      <c r="D612" s="34">
        <v>0.92777777777777781</v>
      </c>
      <c r="E612" s="60">
        <v>39880</v>
      </c>
      <c r="F612" s="34">
        <v>0.98958333333333337</v>
      </c>
      <c r="G612">
        <f t="shared" si="9"/>
        <v>0</v>
      </c>
      <c r="H612" s="64">
        <v>1.4833333333333334</v>
      </c>
      <c r="I612" t="s">
        <v>480</v>
      </c>
      <c r="J612" t="s">
        <v>71</v>
      </c>
      <c r="K612" t="s">
        <v>720</v>
      </c>
      <c r="L612" s="297">
        <v>150</v>
      </c>
      <c r="M612" s="317">
        <v>0</v>
      </c>
    </row>
    <row r="613" spans="1:13" x14ac:dyDescent="0.25">
      <c r="A613" t="s">
        <v>3863</v>
      </c>
      <c r="B613" t="s">
        <v>15</v>
      </c>
      <c r="C613" s="60">
        <v>39909</v>
      </c>
      <c r="D613" s="34">
        <v>4.1666666666666664E-2</v>
      </c>
      <c r="E613" s="60">
        <v>39911</v>
      </c>
      <c r="F613" s="34">
        <v>0.5</v>
      </c>
      <c r="G613">
        <f t="shared" si="9"/>
        <v>2</v>
      </c>
      <c r="H613" s="64">
        <v>11</v>
      </c>
      <c r="I613" t="s">
        <v>721</v>
      </c>
      <c r="J613" t="s">
        <v>357</v>
      </c>
      <c r="K613" t="s">
        <v>31</v>
      </c>
      <c r="L613" s="297">
        <v>75</v>
      </c>
      <c r="M613" s="317">
        <v>70793</v>
      </c>
    </row>
    <row r="614" spans="1:13" x14ac:dyDescent="0.25">
      <c r="A614" t="s">
        <v>3863</v>
      </c>
      <c r="B614" t="s">
        <v>15</v>
      </c>
      <c r="C614" s="60">
        <v>39913</v>
      </c>
      <c r="D614" s="34">
        <v>0.91666666666666663</v>
      </c>
      <c r="E614" s="60">
        <v>39914</v>
      </c>
      <c r="F614" s="34">
        <v>0.10416666666666667</v>
      </c>
      <c r="G614">
        <f t="shared" si="9"/>
        <v>1</v>
      </c>
      <c r="H614" s="64">
        <v>19.5</v>
      </c>
      <c r="I614" t="s">
        <v>283</v>
      </c>
      <c r="J614" t="s">
        <v>46</v>
      </c>
      <c r="K614" t="s">
        <v>64</v>
      </c>
      <c r="L614" s="297">
        <v>162</v>
      </c>
      <c r="M614" s="317">
        <v>56679</v>
      </c>
    </row>
    <row r="615" spans="1:13" x14ac:dyDescent="0.25">
      <c r="A615" t="s">
        <v>3863</v>
      </c>
      <c r="B615" t="s">
        <v>15</v>
      </c>
      <c r="C615" s="60">
        <v>39926</v>
      </c>
      <c r="D615" s="34">
        <v>0</v>
      </c>
      <c r="E615" s="60">
        <v>39926</v>
      </c>
      <c r="F615" s="34">
        <v>0</v>
      </c>
      <c r="G615">
        <f t="shared" si="9"/>
        <v>0</v>
      </c>
      <c r="H615" s="64">
        <v>0</v>
      </c>
      <c r="I615" t="s">
        <v>722</v>
      </c>
      <c r="J615" t="s">
        <v>71</v>
      </c>
      <c r="K615" t="s">
        <v>491</v>
      </c>
      <c r="L615" s="297">
        <v>0</v>
      </c>
      <c r="M615" s="317">
        <v>0</v>
      </c>
    </row>
    <row r="616" spans="1:13" x14ac:dyDescent="0.25">
      <c r="A616" t="s">
        <v>3863</v>
      </c>
      <c r="B616" t="s">
        <v>15</v>
      </c>
      <c r="C616" s="60">
        <v>39926</v>
      </c>
      <c r="D616" s="34">
        <v>0.68402777777777779</v>
      </c>
      <c r="E616" s="60">
        <v>39927</v>
      </c>
      <c r="F616" s="34">
        <v>2.013888888888889E-2</v>
      </c>
      <c r="G616">
        <f t="shared" si="9"/>
        <v>1</v>
      </c>
      <c r="H616" s="64">
        <v>15.933333333333334</v>
      </c>
      <c r="I616" t="s">
        <v>723</v>
      </c>
      <c r="J616" t="s">
        <v>71</v>
      </c>
      <c r="K616" t="s">
        <v>724</v>
      </c>
      <c r="L616" s="297">
        <v>244</v>
      </c>
      <c r="M616" s="317">
        <v>93300</v>
      </c>
    </row>
    <row r="617" spans="1:13" x14ac:dyDescent="0.25">
      <c r="A617" t="s">
        <v>3863</v>
      </c>
      <c r="B617" t="s">
        <v>15</v>
      </c>
      <c r="C617" s="60">
        <v>39926</v>
      </c>
      <c r="D617" s="34">
        <v>0.74583333333333335</v>
      </c>
      <c r="E617" s="60">
        <v>39926</v>
      </c>
      <c r="F617" s="34">
        <v>0.83194444444444449</v>
      </c>
      <c r="G617">
        <f t="shared" si="9"/>
        <v>0</v>
      </c>
      <c r="H617" s="64">
        <v>2.0666666666666673</v>
      </c>
      <c r="I617" t="s">
        <v>725</v>
      </c>
      <c r="J617" t="s">
        <v>71</v>
      </c>
      <c r="K617" t="s">
        <v>726</v>
      </c>
      <c r="L617" s="297">
        <v>512</v>
      </c>
      <c r="M617" s="317">
        <v>280000</v>
      </c>
    </row>
    <row r="618" spans="1:13" x14ac:dyDescent="0.25">
      <c r="A618" t="s">
        <v>3863</v>
      </c>
      <c r="B618" t="s">
        <v>15</v>
      </c>
      <c r="C618" s="60">
        <v>39927</v>
      </c>
      <c r="D618" s="34">
        <v>0.46458333333333335</v>
      </c>
      <c r="E618" s="60">
        <v>39927</v>
      </c>
      <c r="F618" s="34">
        <v>0.47291666666666665</v>
      </c>
      <c r="G618">
        <f t="shared" si="9"/>
        <v>0</v>
      </c>
      <c r="H618" s="64">
        <v>0.19999999999999929</v>
      </c>
      <c r="I618" t="s">
        <v>727</v>
      </c>
      <c r="J618" t="s">
        <v>46</v>
      </c>
      <c r="K618" t="s">
        <v>728</v>
      </c>
      <c r="L618" s="297">
        <v>32</v>
      </c>
      <c r="M618" s="317">
        <v>11000</v>
      </c>
    </row>
    <row r="619" spans="1:13" x14ac:dyDescent="0.25">
      <c r="A619" t="s">
        <v>3863</v>
      </c>
      <c r="B619" t="s">
        <v>15</v>
      </c>
      <c r="C619" s="60">
        <v>39928</v>
      </c>
      <c r="D619" s="34">
        <v>0.60416666666666663</v>
      </c>
      <c r="E619" s="60">
        <v>39932</v>
      </c>
      <c r="F619" s="34">
        <v>4.1666666666666664E-2</v>
      </c>
      <c r="G619">
        <f t="shared" si="9"/>
        <v>4</v>
      </c>
      <c r="H619" s="64">
        <v>13.5</v>
      </c>
      <c r="I619" t="s">
        <v>729</v>
      </c>
      <c r="J619" t="s">
        <v>357</v>
      </c>
      <c r="K619" t="s">
        <v>730</v>
      </c>
      <c r="L619" s="297">
        <v>0</v>
      </c>
      <c r="M619" s="317">
        <v>125000</v>
      </c>
    </row>
    <row r="620" spans="1:13" x14ac:dyDescent="0.25">
      <c r="A620" t="s">
        <v>3863</v>
      </c>
      <c r="B620" t="s">
        <v>15</v>
      </c>
      <c r="C620" s="60">
        <v>39930</v>
      </c>
      <c r="D620" s="34">
        <v>0.64583333333333337</v>
      </c>
      <c r="E620" s="60">
        <v>39931</v>
      </c>
      <c r="F620" s="34">
        <v>0.47916666666666669</v>
      </c>
      <c r="G620">
        <f t="shared" si="9"/>
        <v>1</v>
      </c>
      <c r="H620" s="64">
        <v>4</v>
      </c>
      <c r="I620" t="s">
        <v>731</v>
      </c>
      <c r="J620" t="s">
        <v>576</v>
      </c>
      <c r="K620" t="s">
        <v>125</v>
      </c>
      <c r="L620" s="297">
        <v>176</v>
      </c>
      <c r="M620" s="317">
        <v>158000</v>
      </c>
    </row>
    <row r="621" spans="1:13" x14ac:dyDescent="0.25">
      <c r="A621" t="s">
        <v>3863</v>
      </c>
      <c r="B621" t="s">
        <v>62</v>
      </c>
      <c r="C621" s="60">
        <v>39941</v>
      </c>
      <c r="D621" s="34">
        <v>0.3125</v>
      </c>
      <c r="E621" s="60">
        <v>39941</v>
      </c>
      <c r="F621" s="34">
        <v>0.375</v>
      </c>
      <c r="G621">
        <f t="shared" si="9"/>
        <v>0</v>
      </c>
      <c r="H621" s="64">
        <v>1.5</v>
      </c>
      <c r="I621" t="s">
        <v>732</v>
      </c>
      <c r="J621" t="s">
        <v>46</v>
      </c>
      <c r="K621" t="s">
        <v>311</v>
      </c>
      <c r="L621" s="297">
        <v>266</v>
      </c>
      <c r="M621" s="317">
        <v>83000</v>
      </c>
    </row>
    <row r="622" spans="1:13" x14ac:dyDescent="0.25">
      <c r="A622" t="s">
        <v>3863</v>
      </c>
      <c r="B622" t="s">
        <v>62</v>
      </c>
      <c r="C622" s="60">
        <v>39941</v>
      </c>
      <c r="D622" s="34">
        <v>0.5625</v>
      </c>
      <c r="E622" s="60">
        <v>39947</v>
      </c>
      <c r="F622" s="34">
        <v>0.97222222222222221</v>
      </c>
      <c r="G622">
        <f t="shared" si="9"/>
        <v>6</v>
      </c>
      <c r="H622" s="64">
        <v>9.8333333333333321</v>
      </c>
      <c r="I622" t="s">
        <v>733</v>
      </c>
      <c r="J622" t="s">
        <v>46</v>
      </c>
      <c r="K622" t="s">
        <v>311</v>
      </c>
      <c r="L622" s="297">
        <v>300</v>
      </c>
      <c r="M622" s="317">
        <v>68800</v>
      </c>
    </row>
    <row r="623" spans="1:13" x14ac:dyDescent="0.25">
      <c r="A623" t="s">
        <v>3863</v>
      </c>
      <c r="B623" t="s">
        <v>62</v>
      </c>
      <c r="C623" s="60">
        <v>39962</v>
      </c>
      <c r="D623" s="34">
        <v>0.37847222222222221</v>
      </c>
      <c r="E623" s="60">
        <v>39962</v>
      </c>
      <c r="F623" s="34">
        <v>0.83125000000000004</v>
      </c>
      <c r="G623">
        <f t="shared" si="9"/>
        <v>0</v>
      </c>
      <c r="H623" s="64">
        <v>10.866666666666667</v>
      </c>
      <c r="I623" t="s">
        <v>734</v>
      </c>
      <c r="J623" t="s">
        <v>46</v>
      </c>
      <c r="K623" t="s">
        <v>294</v>
      </c>
      <c r="L623" s="297">
        <v>342</v>
      </c>
      <c r="M623" s="317">
        <v>1</v>
      </c>
    </row>
    <row r="624" spans="1:13" x14ac:dyDescent="0.25">
      <c r="A624" t="s">
        <v>3863</v>
      </c>
      <c r="B624" t="s">
        <v>70</v>
      </c>
      <c r="C624" s="60">
        <v>39969</v>
      </c>
      <c r="D624" s="34">
        <v>0.56805555555555554</v>
      </c>
      <c r="E624" s="60">
        <v>39969</v>
      </c>
      <c r="F624" s="34">
        <v>0.84583333333333333</v>
      </c>
      <c r="G624">
        <f t="shared" si="9"/>
        <v>0</v>
      </c>
      <c r="H624" s="64">
        <v>6.666666666666667</v>
      </c>
      <c r="I624" t="s">
        <v>735</v>
      </c>
      <c r="J624" t="s">
        <v>71</v>
      </c>
      <c r="K624" t="s">
        <v>527</v>
      </c>
      <c r="L624" s="297">
        <v>1</v>
      </c>
      <c r="M624" s="317">
        <v>70</v>
      </c>
    </row>
    <row r="625" spans="1:13" x14ac:dyDescent="0.25">
      <c r="A625" t="s">
        <v>3863</v>
      </c>
      <c r="B625" t="s">
        <v>70</v>
      </c>
      <c r="C625" s="60">
        <v>39973</v>
      </c>
      <c r="D625" s="34">
        <v>0.72569444444444442</v>
      </c>
      <c r="E625" s="60">
        <v>39975</v>
      </c>
      <c r="F625" s="34">
        <v>0.20833333333333334</v>
      </c>
      <c r="G625">
        <f t="shared" si="9"/>
        <v>2</v>
      </c>
      <c r="H625" s="64">
        <v>12.416666666666664</v>
      </c>
      <c r="I625" t="s">
        <v>402</v>
      </c>
      <c r="J625" t="s">
        <v>357</v>
      </c>
      <c r="K625" t="s">
        <v>64</v>
      </c>
      <c r="L625" s="297">
        <v>60</v>
      </c>
      <c r="M625" s="317">
        <v>85091</v>
      </c>
    </row>
    <row r="626" spans="1:13" x14ac:dyDescent="0.25">
      <c r="A626" t="s">
        <v>3863</v>
      </c>
      <c r="B626" t="s">
        <v>70</v>
      </c>
      <c r="C626" s="60">
        <v>39974</v>
      </c>
      <c r="D626" s="34">
        <v>0.75</v>
      </c>
      <c r="E626" s="60">
        <v>39978</v>
      </c>
      <c r="F626" s="34">
        <v>0.41666666666666669</v>
      </c>
      <c r="G626">
        <f t="shared" si="9"/>
        <v>4</v>
      </c>
      <c r="H626" s="64">
        <v>8</v>
      </c>
      <c r="I626" t="s">
        <v>690</v>
      </c>
      <c r="J626" t="s">
        <v>576</v>
      </c>
      <c r="K626" t="s">
        <v>82</v>
      </c>
      <c r="L626" s="297">
        <v>0</v>
      </c>
      <c r="M626" s="317">
        <v>800000</v>
      </c>
    </row>
    <row r="627" spans="1:13" x14ac:dyDescent="0.25">
      <c r="A627" t="s">
        <v>3863</v>
      </c>
      <c r="B627" t="s">
        <v>70</v>
      </c>
      <c r="C627" s="60">
        <v>39976</v>
      </c>
      <c r="D627" s="34">
        <v>0.69236111111111109</v>
      </c>
      <c r="E627" s="60">
        <v>39976</v>
      </c>
      <c r="F627" s="34">
        <v>0.78680555555555554</v>
      </c>
      <c r="G627">
        <f t="shared" si="9"/>
        <v>0</v>
      </c>
      <c r="H627" s="64">
        <v>2.2666666666666666</v>
      </c>
      <c r="I627" t="s">
        <v>736</v>
      </c>
      <c r="J627" t="s">
        <v>46</v>
      </c>
      <c r="K627" t="s">
        <v>162</v>
      </c>
      <c r="L627" s="297">
        <v>860</v>
      </c>
      <c r="M627" s="317">
        <v>136000</v>
      </c>
    </row>
    <row r="628" spans="1:13" x14ac:dyDescent="0.25">
      <c r="A628" t="s">
        <v>3863</v>
      </c>
      <c r="B628" t="s">
        <v>70</v>
      </c>
      <c r="C628" s="60">
        <v>39976</v>
      </c>
      <c r="D628" s="34">
        <v>0.73958333333333337</v>
      </c>
      <c r="E628" s="60">
        <v>39979</v>
      </c>
      <c r="F628" s="34">
        <v>0.99930555555555556</v>
      </c>
      <c r="G628">
        <f t="shared" si="9"/>
        <v>3</v>
      </c>
      <c r="H628" s="64">
        <v>6.2333333333333325</v>
      </c>
      <c r="I628" t="s">
        <v>737</v>
      </c>
      <c r="J628" t="s">
        <v>46</v>
      </c>
      <c r="K628" t="s">
        <v>64</v>
      </c>
      <c r="L628" s="297">
        <v>0</v>
      </c>
      <c r="M628" s="317">
        <v>81645</v>
      </c>
    </row>
    <row r="629" spans="1:13" x14ac:dyDescent="0.25">
      <c r="A629" t="s">
        <v>3863</v>
      </c>
      <c r="B629" t="s">
        <v>70</v>
      </c>
      <c r="C629" s="60">
        <v>39976</v>
      </c>
      <c r="D629" s="34">
        <v>0.91666666666666663</v>
      </c>
      <c r="E629" s="60">
        <v>39977</v>
      </c>
      <c r="F629" s="34">
        <v>0.75</v>
      </c>
      <c r="G629">
        <f t="shared" si="9"/>
        <v>1</v>
      </c>
      <c r="H629" s="64">
        <v>3.9999999999999991</v>
      </c>
      <c r="I629" t="s">
        <v>161</v>
      </c>
      <c r="J629" t="s">
        <v>46</v>
      </c>
      <c r="K629" t="s">
        <v>311</v>
      </c>
      <c r="L629" s="297">
        <v>290</v>
      </c>
      <c r="M629" s="317">
        <v>102000</v>
      </c>
    </row>
    <row r="630" spans="1:13" x14ac:dyDescent="0.25">
      <c r="A630" t="s">
        <v>3863</v>
      </c>
      <c r="B630" t="s">
        <v>70</v>
      </c>
      <c r="C630" s="60">
        <v>39980</v>
      </c>
      <c r="D630" s="34">
        <v>0.95833333333333337</v>
      </c>
      <c r="E630" s="60">
        <v>39981</v>
      </c>
      <c r="F630" s="34">
        <v>8.3333333333333329E-2</v>
      </c>
      <c r="G630">
        <f t="shared" si="9"/>
        <v>1</v>
      </c>
      <c r="H630" s="64">
        <v>21</v>
      </c>
      <c r="I630" t="s">
        <v>652</v>
      </c>
      <c r="J630" t="s">
        <v>71</v>
      </c>
      <c r="K630" t="s">
        <v>491</v>
      </c>
      <c r="L630" s="297">
        <v>300</v>
      </c>
      <c r="M630" s="317">
        <v>0</v>
      </c>
    </row>
    <row r="631" spans="1:13" x14ac:dyDescent="0.25">
      <c r="A631" t="s">
        <v>3863</v>
      </c>
      <c r="B631" t="s">
        <v>70</v>
      </c>
      <c r="C631" s="60">
        <v>39983</v>
      </c>
      <c r="D631" s="34">
        <v>6.9444444444444447E-4</v>
      </c>
      <c r="E631" s="60">
        <v>39985</v>
      </c>
      <c r="F631" s="34">
        <v>0.95833333333333337</v>
      </c>
      <c r="G631">
        <f t="shared" si="9"/>
        <v>2</v>
      </c>
      <c r="H631" s="64">
        <v>22.983333333333334</v>
      </c>
      <c r="I631" t="s">
        <v>688</v>
      </c>
      <c r="J631" t="s">
        <v>357</v>
      </c>
      <c r="K631" t="s">
        <v>162</v>
      </c>
      <c r="L631" s="297">
        <v>75</v>
      </c>
      <c r="M631" s="317">
        <v>99000</v>
      </c>
    </row>
    <row r="632" spans="1:13" x14ac:dyDescent="0.25">
      <c r="A632" t="s">
        <v>3863</v>
      </c>
      <c r="B632" t="s">
        <v>70</v>
      </c>
      <c r="C632" s="60">
        <v>39983</v>
      </c>
      <c r="D632" s="34">
        <v>0.54166666666666663</v>
      </c>
      <c r="E632" s="60">
        <v>39983</v>
      </c>
      <c r="F632" s="34">
        <v>0.99930555555555556</v>
      </c>
      <c r="G632">
        <f t="shared" si="9"/>
        <v>0</v>
      </c>
      <c r="H632" s="64">
        <v>10.983333333333334</v>
      </c>
      <c r="I632" t="s">
        <v>544</v>
      </c>
      <c r="J632" t="s">
        <v>46</v>
      </c>
      <c r="K632" t="s">
        <v>162</v>
      </c>
      <c r="L632" s="297">
        <v>0</v>
      </c>
      <c r="M632" s="317">
        <v>245000</v>
      </c>
    </row>
    <row r="633" spans="1:13" x14ac:dyDescent="0.25">
      <c r="A633" t="s">
        <v>3863</v>
      </c>
      <c r="B633" t="s">
        <v>70</v>
      </c>
      <c r="C633" s="60">
        <v>39988</v>
      </c>
      <c r="D633" s="34">
        <v>0.5625</v>
      </c>
      <c r="E633" s="60">
        <v>39988</v>
      </c>
      <c r="F633" s="34">
        <v>0.91666666666666663</v>
      </c>
      <c r="G633">
        <f t="shared" si="9"/>
        <v>0</v>
      </c>
      <c r="H633" s="64">
        <v>8.5</v>
      </c>
      <c r="I633" t="s">
        <v>75</v>
      </c>
      <c r="J633" t="s">
        <v>46</v>
      </c>
      <c r="K633" t="s">
        <v>424</v>
      </c>
      <c r="L633" s="297">
        <v>0</v>
      </c>
      <c r="M633" s="317">
        <v>0</v>
      </c>
    </row>
    <row r="634" spans="1:13" x14ac:dyDescent="0.25">
      <c r="A634" t="s">
        <v>3863</v>
      </c>
      <c r="B634" t="s">
        <v>70</v>
      </c>
      <c r="C634" s="60">
        <v>39989</v>
      </c>
      <c r="D634" s="34">
        <v>0.63611111111111107</v>
      </c>
      <c r="E634" s="60">
        <v>39989</v>
      </c>
      <c r="F634" s="34">
        <v>0.79166666666666663</v>
      </c>
      <c r="G634">
        <f t="shared" si="9"/>
        <v>0</v>
      </c>
      <c r="H634" s="64">
        <v>3.7333333333333334</v>
      </c>
      <c r="I634" t="s">
        <v>738</v>
      </c>
      <c r="J634" t="s">
        <v>576</v>
      </c>
      <c r="K634" t="s">
        <v>424</v>
      </c>
      <c r="L634" s="297">
        <v>0</v>
      </c>
      <c r="M634" s="317">
        <v>0</v>
      </c>
    </row>
    <row r="635" spans="1:13" x14ac:dyDescent="0.25">
      <c r="A635" t="s">
        <v>3863</v>
      </c>
      <c r="B635" t="s">
        <v>70</v>
      </c>
      <c r="C635" s="60">
        <v>39989</v>
      </c>
      <c r="D635" s="34">
        <v>0.64583333333333337</v>
      </c>
      <c r="E635" s="60">
        <v>39992</v>
      </c>
      <c r="F635" s="34">
        <v>0.83333333333333337</v>
      </c>
      <c r="G635">
        <f t="shared" si="9"/>
        <v>3</v>
      </c>
      <c r="H635" s="64">
        <v>4.5</v>
      </c>
      <c r="I635" t="s">
        <v>729</v>
      </c>
      <c r="J635" t="s">
        <v>357</v>
      </c>
      <c r="K635" t="s">
        <v>730</v>
      </c>
      <c r="L635" s="297">
        <v>0</v>
      </c>
      <c r="M635" s="317">
        <v>118000</v>
      </c>
    </row>
    <row r="636" spans="1:13" x14ac:dyDescent="0.25">
      <c r="A636" t="s">
        <v>3863</v>
      </c>
      <c r="B636" t="s">
        <v>70</v>
      </c>
      <c r="C636" s="60">
        <v>39990</v>
      </c>
      <c r="D636" s="34">
        <v>4.1666666666666664E-2</v>
      </c>
      <c r="E636" s="60">
        <v>39991</v>
      </c>
      <c r="F636" s="34">
        <v>0.375</v>
      </c>
      <c r="G636">
        <f t="shared" si="9"/>
        <v>1</v>
      </c>
      <c r="H636" s="64">
        <v>8</v>
      </c>
      <c r="I636" t="s">
        <v>739</v>
      </c>
      <c r="J636" t="s">
        <v>357</v>
      </c>
      <c r="K636" t="s">
        <v>64</v>
      </c>
      <c r="L636" s="297">
        <v>327</v>
      </c>
      <c r="M636" s="317">
        <v>85000</v>
      </c>
    </row>
    <row r="637" spans="1:13" x14ac:dyDescent="0.25">
      <c r="A637" t="s">
        <v>3863</v>
      </c>
      <c r="B637" t="s">
        <v>70</v>
      </c>
      <c r="C637" s="60">
        <v>39990</v>
      </c>
      <c r="D637" s="34">
        <v>0.70833333333333337</v>
      </c>
      <c r="E637" s="60">
        <v>39993</v>
      </c>
      <c r="F637" s="34">
        <v>0.375</v>
      </c>
      <c r="G637">
        <f t="shared" si="9"/>
        <v>3</v>
      </c>
      <c r="H637" s="64">
        <v>8</v>
      </c>
      <c r="I637" t="s">
        <v>740</v>
      </c>
      <c r="J637" t="s">
        <v>44</v>
      </c>
      <c r="K637" t="s">
        <v>64</v>
      </c>
      <c r="L637" s="297">
        <v>0</v>
      </c>
      <c r="M637" s="317">
        <v>50752</v>
      </c>
    </row>
    <row r="638" spans="1:13" x14ac:dyDescent="0.25">
      <c r="A638" t="s">
        <v>3863</v>
      </c>
      <c r="B638" t="s">
        <v>17</v>
      </c>
      <c r="C638" s="60">
        <v>39996</v>
      </c>
      <c r="D638" s="34">
        <v>0.94722222222222219</v>
      </c>
      <c r="E638" s="60">
        <v>39997</v>
      </c>
      <c r="F638" s="34">
        <v>5.9027777777777776E-2</v>
      </c>
      <c r="G638">
        <f t="shared" si="9"/>
        <v>1</v>
      </c>
      <c r="H638" s="64">
        <v>21.316666666666666</v>
      </c>
      <c r="I638" t="s">
        <v>741</v>
      </c>
      <c r="J638" t="s">
        <v>44</v>
      </c>
      <c r="K638" t="s">
        <v>527</v>
      </c>
      <c r="L638" s="297">
        <v>0</v>
      </c>
      <c r="M638" s="317">
        <v>0</v>
      </c>
    </row>
    <row r="639" spans="1:13" x14ac:dyDescent="0.25">
      <c r="A639" t="s">
        <v>3863</v>
      </c>
      <c r="B639" t="s">
        <v>17</v>
      </c>
      <c r="C639" s="60">
        <v>40001</v>
      </c>
      <c r="D639" s="34">
        <v>0.64583333333333337</v>
      </c>
      <c r="E639" s="60">
        <v>40001</v>
      </c>
      <c r="F639" s="34">
        <v>0.79166666666666663</v>
      </c>
      <c r="G639">
        <f t="shared" si="9"/>
        <v>0</v>
      </c>
      <c r="H639" s="64">
        <v>3.4999999999999982</v>
      </c>
      <c r="I639" t="s">
        <v>742</v>
      </c>
      <c r="J639" t="s">
        <v>576</v>
      </c>
      <c r="K639" t="s">
        <v>424</v>
      </c>
      <c r="L639" s="297">
        <v>0</v>
      </c>
      <c r="M639" s="317">
        <v>0</v>
      </c>
    </row>
    <row r="640" spans="1:13" x14ac:dyDescent="0.25">
      <c r="A640" t="s">
        <v>3863</v>
      </c>
      <c r="B640" t="s">
        <v>17</v>
      </c>
      <c r="C640" s="60">
        <v>40002</v>
      </c>
      <c r="D640" s="34">
        <v>0.5625</v>
      </c>
      <c r="E640" s="60">
        <v>40002</v>
      </c>
      <c r="F640" s="34">
        <v>0.79166666666666663</v>
      </c>
      <c r="G640">
        <f t="shared" si="9"/>
        <v>0</v>
      </c>
      <c r="H640" s="64">
        <v>5.4999999999999991</v>
      </c>
      <c r="I640" t="s">
        <v>738</v>
      </c>
      <c r="J640" t="s">
        <v>576</v>
      </c>
      <c r="K640" t="s">
        <v>424</v>
      </c>
      <c r="L640" s="297">
        <v>0</v>
      </c>
      <c r="M640" s="317">
        <v>0</v>
      </c>
    </row>
    <row r="641" spans="1:13" x14ac:dyDescent="0.25">
      <c r="A641" t="s">
        <v>3863</v>
      </c>
      <c r="B641" t="s">
        <v>17</v>
      </c>
      <c r="C641" s="60">
        <v>40008</v>
      </c>
      <c r="D641" s="34">
        <v>0.54166666666666663</v>
      </c>
      <c r="E641" s="60">
        <v>40008</v>
      </c>
      <c r="F641" s="34">
        <v>0.75</v>
      </c>
      <c r="G641">
        <f t="shared" si="9"/>
        <v>0</v>
      </c>
      <c r="H641" s="64">
        <v>5.0000000000000009</v>
      </c>
      <c r="I641" t="s">
        <v>743</v>
      </c>
      <c r="J641" t="s">
        <v>41</v>
      </c>
      <c r="K641" t="s">
        <v>424</v>
      </c>
      <c r="L641" s="297">
        <v>0</v>
      </c>
      <c r="M641" s="317">
        <v>0</v>
      </c>
    </row>
    <row r="642" spans="1:13" x14ac:dyDescent="0.25">
      <c r="A642" t="s">
        <v>3863</v>
      </c>
      <c r="B642" t="s">
        <v>17</v>
      </c>
      <c r="C642" s="60">
        <v>40009</v>
      </c>
      <c r="D642" s="34">
        <v>0.54166666666666663</v>
      </c>
      <c r="E642" s="60">
        <v>40009</v>
      </c>
      <c r="F642" s="34">
        <v>0.75</v>
      </c>
      <c r="G642">
        <f t="shared" ref="G642:G705" si="10">E642-C642</f>
        <v>0</v>
      </c>
      <c r="H642" s="64">
        <v>5.0000000000000009</v>
      </c>
      <c r="I642" t="s">
        <v>743</v>
      </c>
      <c r="J642" t="s">
        <v>41</v>
      </c>
      <c r="K642" t="s">
        <v>424</v>
      </c>
      <c r="L642" s="297">
        <v>0</v>
      </c>
      <c r="M642" s="317">
        <v>0</v>
      </c>
    </row>
    <row r="643" spans="1:13" x14ac:dyDescent="0.25">
      <c r="A643" t="s">
        <v>3863</v>
      </c>
      <c r="B643" t="s">
        <v>17</v>
      </c>
      <c r="C643" s="60">
        <v>40010</v>
      </c>
      <c r="D643" s="34">
        <v>0.54166666666666663</v>
      </c>
      <c r="E643" s="60">
        <v>40010</v>
      </c>
      <c r="F643" s="34">
        <v>0.75</v>
      </c>
      <c r="G643">
        <f t="shared" si="10"/>
        <v>0</v>
      </c>
      <c r="H643" s="64">
        <v>5.0000000000000009</v>
      </c>
      <c r="I643" t="s">
        <v>743</v>
      </c>
      <c r="J643" t="s">
        <v>41</v>
      </c>
      <c r="K643" t="s">
        <v>424</v>
      </c>
      <c r="L643" s="297">
        <v>0</v>
      </c>
      <c r="M643" s="317">
        <v>0</v>
      </c>
    </row>
    <row r="644" spans="1:13" x14ac:dyDescent="0.25">
      <c r="A644" t="s">
        <v>3863</v>
      </c>
      <c r="B644" t="s">
        <v>17</v>
      </c>
      <c r="C644" s="60">
        <v>40012</v>
      </c>
      <c r="D644" s="34">
        <v>0.79166666666666663</v>
      </c>
      <c r="E644" s="60">
        <v>40013</v>
      </c>
      <c r="F644" s="34">
        <v>0.875</v>
      </c>
      <c r="G644">
        <f t="shared" si="10"/>
        <v>1</v>
      </c>
      <c r="H644" s="64">
        <v>2.0000000000000009</v>
      </c>
      <c r="I644" t="s">
        <v>744</v>
      </c>
      <c r="J644" t="s">
        <v>576</v>
      </c>
      <c r="K644" t="s">
        <v>170</v>
      </c>
      <c r="L644" s="297">
        <v>51</v>
      </c>
      <c r="M644" s="317">
        <v>73000</v>
      </c>
    </row>
    <row r="645" spans="1:13" x14ac:dyDescent="0.25">
      <c r="A645" t="s">
        <v>3863</v>
      </c>
      <c r="B645" t="s">
        <v>17</v>
      </c>
      <c r="C645" s="60">
        <v>40014</v>
      </c>
      <c r="D645" s="34">
        <v>0.90972222222222221</v>
      </c>
      <c r="E645" s="60">
        <v>40016</v>
      </c>
      <c r="F645" s="34">
        <v>0.79166666666666663</v>
      </c>
      <c r="G645">
        <f t="shared" si="10"/>
        <v>2</v>
      </c>
      <c r="H645" s="64">
        <v>2.8333333333333339</v>
      </c>
      <c r="I645" t="s">
        <v>745</v>
      </c>
      <c r="J645" t="s">
        <v>71</v>
      </c>
      <c r="K645" t="s">
        <v>311</v>
      </c>
      <c r="L645" s="297">
        <v>150</v>
      </c>
      <c r="M645" s="317">
        <v>86058</v>
      </c>
    </row>
    <row r="646" spans="1:13" x14ac:dyDescent="0.25">
      <c r="A646" t="s">
        <v>3863</v>
      </c>
      <c r="B646" t="s">
        <v>17</v>
      </c>
      <c r="C646" s="60">
        <v>40015</v>
      </c>
      <c r="D646" s="34">
        <v>0.23194444444444445</v>
      </c>
      <c r="E646" s="60">
        <v>40015</v>
      </c>
      <c r="F646" s="34">
        <v>0.36319444444444443</v>
      </c>
      <c r="G646">
        <f t="shared" si="10"/>
        <v>0</v>
      </c>
      <c r="H646" s="64">
        <v>3.1499999999999995</v>
      </c>
      <c r="I646" t="s">
        <v>480</v>
      </c>
      <c r="J646" t="s">
        <v>71</v>
      </c>
      <c r="K646" t="s">
        <v>79</v>
      </c>
      <c r="L646" s="297">
        <v>136</v>
      </c>
      <c r="M646" s="317">
        <v>1</v>
      </c>
    </row>
    <row r="647" spans="1:13" x14ac:dyDescent="0.25">
      <c r="A647" t="s">
        <v>3863</v>
      </c>
      <c r="B647" t="s">
        <v>17</v>
      </c>
      <c r="C647" s="60">
        <v>40021</v>
      </c>
      <c r="D647" s="34">
        <v>0.21180555555555555</v>
      </c>
      <c r="E647" s="60">
        <v>40021</v>
      </c>
      <c r="F647" s="34">
        <v>0.24097222222222223</v>
      </c>
      <c r="G647">
        <f t="shared" si="10"/>
        <v>0</v>
      </c>
      <c r="H647" s="64">
        <v>0.70000000000000018</v>
      </c>
      <c r="I647" t="s">
        <v>736</v>
      </c>
      <c r="J647" t="s">
        <v>46</v>
      </c>
      <c r="K647" t="s">
        <v>746</v>
      </c>
      <c r="L647" s="297">
        <v>0</v>
      </c>
      <c r="M647" s="317">
        <v>0</v>
      </c>
    </row>
    <row r="648" spans="1:13" x14ac:dyDescent="0.25">
      <c r="A648" t="s">
        <v>3863</v>
      </c>
      <c r="B648" t="s">
        <v>17</v>
      </c>
      <c r="C648" s="60">
        <v>40022</v>
      </c>
      <c r="D648" s="34">
        <v>0.84583333333333333</v>
      </c>
      <c r="E648" s="60">
        <v>40022</v>
      </c>
      <c r="F648" s="34">
        <v>0.85624999999999996</v>
      </c>
      <c r="G648">
        <f t="shared" si="10"/>
        <v>0</v>
      </c>
      <c r="H648" s="64">
        <v>0.24999999999999911</v>
      </c>
      <c r="I648" t="s">
        <v>747</v>
      </c>
      <c r="J648" t="s">
        <v>71</v>
      </c>
      <c r="K648" t="s">
        <v>748</v>
      </c>
      <c r="L648" s="297">
        <v>316</v>
      </c>
      <c r="M648" s="317">
        <v>0</v>
      </c>
    </row>
    <row r="649" spans="1:13" x14ac:dyDescent="0.25">
      <c r="A649" t="s">
        <v>3863</v>
      </c>
      <c r="B649" t="s">
        <v>23</v>
      </c>
      <c r="C649" s="60">
        <v>40027</v>
      </c>
      <c r="D649" s="34">
        <v>9.5138888888888884E-2</v>
      </c>
      <c r="E649" s="60">
        <v>40028</v>
      </c>
      <c r="F649" s="34">
        <v>0.54791666666666672</v>
      </c>
      <c r="G649">
        <f t="shared" si="10"/>
        <v>1</v>
      </c>
      <c r="H649" s="64">
        <v>10.866666666666667</v>
      </c>
      <c r="I649" t="s">
        <v>749</v>
      </c>
      <c r="J649" t="s">
        <v>357</v>
      </c>
      <c r="K649" t="s">
        <v>750</v>
      </c>
      <c r="L649" s="297">
        <v>0</v>
      </c>
      <c r="M649" s="317">
        <v>70264</v>
      </c>
    </row>
    <row r="650" spans="1:13" x14ac:dyDescent="0.25">
      <c r="A650" t="s">
        <v>3863</v>
      </c>
      <c r="B650" t="s">
        <v>23</v>
      </c>
      <c r="C650" s="60">
        <v>40029</v>
      </c>
      <c r="D650" s="34">
        <v>0.57291666666666663</v>
      </c>
      <c r="E650" s="60">
        <v>40033</v>
      </c>
      <c r="F650" s="34">
        <v>0.875</v>
      </c>
      <c r="G650">
        <f t="shared" si="10"/>
        <v>4</v>
      </c>
      <c r="H650" s="64">
        <v>7.2500000000000009</v>
      </c>
      <c r="I650" t="s">
        <v>751</v>
      </c>
      <c r="J650" t="s">
        <v>357</v>
      </c>
      <c r="K650" t="s">
        <v>170</v>
      </c>
      <c r="L650" s="297">
        <v>50</v>
      </c>
      <c r="M650" s="317">
        <v>63700</v>
      </c>
    </row>
    <row r="651" spans="1:13" x14ac:dyDescent="0.25">
      <c r="A651" t="s">
        <v>3863</v>
      </c>
      <c r="B651" t="s">
        <v>23</v>
      </c>
      <c r="C651" s="60">
        <v>40030</v>
      </c>
      <c r="D651" s="34">
        <v>0.625</v>
      </c>
      <c r="E651" s="60">
        <v>40030</v>
      </c>
      <c r="F651" s="34">
        <v>0.79166666666666663</v>
      </c>
      <c r="G651">
        <f t="shared" si="10"/>
        <v>0</v>
      </c>
      <c r="H651" s="64">
        <v>3.9999999999999991</v>
      </c>
      <c r="I651" t="s">
        <v>738</v>
      </c>
      <c r="J651" t="s">
        <v>576</v>
      </c>
      <c r="K651" t="s">
        <v>424</v>
      </c>
      <c r="L651" s="297">
        <v>0</v>
      </c>
      <c r="M651" s="317">
        <v>0</v>
      </c>
    </row>
    <row r="652" spans="1:13" x14ac:dyDescent="0.25">
      <c r="A652" t="s">
        <v>3863</v>
      </c>
      <c r="B652" t="s">
        <v>23</v>
      </c>
      <c r="C652" s="60">
        <v>40032</v>
      </c>
      <c r="D652" s="34">
        <v>0.95833333333333337</v>
      </c>
      <c r="E652" s="60">
        <v>40036</v>
      </c>
      <c r="F652" s="34">
        <v>0.91666666666666663</v>
      </c>
      <c r="G652">
        <f t="shared" si="10"/>
        <v>4</v>
      </c>
      <c r="H652" s="64">
        <v>1.0000000000000018</v>
      </c>
      <c r="I652" t="s">
        <v>729</v>
      </c>
      <c r="J652" t="s">
        <v>357</v>
      </c>
      <c r="K652" t="s">
        <v>752</v>
      </c>
      <c r="L652" s="297">
        <v>0</v>
      </c>
      <c r="M652" s="317">
        <v>137000</v>
      </c>
    </row>
    <row r="653" spans="1:13" x14ac:dyDescent="0.25">
      <c r="A653" t="s">
        <v>3863</v>
      </c>
      <c r="B653" t="s">
        <v>23</v>
      </c>
      <c r="C653" s="60">
        <v>40034</v>
      </c>
      <c r="D653" s="34">
        <v>0.81319444444444444</v>
      </c>
      <c r="E653" s="60">
        <v>40035</v>
      </c>
      <c r="F653" s="34">
        <v>0.41597222222222224</v>
      </c>
      <c r="G653">
        <f t="shared" si="10"/>
        <v>1</v>
      </c>
      <c r="H653" s="64">
        <v>9.5333333333333332</v>
      </c>
      <c r="I653" t="s">
        <v>721</v>
      </c>
      <c r="J653" t="s">
        <v>357</v>
      </c>
      <c r="K653" t="s">
        <v>64</v>
      </c>
      <c r="L653" s="297">
        <v>0</v>
      </c>
      <c r="M653" s="317">
        <v>58156</v>
      </c>
    </row>
    <row r="654" spans="1:13" x14ac:dyDescent="0.25">
      <c r="A654" t="s">
        <v>3863</v>
      </c>
      <c r="B654" t="s">
        <v>23</v>
      </c>
      <c r="C654" s="60">
        <v>40037</v>
      </c>
      <c r="D654" s="34">
        <v>0.76736111111111116</v>
      </c>
      <c r="E654" s="60">
        <v>40037</v>
      </c>
      <c r="F654" s="34">
        <v>0.41666666666666669</v>
      </c>
      <c r="G654">
        <f t="shared" si="10"/>
        <v>0</v>
      </c>
      <c r="H654" s="64">
        <v>8.4166666666666679</v>
      </c>
      <c r="I654" t="s">
        <v>753</v>
      </c>
      <c r="J654" t="s">
        <v>576</v>
      </c>
      <c r="K654" t="s">
        <v>170</v>
      </c>
      <c r="L654" s="297">
        <v>491</v>
      </c>
      <c r="M654" s="317">
        <v>73000</v>
      </c>
    </row>
    <row r="655" spans="1:13" x14ac:dyDescent="0.25">
      <c r="A655" t="s">
        <v>3863</v>
      </c>
      <c r="B655" t="s">
        <v>23</v>
      </c>
      <c r="C655" s="60">
        <v>40046</v>
      </c>
      <c r="D655" s="34">
        <v>0.79166666666666663</v>
      </c>
      <c r="E655" s="60">
        <v>40047</v>
      </c>
      <c r="F655" s="34">
        <v>0.33333333333333331</v>
      </c>
      <c r="G655">
        <f t="shared" si="10"/>
        <v>1</v>
      </c>
      <c r="H655" s="64">
        <v>11</v>
      </c>
      <c r="I655" t="s">
        <v>754</v>
      </c>
      <c r="J655" t="s">
        <v>576</v>
      </c>
      <c r="K655" t="s">
        <v>170</v>
      </c>
      <c r="L655" s="297">
        <v>544</v>
      </c>
      <c r="M655" s="317">
        <v>80000</v>
      </c>
    </row>
    <row r="656" spans="1:13" x14ac:dyDescent="0.25">
      <c r="A656" t="s">
        <v>3863</v>
      </c>
      <c r="B656" t="s">
        <v>23</v>
      </c>
      <c r="C656" s="60">
        <v>40054</v>
      </c>
      <c r="D656" s="34">
        <v>0.45833333333333331</v>
      </c>
      <c r="E656" s="60">
        <v>40054</v>
      </c>
      <c r="F656" s="34">
        <v>0.58402777777777781</v>
      </c>
      <c r="G656">
        <f t="shared" si="10"/>
        <v>0</v>
      </c>
      <c r="H656" s="64">
        <v>3.0166666666666679</v>
      </c>
      <c r="I656" t="s">
        <v>755</v>
      </c>
      <c r="J656" t="s">
        <v>291</v>
      </c>
      <c r="K656" t="s">
        <v>527</v>
      </c>
      <c r="L656" s="297">
        <v>373</v>
      </c>
      <c r="M656" s="317">
        <v>18</v>
      </c>
    </row>
    <row r="657" spans="1:13" x14ac:dyDescent="0.25">
      <c r="A657" t="s">
        <v>3863</v>
      </c>
      <c r="B657" t="s">
        <v>23</v>
      </c>
      <c r="C657" s="60">
        <v>40054</v>
      </c>
      <c r="D657" s="34">
        <v>0.95416666666666672</v>
      </c>
      <c r="E657" s="60">
        <v>40054</v>
      </c>
      <c r="F657" s="34">
        <v>0.99513888888888891</v>
      </c>
      <c r="G657">
        <f t="shared" si="10"/>
        <v>0</v>
      </c>
      <c r="H657" s="64">
        <v>0.9833333333333325</v>
      </c>
      <c r="I657" t="s">
        <v>755</v>
      </c>
      <c r="J657" t="s">
        <v>357</v>
      </c>
      <c r="K657" t="s">
        <v>527</v>
      </c>
      <c r="L657" s="297">
        <v>84</v>
      </c>
      <c r="M657" s="317">
        <v>0</v>
      </c>
    </row>
    <row r="658" spans="1:13" x14ac:dyDescent="0.25">
      <c r="A658" t="s">
        <v>3863</v>
      </c>
      <c r="B658" t="s">
        <v>23</v>
      </c>
      <c r="C658" s="60">
        <v>40056</v>
      </c>
      <c r="D658" s="34">
        <v>0.43819444444444444</v>
      </c>
      <c r="E658" s="60">
        <v>40056</v>
      </c>
      <c r="F658" s="34">
        <v>0</v>
      </c>
      <c r="G658">
        <f t="shared" si="10"/>
        <v>0</v>
      </c>
      <c r="H658" s="64">
        <v>10.516666666666666</v>
      </c>
      <c r="I658" t="s">
        <v>479</v>
      </c>
      <c r="J658" t="s">
        <v>71</v>
      </c>
      <c r="K658" t="s">
        <v>424</v>
      </c>
      <c r="L658" s="297">
        <v>0</v>
      </c>
      <c r="M658" s="317">
        <v>0</v>
      </c>
    </row>
    <row r="659" spans="1:13" x14ac:dyDescent="0.25">
      <c r="A659" t="s">
        <v>3863</v>
      </c>
      <c r="B659" t="s">
        <v>26</v>
      </c>
      <c r="C659" s="60">
        <v>40093</v>
      </c>
      <c r="D659" s="34">
        <v>0.23958333333333334</v>
      </c>
      <c r="E659" s="60">
        <v>40095</v>
      </c>
      <c r="F659" s="34">
        <v>0.95833333333333337</v>
      </c>
      <c r="G659">
        <f t="shared" si="10"/>
        <v>2</v>
      </c>
      <c r="H659" s="64">
        <v>17.25</v>
      </c>
      <c r="I659" t="s">
        <v>183</v>
      </c>
      <c r="J659" t="s">
        <v>357</v>
      </c>
      <c r="K659" t="s">
        <v>82</v>
      </c>
      <c r="L659" s="297">
        <v>0</v>
      </c>
      <c r="M659" s="317">
        <v>75000</v>
      </c>
    </row>
    <row r="660" spans="1:13" x14ac:dyDescent="0.25">
      <c r="A660" t="s">
        <v>3863</v>
      </c>
      <c r="B660" t="s">
        <v>26</v>
      </c>
      <c r="C660" s="60">
        <v>40095</v>
      </c>
      <c r="D660" s="34">
        <v>0.77083333333333337</v>
      </c>
      <c r="E660" s="60">
        <v>40095</v>
      </c>
      <c r="F660" s="34">
        <v>0.79861111111111116</v>
      </c>
      <c r="G660">
        <f t="shared" si="10"/>
        <v>0</v>
      </c>
      <c r="H660" s="64">
        <v>0.66666666666666696</v>
      </c>
      <c r="I660" t="s">
        <v>756</v>
      </c>
      <c r="J660" t="s">
        <v>71</v>
      </c>
      <c r="K660" t="s">
        <v>757</v>
      </c>
      <c r="L660" s="297">
        <v>180</v>
      </c>
      <c r="M660" s="317">
        <v>0</v>
      </c>
    </row>
    <row r="661" spans="1:13" x14ac:dyDescent="0.25">
      <c r="A661" t="s">
        <v>3863</v>
      </c>
      <c r="B661" t="s">
        <v>26</v>
      </c>
      <c r="C661" s="60">
        <v>40095</v>
      </c>
      <c r="D661" s="34">
        <v>0.94791666666666663</v>
      </c>
      <c r="E661" s="60">
        <v>40097</v>
      </c>
      <c r="F661" s="34">
        <v>0.66666666666666663</v>
      </c>
      <c r="G661">
        <f t="shared" si="10"/>
        <v>2</v>
      </c>
      <c r="H661" s="64">
        <v>6.75</v>
      </c>
      <c r="I661" t="s">
        <v>758</v>
      </c>
      <c r="J661" t="s">
        <v>46</v>
      </c>
      <c r="K661" t="s">
        <v>31</v>
      </c>
      <c r="L661" s="297">
        <v>0</v>
      </c>
      <c r="M661" s="317">
        <v>56000</v>
      </c>
    </row>
    <row r="662" spans="1:13" x14ac:dyDescent="0.25">
      <c r="A662" t="s">
        <v>3863</v>
      </c>
      <c r="B662" t="s">
        <v>26</v>
      </c>
      <c r="C662" s="60">
        <v>40099</v>
      </c>
      <c r="D662" s="34">
        <v>0.53333333333333333</v>
      </c>
      <c r="E662" s="60">
        <v>40099</v>
      </c>
      <c r="F662" s="34">
        <v>0.6069444444444444</v>
      </c>
      <c r="G662">
        <f t="shared" si="10"/>
        <v>0</v>
      </c>
      <c r="H662" s="64">
        <v>1.7666666666666657</v>
      </c>
      <c r="I662" t="s">
        <v>759</v>
      </c>
      <c r="J662" t="s">
        <v>71</v>
      </c>
      <c r="K662" t="s">
        <v>760</v>
      </c>
      <c r="L662" s="297">
        <v>101</v>
      </c>
      <c r="M662" s="317">
        <v>35500</v>
      </c>
    </row>
    <row r="663" spans="1:13" x14ac:dyDescent="0.25">
      <c r="A663" t="s">
        <v>3863</v>
      </c>
      <c r="B663" t="s">
        <v>26</v>
      </c>
      <c r="C663" s="60">
        <v>40099</v>
      </c>
      <c r="D663" s="34">
        <v>0.65625</v>
      </c>
      <c r="E663" s="60">
        <v>40099</v>
      </c>
      <c r="F663" s="34">
        <v>0.74305555555555558</v>
      </c>
      <c r="G663">
        <f t="shared" si="10"/>
        <v>0</v>
      </c>
      <c r="H663" s="64">
        <v>2.0833333333333339</v>
      </c>
      <c r="I663" t="s">
        <v>546</v>
      </c>
      <c r="J663" t="s">
        <v>71</v>
      </c>
      <c r="K663" t="s">
        <v>125</v>
      </c>
      <c r="L663" s="297">
        <v>90</v>
      </c>
      <c r="M663" s="317">
        <v>94000</v>
      </c>
    </row>
    <row r="664" spans="1:13" x14ac:dyDescent="0.25">
      <c r="A664" t="s">
        <v>3863</v>
      </c>
      <c r="B664" t="s">
        <v>26</v>
      </c>
      <c r="C664" s="60">
        <v>40099</v>
      </c>
      <c r="D664" s="34">
        <v>0.66666666666666663</v>
      </c>
      <c r="E664" s="60">
        <v>40099</v>
      </c>
      <c r="F664" s="34">
        <v>0.9375</v>
      </c>
      <c r="G664">
        <f t="shared" si="10"/>
        <v>0</v>
      </c>
      <c r="H664" s="64">
        <v>6.5000000000000009</v>
      </c>
      <c r="I664" t="s">
        <v>78</v>
      </c>
      <c r="J664" t="s">
        <v>71</v>
      </c>
      <c r="K664" t="s">
        <v>752</v>
      </c>
      <c r="L664" s="297">
        <v>350</v>
      </c>
      <c r="M664" s="317">
        <v>859554</v>
      </c>
    </row>
    <row r="665" spans="1:13" x14ac:dyDescent="0.25">
      <c r="A665" t="s">
        <v>3863</v>
      </c>
      <c r="B665" t="s">
        <v>29</v>
      </c>
      <c r="C665" s="60">
        <v>40129</v>
      </c>
      <c r="D665" s="34">
        <v>0.78125</v>
      </c>
      <c r="E665" s="60">
        <v>40131</v>
      </c>
      <c r="F665" s="34">
        <v>0.18402777777777779</v>
      </c>
      <c r="G665">
        <f t="shared" si="10"/>
        <v>2</v>
      </c>
      <c r="H665" s="64">
        <v>14.333333333333332</v>
      </c>
      <c r="I665" t="s">
        <v>761</v>
      </c>
      <c r="J665" t="s">
        <v>46</v>
      </c>
      <c r="K665" t="s">
        <v>762</v>
      </c>
      <c r="L665" s="297">
        <v>400</v>
      </c>
      <c r="M665" s="317">
        <v>335000</v>
      </c>
    </row>
    <row r="666" spans="1:13" x14ac:dyDescent="0.25">
      <c r="A666" t="s">
        <v>3863</v>
      </c>
      <c r="B666" t="s">
        <v>29</v>
      </c>
      <c r="C666" s="60">
        <v>40135</v>
      </c>
      <c r="D666" s="34">
        <v>0.26041666666666669</v>
      </c>
      <c r="E666" s="60">
        <v>40135</v>
      </c>
      <c r="F666" s="34">
        <v>0.41666666666666669</v>
      </c>
      <c r="G666">
        <f t="shared" si="10"/>
        <v>0</v>
      </c>
      <c r="H666" s="64">
        <v>3.75</v>
      </c>
      <c r="I666" t="s">
        <v>763</v>
      </c>
      <c r="J666" t="s">
        <v>71</v>
      </c>
      <c r="K666" t="s">
        <v>764</v>
      </c>
      <c r="L666" s="297">
        <v>630</v>
      </c>
      <c r="M666" s="317">
        <v>0</v>
      </c>
    </row>
    <row r="667" spans="1:13" x14ac:dyDescent="0.25">
      <c r="A667" t="s">
        <v>3863</v>
      </c>
      <c r="B667" t="s">
        <v>35</v>
      </c>
      <c r="C667" s="60">
        <v>40154</v>
      </c>
      <c r="D667" s="34">
        <v>0.91666666666666663</v>
      </c>
      <c r="E667" s="60">
        <v>40155</v>
      </c>
      <c r="F667" s="34">
        <v>0.16666666666666666</v>
      </c>
      <c r="G667">
        <f t="shared" si="10"/>
        <v>1</v>
      </c>
      <c r="H667" s="64">
        <v>18</v>
      </c>
      <c r="I667" t="s">
        <v>10</v>
      </c>
      <c r="J667" t="s">
        <v>71</v>
      </c>
      <c r="K667" t="s">
        <v>765</v>
      </c>
      <c r="L667" s="297">
        <v>400</v>
      </c>
      <c r="M667" s="317">
        <v>0</v>
      </c>
    </row>
    <row r="668" spans="1:13" x14ac:dyDescent="0.25">
      <c r="A668" t="s">
        <v>3863</v>
      </c>
      <c r="B668" t="s">
        <v>35</v>
      </c>
      <c r="C668" s="60">
        <v>40155</v>
      </c>
      <c r="D668" s="34">
        <v>4.1666666666666664E-2</v>
      </c>
      <c r="E668" s="60">
        <v>40157</v>
      </c>
      <c r="F668" s="34">
        <v>0.45833333333333331</v>
      </c>
      <c r="G668">
        <f t="shared" si="10"/>
        <v>2</v>
      </c>
      <c r="H668" s="64">
        <v>10</v>
      </c>
      <c r="I668" t="s">
        <v>16</v>
      </c>
      <c r="J668" t="s">
        <v>71</v>
      </c>
      <c r="K668" t="s">
        <v>14</v>
      </c>
      <c r="L668" s="297">
        <v>0</v>
      </c>
      <c r="M668" s="317">
        <v>140000</v>
      </c>
    </row>
    <row r="669" spans="1:13" x14ac:dyDescent="0.25">
      <c r="A669" t="s">
        <v>3863</v>
      </c>
      <c r="B669" t="s">
        <v>35</v>
      </c>
      <c r="C669" s="60">
        <v>40155</v>
      </c>
      <c r="D669" s="34">
        <v>0.27361111111111114</v>
      </c>
      <c r="E669" s="60">
        <v>40155</v>
      </c>
      <c r="F669" s="34">
        <v>0.5</v>
      </c>
      <c r="G669">
        <f t="shared" si="10"/>
        <v>0</v>
      </c>
      <c r="H669" s="64">
        <v>5.4333333333333327</v>
      </c>
      <c r="I669" t="s">
        <v>10</v>
      </c>
      <c r="J669" t="s">
        <v>71</v>
      </c>
      <c r="K669" t="s">
        <v>766</v>
      </c>
      <c r="L669" s="297">
        <v>0</v>
      </c>
      <c r="M669" s="317">
        <v>0</v>
      </c>
    </row>
    <row r="670" spans="1:13" x14ac:dyDescent="0.25">
      <c r="A670" t="s">
        <v>3863</v>
      </c>
      <c r="B670" t="s">
        <v>35</v>
      </c>
      <c r="C670" s="60">
        <v>40156</v>
      </c>
      <c r="D670" s="34">
        <v>0.56736111111111109</v>
      </c>
      <c r="E670" s="60">
        <v>40157</v>
      </c>
      <c r="F670" s="34">
        <v>0.27083333333333331</v>
      </c>
      <c r="G670">
        <f t="shared" si="10"/>
        <v>1</v>
      </c>
      <c r="H670" s="64">
        <v>7.1166666666666671</v>
      </c>
      <c r="I670" t="s">
        <v>84</v>
      </c>
      <c r="J670" t="s">
        <v>357</v>
      </c>
      <c r="K670" t="s">
        <v>14</v>
      </c>
      <c r="L670" s="297">
        <v>0</v>
      </c>
      <c r="M670" s="317">
        <v>48102</v>
      </c>
    </row>
    <row r="671" spans="1:13" x14ac:dyDescent="0.25">
      <c r="A671" t="s">
        <v>3863</v>
      </c>
      <c r="B671" t="s">
        <v>35</v>
      </c>
      <c r="C671" s="60">
        <v>40157</v>
      </c>
      <c r="D671" s="34">
        <v>0.73958333333333337</v>
      </c>
      <c r="E671" s="60">
        <v>40159</v>
      </c>
      <c r="F671" s="34">
        <v>0.33333333333333331</v>
      </c>
      <c r="G671">
        <f t="shared" si="10"/>
        <v>2</v>
      </c>
      <c r="H671" s="64">
        <v>9.7500000000000018</v>
      </c>
      <c r="I671" t="s">
        <v>767</v>
      </c>
      <c r="J671" t="s">
        <v>357</v>
      </c>
      <c r="K671" t="s">
        <v>14</v>
      </c>
      <c r="L671" s="297">
        <v>0</v>
      </c>
      <c r="M671" s="317">
        <v>65562</v>
      </c>
    </row>
    <row r="672" spans="1:13" x14ac:dyDescent="0.25">
      <c r="A672" t="s">
        <v>3863</v>
      </c>
      <c r="B672" t="s">
        <v>35</v>
      </c>
      <c r="C672" s="60">
        <v>40165</v>
      </c>
      <c r="D672" s="34">
        <v>0.83333333333333337</v>
      </c>
      <c r="E672" s="60">
        <v>40172</v>
      </c>
      <c r="F672" s="34">
        <v>0.89583333333333337</v>
      </c>
      <c r="G672">
        <f t="shared" si="10"/>
        <v>7</v>
      </c>
      <c r="H672" s="64">
        <v>1.5</v>
      </c>
      <c r="I672" t="s">
        <v>768</v>
      </c>
      <c r="J672" t="s">
        <v>357</v>
      </c>
      <c r="K672" t="s">
        <v>14</v>
      </c>
      <c r="L672" s="297">
        <v>0</v>
      </c>
      <c r="M672" s="317">
        <v>403913</v>
      </c>
    </row>
    <row r="673" spans="1:13" x14ac:dyDescent="0.25">
      <c r="A673" t="s">
        <v>3863</v>
      </c>
      <c r="B673" t="s">
        <v>35</v>
      </c>
      <c r="C673" s="60">
        <v>40165</v>
      </c>
      <c r="D673" s="34">
        <v>0.95486111111111116</v>
      </c>
      <c r="E673" s="60">
        <v>40166</v>
      </c>
      <c r="F673" s="34">
        <v>0.96875</v>
      </c>
      <c r="G673">
        <f t="shared" si="10"/>
        <v>1</v>
      </c>
      <c r="H673" s="64">
        <v>0.33333333333333215</v>
      </c>
      <c r="I673" t="s">
        <v>244</v>
      </c>
      <c r="J673" t="s">
        <v>46</v>
      </c>
      <c r="K673" t="s">
        <v>14</v>
      </c>
      <c r="L673" s="297">
        <v>0</v>
      </c>
      <c r="M673" s="317">
        <v>47000</v>
      </c>
    </row>
    <row r="674" spans="1:13" x14ac:dyDescent="0.25">
      <c r="A674" t="s">
        <v>3864</v>
      </c>
      <c r="B674" t="s">
        <v>1</v>
      </c>
      <c r="C674" s="60">
        <v>40184</v>
      </c>
      <c r="D674" s="34">
        <v>0.75</v>
      </c>
      <c r="E674" s="60">
        <v>40186</v>
      </c>
      <c r="F674" s="34">
        <v>0.75</v>
      </c>
      <c r="G674">
        <f t="shared" si="10"/>
        <v>2</v>
      </c>
      <c r="H674" s="64">
        <v>0</v>
      </c>
      <c r="I674" t="s">
        <v>75</v>
      </c>
      <c r="J674" t="s">
        <v>769</v>
      </c>
      <c r="K674" t="s">
        <v>424</v>
      </c>
      <c r="L674" s="297">
        <v>0</v>
      </c>
      <c r="M674" s="317">
        <v>0</v>
      </c>
    </row>
    <row r="675" spans="1:13" x14ac:dyDescent="0.25">
      <c r="A675" t="s">
        <v>3864</v>
      </c>
      <c r="B675" t="s">
        <v>1</v>
      </c>
      <c r="C675" s="60">
        <v>40189</v>
      </c>
      <c r="D675" s="34">
        <v>0.15625</v>
      </c>
      <c r="E675" s="60">
        <v>40189</v>
      </c>
      <c r="F675" s="34">
        <v>0.41458333333333336</v>
      </c>
      <c r="G675">
        <f t="shared" si="10"/>
        <v>0</v>
      </c>
      <c r="H675" s="64">
        <v>6.2000000000000011</v>
      </c>
      <c r="I675" t="s">
        <v>771</v>
      </c>
      <c r="J675" t="s">
        <v>770</v>
      </c>
      <c r="K675" t="s">
        <v>772</v>
      </c>
      <c r="L675" s="297">
        <v>0</v>
      </c>
      <c r="M675" s="317">
        <v>0</v>
      </c>
    </row>
    <row r="676" spans="1:13" x14ac:dyDescent="0.25">
      <c r="A676" t="s">
        <v>3864</v>
      </c>
      <c r="B676" t="s">
        <v>1</v>
      </c>
      <c r="C676" s="60">
        <v>40196</v>
      </c>
      <c r="D676" s="34">
        <v>0.47916666666666669</v>
      </c>
      <c r="E676" s="60">
        <v>40206</v>
      </c>
      <c r="F676" s="34">
        <v>0.33333333333333331</v>
      </c>
      <c r="G676">
        <f t="shared" si="10"/>
        <v>10</v>
      </c>
      <c r="H676" s="64">
        <v>3.5000000000000009</v>
      </c>
      <c r="I676" t="s">
        <v>30</v>
      </c>
      <c r="J676" t="s">
        <v>119</v>
      </c>
      <c r="K676" t="s">
        <v>162</v>
      </c>
      <c r="L676" s="297">
        <v>290</v>
      </c>
      <c r="M676" s="317">
        <v>1700000</v>
      </c>
    </row>
    <row r="677" spans="1:13" x14ac:dyDescent="0.25">
      <c r="A677" t="s">
        <v>3864</v>
      </c>
      <c r="B677" t="s">
        <v>1</v>
      </c>
      <c r="C677" s="60">
        <v>40197</v>
      </c>
      <c r="D677" s="34">
        <v>0.3125</v>
      </c>
      <c r="E677" s="60">
        <v>40197</v>
      </c>
      <c r="F677" s="34">
        <v>0.51666666666666672</v>
      </c>
      <c r="G677">
        <f t="shared" si="10"/>
        <v>0</v>
      </c>
      <c r="H677" s="64">
        <v>4.9000000000000012</v>
      </c>
      <c r="I677" t="s">
        <v>773</v>
      </c>
      <c r="J677" t="s">
        <v>119</v>
      </c>
      <c r="K677" t="s">
        <v>162</v>
      </c>
      <c r="L677" s="297">
        <v>300</v>
      </c>
      <c r="M677" s="317">
        <v>30000</v>
      </c>
    </row>
    <row r="678" spans="1:13" x14ac:dyDescent="0.25">
      <c r="A678" t="s">
        <v>3864</v>
      </c>
      <c r="B678" t="s">
        <v>1</v>
      </c>
      <c r="C678" s="60">
        <v>40197</v>
      </c>
      <c r="D678" s="34">
        <v>0.60416666666666663</v>
      </c>
      <c r="E678" s="60">
        <v>40198</v>
      </c>
      <c r="F678" s="34">
        <v>0.625</v>
      </c>
      <c r="G678">
        <f t="shared" si="10"/>
        <v>1</v>
      </c>
      <c r="H678" s="64">
        <v>0.50000000000000089</v>
      </c>
      <c r="I678" t="s">
        <v>775</v>
      </c>
      <c r="J678" t="s">
        <v>774</v>
      </c>
      <c r="K678" t="s">
        <v>162</v>
      </c>
      <c r="L678" s="297">
        <v>2650</v>
      </c>
      <c r="M678" s="317">
        <v>50000</v>
      </c>
    </row>
    <row r="679" spans="1:13" x14ac:dyDescent="0.25">
      <c r="A679" t="s">
        <v>3864</v>
      </c>
      <c r="B679" t="s">
        <v>1</v>
      </c>
      <c r="C679" s="60">
        <v>40198</v>
      </c>
      <c r="D679" s="34">
        <v>0.54166666666666663</v>
      </c>
      <c r="E679" s="60">
        <v>40202</v>
      </c>
      <c r="F679" s="34">
        <v>0.75694444444444442</v>
      </c>
      <c r="G679">
        <f t="shared" si="10"/>
        <v>4</v>
      </c>
      <c r="H679" s="64">
        <v>5.166666666666667</v>
      </c>
      <c r="I679" t="s">
        <v>479</v>
      </c>
      <c r="J679" t="s">
        <v>119</v>
      </c>
      <c r="K679" t="s">
        <v>162</v>
      </c>
      <c r="L679" s="297">
        <v>0</v>
      </c>
      <c r="M679" s="317">
        <v>147223</v>
      </c>
    </row>
    <row r="680" spans="1:13" x14ac:dyDescent="0.25">
      <c r="A680" t="s">
        <v>3864</v>
      </c>
      <c r="B680" t="s">
        <v>1</v>
      </c>
      <c r="C680" s="60">
        <v>40206</v>
      </c>
      <c r="D680" s="34">
        <v>0.5</v>
      </c>
      <c r="E680" s="60">
        <v>40211</v>
      </c>
      <c r="F680" s="34">
        <v>0.5</v>
      </c>
      <c r="G680">
        <f t="shared" si="10"/>
        <v>5</v>
      </c>
      <c r="H680" s="64">
        <v>0</v>
      </c>
      <c r="I680" t="s">
        <v>2</v>
      </c>
      <c r="J680" t="s">
        <v>776</v>
      </c>
      <c r="K680" t="s">
        <v>3</v>
      </c>
      <c r="L680" s="297">
        <v>0</v>
      </c>
      <c r="M680" s="317">
        <v>68705</v>
      </c>
    </row>
    <row r="681" spans="1:13" x14ac:dyDescent="0.25">
      <c r="A681" t="s">
        <v>3864</v>
      </c>
      <c r="B681" t="s">
        <v>9</v>
      </c>
      <c r="C681" s="60">
        <v>40210</v>
      </c>
      <c r="D681" s="34">
        <v>0.60555555555555551</v>
      </c>
      <c r="E681" s="60">
        <v>40210</v>
      </c>
      <c r="F681" s="34">
        <v>0.70833333333333337</v>
      </c>
      <c r="G681">
        <f t="shared" si="10"/>
        <v>0</v>
      </c>
      <c r="H681" s="64">
        <v>2.4666666666666686</v>
      </c>
      <c r="I681" t="s">
        <v>2</v>
      </c>
      <c r="J681" t="s">
        <v>777</v>
      </c>
      <c r="K681" t="s">
        <v>778</v>
      </c>
      <c r="L681" s="297">
        <v>30</v>
      </c>
      <c r="M681" s="317">
        <v>0</v>
      </c>
    </row>
    <row r="682" spans="1:13" x14ac:dyDescent="0.25">
      <c r="A682" t="s">
        <v>3864</v>
      </c>
      <c r="B682" t="s">
        <v>9</v>
      </c>
      <c r="C682" s="60">
        <v>40214</v>
      </c>
      <c r="D682" s="34">
        <v>0.625</v>
      </c>
      <c r="E682" s="60">
        <v>40222</v>
      </c>
      <c r="F682" s="34">
        <v>0.66666666666666663</v>
      </c>
      <c r="G682">
        <f t="shared" si="10"/>
        <v>8</v>
      </c>
      <c r="H682" s="64">
        <v>0.99999999999999911</v>
      </c>
      <c r="I682" t="s">
        <v>780</v>
      </c>
      <c r="J682" t="s">
        <v>779</v>
      </c>
      <c r="K682" t="s">
        <v>31</v>
      </c>
      <c r="L682" s="297">
        <v>0</v>
      </c>
      <c r="M682" s="317">
        <v>221000</v>
      </c>
    </row>
    <row r="683" spans="1:13" x14ac:dyDescent="0.25">
      <c r="A683" t="s">
        <v>3864</v>
      </c>
      <c r="B683" t="s">
        <v>9</v>
      </c>
      <c r="C683" s="60">
        <v>40214</v>
      </c>
      <c r="D683" s="34">
        <v>0.78333333333333333</v>
      </c>
      <c r="E683" s="60">
        <v>40216</v>
      </c>
      <c r="F683" s="34">
        <v>0.70833333333333337</v>
      </c>
      <c r="G683">
        <f t="shared" si="10"/>
        <v>2</v>
      </c>
      <c r="H683" s="64">
        <v>1.7999999999999989</v>
      </c>
      <c r="I683" t="s">
        <v>164</v>
      </c>
      <c r="J683" t="s">
        <v>151</v>
      </c>
      <c r="K683" t="s">
        <v>31</v>
      </c>
      <c r="L683" s="297">
        <v>500</v>
      </c>
      <c r="M683" s="317">
        <v>74000</v>
      </c>
    </row>
    <row r="684" spans="1:13" x14ac:dyDescent="0.25">
      <c r="A684" t="s">
        <v>3864</v>
      </c>
      <c r="B684" t="s">
        <v>9</v>
      </c>
      <c r="C684" s="60">
        <v>40214</v>
      </c>
      <c r="D684" s="34">
        <v>0.79166666666666663</v>
      </c>
      <c r="E684" s="60">
        <v>40221</v>
      </c>
      <c r="F684" s="34">
        <v>0.65694444444444444</v>
      </c>
      <c r="G684">
        <f t="shared" si="10"/>
        <v>7</v>
      </c>
      <c r="H684" s="64">
        <v>3.2333333333333325</v>
      </c>
      <c r="I684" t="s">
        <v>781</v>
      </c>
      <c r="J684" t="s">
        <v>779</v>
      </c>
      <c r="K684" t="s">
        <v>31</v>
      </c>
      <c r="L684" s="297">
        <v>0</v>
      </c>
      <c r="M684" s="317">
        <v>97651</v>
      </c>
    </row>
    <row r="685" spans="1:13" x14ac:dyDescent="0.25">
      <c r="A685" t="s">
        <v>3864</v>
      </c>
      <c r="B685" t="s">
        <v>9</v>
      </c>
      <c r="C685" s="60">
        <v>40214</v>
      </c>
      <c r="D685" s="34">
        <v>0.9375</v>
      </c>
      <c r="E685" s="60">
        <v>40221</v>
      </c>
      <c r="F685" s="34">
        <v>0.5</v>
      </c>
      <c r="G685">
        <f t="shared" si="10"/>
        <v>7</v>
      </c>
      <c r="H685" s="64">
        <v>10.5</v>
      </c>
      <c r="I685" t="s">
        <v>782</v>
      </c>
      <c r="J685" t="s">
        <v>779</v>
      </c>
      <c r="K685" t="s">
        <v>31</v>
      </c>
      <c r="L685" s="297">
        <v>0</v>
      </c>
      <c r="M685" s="317">
        <v>57000</v>
      </c>
    </row>
    <row r="686" spans="1:13" x14ac:dyDescent="0.25">
      <c r="A686" t="s">
        <v>3864</v>
      </c>
      <c r="B686" t="s">
        <v>9</v>
      </c>
      <c r="C686" s="60">
        <v>40214</v>
      </c>
      <c r="D686" s="34">
        <v>0.97916666666666663</v>
      </c>
      <c r="E686" s="60">
        <v>40216</v>
      </c>
      <c r="F686" s="34">
        <v>0.10972222222222222</v>
      </c>
      <c r="G686">
        <f t="shared" si="10"/>
        <v>2</v>
      </c>
      <c r="H686" s="64">
        <v>20.866666666666667</v>
      </c>
      <c r="I686" t="s">
        <v>784</v>
      </c>
      <c r="J686" t="s">
        <v>783</v>
      </c>
      <c r="K686" t="s">
        <v>31</v>
      </c>
      <c r="L686" s="297">
        <v>0</v>
      </c>
      <c r="M686" s="317">
        <v>102225</v>
      </c>
    </row>
    <row r="687" spans="1:13" x14ac:dyDescent="0.25">
      <c r="A687" t="s">
        <v>3864</v>
      </c>
      <c r="B687" t="s">
        <v>9</v>
      </c>
      <c r="C687" s="60">
        <v>40215</v>
      </c>
      <c r="D687" s="34">
        <v>0.10416666666666667</v>
      </c>
      <c r="E687" s="60">
        <v>40216</v>
      </c>
      <c r="F687" s="34">
        <v>0.29166666666666669</v>
      </c>
      <c r="G687">
        <f t="shared" si="10"/>
        <v>1</v>
      </c>
      <c r="H687" s="64">
        <v>4.5</v>
      </c>
      <c r="I687" t="s">
        <v>785</v>
      </c>
      <c r="J687" t="s">
        <v>151</v>
      </c>
      <c r="K687" t="s">
        <v>31</v>
      </c>
      <c r="L687" s="297">
        <v>600</v>
      </c>
      <c r="M687" s="317">
        <v>104736</v>
      </c>
    </row>
    <row r="688" spans="1:13" x14ac:dyDescent="0.25">
      <c r="A688" t="s">
        <v>3864</v>
      </c>
      <c r="B688" t="s">
        <v>9</v>
      </c>
      <c r="C688" s="60">
        <v>40215</v>
      </c>
      <c r="D688" s="34">
        <v>0.33333333333333331</v>
      </c>
      <c r="E688" s="60">
        <v>40215</v>
      </c>
      <c r="F688" s="34">
        <v>0.375</v>
      </c>
      <c r="G688">
        <f t="shared" si="10"/>
        <v>0</v>
      </c>
      <c r="H688" s="64">
        <v>1.0000000000000004</v>
      </c>
      <c r="I688" t="s">
        <v>786</v>
      </c>
      <c r="J688" t="s">
        <v>779</v>
      </c>
      <c r="K688" t="s">
        <v>31</v>
      </c>
      <c r="L688" s="297">
        <v>0</v>
      </c>
      <c r="M688" s="317">
        <v>58491</v>
      </c>
    </row>
    <row r="689" spans="1:13" x14ac:dyDescent="0.25">
      <c r="A689" t="s">
        <v>3864</v>
      </c>
      <c r="B689" t="s">
        <v>9</v>
      </c>
      <c r="C689" s="60">
        <v>40218</v>
      </c>
      <c r="D689" s="34">
        <v>0.75</v>
      </c>
      <c r="E689" s="60">
        <v>40223</v>
      </c>
      <c r="F689" s="34">
        <v>0.66666666666666663</v>
      </c>
      <c r="G689">
        <f t="shared" si="10"/>
        <v>5</v>
      </c>
      <c r="H689" s="64">
        <v>2.0000000000000009</v>
      </c>
      <c r="I689" t="s">
        <v>787</v>
      </c>
      <c r="J689" t="s">
        <v>783</v>
      </c>
      <c r="K689" t="s">
        <v>31</v>
      </c>
      <c r="L689" s="297">
        <v>0</v>
      </c>
      <c r="M689" s="317">
        <v>223000</v>
      </c>
    </row>
    <row r="690" spans="1:13" x14ac:dyDescent="0.25">
      <c r="A690" t="s">
        <v>3864</v>
      </c>
      <c r="B690" t="s">
        <v>9</v>
      </c>
      <c r="C690" s="60">
        <v>40220</v>
      </c>
      <c r="D690" s="34">
        <v>0.5</v>
      </c>
      <c r="E690" s="60">
        <v>40224</v>
      </c>
      <c r="F690" s="34">
        <v>0.875</v>
      </c>
      <c r="G690">
        <f t="shared" si="10"/>
        <v>4</v>
      </c>
      <c r="H690" s="64">
        <v>9</v>
      </c>
      <c r="I690" t="s">
        <v>789</v>
      </c>
      <c r="J690" t="s">
        <v>788</v>
      </c>
      <c r="K690" t="s">
        <v>31</v>
      </c>
      <c r="L690" s="297">
        <v>0</v>
      </c>
      <c r="M690" s="317">
        <v>500000</v>
      </c>
    </row>
    <row r="691" spans="1:13" x14ac:dyDescent="0.25">
      <c r="A691" t="s">
        <v>3864</v>
      </c>
      <c r="B691" t="s">
        <v>9</v>
      </c>
      <c r="C691" s="60">
        <v>40221</v>
      </c>
      <c r="D691" s="34">
        <v>0.20833333333333334</v>
      </c>
      <c r="E691" s="60">
        <v>40221</v>
      </c>
      <c r="F691" s="34">
        <v>0.70833333333333337</v>
      </c>
      <c r="G691">
        <f t="shared" si="10"/>
        <v>0</v>
      </c>
      <c r="H691" s="64">
        <v>12</v>
      </c>
      <c r="I691" t="s">
        <v>790</v>
      </c>
      <c r="J691" t="s">
        <v>776</v>
      </c>
      <c r="K691" t="s">
        <v>31</v>
      </c>
      <c r="L691" s="297">
        <v>0</v>
      </c>
      <c r="M691" s="317">
        <v>52999</v>
      </c>
    </row>
    <row r="692" spans="1:13" x14ac:dyDescent="0.25">
      <c r="A692" t="s">
        <v>3864</v>
      </c>
      <c r="B692" t="s">
        <v>9</v>
      </c>
      <c r="C692" s="60">
        <v>40223</v>
      </c>
      <c r="D692" s="34">
        <v>0.41666666666666669</v>
      </c>
      <c r="E692" s="60">
        <v>40223</v>
      </c>
      <c r="F692" s="34">
        <v>0.5</v>
      </c>
      <c r="G692">
        <f t="shared" si="10"/>
        <v>0</v>
      </c>
      <c r="H692" s="64">
        <v>1.9999999999999996</v>
      </c>
      <c r="I692" t="s">
        <v>791</v>
      </c>
      <c r="J692" t="s">
        <v>779</v>
      </c>
      <c r="K692" t="s">
        <v>31</v>
      </c>
      <c r="L692" s="297">
        <v>900</v>
      </c>
      <c r="M692" s="317">
        <v>190000</v>
      </c>
    </row>
    <row r="693" spans="1:13" x14ac:dyDescent="0.25">
      <c r="A693" t="s">
        <v>3864</v>
      </c>
      <c r="B693" t="s">
        <v>9</v>
      </c>
      <c r="C693" s="60">
        <v>40228</v>
      </c>
      <c r="D693" s="34">
        <v>0.85416666666666663</v>
      </c>
      <c r="E693" s="60">
        <v>40229</v>
      </c>
      <c r="F693" s="34">
        <v>0.1673611111111111</v>
      </c>
      <c r="G693">
        <f t="shared" si="10"/>
        <v>1</v>
      </c>
      <c r="H693" s="64">
        <v>16.483333333333334</v>
      </c>
      <c r="I693" t="s">
        <v>792</v>
      </c>
      <c r="J693" t="s">
        <v>119</v>
      </c>
      <c r="K693" t="s">
        <v>793</v>
      </c>
      <c r="L693" s="297">
        <v>1000</v>
      </c>
      <c r="M693" s="317">
        <v>0</v>
      </c>
    </row>
    <row r="694" spans="1:13" x14ac:dyDescent="0.25">
      <c r="A694" t="s">
        <v>3864</v>
      </c>
      <c r="B694" t="s">
        <v>9</v>
      </c>
      <c r="C694" s="60">
        <v>40232</v>
      </c>
      <c r="D694" s="34">
        <v>0.91666666666666663</v>
      </c>
      <c r="E694" s="60">
        <v>40234</v>
      </c>
      <c r="F694" s="34">
        <v>0.66666666666666663</v>
      </c>
      <c r="G694">
        <f t="shared" si="10"/>
        <v>2</v>
      </c>
      <c r="H694" s="64">
        <v>6</v>
      </c>
      <c r="I694" t="s">
        <v>58</v>
      </c>
      <c r="J694" t="s">
        <v>794</v>
      </c>
      <c r="K694" t="s">
        <v>31</v>
      </c>
      <c r="L694" s="297">
        <v>0</v>
      </c>
      <c r="M694" s="317">
        <v>150000</v>
      </c>
    </row>
    <row r="695" spans="1:13" x14ac:dyDescent="0.25">
      <c r="A695" t="s">
        <v>3864</v>
      </c>
      <c r="B695" t="s">
        <v>9</v>
      </c>
      <c r="C695" s="60">
        <v>40234</v>
      </c>
      <c r="D695" s="34">
        <v>6.9444444444444447E-4</v>
      </c>
      <c r="E695" s="60">
        <v>40235</v>
      </c>
      <c r="F695" s="34">
        <v>0.875</v>
      </c>
      <c r="G695">
        <f t="shared" si="10"/>
        <v>1</v>
      </c>
      <c r="H695" s="64">
        <v>20.983333333333334</v>
      </c>
      <c r="I695" t="s">
        <v>795</v>
      </c>
      <c r="J695" t="s">
        <v>794</v>
      </c>
      <c r="K695" t="s">
        <v>31</v>
      </c>
      <c r="L695" s="297">
        <v>0</v>
      </c>
      <c r="M695" s="317">
        <v>65000</v>
      </c>
    </row>
    <row r="696" spans="1:13" x14ac:dyDescent="0.25">
      <c r="A696" t="s">
        <v>3864</v>
      </c>
      <c r="B696" t="s">
        <v>9</v>
      </c>
      <c r="C696" s="60">
        <v>40234</v>
      </c>
      <c r="D696" s="34">
        <v>0.70833333333333337</v>
      </c>
      <c r="E696" s="60">
        <v>40239</v>
      </c>
      <c r="F696" s="34">
        <v>0.79166666666666663</v>
      </c>
      <c r="G696">
        <f t="shared" si="10"/>
        <v>5</v>
      </c>
      <c r="H696" s="64">
        <v>1.9999999999999982</v>
      </c>
      <c r="I696" t="s">
        <v>797</v>
      </c>
      <c r="J696" t="s">
        <v>796</v>
      </c>
      <c r="K696" t="s">
        <v>31</v>
      </c>
      <c r="L696" s="297">
        <v>0</v>
      </c>
      <c r="M696" s="317">
        <v>55000</v>
      </c>
    </row>
    <row r="697" spans="1:13" x14ac:dyDescent="0.25">
      <c r="A697" t="s">
        <v>3864</v>
      </c>
      <c r="B697" t="s">
        <v>9</v>
      </c>
      <c r="C697" s="60">
        <v>40234</v>
      </c>
      <c r="D697" s="34">
        <v>0.99513888888888891</v>
      </c>
      <c r="E697" s="60">
        <v>40238</v>
      </c>
      <c r="F697" s="34">
        <v>0.69444444444444442</v>
      </c>
      <c r="G697">
        <f t="shared" si="10"/>
        <v>4</v>
      </c>
      <c r="H697" s="64">
        <v>7.2166666666666677</v>
      </c>
      <c r="I697" t="s">
        <v>798</v>
      </c>
      <c r="J697" t="s">
        <v>794</v>
      </c>
      <c r="K697" t="s">
        <v>31</v>
      </c>
      <c r="L697" s="297">
        <v>510</v>
      </c>
      <c r="M697" s="317">
        <v>509606</v>
      </c>
    </row>
    <row r="698" spans="1:13" x14ac:dyDescent="0.25">
      <c r="A698" t="s">
        <v>3864</v>
      </c>
      <c r="B698" t="s">
        <v>12</v>
      </c>
      <c r="C698" s="60">
        <v>40250</v>
      </c>
      <c r="D698" s="34">
        <v>4.1666666666666664E-2</v>
      </c>
      <c r="E698" s="60">
        <v>40253</v>
      </c>
      <c r="F698" s="34">
        <v>0.77777777777777779</v>
      </c>
      <c r="G698">
        <f t="shared" si="10"/>
        <v>3</v>
      </c>
      <c r="H698" s="64">
        <v>17.666666666666668</v>
      </c>
      <c r="I698" t="s">
        <v>799</v>
      </c>
      <c r="J698" t="s">
        <v>779</v>
      </c>
      <c r="K698" t="s">
        <v>800</v>
      </c>
      <c r="L698" s="297">
        <v>0</v>
      </c>
      <c r="M698" s="317">
        <v>177528</v>
      </c>
    </row>
    <row r="699" spans="1:13" x14ac:dyDescent="0.25">
      <c r="A699" t="s">
        <v>3864</v>
      </c>
      <c r="B699" t="s">
        <v>12</v>
      </c>
      <c r="C699" s="60">
        <v>40250</v>
      </c>
      <c r="D699" s="34">
        <v>0.5</v>
      </c>
      <c r="E699" s="60">
        <v>40252</v>
      </c>
      <c r="F699" s="34">
        <v>0.83680555555555558</v>
      </c>
      <c r="G699">
        <f t="shared" si="10"/>
        <v>2</v>
      </c>
      <c r="H699" s="64">
        <v>8.0833333333333339</v>
      </c>
      <c r="I699" t="s">
        <v>670</v>
      </c>
      <c r="J699" t="s">
        <v>794</v>
      </c>
      <c r="K699" t="s">
        <v>752</v>
      </c>
      <c r="L699" s="297">
        <v>50</v>
      </c>
      <c r="M699" s="317">
        <v>50246</v>
      </c>
    </row>
    <row r="700" spans="1:13" x14ac:dyDescent="0.25">
      <c r="A700" t="s">
        <v>3864</v>
      </c>
      <c r="B700" t="s">
        <v>12</v>
      </c>
      <c r="C700" s="60">
        <v>40250</v>
      </c>
      <c r="D700" s="34">
        <v>0.625</v>
      </c>
      <c r="E700" s="60">
        <v>40254</v>
      </c>
      <c r="F700" s="34">
        <v>0.66666666666666663</v>
      </c>
      <c r="G700">
        <f t="shared" si="10"/>
        <v>4</v>
      </c>
      <c r="H700" s="64">
        <v>0.99999999999999911</v>
      </c>
      <c r="I700" t="s">
        <v>801</v>
      </c>
      <c r="J700" t="s">
        <v>794</v>
      </c>
      <c r="K700" t="s">
        <v>752</v>
      </c>
      <c r="L700" s="297">
        <v>0</v>
      </c>
      <c r="M700" s="317">
        <v>153000</v>
      </c>
    </row>
    <row r="701" spans="1:13" x14ac:dyDescent="0.25">
      <c r="A701" t="s">
        <v>3864</v>
      </c>
      <c r="B701" t="s">
        <v>12</v>
      </c>
      <c r="C701" s="60">
        <v>40250</v>
      </c>
      <c r="D701" s="34">
        <v>0.66666666666666663</v>
      </c>
      <c r="E701" s="60">
        <v>40253</v>
      </c>
      <c r="F701" s="34">
        <v>0</v>
      </c>
      <c r="G701">
        <f t="shared" si="10"/>
        <v>3</v>
      </c>
      <c r="H701" s="64">
        <v>16</v>
      </c>
      <c r="I701" t="s">
        <v>802</v>
      </c>
      <c r="J701" t="s">
        <v>779</v>
      </c>
      <c r="K701" t="s">
        <v>803</v>
      </c>
      <c r="L701" s="297">
        <v>0</v>
      </c>
      <c r="M701" s="317">
        <v>180000</v>
      </c>
    </row>
    <row r="702" spans="1:13" x14ac:dyDescent="0.25">
      <c r="A702" t="s">
        <v>3864</v>
      </c>
      <c r="B702" t="s">
        <v>12</v>
      </c>
      <c r="C702" s="60">
        <v>40250</v>
      </c>
      <c r="D702" s="34">
        <v>0.75</v>
      </c>
      <c r="E702" s="60">
        <v>40257</v>
      </c>
      <c r="F702" s="34">
        <v>0.54097222222222219</v>
      </c>
      <c r="G702">
        <f t="shared" si="10"/>
        <v>7</v>
      </c>
      <c r="H702" s="64">
        <v>5.0166666666666675</v>
      </c>
      <c r="I702" t="s">
        <v>804</v>
      </c>
      <c r="J702" t="s">
        <v>779</v>
      </c>
      <c r="K702" t="s">
        <v>752</v>
      </c>
      <c r="L702" s="297">
        <v>100</v>
      </c>
      <c r="M702" s="317">
        <v>360000</v>
      </c>
    </row>
    <row r="703" spans="1:13" x14ac:dyDescent="0.25">
      <c r="A703" t="s">
        <v>3864</v>
      </c>
      <c r="B703" t="s">
        <v>12</v>
      </c>
      <c r="C703" s="60">
        <v>40250</v>
      </c>
      <c r="D703" s="34">
        <v>0.75</v>
      </c>
      <c r="E703" s="60">
        <v>40257</v>
      </c>
      <c r="F703" s="34">
        <v>0.375</v>
      </c>
      <c r="G703">
        <f t="shared" si="10"/>
        <v>7</v>
      </c>
      <c r="H703" s="64">
        <v>9</v>
      </c>
      <c r="I703" t="s">
        <v>805</v>
      </c>
      <c r="J703" t="s">
        <v>794</v>
      </c>
      <c r="K703" t="s">
        <v>752</v>
      </c>
      <c r="L703" s="297">
        <v>0</v>
      </c>
      <c r="M703" s="317">
        <v>173000</v>
      </c>
    </row>
    <row r="704" spans="1:13" x14ac:dyDescent="0.25">
      <c r="A704" t="s">
        <v>3864</v>
      </c>
      <c r="B704" t="s">
        <v>12</v>
      </c>
      <c r="C704" s="60">
        <v>40268</v>
      </c>
      <c r="D704" s="34">
        <v>0.99930555555555556</v>
      </c>
      <c r="E704" s="60">
        <v>40269</v>
      </c>
      <c r="F704" s="34">
        <v>3.8194444444444448E-2</v>
      </c>
      <c r="G704">
        <f t="shared" si="10"/>
        <v>1</v>
      </c>
      <c r="H704" s="64">
        <v>23.066666666666666</v>
      </c>
      <c r="I704" t="s">
        <v>775</v>
      </c>
      <c r="J704" t="s">
        <v>119</v>
      </c>
      <c r="K704" t="s">
        <v>430</v>
      </c>
      <c r="L704" s="297">
        <v>324</v>
      </c>
      <c r="M704" s="317">
        <v>290000</v>
      </c>
    </row>
    <row r="705" spans="1:13" x14ac:dyDescent="0.25">
      <c r="A705" t="s">
        <v>3864</v>
      </c>
      <c r="B705" t="s">
        <v>12</v>
      </c>
      <c r="C705" s="60">
        <v>40268</v>
      </c>
      <c r="D705" s="34">
        <v>0.99930555555555556</v>
      </c>
      <c r="E705" s="60">
        <v>40269</v>
      </c>
      <c r="F705" s="34">
        <v>2.6388888888888889E-2</v>
      </c>
      <c r="G705">
        <f t="shared" si="10"/>
        <v>1</v>
      </c>
      <c r="H705" s="64">
        <v>23.35</v>
      </c>
      <c r="I705" t="s">
        <v>806</v>
      </c>
      <c r="J705" t="s">
        <v>119</v>
      </c>
      <c r="K705" t="s">
        <v>430</v>
      </c>
      <c r="L705" s="297">
        <v>324</v>
      </c>
      <c r="M705" s="317">
        <v>0</v>
      </c>
    </row>
    <row r="706" spans="1:13" x14ac:dyDescent="0.25">
      <c r="A706" t="s">
        <v>3864</v>
      </c>
      <c r="B706" t="s">
        <v>15</v>
      </c>
      <c r="C706" s="60">
        <v>40284</v>
      </c>
      <c r="D706" s="34">
        <v>0.71875</v>
      </c>
      <c r="E706" s="60">
        <v>40286</v>
      </c>
      <c r="F706" s="34">
        <v>0.70833333333333337</v>
      </c>
      <c r="G706">
        <f t="shared" ref="G706:G769" si="11">E706-C706</f>
        <v>2</v>
      </c>
      <c r="H706" s="64">
        <v>0.24999999999999911</v>
      </c>
      <c r="I706" t="s">
        <v>782</v>
      </c>
      <c r="J706" t="s">
        <v>779</v>
      </c>
      <c r="K706" t="s">
        <v>64</v>
      </c>
      <c r="L706" s="297">
        <v>15</v>
      </c>
      <c r="M706" s="317">
        <v>120000</v>
      </c>
    </row>
    <row r="707" spans="1:13" x14ac:dyDescent="0.25">
      <c r="A707" t="s">
        <v>3864</v>
      </c>
      <c r="B707" t="s">
        <v>15</v>
      </c>
      <c r="C707" s="60">
        <v>40289</v>
      </c>
      <c r="D707" s="34">
        <v>0.62847222222222221</v>
      </c>
      <c r="E707" s="60">
        <v>40289</v>
      </c>
      <c r="F707" s="34">
        <v>0.83333333333333337</v>
      </c>
      <c r="G707">
        <f t="shared" si="11"/>
        <v>0</v>
      </c>
      <c r="H707" s="64">
        <v>4.9166666666666679</v>
      </c>
      <c r="I707" t="s">
        <v>807</v>
      </c>
      <c r="J707" t="s">
        <v>151</v>
      </c>
      <c r="K707" t="s">
        <v>808</v>
      </c>
      <c r="L707" s="297">
        <v>0</v>
      </c>
      <c r="M707" s="317">
        <v>0</v>
      </c>
    </row>
    <row r="708" spans="1:13" x14ac:dyDescent="0.25">
      <c r="A708" t="s">
        <v>3864</v>
      </c>
      <c r="B708" t="s">
        <v>15</v>
      </c>
      <c r="C708" s="60">
        <v>40295</v>
      </c>
      <c r="D708" s="34">
        <v>0.62152777777777779</v>
      </c>
      <c r="E708" s="60">
        <v>40295</v>
      </c>
      <c r="F708" s="34">
        <v>0.62152777777777779</v>
      </c>
      <c r="G708">
        <f t="shared" si="11"/>
        <v>0</v>
      </c>
      <c r="H708" s="64">
        <v>0</v>
      </c>
      <c r="I708" t="s">
        <v>809</v>
      </c>
      <c r="J708" t="s">
        <v>151</v>
      </c>
      <c r="K708" t="s">
        <v>757</v>
      </c>
      <c r="L708" s="297">
        <v>0</v>
      </c>
      <c r="M708" s="317">
        <v>29376</v>
      </c>
    </row>
    <row r="709" spans="1:13" x14ac:dyDescent="0.25">
      <c r="A709" t="s">
        <v>3864</v>
      </c>
      <c r="B709" t="s">
        <v>62</v>
      </c>
      <c r="C709" s="60">
        <v>40300</v>
      </c>
      <c r="D709" s="34">
        <v>0.61111111111111116</v>
      </c>
      <c r="E709" s="60">
        <v>40307</v>
      </c>
      <c r="F709" s="34">
        <v>0.8125</v>
      </c>
      <c r="G709">
        <f t="shared" si="11"/>
        <v>7</v>
      </c>
      <c r="H709" s="64">
        <v>4.8333333333333321</v>
      </c>
      <c r="I709" t="s">
        <v>810</v>
      </c>
      <c r="J709" t="s">
        <v>151</v>
      </c>
      <c r="K709" t="s">
        <v>170</v>
      </c>
      <c r="L709" s="297">
        <v>0</v>
      </c>
      <c r="M709" s="317">
        <v>50500</v>
      </c>
    </row>
    <row r="710" spans="1:13" x14ac:dyDescent="0.25">
      <c r="A710" t="s">
        <v>3864</v>
      </c>
      <c r="B710" t="s">
        <v>62</v>
      </c>
      <c r="C710" s="60">
        <v>40316</v>
      </c>
      <c r="D710" s="34">
        <v>0.34375</v>
      </c>
      <c r="E710" s="60">
        <v>40316</v>
      </c>
      <c r="F710" s="34">
        <v>0.94861111111111107</v>
      </c>
      <c r="G710">
        <f t="shared" si="11"/>
        <v>0</v>
      </c>
      <c r="H710" s="64">
        <v>14.516666666666666</v>
      </c>
      <c r="I710" t="s">
        <v>811</v>
      </c>
      <c r="J710" t="s">
        <v>71</v>
      </c>
      <c r="K710" t="s">
        <v>812</v>
      </c>
      <c r="L710" s="297">
        <v>318</v>
      </c>
      <c r="M710" s="317">
        <v>0</v>
      </c>
    </row>
    <row r="711" spans="1:13" x14ac:dyDescent="0.25">
      <c r="A711" t="s">
        <v>3864</v>
      </c>
      <c r="B711" t="s">
        <v>62</v>
      </c>
      <c r="C711" s="60">
        <v>40324</v>
      </c>
      <c r="D711" s="34">
        <v>0.48958333333333331</v>
      </c>
      <c r="E711" s="60">
        <v>40324</v>
      </c>
      <c r="F711" s="34">
        <v>0.625</v>
      </c>
      <c r="G711">
        <f t="shared" si="11"/>
        <v>0</v>
      </c>
      <c r="H711" s="64">
        <v>3.2500000000000004</v>
      </c>
      <c r="I711" t="s">
        <v>814</v>
      </c>
      <c r="J711" t="s">
        <v>813</v>
      </c>
      <c r="K711" t="s">
        <v>815</v>
      </c>
      <c r="L711" s="297">
        <v>0</v>
      </c>
      <c r="M711" s="317">
        <v>0</v>
      </c>
    </row>
    <row r="712" spans="1:13" x14ac:dyDescent="0.25">
      <c r="A712" t="s">
        <v>3864</v>
      </c>
      <c r="B712" t="s">
        <v>70</v>
      </c>
      <c r="C712" s="60">
        <v>40330</v>
      </c>
      <c r="D712" s="34">
        <v>0.91874999999999996</v>
      </c>
      <c r="E712" s="60">
        <v>40347</v>
      </c>
      <c r="F712" s="34">
        <v>2.0833333333333332E-2</v>
      </c>
      <c r="G712">
        <f t="shared" si="11"/>
        <v>17</v>
      </c>
      <c r="H712" s="64">
        <v>21.549999999999997</v>
      </c>
      <c r="I712" t="s">
        <v>816</v>
      </c>
      <c r="J712" t="s">
        <v>779</v>
      </c>
      <c r="K712" t="s">
        <v>817</v>
      </c>
      <c r="L712" s="297">
        <v>500</v>
      </c>
      <c r="M712" s="317">
        <v>1</v>
      </c>
    </row>
    <row r="713" spans="1:13" x14ac:dyDescent="0.25">
      <c r="A713" t="s">
        <v>3864</v>
      </c>
      <c r="B713" t="s">
        <v>70</v>
      </c>
      <c r="C713" s="60">
        <v>40331</v>
      </c>
      <c r="D713" s="34">
        <v>0.84583333333333333</v>
      </c>
      <c r="E713" s="60">
        <v>40333</v>
      </c>
      <c r="F713" s="34">
        <v>0.33333333333333331</v>
      </c>
      <c r="G713">
        <f t="shared" si="11"/>
        <v>2</v>
      </c>
      <c r="H713" s="64">
        <v>12.299999999999999</v>
      </c>
      <c r="I713" t="s">
        <v>818</v>
      </c>
      <c r="J713" t="s">
        <v>788</v>
      </c>
      <c r="K713" t="s">
        <v>14</v>
      </c>
      <c r="L713" s="297">
        <v>0</v>
      </c>
      <c r="M713" s="317">
        <v>126000</v>
      </c>
    </row>
    <row r="714" spans="1:13" x14ac:dyDescent="0.25">
      <c r="A714" t="s">
        <v>3864</v>
      </c>
      <c r="B714" t="s">
        <v>70</v>
      </c>
      <c r="C714" s="60">
        <v>40335</v>
      </c>
      <c r="D714" s="34">
        <v>0.19791666666666666</v>
      </c>
      <c r="E714" s="60">
        <v>40335</v>
      </c>
      <c r="F714" s="34">
        <v>0.2326388888888889</v>
      </c>
      <c r="G714">
        <f t="shared" si="11"/>
        <v>0</v>
      </c>
      <c r="H714" s="64">
        <v>0.8333333333333337</v>
      </c>
      <c r="I714" t="s">
        <v>78</v>
      </c>
      <c r="J714" t="s">
        <v>119</v>
      </c>
      <c r="K714" t="s">
        <v>578</v>
      </c>
      <c r="L714" s="297">
        <v>3</v>
      </c>
      <c r="M714" s="317">
        <v>2650</v>
      </c>
    </row>
    <row r="715" spans="1:13" x14ac:dyDescent="0.25">
      <c r="A715" t="s">
        <v>3864</v>
      </c>
      <c r="B715" t="s">
        <v>70</v>
      </c>
      <c r="C715" s="60">
        <v>40336</v>
      </c>
      <c r="D715" s="34">
        <v>0.77013888888888893</v>
      </c>
      <c r="E715" s="60">
        <v>40337</v>
      </c>
      <c r="F715" s="34">
        <v>4.1666666666666664E-2</v>
      </c>
      <c r="G715">
        <f t="shared" si="11"/>
        <v>1</v>
      </c>
      <c r="H715" s="64">
        <v>17.483333333333334</v>
      </c>
      <c r="I715" t="s">
        <v>819</v>
      </c>
      <c r="J715" t="s">
        <v>119</v>
      </c>
      <c r="K715" t="s">
        <v>817</v>
      </c>
      <c r="L715" s="297">
        <v>300</v>
      </c>
      <c r="M715" s="317">
        <v>31000</v>
      </c>
    </row>
    <row r="716" spans="1:13" x14ac:dyDescent="0.25">
      <c r="A716" t="s">
        <v>3864</v>
      </c>
      <c r="B716" t="s">
        <v>70</v>
      </c>
      <c r="C716" s="60">
        <v>40337</v>
      </c>
      <c r="D716" s="34">
        <v>0.45833333333333331</v>
      </c>
      <c r="E716" s="60">
        <v>40337</v>
      </c>
      <c r="F716" s="34">
        <v>0.70833333333333337</v>
      </c>
      <c r="G716">
        <f t="shared" si="11"/>
        <v>0</v>
      </c>
      <c r="H716" s="64">
        <v>6.0000000000000018</v>
      </c>
      <c r="I716" t="s">
        <v>820</v>
      </c>
      <c r="J716" t="s">
        <v>788</v>
      </c>
      <c r="K716" t="s">
        <v>170</v>
      </c>
      <c r="L716" s="297">
        <v>0</v>
      </c>
      <c r="M716" s="317">
        <v>79741</v>
      </c>
    </row>
    <row r="717" spans="1:13" x14ac:dyDescent="0.25">
      <c r="A717" t="s">
        <v>3864</v>
      </c>
      <c r="B717" t="s">
        <v>70</v>
      </c>
      <c r="C717" s="60">
        <v>40338</v>
      </c>
      <c r="D717" s="34">
        <v>0.59583333333333333</v>
      </c>
      <c r="E717" s="60">
        <v>40338</v>
      </c>
      <c r="F717" s="34">
        <v>0.625</v>
      </c>
      <c r="G717">
        <f t="shared" si="11"/>
        <v>0</v>
      </c>
      <c r="H717" s="64">
        <v>0.70000000000000018</v>
      </c>
      <c r="I717" t="s">
        <v>821</v>
      </c>
      <c r="J717" t="s">
        <v>151</v>
      </c>
      <c r="K717" t="s">
        <v>757</v>
      </c>
      <c r="L717" s="297">
        <v>0</v>
      </c>
      <c r="M717" s="317">
        <v>4196</v>
      </c>
    </row>
    <row r="718" spans="1:13" x14ac:dyDescent="0.25">
      <c r="A718" t="s">
        <v>3864</v>
      </c>
      <c r="B718" t="s">
        <v>70</v>
      </c>
      <c r="C718" s="60">
        <v>40345</v>
      </c>
      <c r="D718" s="34">
        <v>0.46597222222222223</v>
      </c>
      <c r="E718" s="60">
        <v>40345</v>
      </c>
      <c r="F718" s="34">
        <v>0.48055555555555557</v>
      </c>
      <c r="G718">
        <f t="shared" si="11"/>
        <v>0</v>
      </c>
      <c r="H718" s="64">
        <v>0.35000000000000009</v>
      </c>
      <c r="I718" t="s">
        <v>822</v>
      </c>
      <c r="J718" t="s">
        <v>794</v>
      </c>
      <c r="K718" t="s">
        <v>823</v>
      </c>
      <c r="L718" s="297">
        <v>0</v>
      </c>
      <c r="M718" s="317">
        <v>0</v>
      </c>
    </row>
    <row r="719" spans="1:13" x14ac:dyDescent="0.25">
      <c r="A719" t="s">
        <v>3864</v>
      </c>
      <c r="B719" t="s">
        <v>70</v>
      </c>
      <c r="C719" s="60">
        <v>40346</v>
      </c>
      <c r="D719" s="34">
        <v>0.35416666666666669</v>
      </c>
      <c r="E719" s="60">
        <v>40346</v>
      </c>
      <c r="F719" s="34">
        <v>0.74097222222222225</v>
      </c>
      <c r="G719">
        <f t="shared" si="11"/>
        <v>0</v>
      </c>
      <c r="H719" s="64">
        <v>9.2833333333333332</v>
      </c>
      <c r="I719" t="s">
        <v>824</v>
      </c>
      <c r="J719" t="s">
        <v>777</v>
      </c>
      <c r="K719" t="s">
        <v>507</v>
      </c>
      <c r="L719" s="297">
        <v>0</v>
      </c>
      <c r="M719" s="317">
        <v>0</v>
      </c>
    </row>
    <row r="720" spans="1:13" x14ac:dyDescent="0.25">
      <c r="A720" t="s">
        <v>3864</v>
      </c>
      <c r="B720" t="s">
        <v>70</v>
      </c>
      <c r="C720" s="60">
        <v>40346</v>
      </c>
      <c r="D720" s="34">
        <v>0.39583333333333331</v>
      </c>
      <c r="E720" s="60">
        <v>40346</v>
      </c>
      <c r="F720" s="34">
        <v>0.72013888888888888</v>
      </c>
      <c r="G720">
        <f t="shared" si="11"/>
        <v>0</v>
      </c>
      <c r="H720" s="64">
        <v>7.7833333333333332</v>
      </c>
      <c r="I720" t="s">
        <v>825</v>
      </c>
      <c r="J720" t="s">
        <v>151</v>
      </c>
      <c r="K720" t="s">
        <v>507</v>
      </c>
      <c r="L720" s="297">
        <v>0</v>
      </c>
      <c r="M720" s="317">
        <v>0</v>
      </c>
    </row>
    <row r="721" spans="1:13" x14ac:dyDescent="0.25">
      <c r="A721" t="s">
        <v>3864</v>
      </c>
      <c r="B721" t="s">
        <v>70</v>
      </c>
      <c r="C721" s="60">
        <v>40346</v>
      </c>
      <c r="D721" s="34">
        <v>0.39583333333333331</v>
      </c>
      <c r="E721" s="60">
        <v>40346</v>
      </c>
      <c r="F721" s="34">
        <v>0.69444444444444442</v>
      </c>
      <c r="G721">
        <f t="shared" si="11"/>
        <v>0</v>
      </c>
      <c r="H721" s="64">
        <v>7.1666666666666661</v>
      </c>
      <c r="I721" t="s">
        <v>825</v>
      </c>
      <c r="J721" t="s">
        <v>151</v>
      </c>
      <c r="K721" t="s">
        <v>507</v>
      </c>
      <c r="L721" s="297">
        <v>0</v>
      </c>
      <c r="M721" s="317">
        <v>0</v>
      </c>
    </row>
    <row r="722" spans="1:13" x14ac:dyDescent="0.25">
      <c r="A722" t="s">
        <v>3864</v>
      </c>
      <c r="B722" t="s">
        <v>70</v>
      </c>
      <c r="C722" s="60">
        <v>40346</v>
      </c>
      <c r="D722" s="34">
        <v>0.39583333333333331</v>
      </c>
      <c r="E722" s="60">
        <v>40346</v>
      </c>
      <c r="F722" s="34">
        <v>0.69444444444444442</v>
      </c>
      <c r="G722">
        <f t="shared" si="11"/>
        <v>0</v>
      </c>
      <c r="H722" s="64">
        <v>7.1666666666666661</v>
      </c>
      <c r="I722" t="s">
        <v>826</v>
      </c>
      <c r="J722" t="s">
        <v>777</v>
      </c>
      <c r="K722" t="s">
        <v>507</v>
      </c>
      <c r="L722" s="297">
        <v>0</v>
      </c>
      <c r="M722" s="317">
        <v>0</v>
      </c>
    </row>
    <row r="723" spans="1:13" x14ac:dyDescent="0.25">
      <c r="A723" t="s">
        <v>3864</v>
      </c>
      <c r="B723" t="s">
        <v>70</v>
      </c>
      <c r="C723" s="60">
        <v>40346</v>
      </c>
      <c r="D723" s="34">
        <v>0.45069444444444445</v>
      </c>
      <c r="E723" s="60">
        <v>40346</v>
      </c>
      <c r="F723" s="34">
        <v>0.4597222222222222</v>
      </c>
      <c r="G723">
        <f t="shared" si="11"/>
        <v>0</v>
      </c>
      <c r="H723" s="64">
        <v>0.2166666666666659</v>
      </c>
      <c r="I723" t="s">
        <v>828</v>
      </c>
      <c r="J723" t="s">
        <v>827</v>
      </c>
      <c r="K723" t="s">
        <v>527</v>
      </c>
      <c r="L723" s="297">
        <v>0</v>
      </c>
      <c r="M723" s="317">
        <v>0</v>
      </c>
    </row>
    <row r="724" spans="1:13" x14ac:dyDescent="0.25">
      <c r="A724" t="s">
        <v>3864</v>
      </c>
      <c r="B724" t="s">
        <v>70</v>
      </c>
      <c r="C724" s="60">
        <v>40347</v>
      </c>
      <c r="D724" s="34">
        <v>0.64583333333333337</v>
      </c>
      <c r="E724" s="60">
        <v>40349</v>
      </c>
      <c r="F724" s="34">
        <v>2.0833333333333332E-2</v>
      </c>
      <c r="G724">
        <f t="shared" si="11"/>
        <v>2</v>
      </c>
      <c r="H724" s="64">
        <v>15</v>
      </c>
      <c r="I724" t="s">
        <v>609</v>
      </c>
      <c r="J724" t="s">
        <v>779</v>
      </c>
      <c r="K724" t="s">
        <v>170</v>
      </c>
      <c r="L724" s="297">
        <v>0</v>
      </c>
      <c r="M724" s="317">
        <v>94345</v>
      </c>
    </row>
    <row r="725" spans="1:13" x14ac:dyDescent="0.25">
      <c r="A725" t="s">
        <v>3864</v>
      </c>
      <c r="B725" t="s">
        <v>70</v>
      </c>
      <c r="C725" s="60">
        <v>40347</v>
      </c>
      <c r="D725" s="34">
        <v>0.66666666666666663</v>
      </c>
      <c r="E725" s="60">
        <v>40349</v>
      </c>
      <c r="F725" s="34">
        <v>0.54166666666666663</v>
      </c>
      <c r="G725">
        <f t="shared" si="11"/>
        <v>2</v>
      </c>
      <c r="H725" s="64">
        <v>3</v>
      </c>
      <c r="I725" t="s">
        <v>829</v>
      </c>
      <c r="J725" t="s">
        <v>779</v>
      </c>
      <c r="K725" t="s">
        <v>14</v>
      </c>
      <c r="L725" s="297">
        <v>0</v>
      </c>
      <c r="M725" s="317">
        <v>400000</v>
      </c>
    </row>
    <row r="726" spans="1:13" x14ac:dyDescent="0.25">
      <c r="A726" t="s">
        <v>3864</v>
      </c>
      <c r="B726" t="s">
        <v>70</v>
      </c>
      <c r="C726" s="60">
        <v>40347</v>
      </c>
      <c r="D726" s="34">
        <v>0.79166666666666663</v>
      </c>
      <c r="E726" s="60">
        <v>40348</v>
      </c>
      <c r="F726" s="34">
        <v>0.20833333333333334</v>
      </c>
      <c r="G726">
        <f t="shared" si="11"/>
        <v>1</v>
      </c>
      <c r="H726" s="64">
        <v>13.999999999999998</v>
      </c>
      <c r="I726" t="s">
        <v>830</v>
      </c>
      <c r="J726" t="s">
        <v>779</v>
      </c>
      <c r="K726" t="s">
        <v>170</v>
      </c>
      <c r="L726" s="297">
        <v>0</v>
      </c>
      <c r="M726" s="317">
        <v>100000</v>
      </c>
    </row>
    <row r="727" spans="1:13" x14ac:dyDescent="0.25">
      <c r="A727" t="s">
        <v>3864</v>
      </c>
      <c r="B727" t="s">
        <v>70</v>
      </c>
      <c r="C727" s="60">
        <v>40347</v>
      </c>
      <c r="D727" s="34">
        <v>0.83333333333333337</v>
      </c>
      <c r="E727" s="60">
        <v>40350</v>
      </c>
      <c r="F727" s="34">
        <v>0.44791666666666669</v>
      </c>
      <c r="G727">
        <f t="shared" si="11"/>
        <v>3</v>
      </c>
      <c r="H727" s="64">
        <v>9.25</v>
      </c>
      <c r="I727" t="s">
        <v>831</v>
      </c>
      <c r="J727" t="s">
        <v>779</v>
      </c>
      <c r="K727" t="s">
        <v>14</v>
      </c>
      <c r="L727" s="297">
        <v>0</v>
      </c>
      <c r="M727" s="317">
        <v>79000</v>
      </c>
    </row>
    <row r="728" spans="1:13" x14ac:dyDescent="0.25">
      <c r="A728" t="s">
        <v>3864</v>
      </c>
      <c r="B728" t="s">
        <v>70</v>
      </c>
      <c r="C728" s="60">
        <v>40347</v>
      </c>
      <c r="D728" s="34">
        <v>0.83333333333333337</v>
      </c>
      <c r="E728" s="60">
        <v>40351</v>
      </c>
      <c r="F728" s="34">
        <v>0.8125</v>
      </c>
      <c r="G728">
        <f t="shared" si="11"/>
        <v>4</v>
      </c>
      <c r="H728" s="64">
        <v>0.50000000000000089</v>
      </c>
      <c r="I728" t="s">
        <v>832</v>
      </c>
      <c r="J728" t="s">
        <v>779</v>
      </c>
      <c r="K728" t="s">
        <v>14</v>
      </c>
      <c r="L728" s="297">
        <v>0</v>
      </c>
      <c r="M728" s="317">
        <v>150000</v>
      </c>
    </row>
    <row r="729" spans="1:13" x14ac:dyDescent="0.25">
      <c r="A729" t="s">
        <v>3864</v>
      </c>
      <c r="B729" t="s">
        <v>70</v>
      </c>
      <c r="C729" s="60">
        <v>40350</v>
      </c>
      <c r="D729" s="34">
        <v>0.57499999999999996</v>
      </c>
      <c r="E729" s="60">
        <v>40351</v>
      </c>
      <c r="F729" s="34">
        <v>0.85486111111111107</v>
      </c>
      <c r="G729">
        <f t="shared" si="11"/>
        <v>1</v>
      </c>
      <c r="H729" s="64">
        <v>6.7166666666666668</v>
      </c>
      <c r="I729" t="s">
        <v>833</v>
      </c>
      <c r="J729" t="s">
        <v>779</v>
      </c>
      <c r="K729" t="s">
        <v>170</v>
      </c>
      <c r="L729" s="297">
        <v>400</v>
      </c>
      <c r="M729" s="317">
        <v>50636</v>
      </c>
    </row>
    <row r="730" spans="1:13" x14ac:dyDescent="0.25">
      <c r="A730" t="s">
        <v>3864</v>
      </c>
      <c r="B730" t="s">
        <v>70</v>
      </c>
      <c r="C730" s="60">
        <v>40351</v>
      </c>
      <c r="D730" s="34">
        <v>0.64861111111111114</v>
      </c>
      <c r="E730" s="60">
        <v>40351</v>
      </c>
      <c r="F730" s="34">
        <v>0.79166666666666663</v>
      </c>
      <c r="G730">
        <f t="shared" si="11"/>
        <v>0</v>
      </c>
      <c r="H730" s="64">
        <v>3.4333333333333318</v>
      </c>
      <c r="I730" t="s">
        <v>834</v>
      </c>
      <c r="J730" t="s">
        <v>151</v>
      </c>
      <c r="K730" t="s">
        <v>835</v>
      </c>
      <c r="L730" s="297">
        <v>84</v>
      </c>
      <c r="M730" s="317">
        <v>25159</v>
      </c>
    </row>
    <row r="731" spans="1:13" x14ac:dyDescent="0.25">
      <c r="A731" t="s">
        <v>3864</v>
      </c>
      <c r="B731" t="s">
        <v>70</v>
      </c>
      <c r="C731" s="60">
        <v>40352</v>
      </c>
      <c r="D731" s="34">
        <v>0.70833333333333337</v>
      </c>
      <c r="E731" s="60">
        <v>40354</v>
      </c>
      <c r="F731" s="34">
        <v>0.56944444444444442</v>
      </c>
      <c r="G731">
        <f t="shared" si="11"/>
        <v>2</v>
      </c>
      <c r="H731" s="64">
        <v>3.3333333333333348</v>
      </c>
      <c r="I731" t="s">
        <v>829</v>
      </c>
      <c r="J731" t="s">
        <v>779</v>
      </c>
      <c r="K731" t="s">
        <v>14</v>
      </c>
      <c r="L731" s="297">
        <v>0</v>
      </c>
      <c r="M731" s="317">
        <v>300000</v>
      </c>
    </row>
    <row r="732" spans="1:13" x14ac:dyDescent="0.25">
      <c r="A732" t="s">
        <v>3864</v>
      </c>
      <c r="B732" t="s">
        <v>70</v>
      </c>
      <c r="C732" s="60">
        <v>40352</v>
      </c>
      <c r="D732" s="34">
        <v>0.7416666666666667</v>
      </c>
      <c r="E732" s="60">
        <v>40353</v>
      </c>
      <c r="F732" s="34">
        <v>9.7916666666666666E-2</v>
      </c>
      <c r="G732">
        <f t="shared" si="11"/>
        <v>1</v>
      </c>
      <c r="H732" s="64">
        <v>15.450000000000001</v>
      </c>
      <c r="I732" t="s">
        <v>609</v>
      </c>
      <c r="J732" t="s">
        <v>779</v>
      </c>
      <c r="K732" t="s">
        <v>170</v>
      </c>
      <c r="L732" s="297">
        <v>0</v>
      </c>
      <c r="M732" s="317">
        <v>53000</v>
      </c>
    </row>
    <row r="733" spans="1:13" x14ac:dyDescent="0.25">
      <c r="A733" t="s">
        <v>3864</v>
      </c>
      <c r="B733" t="s">
        <v>70</v>
      </c>
      <c r="C733" s="60">
        <v>40353</v>
      </c>
      <c r="D733" s="34">
        <v>0.625</v>
      </c>
      <c r="E733" s="60">
        <v>40358</v>
      </c>
      <c r="F733" s="34">
        <v>0.5</v>
      </c>
      <c r="G733">
        <f t="shared" si="11"/>
        <v>5</v>
      </c>
      <c r="H733" s="64">
        <v>3</v>
      </c>
      <c r="I733" t="s">
        <v>836</v>
      </c>
      <c r="J733" t="s">
        <v>779</v>
      </c>
      <c r="K733" t="s">
        <v>170</v>
      </c>
      <c r="L733" s="297">
        <v>0</v>
      </c>
      <c r="M733" s="317">
        <v>150000</v>
      </c>
    </row>
    <row r="734" spans="1:13" x14ac:dyDescent="0.25">
      <c r="A734" t="s">
        <v>3864</v>
      </c>
      <c r="B734" t="s">
        <v>70</v>
      </c>
      <c r="C734" s="60">
        <v>40353</v>
      </c>
      <c r="D734" s="34">
        <v>0.64583333333333337</v>
      </c>
      <c r="E734" s="60">
        <v>40358</v>
      </c>
      <c r="F734" s="34">
        <v>0.99930555555555556</v>
      </c>
      <c r="G734">
        <f t="shared" si="11"/>
        <v>5</v>
      </c>
      <c r="H734" s="64">
        <v>8.4833333333333325</v>
      </c>
      <c r="I734" t="s">
        <v>787</v>
      </c>
      <c r="J734" t="s">
        <v>779</v>
      </c>
      <c r="K734" t="s">
        <v>170</v>
      </c>
      <c r="L734" s="297">
        <v>0</v>
      </c>
      <c r="M734" s="317">
        <v>355000</v>
      </c>
    </row>
    <row r="735" spans="1:13" x14ac:dyDescent="0.25">
      <c r="A735" t="s">
        <v>3864</v>
      </c>
      <c r="B735" t="s">
        <v>70</v>
      </c>
      <c r="C735" s="60">
        <v>40354</v>
      </c>
      <c r="D735" s="34">
        <v>0.98333333333333328</v>
      </c>
      <c r="E735" s="60">
        <v>40355</v>
      </c>
      <c r="F735" s="34">
        <v>6.805555555555555E-2</v>
      </c>
      <c r="G735">
        <f t="shared" si="11"/>
        <v>1</v>
      </c>
      <c r="H735" s="64">
        <v>21.966666666666665</v>
      </c>
      <c r="I735" t="s">
        <v>78</v>
      </c>
      <c r="J735" t="s">
        <v>119</v>
      </c>
      <c r="K735" t="s">
        <v>527</v>
      </c>
      <c r="L735" s="297">
        <v>0</v>
      </c>
      <c r="M735" s="317">
        <v>0</v>
      </c>
    </row>
    <row r="736" spans="1:13" x14ac:dyDescent="0.25">
      <c r="A736" t="s">
        <v>3864</v>
      </c>
      <c r="B736" t="s">
        <v>17</v>
      </c>
      <c r="C736" s="60">
        <v>40365</v>
      </c>
      <c r="D736" s="34">
        <v>0.15763888888888888</v>
      </c>
      <c r="E736" s="60">
        <v>40365</v>
      </c>
      <c r="F736" s="34">
        <v>0.19236111111111112</v>
      </c>
      <c r="G736">
        <f t="shared" si="11"/>
        <v>0</v>
      </c>
      <c r="H736" s="64">
        <v>0.8333333333333337</v>
      </c>
      <c r="I736" t="s">
        <v>837</v>
      </c>
      <c r="J736" t="s">
        <v>779</v>
      </c>
      <c r="K736" t="s">
        <v>838</v>
      </c>
      <c r="L736" s="297">
        <v>95</v>
      </c>
      <c r="M736" s="317">
        <v>18400</v>
      </c>
    </row>
    <row r="737" spans="1:13" x14ac:dyDescent="0.25">
      <c r="A737" t="s">
        <v>3864</v>
      </c>
      <c r="B737" t="s">
        <v>17</v>
      </c>
      <c r="C737" s="60">
        <v>40366</v>
      </c>
      <c r="D737" s="34">
        <v>0.67569444444444449</v>
      </c>
      <c r="E737" s="60">
        <v>40366</v>
      </c>
      <c r="F737" s="34">
        <v>0.93680555555555556</v>
      </c>
      <c r="G737">
        <f t="shared" si="11"/>
        <v>0</v>
      </c>
      <c r="H737" s="64">
        <v>6.2666666666666657</v>
      </c>
      <c r="I737" t="s">
        <v>839</v>
      </c>
      <c r="J737" t="s">
        <v>779</v>
      </c>
      <c r="K737" t="s">
        <v>840</v>
      </c>
      <c r="L737" s="297">
        <v>0</v>
      </c>
      <c r="M737" s="317">
        <v>43903</v>
      </c>
    </row>
    <row r="738" spans="1:13" x14ac:dyDescent="0.25">
      <c r="A738" t="s">
        <v>3864</v>
      </c>
      <c r="B738" t="s">
        <v>17</v>
      </c>
      <c r="C738" s="60">
        <v>40374</v>
      </c>
      <c r="D738" s="34">
        <v>0.79166666666666663</v>
      </c>
      <c r="E738" s="60">
        <v>40378</v>
      </c>
      <c r="F738" s="34">
        <v>0.97916666666666663</v>
      </c>
      <c r="G738">
        <f t="shared" si="11"/>
        <v>4</v>
      </c>
      <c r="H738" s="64">
        <v>4.5</v>
      </c>
      <c r="I738" t="s">
        <v>127</v>
      </c>
      <c r="J738" t="s">
        <v>779</v>
      </c>
      <c r="K738" t="s">
        <v>14</v>
      </c>
      <c r="L738" s="297">
        <v>540</v>
      </c>
      <c r="M738" s="317">
        <v>127534</v>
      </c>
    </row>
    <row r="739" spans="1:13" x14ac:dyDescent="0.25">
      <c r="A739" t="s">
        <v>3864</v>
      </c>
      <c r="B739" t="s">
        <v>17</v>
      </c>
      <c r="C739" s="60">
        <v>40376</v>
      </c>
      <c r="D739" s="34">
        <v>0.85416666666666663</v>
      </c>
      <c r="E739" s="60">
        <v>40378</v>
      </c>
      <c r="F739" s="34">
        <v>0.91666666666666663</v>
      </c>
      <c r="G739">
        <f t="shared" si="11"/>
        <v>2</v>
      </c>
      <c r="H739" s="64">
        <v>1.5</v>
      </c>
      <c r="I739" t="s">
        <v>292</v>
      </c>
      <c r="J739" t="s">
        <v>827</v>
      </c>
      <c r="K739" t="s">
        <v>841</v>
      </c>
      <c r="L739" s="297">
        <v>0</v>
      </c>
      <c r="M739" s="317">
        <v>63000</v>
      </c>
    </row>
    <row r="740" spans="1:13" x14ac:dyDescent="0.25">
      <c r="A740" t="s">
        <v>3864</v>
      </c>
      <c r="B740" t="s">
        <v>17</v>
      </c>
      <c r="C740" s="60">
        <v>40380</v>
      </c>
      <c r="D740" s="34">
        <v>0.78055555555555556</v>
      </c>
      <c r="E740" s="60">
        <v>40380</v>
      </c>
      <c r="F740" s="34">
        <v>0.83333333333333337</v>
      </c>
      <c r="G740">
        <f t="shared" si="11"/>
        <v>0</v>
      </c>
      <c r="H740" s="64">
        <v>1.2666666666666675</v>
      </c>
      <c r="I740" t="s">
        <v>670</v>
      </c>
      <c r="J740" t="s">
        <v>794</v>
      </c>
      <c r="K740" t="s">
        <v>170</v>
      </c>
      <c r="L740" s="297">
        <v>0</v>
      </c>
      <c r="M740" s="317">
        <v>50100</v>
      </c>
    </row>
    <row r="741" spans="1:13" x14ac:dyDescent="0.25">
      <c r="A741" t="s">
        <v>3864</v>
      </c>
      <c r="B741" t="s">
        <v>17</v>
      </c>
      <c r="C741" s="60">
        <v>40382</v>
      </c>
      <c r="D741" s="34">
        <v>0.41666666666666669</v>
      </c>
      <c r="E741" s="60">
        <v>40383</v>
      </c>
      <c r="F741" s="34">
        <v>0.99652777777777779</v>
      </c>
      <c r="G741">
        <f t="shared" si="11"/>
        <v>1</v>
      </c>
      <c r="H741" s="64">
        <v>13.916666666666668</v>
      </c>
      <c r="I741" t="s">
        <v>842</v>
      </c>
      <c r="J741" t="s">
        <v>119</v>
      </c>
      <c r="K741" t="s">
        <v>424</v>
      </c>
      <c r="L741" s="297">
        <v>40702</v>
      </c>
      <c r="M741" s="317">
        <v>0</v>
      </c>
    </row>
    <row r="742" spans="1:13" x14ac:dyDescent="0.25">
      <c r="A742" t="s">
        <v>3864</v>
      </c>
      <c r="B742" t="s">
        <v>17</v>
      </c>
      <c r="C742" s="60">
        <v>40382</v>
      </c>
      <c r="D742" s="34">
        <v>0.8125</v>
      </c>
      <c r="E742" s="60">
        <v>40385</v>
      </c>
      <c r="F742" s="34">
        <v>0.77083333333333337</v>
      </c>
      <c r="G742">
        <f t="shared" si="11"/>
        <v>3</v>
      </c>
      <c r="H742" s="64">
        <v>0.99999999999999911</v>
      </c>
      <c r="I742" t="s">
        <v>127</v>
      </c>
      <c r="J742" t="s">
        <v>779</v>
      </c>
      <c r="K742" t="s">
        <v>14</v>
      </c>
      <c r="L742" s="297">
        <v>400</v>
      </c>
      <c r="M742" s="317">
        <v>82000</v>
      </c>
    </row>
    <row r="743" spans="1:13" x14ac:dyDescent="0.25">
      <c r="A743" t="s">
        <v>3864</v>
      </c>
      <c r="B743" t="s">
        <v>17</v>
      </c>
      <c r="C743" s="60">
        <v>40384</v>
      </c>
      <c r="D743" s="34">
        <v>0.63194444444444442</v>
      </c>
      <c r="E743" s="60">
        <v>40389</v>
      </c>
      <c r="F743" s="34">
        <v>0.97916666666666663</v>
      </c>
      <c r="G743">
        <f t="shared" si="11"/>
        <v>5</v>
      </c>
      <c r="H743" s="64">
        <v>8.3333333333333321</v>
      </c>
      <c r="I743" t="s">
        <v>843</v>
      </c>
      <c r="J743" t="s">
        <v>779</v>
      </c>
      <c r="K743" t="s">
        <v>14</v>
      </c>
      <c r="L743" s="297">
        <v>0</v>
      </c>
      <c r="M743" s="317">
        <v>297700</v>
      </c>
    </row>
    <row r="744" spans="1:13" x14ac:dyDescent="0.25">
      <c r="A744" t="s">
        <v>3864</v>
      </c>
      <c r="B744" t="s">
        <v>17</v>
      </c>
      <c r="C744" s="60">
        <v>40384</v>
      </c>
      <c r="D744" s="34">
        <v>0.63888888888888884</v>
      </c>
      <c r="E744" s="60">
        <v>40386</v>
      </c>
      <c r="F744" s="34">
        <v>0.75</v>
      </c>
      <c r="G744">
        <f t="shared" si="11"/>
        <v>2</v>
      </c>
      <c r="H744" s="64">
        <v>2.6666666666666679</v>
      </c>
      <c r="I744" t="s">
        <v>402</v>
      </c>
      <c r="J744" t="s">
        <v>779</v>
      </c>
      <c r="K744" t="s">
        <v>14</v>
      </c>
      <c r="L744" s="297">
        <v>480</v>
      </c>
      <c r="M744" s="317">
        <v>124000</v>
      </c>
    </row>
    <row r="745" spans="1:13" x14ac:dyDescent="0.25">
      <c r="A745" t="s">
        <v>3864</v>
      </c>
      <c r="B745" t="s">
        <v>17</v>
      </c>
      <c r="C745" s="60">
        <v>40384</v>
      </c>
      <c r="D745" s="34">
        <v>0.6743055555555556</v>
      </c>
      <c r="E745" s="60">
        <v>40384</v>
      </c>
      <c r="F745" s="34">
        <v>0.83750000000000002</v>
      </c>
      <c r="G745">
        <f t="shared" si="11"/>
        <v>0</v>
      </c>
      <c r="H745" s="64">
        <v>3.9166666666666661</v>
      </c>
      <c r="I745" t="s">
        <v>405</v>
      </c>
      <c r="J745" t="s">
        <v>151</v>
      </c>
      <c r="K745" t="s">
        <v>14</v>
      </c>
      <c r="L745" s="297">
        <v>0</v>
      </c>
      <c r="M745" s="317">
        <v>81000</v>
      </c>
    </row>
    <row r="746" spans="1:13" x14ac:dyDescent="0.25">
      <c r="A746" t="s">
        <v>3864</v>
      </c>
      <c r="B746" t="s">
        <v>17</v>
      </c>
      <c r="C746" s="60">
        <v>40388</v>
      </c>
      <c r="D746" s="34">
        <v>0.73819444444444449</v>
      </c>
      <c r="E746" s="60">
        <v>40388</v>
      </c>
      <c r="F746" s="34">
        <v>0.83819444444444446</v>
      </c>
      <c r="G746">
        <f t="shared" si="11"/>
        <v>0</v>
      </c>
      <c r="H746" s="64">
        <v>2.3999999999999995</v>
      </c>
      <c r="I746" t="s">
        <v>845</v>
      </c>
      <c r="J746" t="s">
        <v>151</v>
      </c>
      <c r="K746" t="s">
        <v>170</v>
      </c>
      <c r="L746" s="297">
        <v>0</v>
      </c>
      <c r="M746" s="317">
        <v>55000</v>
      </c>
    </row>
    <row r="747" spans="1:13" x14ac:dyDescent="0.25">
      <c r="A747" t="s">
        <v>3864</v>
      </c>
      <c r="B747" t="s">
        <v>17</v>
      </c>
      <c r="C747" s="60">
        <v>40388</v>
      </c>
      <c r="D747" s="34">
        <v>0.77708333333333335</v>
      </c>
      <c r="E747" s="60">
        <v>40388</v>
      </c>
      <c r="F747" s="34">
        <v>0.80972222222222223</v>
      </c>
      <c r="G747">
        <f t="shared" si="11"/>
        <v>0</v>
      </c>
      <c r="H747" s="64">
        <v>0.78333333333333321</v>
      </c>
      <c r="I747" t="s">
        <v>305</v>
      </c>
      <c r="J747" t="s">
        <v>119</v>
      </c>
      <c r="K747" t="s">
        <v>846</v>
      </c>
      <c r="L747" s="297">
        <v>522</v>
      </c>
      <c r="M747" s="317">
        <v>0</v>
      </c>
    </row>
    <row r="748" spans="1:13" x14ac:dyDescent="0.25">
      <c r="A748" t="s">
        <v>3864</v>
      </c>
      <c r="B748" t="s">
        <v>17</v>
      </c>
      <c r="C748" s="60">
        <v>40388</v>
      </c>
      <c r="D748" s="34">
        <v>0.77708333333333335</v>
      </c>
      <c r="E748" s="60">
        <v>40388</v>
      </c>
      <c r="F748" s="34">
        <v>0.80972222222222223</v>
      </c>
      <c r="G748">
        <f t="shared" si="11"/>
        <v>0</v>
      </c>
      <c r="H748" s="64">
        <v>0.78333333333333321</v>
      </c>
      <c r="I748" t="s">
        <v>305</v>
      </c>
      <c r="J748" t="s">
        <v>119</v>
      </c>
      <c r="K748" t="s">
        <v>846</v>
      </c>
      <c r="L748" s="297">
        <v>522</v>
      </c>
      <c r="M748" s="317">
        <v>0</v>
      </c>
    </row>
    <row r="749" spans="1:13" x14ac:dyDescent="0.25">
      <c r="A749" t="s">
        <v>3864</v>
      </c>
      <c r="B749" t="s">
        <v>23</v>
      </c>
      <c r="C749" s="60">
        <v>40392</v>
      </c>
      <c r="D749" s="34">
        <v>0.5</v>
      </c>
      <c r="E749" s="60">
        <v>40392</v>
      </c>
      <c r="F749" s="34">
        <v>0.95833333333333337</v>
      </c>
      <c r="G749">
        <f t="shared" si="11"/>
        <v>0</v>
      </c>
      <c r="H749" s="64">
        <v>11</v>
      </c>
      <c r="I749" t="s">
        <v>811</v>
      </c>
      <c r="J749" t="s">
        <v>119</v>
      </c>
      <c r="K749" t="s">
        <v>847</v>
      </c>
      <c r="L749" s="297">
        <v>0</v>
      </c>
      <c r="M749" s="317">
        <v>0</v>
      </c>
    </row>
    <row r="750" spans="1:13" x14ac:dyDescent="0.25">
      <c r="A750" t="s">
        <v>3864</v>
      </c>
      <c r="B750" t="s">
        <v>23</v>
      </c>
      <c r="C750" s="60">
        <v>40392</v>
      </c>
      <c r="D750" s="34">
        <v>0.53125</v>
      </c>
      <c r="E750" s="60">
        <v>40394</v>
      </c>
      <c r="F750" s="34">
        <v>0.45833333333333331</v>
      </c>
      <c r="G750">
        <f t="shared" si="11"/>
        <v>2</v>
      </c>
      <c r="H750" s="64">
        <v>1.7500000000000004</v>
      </c>
      <c r="I750" t="s">
        <v>825</v>
      </c>
      <c r="J750" t="s">
        <v>151</v>
      </c>
      <c r="K750" t="s">
        <v>424</v>
      </c>
      <c r="L750" s="297">
        <v>0</v>
      </c>
      <c r="M750" s="317">
        <v>0</v>
      </c>
    </row>
    <row r="751" spans="1:13" x14ac:dyDescent="0.25">
      <c r="A751" t="s">
        <v>3864</v>
      </c>
      <c r="B751" t="s">
        <v>23</v>
      </c>
      <c r="C751" s="60">
        <v>40392</v>
      </c>
      <c r="D751" s="34">
        <v>0.53125</v>
      </c>
      <c r="E751" s="60">
        <v>40394</v>
      </c>
      <c r="F751" s="34">
        <v>0.45833333333333331</v>
      </c>
      <c r="G751">
        <f t="shared" si="11"/>
        <v>2</v>
      </c>
      <c r="H751" s="64">
        <v>1.7500000000000004</v>
      </c>
      <c r="I751" t="s">
        <v>825</v>
      </c>
      <c r="J751" t="s">
        <v>151</v>
      </c>
      <c r="K751" t="s">
        <v>424</v>
      </c>
      <c r="L751" s="297">
        <v>0</v>
      </c>
      <c r="M751" s="317">
        <v>0</v>
      </c>
    </row>
    <row r="752" spans="1:13" x14ac:dyDescent="0.25">
      <c r="A752" t="s">
        <v>3864</v>
      </c>
      <c r="B752" t="s">
        <v>23</v>
      </c>
      <c r="C752" s="60">
        <v>40392</v>
      </c>
      <c r="D752" s="34">
        <v>0.53125</v>
      </c>
      <c r="E752" s="60">
        <v>40394</v>
      </c>
      <c r="F752" s="34">
        <v>0.45833333333333331</v>
      </c>
      <c r="G752">
        <f t="shared" si="11"/>
        <v>2</v>
      </c>
      <c r="H752" s="64">
        <v>1.7500000000000004</v>
      </c>
      <c r="I752" t="s">
        <v>826</v>
      </c>
      <c r="J752" t="s">
        <v>151</v>
      </c>
      <c r="K752" t="s">
        <v>424</v>
      </c>
      <c r="L752" s="297">
        <v>0</v>
      </c>
      <c r="M752" s="317">
        <v>0</v>
      </c>
    </row>
    <row r="753" spans="1:13" x14ac:dyDescent="0.25">
      <c r="A753" t="s">
        <v>3864</v>
      </c>
      <c r="B753" t="s">
        <v>23</v>
      </c>
      <c r="C753" s="60">
        <v>40392</v>
      </c>
      <c r="D753" s="34">
        <v>0.53125</v>
      </c>
      <c r="E753" s="60">
        <v>40394</v>
      </c>
      <c r="F753" s="34">
        <v>0.45833333333333331</v>
      </c>
      <c r="G753">
        <f t="shared" si="11"/>
        <v>2</v>
      </c>
      <c r="H753" s="64">
        <v>1.7500000000000004</v>
      </c>
      <c r="I753" t="s">
        <v>825</v>
      </c>
      <c r="J753" t="s">
        <v>777</v>
      </c>
      <c r="K753" t="s">
        <v>424</v>
      </c>
      <c r="L753" s="297">
        <v>0</v>
      </c>
      <c r="M753" s="317">
        <v>0</v>
      </c>
    </row>
    <row r="754" spans="1:13" x14ac:dyDescent="0.25">
      <c r="A754" t="s">
        <v>3864</v>
      </c>
      <c r="B754" t="s">
        <v>23</v>
      </c>
      <c r="C754" s="60">
        <v>40394</v>
      </c>
      <c r="D754" s="34">
        <v>0.5</v>
      </c>
      <c r="E754" s="60">
        <v>40394</v>
      </c>
      <c r="F754" s="34">
        <v>0.91666666666666663</v>
      </c>
      <c r="G754">
        <f t="shared" si="11"/>
        <v>0</v>
      </c>
      <c r="H754" s="64">
        <v>10</v>
      </c>
      <c r="I754" t="s">
        <v>848</v>
      </c>
      <c r="J754" t="s">
        <v>777</v>
      </c>
      <c r="K754" t="s">
        <v>424</v>
      </c>
      <c r="L754" s="297">
        <v>0</v>
      </c>
      <c r="M754" s="317">
        <v>0</v>
      </c>
    </row>
    <row r="755" spans="1:13" x14ac:dyDescent="0.25">
      <c r="A755" t="s">
        <v>3864</v>
      </c>
      <c r="B755" t="s">
        <v>23</v>
      </c>
      <c r="C755" s="60">
        <v>40394</v>
      </c>
      <c r="D755" s="34">
        <v>0.69791666666666663</v>
      </c>
      <c r="E755" s="60">
        <v>40397</v>
      </c>
      <c r="F755" s="34">
        <v>0</v>
      </c>
      <c r="G755">
        <f t="shared" si="11"/>
        <v>3</v>
      </c>
      <c r="H755" s="64">
        <v>16.75</v>
      </c>
      <c r="I755" t="s">
        <v>849</v>
      </c>
      <c r="J755" t="s">
        <v>779</v>
      </c>
      <c r="K755" t="s">
        <v>170</v>
      </c>
      <c r="L755" s="297">
        <v>60</v>
      </c>
      <c r="M755" s="317">
        <v>11186</v>
      </c>
    </row>
    <row r="756" spans="1:13" x14ac:dyDescent="0.25">
      <c r="A756" t="s">
        <v>3864</v>
      </c>
      <c r="B756" t="s">
        <v>23</v>
      </c>
      <c r="C756" s="60">
        <v>40394</v>
      </c>
      <c r="D756" s="34">
        <v>0.70833333333333337</v>
      </c>
      <c r="E756" s="60">
        <v>40396</v>
      </c>
      <c r="F756" s="34">
        <v>0.16666666666666666</v>
      </c>
      <c r="G756">
        <f t="shared" si="11"/>
        <v>2</v>
      </c>
      <c r="H756" s="64">
        <v>13.000000000000002</v>
      </c>
      <c r="I756" t="s">
        <v>850</v>
      </c>
      <c r="J756" t="s">
        <v>779</v>
      </c>
      <c r="K756" t="s">
        <v>14</v>
      </c>
      <c r="L756" s="297">
        <v>0</v>
      </c>
      <c r="M756" s="317">
        <v>37000</v>
      </c>
    </row>
    <row r="757" spans="1:13" x14ac:dyDescent="0.25">
      <c r="A757" t="s">
        <v>3864</v>
      </c>
      <c r="B757" t="s">
        <v>23</v>
      </c>
      <c r="C757" s="60">
        <v>40395</v>
      </c>
      <c r="D757" s="34">
        <v>0.64583333333333337</v>
      </c>
      <c r="E757" s="60">
        <v>40395</v>
      </c>
      <c r="F757" s="34">
        <v>0.91666666666666663</v>
      </c>
      <c r="G757">
        <f t="shared" si="11"/>
        <v>0</v>
      </c>
      <c r="H757" s="64">
        <v>6.4999999999999982</v>
      </c>
      <c r="I757" t="s">
        <v>851</v>
      </c>
      <c r="J757" t="s">
        <v>779</v>
      </c>
      <c r="K757" t="s">
        <v>170</v>
      </c>
      <c r="L757" s="297">
        <v>0</v>
      </c>
      <c r="M757" s="317">
        <v>76729</v>
      </c>
    </row>
    <row r="758" spans="1:13" x14ac:dyDescent="0.25">
      <c r="A758" t="s">
        <v>3864</v>
      </c>
      <c r="B758" t="s">
        <v>23</v>
      </c>
      <c r="C758" s="60">
        <v>40395</v>
      </c>
      <c r="D758" s="34">
        <v>0.66249999999999998</v>
      </c>
      <c r="E758" s="60">
        <v>40398</v>
      </c>
      <c r="F758" s="34">
        <v>0</v>
      </c>
      <c r="G758">
        <f t="shared" si="11"/>
        <v>3</v>
      </c>
      <c r="H758" s="64">
        <v>15.899999999999999</v>
      </c>
      <c r="I758" t="s">
        <v>405</v>
      </c>
      <c r="J758" t="s">
        <v>779</v>
      </c>
      <c r="K758" t="s">
        <v>170</v>
      </c>
      <c r="L758" s="297">
        <v>0</v>
      </c>
      <c r="M758" s="317">
        <v>145157</v>
      </c>
    </row>
    <row r="759" spans="1:13" x14ac:dyDescent="0.25">
      <c r="A759" t="s">
        <v>3864</v>
      </c>
      <c r="B759" t="s">
        <v>23</v>
      </c>
      <c r="C759" s="60">
        <v>40399</v>
      </c>
      <c r="D759" s="34">
        <v>0.5</v>
      </c>
      <c r="E759" s="60">
        <v>40406</v>
      </c>
      <c r="F759" s="34">
        <v>0.5</v>
      </c>
      <c r="G759">
        <f t="shared" si="11"/>
        <v>7</v>
      </c>
      <c r="H759" s="64">
        <v>0</v>
      </c>
      <c r="I759" t="s">
        <v>58</v>
      </c>
      <c r="J759" t="s">
        <v>779</v>
      </c>
      <c r="K759" t="s">
        <v>852</v>
      </c>
      <c r="L759" s="297">
        <v>0</v>
      </c>
      <c r="M759" s="317">
        <v>0</v>
      </c>
    </row>
    <row r="760" spans="1:13" x14ac:dyDescent="0.25">
      <c r="A760" t="s">
        <v>3864</v>
      </c>
      <c r="B760" t="s">
        <v>23</v>
      </c>
      <c r="C760" s="60">
        <v>40401</v>
      </c>
      <c r="D760" s="34">
        <v>0.63958333333333328</v>
      </c>
      <c r="E760" s="60">
        <v>40401</v>
      </c>
      <c r="F760" s="34">
        <v>0.5083333333333333</v>
      </c>
      <c r="G760">
        <f t="shared" si="11"/>
        <v>0</v>
      </c>
      <c r="H760" s="64">
        <v>3.1499999999999995</v>
      </c>
      <c r="I760" t="s">
        <v>84</v>
      </c>
      <c r="J760" t="s">
        <v>779</v>
      </c>
      <c r="K760" t="s">
        <v>14</v>
      </c>
      <c r="L760" s="297">
        <v>0</v>
      </c>
      <c r="M760" s="317">
        <v>57000</v>
      </c>
    </row>
    <row r="761" spans="1:13" x14ac:dyDescent="0.25">
      <c r="A761" t="s">
        <v>3864</v>
      </c>
      <c r="B761" t="s">
        <v>23</v>
      </c>
      <c r="C761" s="60">
        <v>40402</v>
      </c>
      <c r="D761" s="34">
        <v>0.28125</v>
      </c>
      <c r="E761" s="60">
        <v>40402</v>
      </c>
      <c r="F761" s="34">
        <v>0.875</v>
      </c>
      <c r="G761">
        <f t="shared" si="11"/>
        <v>0</v>
      </c>
      <c r="H761" s="64">
        <v>14.25</v>
      </c>
      <c r="I761" t="s">
        <v>851</v>
      </c>
      <c r="J761" t="s">
        <v>779</v>
      </c>
      <c r="K761" t="s">
        <v>14</v>
      </c>
      <c r="L761" s="297">
        <v>0</v>
      </c>
      <c r="M761" s="317">
        <v>101003</v>
      </c>
    </row>
    <row r="762" spans="1:13" x14ac:dyDescent="0.25">
      <c r="A762" t="s">
        <v>3864</v>
      </c>
      <c r="B762" t="s">
        <v>23</v>
      </c>
      <c r="C762" s="60">
        <v>40402</v>
      </c>
      <c r="D762" s="34">
        <v>0.34791666666666665</v>
      </c>
      <c r="E762" s="60">
        <v>40402</v>
      </c>
      <c r="F762" s="34">
        <v>0.45833333333333331</v>
      </c>
      <c r="G762">
        <f t="shared" si="11"/>
        <v>0</v>
      </c>
      <c r="H762" s="64">
        <v>2.65</v>
      </c>
      <c r="I762" t="s">
        <v>853</v>
      </c>
      <c r="J762" t="s">
        <v>777</v>
      </c>
      <c r="K762" t="s">
        <v>424</v>
      </c>
      <c r="L762" s="297">
        <v>65</v>
      </c>
      <c r="M762" s="317">
        <v>0</v>
      </c>
    </row>
    <row r="763" spans="1:13" x14ac:dyDescent="0.25">
      <c r="A763" t="s">
        <v>3864</v>
      </c>
      <c r="B763" t="s">
        <v>23</v>
      </c>
      <c r="C763" s="60">
        <v>40402</v>
      </c>
      <c r="D763" s="34">
        <v>0.65416666666666667</v>
      </c>
      <c r="E763" s="60">
        <v>40402</v>
      </c>
      <c r="F763" s="34">
        <v>0.92361111111111116</v>
      </c>
      <c r="G763">
        <f t="shared" si="11"/>
        <v>0</v>
      </c>
      <c r="H763" s="64">
        <v>6.4666666666666677</v>
      </c>
      <c r="I763" t="s">
        <v>854</v>
      </c>
      <c r="J763" t="s">
        <v>827</v>
      </c>
      <c r="K763" t="s">
        <v>424</v>
      </c>
      <c r="L763" s="297">
        <v>30</v>
      </c>
      <c r="M763" s="317">
        <v>7600</v>
      </c>
    </row>
    <row r="764" spans="1:13" x14ac:dyDescent="0.25">
      <c r="A764" t="s">
        <v>3864</v>
      </c>
      <c r="B764" t="s">
        <v>23</v>
      </c>
      <c r="C764" s="60">
        <v>40409</v>
      </c>
      <c r="D764" s="34">
        <v>0.75</v>
      </c>
      <c r="E764" s="60">
        <v>40413</v>
      </c>
      <c r="F764" s="34">
        <v>0.64583333333333337</v>
      </c>
      <c r="G764">
        <f t="shared" si="11"/>
        <v>4</v>
      </c>
      <c r="H764" s="64">
        <v>2.4999999999999991</v>
      </c>
      <c r="I764" t="s">
        <v>127</v>
      </c>
      <c r="J764" t="s">
        <v>779</v>
      </c>
      <c r="K764" t="s">
        <v>14</v>
      </c>
      <c r="L764" s="297">
        <v>340</v>
      </c>
      <c r="M764" s="317">
        <v>80000</v>
      </c>
    </row>
    <row r="765" spans="1:13" x14ac:dyDescent="0.25">
      <c r="A765" t="s">
        <v>3864</v>
      </c>
      <c r="B765" t="s">
        <v>23</v>
      </c>
      <c r="C765" s="60">
        <v>40413</v>
      </c>
      <c r="D765" s="34">
        <v>0.74305555555555558</v>
      </c>
      <c r="E765" s="60">
        <v>40414</v>
      </c>
      <c r="F765" s="34">
        <v>0.39583333333333331</v>
      </c>
      <c r="G765">
        <f t="shared" si="11"/>
        <v>1</v>
      </c>
      <c r="H765" s="64">
        <v>8.3333333333333339</v>
      </c>
      <c r="I765" t="s">
        <v>476</v>
      </c>
      <c r="J765" t="s">
        <v>788</v>
      </c>
      <c r="K765" t="s">
        <v>14</v>
      </c>
      <c r="L765" s="297">
        <v>746</v>
      </c>
      <c r="M765" s="317">
        <v>81586</v>
      </c>
    </row>
    <row r="766" spans="1:13" x14ac:dyDescent="0.25">
      <c r="A766" t="s">
        <v>3864</v>
      </c>
      <c r="B766" t="s">
        <v>105</v>
      </c>
      <c r="C766" s="60">
        <v>40422</v>
      </c>
      <c r="D766" s="34">
        <v>0.43055555555555558</v>
      </c>
      <c r="E766" s="60">
        <v>40422</v>
      </c>
      <c r="F766" s="34">
        <v>0.53055555555555556</v>
      </c>
      <c r="G766">
        <f t="shared" si="11"/>
        <v>0</v>
      </c>
      <c r="H766" s="64">
        <v>2.3999999999999995</v>
      </c>
      <c r="I766" t="s">
        <v>855</v>
      </c>
      <c r="J766" t="s">
        <v>119</v>
      </c>
      <c r="K766" t="s">
        <v>856</v>
      </c>
      <c r="L766" s="297">
        <v>31</v>
      </c>
      <c r="M766" s="317">
        <v>15000</v>
      </c>
    </row>
    <row r="767" spans="1:13" x14ac:dyDescent="0.25">
      <c r="A767" t="s">
        <v>3864</v>
      </c>
      <c r="B767" t="s">
        <v>105</v>
      </c>
      <c r="C767" s="60">
        <v>40428</v>
      </c>
      <c r="D767" s="34">
        <v>0.58472222222222225</v>
      </c>
      <c r="E767" s="60">
        <v>40429</v>
      </c>
      <c r="F767" s="34">
        <v>6.0416666666666667E-2</v>
      </c>
      <c r="G767">
        <f t="shared" si="11"/>
        <v>1</v>
      </c>
      <c r="H767" s="64">
        <v>12.583333333333334</v>
      </c>
      <c r="I767" t="s">
        <v>742</v>
      </c>
      <c r="J767" t="s">
        <v>788</v>
      </c>
      <c r="K767" t="s">
        <v>540</v>
      </c>
      <c r="L767" s="297">
        <v>0</v>
      </c>
      <c r="M767" s="317">
        <v>340350</v>
      </c>
    </row>
    <row r="768" spans="1:13" x14ac:dyDescent="0.25">
      <c r="A768" t="s">
        <v>3864</v>
      </c>
      <c r="B768" t="s">
        <v>105</v>
      </c>
      <c r="C768" s="60">
        <v>40441</v>
      </c>
      <c r="D768" s="34">
        <v>0.70833333333333337</v>
      </c>
      <c r="E768" s="60">
        <v>40441</v>
      </c>
      <c r="F768" s="34">
        <v>0.72916666666666663</v>
      </c>
      <c r="G768">
        <f t="shared" si="11"/>
        <v>0</v>
      </c>
      <c r="H768" s="64">
        <v>0.49999999999999822</v>
      </c>
      <c r="I768" t="s">
        <v>857</v>
      </c>
      <c r="J768" t="s">
        <v>151</v>
      </c>
      <c r="K768" t="s">
        <v>858</v>
      </c>
      <c r="L768" s="297">
        <v>0</v>
      </c>
      <c r="M768" s="317">
        <v>0</v>
      </c>
    </row>
    <row r="769" spans="1:13" x14ac:dyDescent="0.25">
      <c r="A769" t="s">
        <v>3864</v>
      </c>
      <c r="B769" t="s">
        <v>105</v>
      </c>
      <c r="C769" s="60">
        <v>40442</v>
      </c>
      <c r="D769" s="34">
        <v>0.89652777777777781</v>
      </c>
      <c r="E769" s="60">
        <v>40443</v>
      </c>
      <c r="F769" s="34">
        <v>0.60416666666666663</v>
      </c>
      <c r="G769">
        <f t="shared" si="11"/>
        <v>1</v>
      </c>
      <c r="H769" s="64">
        <v>7.0166666666666684</v>
      </c>
      <c r="I769" t="s">
        <v>859</v>
      </c>
      <c r="J769" t="s">
        <v>779</v>
      </c>
      <c r="K769" t="s">
        <v>170</v>
      </c>
      <c r="L769" s="297">
        <v>0</v>
      </c>
      <c r="M769" s="317">
        <v>138000</v>
      </c>
    </row>
    <row r="770" spans="1:13" x14ac:dyDescent="0.25">
      <c r="A770" t="s">
        <v>3864</v>
      </c>
      <c r="B770" t="s">
        <v>105</v>
      </c>
      <c r="C770" s="60">
        <v>40443</v>
      </c>
      <c r="D770" s="34">
        <v>0.25833333333333336</v>
      </c>
      <c r="E770" s="60">
        <v>40443</v>
      </c>
      <c r="F770" s="34">
        <v>0.95833333333333337</v>
      </c>
      <c r="G770">
        <f t="shared" ref="G770:G833" si="12">E770-C770</f>
        <v>0</v>
      </c>
      <c r="H770" s="64">
        <v>16.799999999999997</v>
      </c>
      <c r="I770" t="s">
        <v>860</v>
      </c>
      <c r="J770" t="s">
        <v>119</v>
      </c>
      <c r="K770" t="s">
        <v>817</v>
      </c>
      <c r="L770" s="297">
        <v>526</v>
      </c>
      <c r="M770" s="317">
        <v>0</v>
      </c>
    </row>
    <row r="771" spans="1:13" x14ac:dyDescent="0.25">
      <c r="A771" t="s">
        <v>3864</v>
      </c>
      <c r="B771" t="s">
        <v>105</v>
      </c>
      <c r="C771" s="60">
        <v>40443</v>
      </c>
      <c r="D771" s="34">
        <v>0.67222222222222228</v>
      </c>
      <c r="E771" s="60">
        <v>40447</v>
      </c>
      <c r="F771" s="34">
        <v>0</v>
      </c>
      <c r="G771">
        <f t="shared" si="12"/>
        <v>4</v>
      </c>
      <c r="H771" s="64">
        <v>16.133333333333333</v>
      </c>
      <c r="I771" t="s">
        <v>861</v>
      </c>
      <c r="J771" t="s">
        <v>779</v>
      </c>
      <c r="K771" t="s">
        <v>170</v>
      </c>
      <c r="L771" s="297">
        <v>156</v>
      </c>
      <c r="M771" s="317">
        <v>52000</v>
      </c>
    </row>
    <row r="772" spans="1:13" x14ac:dyDescent="0.25">
      <c r="A772" t="s">
        <v>3864</v>
      </c>
      <c r="B772" t="s">
        <v>105</v>
      </c>
      <c r="C772" s="60">
        <v>40443</v>
      </c>
      <c r="D772" s="34">
        <v>0.73472222222222228</v>
      </c>
      <c r="E772" s="60">
        <v>40445</v>
      </c>
      <c r="F772" s="34">
        <v>0.97916666666666663</v>
      </c>
      <c r="G772">
        <f t="shared" si="12"/>
        <v>2</v>
      </c>
      <c r="H772" s="64">
        <v>5.8666666666666645</v>
      </c>
      <c r="I772" t="s">
        <v>664</v>
      </c>
      <c r="J772" t="s">
        <v>779</v>
      </c>
      <c r="K772" t="s">
        <v>170</v>
      </c>
      <c r="L772" s="297">
        <v>389</v>
      </c>
      <c r="M772" s="317">
        <v>82861</v>
      </c>
    </row>
    <row r="773" spans="1:13" x14ac:dyDescent="0.25">
      <c r="A773" t="s">
        <v>3864</v>
      </c>
      <c r="B773" t="s">
        <v>105</v>
      </c>
      <c r="C773" s="60">
        <v>40448</v>
      </c>
      <c r="D773" s="34">
        <v>0.63541666666666663</v>
      </c>
      <c r="E773" s="60">
        <v>40448</v>
      </c>
      <c r="F773" s="34">
        <v>0.7583333333333333</v>
      </c>
      <c r="G773">
        <f t="shared" si="12"/>
        <v>0</v>
      </c>
      <c r="H773" s="64">
        <v>2.95</v>
      </c>
      <c r="I773" t="s">
        <v>174</v>
      </c>
      <c r="J773" t="s">
        <v>119</v>
      </c>
      <c r="K773" t="s">
        <v>862</v>
      </c>
      <c r="L773" s="297">
        <v>595</v>
      </c>
      <c r="M773" s="317">
        <v>0</v>
      </c>
    </row>
    <row r="774" spans="1:13" x14ac:dyDescent="0.25">
      <c r="A774" t="s">
        <v>3864</v>
      </c>
      <c r="B774" t="s">
        <v>26</v>
      </c>
      <c r="C774" s="60">
        <v>40456</v>
      </c>
      <c r="D774" s="34">
        <v>0.23958333333333334</v>
      </c>
      <c r="E774" s="60">
        <v>40456</v>
      </c>
      <c r="F774" s="34">
        <v>0.25</v>
      </c>
      <c r="G774">
        <f t="shared" si="12"/>
        <v>0</v>
      </c>
      <c r="H774" s="64">
        <v>0.24999999999999978</v>
      </c>
      <c r="I774" t="s">
        <v>479</v>
      </c>
      <c r="J774" t="s">
        <v>119</v>
      </c>
      <c r="K774" t="s">
        <v>863</v>
      </c>
      <c r="L774" s="297">
        <v>0</v>
      </c>
      <c r="M774" s="317">
        <v>73514</v>
      </c>
    </row>
    <row r="775" spans="1:13" x14ac:dyDescent="0.25">
      <c r="A775" t="s">
        <v>3864</v>
      </c>
      <c r="B775" t="s">
        <v>26</v>
      </c>
      <c r="C775" s="60">
        <v>40477</v>
      </c>
      <c r="D775" s="34">
        <v>0.375</v>
      </c>
      <c r="E775" s="60">
        <v>40479</v>
      </c>
      <c r="F775" s="34">
        <v>0.45833333333333331</v>
      </c>
      <c r="G775">
        <f t="shared" si="12"/>
        <v>2</v>
      </c>
      <c r="H775" s="64">
        <v>1.9999999999999996</v>
      </c>
      <c r="I775" t="s">
        <v>83</v>
      </c>
      <c r="J775" t="s">
        <v>779</v>
      </c>
      <c r="K775" t="s">
        <v>170</v>
      </c>
      <c r="L775" s="297">
        <v>0</v>
      </c>
      <c r="M775" s="317">
        <v>192106</v>
      </c>
    </row>
    <row r="776" spans="1:13" x14ac:dyDescent="0.25">
      <c r="A776" t="s">
        <v>3864</v>
      </c>
      <c r="B776" t="s">
        <v>26</v>
      </c>
      <c r="C776" s="60">
        <v>40477</v>
      </c>
      <c r="D776" s="34">
        <v>0.83333333333333337</v>
      </c>
      <c r="E776" s="60">
        <v>40479</v>
      </c>
      <c r="F776" s="34">
        <v>0.91666666666666663</v>
      </c>
      <c r="G776">
        <f t="shared" si="12"/>
        <v>2</v>
      </c>
      <c r="H776" s="64">
        <v>1.9999999999999982</v>
      </c>
      <c r="I776" t="s">
        <v>292</v>
      </c>
      <c r="J776" t="s">
        <v>827</v>
      </c>
      <c r="K776" t="s">
        <v>125</v>
      </c>
      <c r="L776" s="297">
        <v>0</v>
      </c>
      <c r="M776" s="317">
        <v>70000</v>
      </c>
    </row>
    <row r="777" spans="1:13" x14ac:dyDescent="0.25">
      <c r="A777" t="s">
        <v>3864</v>
      </c>
      <c r="B777" t="s">
        <v>26</v>
      </c>
      <c r="C777" s="60">
        <v>40478</v>
      </c>
      <c r="D777" s="34">
        <v>0.16666666666666666</v>
      </c>
      <c r="E777" s="60">
        <v>40478</v>
      </c>
      <c r="F777" s="34">
        <v>0.5</v>
      </c>
      <c r="G777">
        <f t="shared" si="12"/>
        <v>0</v>
      </c>
      <c r="H777" s="64">
        <v>8</v>
      </c>
      <c r="I777" t="s">
        <v>864</v>
      </c>
      <c r="J777" t="s">
        <v>827</v>
      </c>
      <c r="K777" t="s">
        <v>125</v>
      </c>
      <c r="L777" s="297">
        <v>0</v>
      </c>
      <c r="M777" s="317">
        <v>63000</v>
      </c>
    </row>
    <row r="778" spans="1:13" x14ac:dyDescent="0.25">
      <c r="A778" t="s">
        <v>3864</v>
      </c>
      <c r="B778" t="s">
        <v>26</v>
      </c>
      <c r="C778" s="60">
        <v>40478</v>
      </c>
      <c r="D778" s="34">
        <v>0.33333333333333331</v>
      </c>
      <c r="E778" s="60">
        <v>40480</v>
      </c>
      <c r="F778" s="34">
        <v>0.29166666666666669</v>
      </c>
      <c r="G778">
        <f t="shared" si="12"/>
        <v>2</v>
      </c>
      <c r="H778" s="64">
        <v>0.99999999999999911</v>
      </c>
      <c r="I778" t="s">
        <v>865</v>
      </c>
      <c r="J778" t="s">
        <v>779</v>
      </c>
      <c r="K778" t="s">
        <v>125</v>
      </c>
      <c r="L778" s="297">
        <v>240</v>
      </c>
      <c r="M778" s="317">
        <v>285000</v>
      </c>
    </row>
    <row r="779" spans="1:13" x14ac:dyDescent="0.25">
      <c r="A779" t="s">
        <v>3864</v>
      </c>
      <c r="B779" t="s">
        <v>26</v>
      </c>
      <c r="C779" s="60">
        <v>40478</v>
      </c>
      <c r="D779" s="34">
        <v>0.70833333333333337</v>
      </c>
      <c r="E779" s="60">
        <v>40480</v>
      </c>
      <c r="F779" s="34">
        <v>0.16666666666666666</v>
      </c>
      <c r="G779">
        <f t="shared" si="12"/>
        <v>2</v>
      </c>
      <c r="H779" s="64">
        <v>13.000000000000002</v>
      </c>
      <c r="I779" t="s">
        <v>83</v>
      </c>
      <c r="J779" t="s">
        <v>779</v>
      </c>
      <c r="K779" t="s">
        <v>125</v>
      </c>
      <c r="L779" s="297">
        <v>0</v>
      </c>
      <c r="M779" s="317">
        <v>127000</v>
      </c>
    </row>
    <row r="780" spans="1:13" x14ac:dyDescent="0.25">
      <c r="A780" t="s">
        <v>3864</v>
      </c>
      <c r="B780" t="s">
        <v>26</v>
      </c>
      <c r="C780" s="60">
        <v>40478</v>
      </c>
      <c r="D780" s="34">
        <v>0.71944444444444444</v>
      </c>
      <c r="E780" s="60">
        <v>40478</v>
      </c>
      <c r="F780" s="34">
        <v>0.7270833333333333</v>
      </c>
      <c r="G780">
        <f t="shared" si="12"/>
        <v>0</v>
      </c>
      <c r="H780" s="64">
        <v>0.18333333333333268</v>
      </c>
      <c r="I780" t="s">
        <v>78</v>
      </c>
      <c r="J780" t="s">
        <v>119</v>
      </c>
      <c r="K780" t="s">
        <v>866</v>
      </c>
      <c r="L780" s="297">
        <v>16</v>
      </c>
      <c r="M780" s="317">
        <v>2674</v>
      </c>
    </row>
    <row r="781" spans="1:13" x14ac:dyDescent="0.25">
      <c r="A781" t="s">
        <v>3864</v>
      </c>
      <c r="B781" t="s">
        <v>26</v>
      </c>
      <c r="C781" s="60">
        <v>40482</v>
      </c>
      <c r="D781" s="34">
        <v>0.93472222222222223</v>
      </c>
      <c r="E781" s="60">
        <v>40483</v>
      </c>
      <c r="F781" s="34">
        <v>7.2916666666666671E-2</v>
      </c>
      <c r="G781">
        <f t="shared" si="12"/>
        <v>1</v>
      </c>
      <c r="H781" s="64">
        <v>20.683333333333334</v>
      </c>
      <c r="I781" t="s">
        <v>860</v>
      </c>
      <c r="J781" t="s">
        <v>119</v>
      </c>
      <c r="K781" t="s">
        <v>867</v>
      </c>
      <c r="L781" s="297">
        <v>500</v>
      </c>
      <c r="M781" s="317">
        <v>0</v>
      </c>
    </row>
    <row r="782" spans="1:13" x14ac:dyDescent="0.25">
      <c r="A782" t="s">
        <v>3864</v>
      </c>
      <c r="B782" t="s">
        <v>29</v>
      </c>
      <c r="C782" s="60">
        <v>40486</v>
      </c>
      <c r="D782" s="34">
        <v>0.40694444444444444</v>
      </c>
      <c r="E782" s="60">
        <v>40486</v>
      </c>
      <c r="F782" s="34">
        <v>0.44930555555555557</v>
      </c>
      <c r="G782">
        <f t="shared" si="12"/>
        <v>0</v>
      </c>
      <c r="H782" s="64">
        <v>1.0166666666666671</v>
      </c>
      <c r="I782" t="s">
        <v>868</v>
      </c>
      <c r="J782" t="s">
        <v>119</v>
      </c>
      <c r="K782" t="s">
        <v>869</v>
      </c>
      <c r="L782" s="297">
        <v>0</v>
      </c>
      <c r="M782" s="317">
        <v>0</v>
      </c>
    </row>
    <row r="783" spans="1:13" x14ac:dyDescent="0.25">
      <c r="A783" t="s">
        <v>3864</v>
      </c>
      <c r="B783" t="s">
        <v>29</v>
      </c>
      <c r="C783" s="60">
        <v>40488</v>
      </c>
      <c r="D783" s="34">
        <v>0.66180555555555554</v>
      </c>
      <c r="E783" s="60">
        <v>40488</v>
      </c>
      <c r="F783" s="34">
        <v>0.75555555555555554</v>
      </c>
      <c r="G783">
        <f t="shared" si="12"/>
        <v>0</v>
      </c>
      <c r="H783" s="64">
        <v>2.25</v>
      </c>
      <c r="I783" t="s">
        <v>78</v>
      </c>
      <c r="J783" t="s">
        <v>119</v>
      </c>
      <c r="K783" t="s">
        <v>870</v>
      </c>
      <c r="L783" s="297">
        <v>20</v>
      </c>
      <c r="M783" s="317">
        <v>4</v>
      </c>
    </row>
    <row r="784" spans="1:13" x14ac:dyDescent="0.25">
      <c r="A784" t="s">
        <v>3864</v>
      </c>
      <c r="B784" t="s">
        <v>29</v>
      </c>
      <c r="C784" s="60">
        <v>40490</v>
      </c>
      <c r="D784" s="34">
        <v>0.28263888888888888</v>
      </c>
      <c r="E784" s="60">
        <v>40490</v>
      </c>
      <c r="F784" s="34">
        <v>0.75</v>
      </c>
      <c r="G784">
        <f t="shared" si="12"/>
        <v>0</v>
      </c>
      <c r="H784" s="64">
        <v>11.216666666666667</v>
      </c>
      <c r="I784" t="s">
        <v>871</v>
      </c>
      <c r="J784" t="s">
        <v>794</v>
      </c>
      <c r="K784" t="s">
        <v>872</v>
      </c>
      <c r="L784" s="297">
        <v>0</v>
      </c>
      <c r="M784" s="317">
        <v>60863</v>
      </c>
    </row>
    <row r="785" spans="1:13" x14ac:dyDescent="0.25">
      <c r="A785" t="s">
        <v>3864</v>
      </c>
      <c r="B785" t="s">
        <v>29</v>
      </c>
      <c r="C785" s="60">
        <v>40495</v>
      </c>
      <c r="D785" s="34">
        <v>0.625</v>
      </c>
      <c r="E785" s="60">
        <v>40496</v>
      </c>
      <c r="F785" s="34">
        <v>0.91666666666666663</v>
      </c>
      <c r="G785">
        <f t="shared" si="12"/>
        <v>1</v>
      </c>
      <c r="H785" s="64">
        <v>6.9999999999999991</v>
      </c>
      <c r="I785" t="s">
        <v>292</v>
      </c>
      <c r="J785" t="s">
        <v>827</v>
      </c>
      <c r="K785" t="s">
        <v>31</v>
      </c>
      <c r="L785" s="297">
        <v>0</v>
      </c>
      <c r="M785" s="317">
        <v>60000</v>
      </c>
    </row>
    <row r="786" spans="1:13" x14ac:dyDescent="0.25">
      <c r="A786" t="s">
        <v>3864</v>
      </c>
      <c r="B786" t="s">
        <v>29</v>
      </c>
      <c r="C786" s="60">
        <v>40497</v>
      </c>
      <c r="D786" s="34">
        <v>0.95833333333333337</v>
      </c>
      <c r="E786" s="60">
        <v>40498</v>
      </c>
      <c r="F786" s="34">
        <v>9.3055555555555558E-2</v>
      </c>
      <c r="G786">
        <f t="shared" si="12"/>
        <v>1</v>
      </c>
      <c r="H786" s="64">
        <v>20.766666666666666</v>
      </c>
      <c r="I786" t="s">
        <v>873</v>
      </c>
      <c r="J786" t="s">
        <v>119</v>
      </c>
      <c r="K786" t="s">
        <v>125</v>
      </c>
      <c r="L786" s="297">
        <v>391</v>
      </c>
      <c r="M786" s="317">
        <v>149256</v>
      </c>
    </row>
    <row r="787" spans="1:13" x14ac:dyDescent="0.25">
      <c r="A787" t="s">
        <v>3864</v>
      </c>
      <c r="B787" t="s">
        <v>29</v>
      </c>
      <c r="C787" s="60">
        <v>40503</v>
      </c>
      <c r="D787" s="34">
        <v>6.8750000000000006E-2</v>
      </c>
      <c r="E787" s="60">
        <v>40506</v>
      </c>
      <c r="F787" s="34">
        <v>0.69861111111111107</v>
      </c>
      <c r="G787">
        <f t="shared" si="12"/>
        <v>3</v>
      </c>
      <c r="H787" s="64">
        <v>15.116666666666667</v>
      </c>
      <c r="I787" t="s">
        <v>30</v>
      </c>
      <c r="J787" t="s">
        <v>119</v>
      </c>
      <c r="K787" t="s">
        <v>31</v>
      </c>
      <c r="L787" s="297">
        <v>75</v>
      </c>
      <c r="M787" s="317">
        <v>60000</v>
      </c>
    </row>
    <row r="788" spans="1:13" x14ac:dyDescent="0.25">
      <c r="A788" t="s">
        <v>3864</v>
      </c>
      <c r="B788" t="s">
        <v>29</v>
      </c>
      <c r="C788" s="60">
        <v>40504</v>
      </c>
      <c r="D788" s="34">
        <v>0.95833333333333337</v>
      </c>
      <c r="E788" s="60">
        <v>40506</v>
      </c>
      <c r="F788" s="34">
        <v>0.83333333333333337</v>
      </c>
      <c r="G788">
        <f t="shared" si="12"/>
        <v>2</v>
      </c>
      <c r="H788" s="64">
        <v>3</v>
      </c>
      <c r="I788" t="s">
        <v>874</v>
      </c>
      <c r="J788" t="s">
        <v>119</v>
      </c>
      <c r="K788" t="s">
        <v>31</v>
      </c>
      <c r="L788" s="297">
        <v>420</v>
      </c>
      <c r="M788" s="317">
        <v>123535</v>
      </c>
    </row>
    <row r="789" spans="1:13" x14ac:dyDescent="0.25">
      <c r="A789" t="s">
        <v>3864</v>
      </c>
      <c r="B789" t="s">
        <v>29</v>
      </c>
      <c r="C789" s="60">
        <v>40505</v>
      </c>
      <c r="D789" s="34">
        <v>0.58402777777777781</v>
      </c>
      <c r="E789" s="60">
        <v>40505</v>
      </c>
      <c r="F789" s="34">
        <v>0.7583333333333333</v>
      </c>
      <c r="G789">
        <f t="shared" si="12"/>
        <v>0</v>
      </c>
      <c r="H789" s="64">
        <v>4.1833333333333318</v>
      </c>
      <c r="I789" t="s">
        <v>78</v>
      </c>
      <c r="J789" t="s">
        <v>119</v>
      </c>
      <c r="K789" t="s">
        <v>870</v>
      </c>
      <c r="L789" s="297">
        <v>22</v>
      </c>
      <c r="M789" s="317">
        <v>7077</v>
      </c>
    </row>
    <row r="790" spans="1:13" x14ac:dyDescent="0.25">
      <c r="A790" t="s">
        <v>3864</v>
      </c>
      <c r="B790" t="s">
        <v>35</v>
      </c>
      <c r="C790" s="60">
        <v>40515</v>
      </c>
      <c r="D790" s="34">
        <v>0.89722222222222225</v>
      </c>
      <c r="E790" s="60">
        <v>40516</v>
      </c>
      <c r="F790" s="34">
        <v>8.3333333333333329E-2</v>
      </c>
      <c r="G790">
        <f t="shared" si="12"/>
        <v>1</v>
      </c>
      <c r="H790" s="64">
        <v>19.533333333333331</v>
      </c>
      <c r="I790" t="s">
        <v>10</v>
      </c>
      <c r="J790" t="s">
        <v>119</v>
      </c>
      <c r="K790" t="s">
        <v>870</v>
      </c>
      <c r="L790" s="297">
        <v>22</v>
      </c>
      <c r="M790" s="317">
        <v>7077</v>
      </c>
    </row>
    <row r="791" spans="1:13" x14ac:dyDescent="0.25">
      <c r="A791" t="s">
        <v>3864</v>
      </c>
      <c r="B791" t="s">
        <v>35</v>
      </c>
      <c r="C791" s="60">
        <v>40524</v>
      </c>
      <c r="D791" s="34">
        <v>0.6875</v>
      </c>
      <c r="E791" s="60">
        <v>40527</v>
      </c>
      <c r="F791" s="34">
        <v>0.58333333333333337</v>
      </c>
      <c r="G791">
        <f t="shared" si="12"/>
        <v>3</v>
      </c>
      <c r="H791" s="64">
        <v>2.4999999999999991</v>
      </c>
      <c r="I791" t="s">
        <v>127</v>
      </c>
      <c r="J791" t="s">
        <v>779</v>
      </c>
      <c r="K791" t="s">
        <v>14</v>
      </c>
      <c r="L791" s="297">
        <v>210</v>
      </c>
      <c r="M791" s="317">
        <v>60175</v>
      </c>
    </row>
    <row r="792" spans="1:13" x14ac:dyDescent="0.25">
      <c r="A792" t="s">
        <v>3864</v>
      </c>
      <c r="B792" t="s">
        <v>35</v>
      </c>
      <c r="C792" s="60">
        <v>40526</v>
      </c>
      <c r="D792" s="34">
        <v>0.30555555555555558</v>
      </c>
      <c r="E792" s="60">
        <v>40526</v>
      </c>
      <c r="F792" s="34">
        <v>0.30902777777777779</v>
      </c>
      <c r="G792">
        <f t="shared" si="12"/>
        <v>0</v>
      </c>
      <c r="H792" s="64">
        <v>8.3333333333333037E-2</v>
      </c>
      <c r="I792" t="s">
        <v>10</v>
      </c>
      <c r="J792" t="s">
        <v>119</v>
      </c>
      <c r="K792" t="s">
        <v>870</v>
      </c>
      <c r="L792" s="297">
        <v>9</v>
      </c>
      <c r="M792" s="317">
        <v>6635</v>
      </c>
    </row>
    <row r="793" spans="1:13" x14ac:dyDescent="0.25">
      <c r="A793" t="s">
        <v>3864</v>
      </c>
      <c r="B793" t="s">
        <v>35</v>
      </c>
      <c r="C793" s="60">
        <v>40526</v>
      </c>
      <c r="D793" s="34">
        <v>0.31666666666666665</v>
      </c>
      <c r="E793" s="60">
        <v>40527</v>
      </c>
      <c r="F793" s="34">
        <v>0.375</v>
      </c>
      <c r="G793">
        <f t="shared" si="12"/>
        <v>1</v>
      </c>
      <c r="H793" s="64">
        <v>1.4000000000000004</v>
      </c>
      <c r="I793" t="s">
        <v>305</v>
      </c>
      <c r="J793" t="s">
        <v>119</v>
      </c>
      <c r="K793" t="s">
        <v>875</v>
      </c>
      <c r="L793" s="297">
        <v>464</v>
      </c>
      <c r="M793" s="317">
        <v>0</v>
      </c>
    </row>
    <row r="794" spans="1:13" x14ac:dyDescent="0.25">
      <c r="A794" t="s">
        <v>3864</v>
      </c>
      <c r="B794" t="s">
        <v>35</v>
      </c>
      <c r="C794" s="60">
        <v>40530</v>
      </c>
      <c r="D794" s="34">
        <v>0.20833333333333334</v>
      </c>
      <c r="E794" s="60">
        <v>40531</v>
      </c>
      <c r="F794" s="34">
        <v>0.91666666666666663</v>
      </c>
      <c r="G794">
        <f t="shared" si="12"/>
        <v>1</v>
      </c>
      <c r="H794" s="64">
        <v>17</v>
      </c>
      <c r="I794" t="s">
        <v>876</v>
      </c>
      <c r="J794" t="s">
        <v>119</v>
      </c>
      <c r="K794" t="s">
        <v>14</v>
      </c>
      <c r="L794" s="297">
        <v>184</v>
      </c>
      <c r="M794" s="317">
        <v>92090</v>
      </c>
    </row>
    <row r="795" spans="1:13" x14ac:dyDescent="0.25">
      <c r="A795" t="s">
        <v>3864</v>
      </c>
      <c r="B795" t="s">
        <v>35</v>
      </c>
      <c r="C795" s="60">
        <v>40538</v>
      </c>
      <c r="D795" s="34">
        <v>0.34375</v>
      </c>
      <c r="E795" s="60">
        <v>40538</v>
      </c>
      <c r="F795" s="34">
        <v>0.67708333333333337</v>
      </c>
      <c r="G795">
        <f t="shared" si="12"/>
        <v>0</v>
      </c>
      <c r="H795" s="64">
        <v>8</v>
      </c>
      <c r="I795" t="s">
        <v>877</v>
      </c>
      <c r="J795" t="s">
        <v>151</v>
      </c>
      <c r="K795" t="s">
        <v>14</v>
      </c>
      <c r="L795" s="297">
        <v>0</v>
      </c>
      <c r="M795" s="317">
        <v>42000</v>
      </c>
    </row>
    <row r="796" spans="1:13" x14ac:dyDescent="0.25">
      <c r="A796" t="s">
        <v>3864</v>
      </c>
      <c r="B796" t="s">
        <v>35</v>
      </c>
      <c r="C796" s="60">
        <v>40542</v>
      </c>
      <c r="D796" s="34">
        <v>0.58333333333333337</v>
      </c>
      <c r="E796" s="60">
        <v>40555</v>
      </c>
      <c r="F796" s="34">
        <v>0.25</v>
      </c>
      <c r="G796">
        <f t="shared" si="12"/>
        <v>13</v>
      </c>
      <c r="H796" s="64">
        <v>8</v>
      </c>
      <c r="I796" t="s">
        <v>21</v>
      </c>
      <c r="J796" t="s">
        <v>779</v>
      </c>
      <c r="K796" t="s">
        <v>491</v>
      </c>
      <c r="L796" s="297">
        <v>300</v>
      </c>
      <c r="M796" s="317">
        <v>0</v>
      </c>
    </row>
    <row r="797" spans="1:13" x14ac:dyDescent="0.25">
      <c r="A797" t="s">
        <v>3865</v>
      </c>
      <c r="B797" t="s">
        <v>1</v>
      </c>
      <c r="C797" s="60">
        <v>40554</v>
      </c>
      <c r="D797" s="34">
        <v>0.96388888888888891</v>
      </c>
      <c r="E797" s="60">
        <v>40554</v>
      </c>
      <c r="F797" s="34">
        <v>0.96388888888888891</v>
      </c>
      <c r="G797">
        <f t="shared" si="12"/>
        <v>0</v>
      </c>
      <c r="H797" s="64">
        <v>0</v>
      </c>
      <c r="I797" t="s">
        <v>884</v>
      </c>
      <c r="J797" t="s">
        <v>44</v>
      </c>
      <c r="K797" t="s">
        <v>885</v>
      </c>
      <c r="L797" s="297">
        <v>0</v>
      </c>
      <c r="M797" s="317">
        <v>0</v>
      </c>
    </row>
    <row r="798" spans="1:13" x14ac:dyDescent="0.25">
      <c r="A798" t="s">
        <v>3865</v>
      </c>
      <c r="B798" t="s">
        <v>1</v>
      </c>
      <c r="C798" s="60">
        <v>40555</v>
      </c>
      <c r="D798" s="34">
        <v>0.25</v>
      </c>
      <c r="E798" s="60">
        <v>40555</v>
      </c>
      <c r="F798" s="34">
        <v>0.58333333333333337</v>
      </c>
      <c r="G798">
        <f t="shared" si="12"/>
        <v>0</v>
      </c>
      <c r="H798" s="64">
        <v>8</v>
      </c>
      <c r="I798" t="s">
        <v>886</v>
      </c>
      <c r="J798" t="s">
        <v>44</v>
      </c>
      <c r="K798" t="s">
        <v>31</v>
      </c>
      <c r="L798" s="297">
        <v>0</v>
      </c>
      <c r="M798" s="317">
        <v>80000</v>
      </c>
    </row>
    <row r="799" spans="1:13" x14ac:dyDescent="0.25">
      <c r="A799" t="s">
        <v>3865</v>
      </c>
      <c r="B799" t="s">
        <v>1</v>
      </c>
      <c r="C799" s="60">
        <v>40556</v>
      </c>
      <c r="D799" s="34">
        <v>0.30625000000000002</v>
      </c>
      <c r="E799" s="60">
        <v>40556</v>
      </c>
      <c r="F799" s="34">
        <v>0.34236111111111112</v>
      </c>
      <c r="G799">
        <f t="shared" si="12"/>
        <v>0</v>
      </c>
      <c r="H799" s="64">
        <v>0.86666666666666625</v>
      </c>
      <c r="I799" t="s">
        <v>887</v>
      </c>
      <c r="J799" t="s">
        <v>139</v>
      </c>
      <c r="K799" t="s">
        <v>793</v>
      </c>
      <c r="L799" s="297">
        <v>150</v>
      </c>
      <c r="M799" s="317">
        <v>20900</v>
      </c>
    </row>
    <row r="800" spans="1:13" x14ac:dyDescent="0.25">
      <c r="A800" t="s">
        <v>3865</v>
      </c>
      <c r="B800" t="s">
        <v>1</v>
      </c>
      <c r="C800" s="60">
        <v>40561</v>
      </c>
      <c r="D800" s="34">
        <v>0.58333333333333337</v>
      </c>
      <c r="E800" s="60">
        <v>40561</v>
      </c>
      <c r="F800" s="34">
        <v>0.58333333333333337</v>
      </c>
      <c r="G800">
        <f t="shared" si="12"/>
        <v>0</v>
      </c>
      <c r="H800" s="64">
        <v>0</v>
      </c>
      <c r="I800" t="s">
        <v>888</v>
      </c>
      <c r="J800" t="s">
        <v>44</v>
      </c>
      <c r="K800" t="s">
        <v>61</v>
      </c>
      <c r="L800" s="297">
        <v>0</v>
      </c>
      <c r="M800" s="317">
        <v>0</v>
      </c>
    </row>
    <row r="801" spans="1:13" x14ac:dyDescent="0.25">
      <c r="A801" t="s">
        <v>3865</v>
      </c>
      <c r="B801" t="s">
        <v>1</v>
      </c>
      <c r="C801" s="60">
        <v>40566</v>
      </c>
      <c r="D801" s="34">
        <v>0.29166666666666669</v>
      </c>
      <c r="E801" s="60">
        <v>40566</v>
      </c>
      <c r="F801" s="34">
        <v>0.54166666666666663</v>
      </c>
      <c r="G801">
        <f t="shared" si="12"/>
        <v>0</v>
      </c>
      <c r="H801" s="64">
        <v>5.9999999999999982</v>
      </c>
      <c r="I801" t="s">
        <v>889</v>
      </c>
      <c r="J801" t="s">
        <v>71</v>
      </c>
      <c r="K801" t="s">
        <v>61</v>
      </c>
      <c r="L801" s="297">
        <v>0</v>
      </c>
      <c r="M801" s="317">
        <v>0</v>
      </c>
    </row>
    <row r="802" spans="1:13" x14ac:dyDescent="0.25">
      <c r="A802" t="s">
        <v>3865</v>
      </c>
      <c r="B802" t="s">
        <v>1</v>
      </c>
      <c r="C802" s="60">
        <v>40567</v>
      </c>
      <c r="D802" s="34">
        <v>0.55555555555555558</v>
      </c>
      <c r="E802" s="60">
        <v>40567</v>
      </c>
      <c r="F802" s="34">
        <v>0.5625</v>
      </c>
      <c r="G802">
        <f t="shared" si="12"/>
        <v>0</v>
      </c>
      <c r="H802" s="64">
        <v>0.16666666666666607</v>
      </c>
      <c r="I802" t="s">
        <v>890</v>
      </c>
      <c r="J802" t="s">
        <v>71</v>
      </c>
      <c r="K802" t="s">
        <v>891</v>
      </c>
      <c r="L802" s="297">
        <v>0</v>
      </c>
      <c r="M802" s="317">
        <v>0</v>
      </c>
    </row>
    <row r="803" spans="1:13" x14ac:dyDescent="0.25">
      <c r="A803" t="s">
        <v>3865</v>
      </c>
      <c r="B803" t="s">
        <v>1</v>
      </c>
      <c r="C803" s="60">
        <v>40568</v>
      </c>
      <c r="D803" s="34">
        <v>0.14097222222222222</v>
      </c>
      <c r="E803" s="60">
        <v>40568</v>
      </c>
      <c r="F803" s="34">
        <v>0.45833333333333331</v>
      </c>
      <c r="G803">
        <f t="shared" si="12"/>
        <v>0</v>
      </c>
      <c r="H803" s="64">
        <v>7.6166666666666663</v>
      </c>
      <c r="I803" t="s">
        <v>892</v>
      </c>
      <c r="J803" t="s">
        <v>357</v>
      </c>
      <c r="K803" t="s">
        <v>61</v>
      </c>
      <c r="L803" s="297">
        <v>0</v>
      </c>
      <c r="M803" s="317">
        <v>0</v>
      </c>
    </row>
    <row r="804" spans="1:13" x14ac:dyDescent="0.25">
      <c r="A804" t="s">
        <v>3865</v>
      </c>
      <c r="B804" t="s">
        <v>1</v>
      </c>
      <c r="C804" s="60">
        <v>40569</v>
      </c>
      <c r="D804" s="34">
        <v>0.3923611111111111</v>
      </c>
      <c r="E804" s="60">
        <v>40570</v>
      </c>
      <c r="F804" s="34">
        <v>0.70833333333333337</v>
      </c>
      <c r="G804">
        <f t="shared" si="12"/>
        <v>1</v>
      </c>
      <c r="H804" s="64">
        <v>7.5833333333333339</v>
      </c>
      <c r="I804" t="s">
        <v>893</v>
      </c>
      <c r="J804" t="s">
        <v>71</v>
      </c>
      <c r="K804" t="s">
        <v>894</v>
      </c>
      <c r="L804" s="297">
        <v>0</v>
      </c>
      <c r="M804" s="317">
        <v>0</v>
      </c>
    </row>
    <row r="805" spans="1:13" x14ac:dyDescent="0.25">
      <c r="A805" t="s">
        <v>3865</v>
      </c>
      <c r="B805" t="s">
        <v>1</v>
      </c>
      <c r="C805" s="60">
        <v>40569</v>
      </c>
      <c r="D805" s="34">
        <v>0.39791666666666664</v>
      </c>
      <c r="E805" s="60">
        <v>40570</v>
      </c>
      <c r="F805" s="34">
        <v>0.62708333333333333</v>
      </c>
      <c r="G805">
        <f t="shared" si="12"/>
        <v>1</v>
      </c>
      <c r="H805" s="64">
        <v>5.5</v>
      </c>
      <c r="I805" t="s">
        <v>767</v>
      </c>
      <c r="J805" t="s">
        <v>357</v>
      </c>
      <c r="K805" t="s">
        <v>61</v>
      </c>
      <c r="L805" s="297">
        <v>0</v>
      </c>
      <c r="M805" s="317">
        <v>0</v>
      </c>
    </row>
    <row r="806" spans="1:13" x14ac:dyDescent="0.25">
      <c r="A806" t="s">
        <v>3865</v>
      </c>
      <c r="B806" t="s">
        <v>1</v>
      </c>
      <c r="C806" s="60">
        <v>40569</v>
      </c>
      <c r="D806" s="34">
        <v>0.70833333333333337</v>
      </c>
      <c r="E806" s="60">
        <v>40574</v>
      </c>
      <c r="F806" s="34">
        <v>0.33333333333333331</v>
      </c>
      <c r="G806">
        <f t="shared" si="12"/>
        <v>5</v>
      </c>
      <c r="H806" s="64">
        <v>9.0000000000000018</v>
      </c>
      <c r="I806" t="s">
        <v>895</v>
      </c>
      <c r="J806" t="s">
        <v>357</v>
      </c>
      <c r="K806" t="s">
        <v>31</v>
      </c>
      <c r="L806" s="297">
        <v>0</v>
      </c>
      <c r="M806" s="317">
        <v>210000</v>
      </c>
    </row>
    <row r="807" spans="1:13" x14ac:dyDescent="0.25">
      <c r="A807" t="s">
        <v>3865</v>
      </c>
      <c r="B807" t="s">
        <v>1</v>
      </c>
      <c r="C807" s="60">
        <v>40569</v>
      </c>
      <c r="D807" s="34">
        <v>0.76944444444444449</v>
      </c>
      <c r="E807" s="60">
        <v>40572</v>
      </c>
      <c r="F807" s="34">
        <v>0.70833333333333337</v>
      </c>
      <c r="G807">
        <f t="shared" si="12"/>
        <v>3</v>
      </c>
      <c r="H807" s="64">
        <v>1.4666666666666668</v>
      </c>
      <c r="I807" t="s">
        <v>896</v>
      </c>
      <c r="J807" t="s">
        <v>357</v>
      </c>
      <c r="K807" t="s">
        <v>31</v>
      </c>
      <c r="L807" s="297">
        <v>0</v>
      </c>
      <c r="M807" s="317">
        <v>234326</v>
      </c>
    </row>
    <row r="808" spans="1:13" x14ac:dyDescent="0.25">
      <c r="A808" t="s">
        <v>3865</v>
      </c>
      <c r="B808" t="s">
        <v>1</v>
      </c>
      <c r="C808" s="60">
        <v>40569</v>
      </c>
      <c r="D808" s="34">
        <v>0.82152777777777775</v>
      </c>
      <c r="E808" s="60">
        <v>40570</v>
      </c>
      <c r="F808" s="34">
        <v>0.76249999999999996</v>
      </c>
      <c r="G808">
        <f t="shared" si="12"/>
        <v>1</v>
      </c>
      <c r="H808" s="64">
        <v>1.416666666666667</v>
      </c>
      <c r="I808" t="s">
        <v>405</v>
      </c>
      <c r="J808" t="s">
        <v>46</v>
      </c>
      <c r="K808" t="s">
        <v>31</v>
      </c>
      <c r="L808" s="297">
        <v>600</v>
      </c>
      <c r="M808" s="317">
        <v>150084</v>
      </c>
    </row>
    <row r="809" spans="1:13" x14ac:dyDescent="0.25">
      <c r="A809" t="s">
        <v>3865</v>
      </c>
      <c r="B809" t="s">
        <v>1</v>
      </c>
      <c r="C809" s="60">
        <v>40570</v>
      </c>
      <c r="D809" s="34">
        <v>0.39583333333333331</v>
      </c>
      <c r="E809" s="60">
        <v>40570</v>
      </c>
      <c r="F809" s="34">
        <v>0.39583333333333331</v>
      </c>
      <c r="G809">
        <f t="shared" si="12"/>
        <v>0</v>
      </c>
      <c r="H809" s="64">
        <v>0</v>
      </c>
      <c r="I809" t="s">
        <v>897</v>
      </c>
      <c r="J809" t="s">
        <v>357</v>
      </c>
      <c r="K809" t="s">
        <v>61</v>
      </c>
      <c r="L809" s="297">
        <v>0</v>
      </c>
      <c r="M809" s="317">
        <v>0</v>
      </c>
    </row>
    <row r="810" spans="1:13" x14ac:dyDescent="0.25">
      <c r="A810" t="s">
        <v>3865</v>
      </c>
      <c r="B810" t="s">
        <v>1</v>
      </c>
      <c r="C810" s="60">
        <v>40570</v>
      </c>
      <c r="D810" s="34">
        <v>0.70833333333333337</v>
      </c>
      <c r="E810" s="60">
        <v>40573</v>
      </c>
      <c r="F810" s="34">
        <v>0.20833333333333334</v>
      </c>
      <c r="G810">
        <f t="shared" si="12"/>
        <v>3</v>
      </c>
      <c r="H810" s="64">
        <v>12</v>
      </c>
      <c r="I810" t="s">
        <v>898</v>
      </c>
      <c r="J810" t="s">
        <v>44</v>
      </c>
      <c r="K810" t="s">
        <v>899</v>
      </c>
      <c r="L810" s="297">
        <v>108</v>
      </c>
      <c r="M810" s="317">
        <v>0</v>
      </c>
    </row>
    <row r="811" spans="1:13" x14ac:dyDescent="0.25">
      <c r="A811" t="s">
        <v>3865</v>
      </c>
      <c r="B811" t="s">
        <v>1</v>
      </c>
      <c r="C811" s="60">
        <v>40574</v>
      </c>
      <c r="D811" s="34">
        <v>0.91666666666666663</v>
      </c>
      <c r="E811" s="60">
        <v>40577</v>
      </c>
      <c r="F811" s="34">
        <v>0.5</v>
      </c>
      <c r="G811">
        <f t="shared" si="12"/>
        <v>3</v>
      </c>
      <c r="H811" s="64">
        <v>10</v>
      </c>
      <c r="I811" t="s">
        <v>900</v>
      </c>
      <c r="J811" t="s">
        <v>357</v>
      </c>
      <c r="K811" t="s">
        <v>3</v>
      </c>
      <c r="L811" s="297">
        <v>996</v>
      </c>
      <c r="M811" s="317">
        <v>272880</v>
      </c>
    </row>
    <row r="812" spans="1:13" x14ac:dyDescent="0.25">
      <c r="A812" t="s">
        <v>3865</v>
      </c>
      <c r="B812" t="s">
        <v>9</v>
      </c>
      <c r="C812" s="60">
        <v>40575</v>
      </c>
      <c r="D812" s="34">
        <v>0.625</v>
      </c>
      <c r="E812" s="60">
        <v>40577</v>
      </c>
      <c r="F812" s="34">
        <v>0.5</v>
      </c>
      <c r="G812">
        <f t="shared" si="12"/>
        <v>2</v>
      </c>
      <c r="H812" s="64">
        <v>3</v>
      </c>
      <c r="I812" t="s">
        <v>901</v>
      </c>
      <c r="J812" t="s">
        <v>357</v>
      </c>
      <c r="K812" t="s">
        <v>31</v>
      </c>
      <c r="L812" s="297">
        <v>0</v>
      </c>
      <c r="M812" s="317">
        <v>158013</v>
      </c>
    </row>
    <row r="813" spans="1:13" x14ac:dyDescent="0.25">
      <c r="A813" t="s">
        <v>3865</v>
      </c>
      <c r="B813" t="s">
        <v>9</v>
      </c>
      <c r="C813" s="60">
        <v>40575</v>
      </c>
      <c r="D813" s="34">
        <v>0.875</v>
      </c>
      <c r="E813" s="60">
        <v>40576</v>
      </c>
      <c r="F813" s="34">
        <v>0.58333333333333337</v>
      </c>
      <c r="G813">
        <f t="shared" si="12"/>
        <v>1</v>
      </c>
      <c r="H813" s="64">
        <v>6.9999999999999991</v>
      </c>
      <c r="I813" t="s">
        <v>83</v>
      </c>
      <c r="J813" t="s">
        <v>357</v>
      </c>
      <c r="K813" t="s">
        <v>31</v>
      </c>
      <c r="L813" s="297">
        <v>0</v>
      </c>
      <c r="M813" s="317">
        <v>190000</v>
      </c>
    </row>
    <row r="814" spans="1:13" x14ac:dyDescent="0.25">
      <c r="A814" t="s">
        <v>3865</v>
      </c>
      <c r="B814" t="s">
        <v>9</v>
      </c>
      <c r="C814" s="60">
        <v>40576</v>
      </c>
      <c r="D814" s="34">
        <v>0.125</v>
      </c>
      <c r="E814" s="60">
        <v>40578</v>
      </c>
      <c r="F814" s="34">
        <v>0.99930555555555556</v>
      </c>
      <c r="G814">
        <f t="shared" si="12"/>
        <v>2</v>
      </c>
      <c r="H814" s="64">
        <v>20.983333333333334</v>
      </c>
      <c r="I814" t="s">
        <v>903</v>
      </c>
      <c r="J814" t="s">
        <v>357</v>
      </c>
      <c r="K814" t="s">
        <v>31</v>
      </c>
      <c r="L814" s="297">
        <v>0</v>
      </c>
      <c r="M814" s="317">
        <v>213000</v>
      </c>
    </row>
    <row r="815" spans="1:13" x14ac:dyDescent="0.25">
      <c r="A815" t="s">
        <v>3865</v>
      </c>
      <c r="B815" t="s">
        <v>9</v>
      </c>
      <c r="C815" s="60">
        <v>40576</v>
      </c>
      <c r="D815" s="34">
        <v>0.23819444444444443</v>
      </c>
      <c r="E815" s="60">
        <v>40577</v>
      </c>
      <c r="F815" s="34">
        <v>0.41666666666666669</v>
      </c>
      <c r="G815">
        <f t="shared" si="12"/>
        <v>1</v>
      </c>
      <c r="H815" s="64">
        <v>4.2833333333333341</v>
      </c>
      <c r="I815" t="s">
        <v>86</v>
      </c>
      <c r="J815" t="s">
        <v>576</v>
      </c>
      <c r="K815" t="s">
        <v>904</v>
      </c>
      <c r="L815" s="297">
        <v>4000</v>
      </c>
      <c r="M815" s="317">
        <v>1069730</v>
      </c>
    </row>
    <row r="816" spans="1:13" x14ac:dyDescent="0.25">
      <c r="A816" t="s">
        <v>3865</v>
      </c>
      <c r="B816" t="s">
        <v>9</v>
      </c>
      <c r="C816" s="60">
        <v>40576</v>
      </c>
      <c r="D816" s="34">
        <v>0.26527777777777778</v>
      </c>
      <c r="E816" s="60">
        <v>40576</v>
      </c>
      <c r="F816" s="34">
        <v>0.41458333333333336</v>
      </c>
      <c r="G816">
        <f t="shared" si="12"/>
        <v>0</v>
      </c>
      <c r="H816" s="64">
        <v>3.5833333333333339</v>
      </c>
      <c r="I816" t="s">
        <v>905</v>
      </c>
      <c r="J816" t="s">
        <v>71</v>
      </c>
      <c r="K816" t="s">
        <v>904</v>
      </c>
      <c r="L816" s="297">
        <v>3963</v>
      </c>
      <c r="M816" s="317">
        <v>69000</v>
      </c>
    </row>
    <row r="817" spans="1:13" x14ac:dyDescent="0.25">
      <c r="A817" t="s">
        <v>3865</v>
      </c>
      <c r="B817" t="s">
        <v>9</v>
      </c>
      <c r="C817" s="60">
        <v>40576</v>
      </c>
      <c r="D817" s="34">
        <v>0.30833333333333335</v>
      </c>
      <c r="E817" s="60">
        <v>40576</v>
      </c>
      <c r="F817" s="34">
        <v>0.93263888888888891</v>
      </c>
      <c r="G817">
        <f t="shared" si="12"/>
        <v>0</v>
      </c>
      <c r="H817" s="64">
        <v>14.983333333333334</v>
      </c>
      <c r="I817" t="s">
        <v>906</v>
      </c>
      <c r="J817" t="s">
        <v>71</v>
      </c>
      <c r="K817" t="s">
        <v>904</v>
      </c>
      <c r="L817" s="297">
        <v>280</v>
      </c>
      <c r="M817" s="317">
        <v>178000</v>
      </c>
    </row>
    <row r="818" spans="1:13" x14ac:dyDescent="0.25">
      <c r="A818" t="s">
        <v>3865</v>
      </c>
      <c r="B818" t="s">
        <v>9</v>
      </c>
      <c r="C818" s="60">
        <v>40576</v>
      </c>
      <c r="D818" s="34">
        <v>0.70833333333333337</v>
      </c>
      <c r="E818" s="60">
        <v>40577</v>
      </c>
      <c r="F818" s="34">
        <v>0.91666666666666663</v>
      </c>
      <c r="G818">
        <f t="shared" si="12"/>
        <v>1</v>
      </c>
      <c r="H818" s="64">
        <v>4.9999999999999982</v>
      </c>
      <c r="I818" t="s">
        <v>907</v>
      </c>
      <c r="J818" t="s">
        <v>41</v>
      </c>
      <c r="K818" t="s">
        <v>908</v>
      </c>
      <c r="L818" s="297">
        <v>0</v>
      </c>
      <c r="M818" s="317">
        <v>0</v>
      </c>
    </row>
    <row r="819" spans="1:13" x14ac:dyDescent="0.25">
      <c r="A819" t="s">
        <v>3865</v>
      </c>
      <c r="B819" t="s">
        <v>9</v>
      </c>
      <c r="C819" s="60">
        <v>40577</v>
      </c>
      <c r="D819" s="34">
        <v>0.625</v>
      </c>
      <c r="E819" s="60">
        <v>40578</v>
      </c>
      <c r="F819" s="34">
        <v>0.5</v>
      </c>
      <c r="G819">
        <f t="shared" si="12"/>
        <v>1</v>
      </c>
      <c r="H819" s="64">
        <v>3</v>
      </c>
      <c r="I819" t="s">
        <v>909</v>
      </c>
      <c r="J819" t="s">
        <v>71</v>
      </c>
      <c r="K819" t="s">
        <v>908</v>
      </c>
      <c r="L819" s="297">
        <v>0</v>
      </c>
      <c r="M819" s="317">
        <v>0</v>
      </c>
    </row>
    <row r="820" spans="1:13" x14ac:dyDescent="0.25">
      <c r="A820" t="s">
        <v>3865</v>
      </c>
      <c r="B820" t="s">
        <v>9</v>
      </c>
      <c r="C820" s="60">
        <v>40577</v>
      </c>
      <c r="D820" s="34">
        <v>0.60416666666666663</v>
      </c>
      <c r="E820" s="60">
        <v>40577</v>
      </c>
      <c r="F820" s="34">
        <v>0.60416666666666663</v>
      </c>
      <c r="G820">
        <f t="shared" si="12"/>
        <v>0</v>
      </c>
      <c r="H820" s="64">
        <v>0</v>
      </c>
      <c r="I820" t="s">
        <v>910</v>
      </c>
      <c r="J820" t="s">
        <v>357</v>
      </c>
      <c r="K820" t="s">
        <v>911</v>
      </c>
      <c r="L820" s="297">
        <v>0</v>
      </c>
      <c r="M820" s="317">
        <v>0</v>
      </c>
    </row>
    <row r="821" spans="1:13" x14ac:dyDescent="0.25">
      <c r="A821" t="s">
        <v>3865</v>
      </c>
      <c r="B821" t="s">
        <v>9</v>
      </c>
      <c r="C821" s="60">
        <v>40577</v>
      </c>
      <c r="D821" s="34">
        <v>0.9194444444444444</v>
      </c>
      <c r="E821" s="60">
        <v>40578</v>
      </c>
      <c r="F821" s="34">
        <v>0.52222222222222225</v>
      </c>
      <c r="G821">
        <f t="shared" si="12"/>
        <v>1</v>
      </c>
      <c r="H821" s="64">
        <v>9.5333333333333314</v>
      </c>
      <c r="I821" t="s">
        <v>86</v>
      </c>
      <c r="J821" t="s">
        <v>576</v>
      </c>
      <c r="K821" t="s">
        <v>904</v>
      </c>
      <c r="L821" s="297">
        <v>400</v>
      </c>
      <c r="M821" s="317">
        <v>86013</v>
      </c>
    </row>
    <row r="822" spans="1:13" x14ac:dyDescent="0.25">
      <c r="A822" t="s">
        <v>3865</v>
      </c>
      <c r="B822" t="s">
        <v>9</v>
      </c>
      <c r="C822" s="60">
        <v>40583</v>
      </c>
      <c r="D822" s="34">
        <v>0.15625</v>
      </c>
      <c r="E822" s="60">
        <v>40583</v>
      </c>
      <c r="F822" s="34">
        <v>0.38333333333333336</v>
      </c>
      <c r="G822">
        <f t="shared" si="12"/>
        <v>0</v>
      </c>
      <c r="H822" s="64">
        <v>5.4500000000000011</v>
      </c>
      <c r="I822" t="s">
        <v>912</v>
      </c>
      <c r="J822" t="s">
        <v>576</v>
      </c>
      <c r="K822" t="s">
        <v>31</v>
      </c>
      <c r="L822" s="297">
        <v>399</v>
      </c>
      <c r="M822" s="317">
        <v>60000</v>
      </c>
    </row>
    <row r="823" spans="1:13" x14ac:dyDescent="0.25">
      <c r="A823" t="s">
        <v>3865</v>
      </c>
      <c r="B823" t="s">
        <v>9</v>
      </c>
      <c r="C823" s="60">
        <v>40583</v>
      </c>
      <c r="D823" s="34">
        <v>0.62083333333333335</v>
      </c>
      <c r="E823" s="60">
        <v>40583</v>
      </c>
      <c r="F823" s="34">
        <v>0.70833333333333337</v>
      </c>
      <c r="G823">
        <f t="shared" si="12"/>
        <v>0</v>
      </c>
      <c r="H823" s="64">
        <v>2.1000000000000005</v>
      </c>
      <c r="I823" t="s">
        <v>913</v>
      </c>
      <c r="J823" t="s">
        <v>71</v>
      </c>
      <c r="K823" t="s">
        <v>61</v>
      </c>
      <c r="L823" s="297">
        <v>0</v>
      </c>
      <c r="M823" s="317">
        <v>0</v>
      </c>
    </row>
    <row r="824" spans="1:13" x14ac:dyDescent="0.25">
      <c r="A824" t="s">
        <v>3865</v>
      </c>
      <c r="B824" t="s">
        <v>9</v>
      </c>
      <c r="C824" s="60">
        <v>40583</v>
      </c>
      <c r="D824" s="34">
        <v>0.6875</v>
      </c>
      <c r="E824" s="60">
        <v>40584</v>
      </c>
      <c r="F824" s="34">
        <v>0.5229166666666667</v>
      </c>
      <c r="G824">
        <f t="shared" si="12"/>
        <v>1</v>
      </c>
      <c r="H824" s="64">
        <v>3.9499999999999993</v>
      </c>
      <c r="I824" t="s">
        <v>86</v>
      </c>
      <c r="J824" t="s">
        <v>576</v>
      </c>
      <c r="K824" t="s">
        <v>914</v>
      </c>
      <c r="L824" s="297">
        <v>0</v>
      </c>
      <c r="M824" s="317">
        <v>0</v>
      </c>
    </row>
    <row r="825" spans="1:13" x14ac:dyDescent="0.25">
      <c r="A825" t="s">
        <v>3865</v>
      </c>
      <c r="B825" t="s">
        <v>9</v>
      </c>
      <c r="C825" s="60">
        <v>40584</v>
      </c>
      <c r="D825" s="34">
        <v>0.54166666666666663</v>
      </c>
      <c r="E825" s="60">
        <v>40584</v>
      </c>
      <c r="F825" s="34">
        <v>0.54166666666666663</v>
      </c>
      <c r="G825">
        <f t="shared" si="12"/>
        <v>0</v>
      </c>
      <c r="H825" s="64">
        <v>0</v>
      </c>
      <c r="I825" t="s">
        <v>915</v>
      </c>
      <c r="J825" t="s">
        <v>71</v>
      </c>
      <c r="K825" t="s">
        <v>61</v>
      </c>
      <c r="L825" s="297">
        <v>0</v>
      </c>
      <c r="M825" s="317">
        <v>0</v>
      </c>
    </row>
    <row r="826" spans="1:13" x14ac:dyDescent="0.25">
      <c r="A826" t="s">
        <v>3865</v>
      </c>
      <c r="B826" t="s">
        <v>9</v>
      </c>
      <c r="C826" s="60">
        <v>40591</v>
      </c>
      <c r="D826" s="34">
        <v>5.9027777777777776E-2</v>
      </c>
      <c r="E826" s="60">
        <v>40593</v>
      </c>
      <c r="F826" s="34">
        <v>0.42569444444444443</v>
      </c>
      <c r="G826">
        <f t="shared" si="12"/>
        <v>2</v>
      </c>
      <c r="H826" s="64">
        <v>8.7999999999999989</v>
      </c>
      <c r="I826" t="s">
        <v>30</v>
      </c>
      <c r="J826" t="s">
        <v>71</v>
      </c>
      <c r="K826" t="s">
        <v>475</v>
      </c>
      <c r="L826" s="297">
        <v>91</v>
      </c>
      <c r="M826" s="317">
        <v>80000</v>
      </c>
    </row>
    <row r="827" spans="1:13" x14ac:dyDescent="0.25">
      <c r="A827" t="s">
        <v>3865</v>
      </c>
      <c r="B827" t="s">
        <v>9</v>
      </c>
      <c r="C827" s="60">
        <v>40591</v>
      </c>
      <c r="D827" s="34">
        <v>0.54166666666666663</v>
      </c>
      <c r="E827" s="60">
        <v>40597</v>
      </c>
      <c r="F827" s="34">
        <v>0.70347222222222228</v>
      </c>
      <c r="G827">
        <f t="shared" si="12"/>
        <v>6</v>
      </c>
      <c r="H827" s="64">
        <v>3.8833333333333355</v>
      </c>
      <c r="I827" t="s">
        <v>916</v>
      </c>
      <c r="J827" t="s">
        <v>71</v>
      </c>
      <c r="K827" t="s">
        <v>911</v>
      </c>
      <c r="L827" s="297">
        <v>0</v>
      </c>
      <c r="M827" s="317">
        <v>0</v>
      </c>
    </row>
    <row r="828" spans="1:13" x14ac:dyDescent="0.25">
      <c r="A828" t="s">
        <v>3865</v>
      </c>
      <c r="B828" t="s">
        <v>9</v>
      </c>
      <c r="C828" s="60">
        <v>40593</v>
      </c>
      <c r="D828" s="34">
        <v>0.52083333333333337</v>
      </c>
      <c r="E828" s="60">
        <v>40594</v>
      </c>
      <c r="F828" s="34">
        <v>0.16666666666666666</v>
      </c>
      <c r="G828">
        <f t="shared" si="12"/>
        <v>1</v>
      </c>
      <c r="H828" s="64">
        <v>8.5000000000000018</v>
      </c>
      <c r="I828" t="s">
        <v>903</v>
      </c>
      <c r="J828" t="s">
        <v>357</v>
      </c>
      <c r="K828" t="s">
        <v>475</v>
      </c>
      <c r="L828" s="297">
        <v>0</v>
      </c>
      <c r="M828" s="317">
        <v>118000</v>
      </c>
    </row>
    <row r="829" spans="1:13" x14ac:dyDescent="0.25">
      <c r="A829" t="s">
        <v>3865</v>
      </c>
      <c r="B829" t="s">
        <v>9</v>
      </c>
      <c r="C829" s="60">
        <v>40593</v>
      </c>
      <c r="D829" s="34">
        <v>0.69027777777777777</v>
      </c>
      <c r="E829" s="60">
        <v>40593</v>
      </c>
      <c r="F829" s="34">
        <v>0.69027777777777777</v>
      </c>
      <c r="G829">
        <f t="shared" si="12"/>
        <v>0</v>
      </c>
      <c r="H829" s="64">
        <v>0</v>
      </c>
      <c r="I829" t="s">
        <v>917</v>
      </c>
      <c r="J829" t="s">
        <v>357</v>
      </c>
      <c r="K829" t="s">
        <v>61</v>
      </c>
      <c r="L829" s="297">
        <v>0</v>
      </c>
      <c r="M829" s="317">
        <v>0</v>
      </c>
    </row>
    <row r="830" spans="1:13" x14ac:dyDescent="0.25">
      <c r="A830" t="s">
        <v>3865</v>
      </c>
      <c r="B830" t="s">
        <v>9</v>
      </c>
      <c r="C830" s="60">
        <v>40594</v>
      </c>
      <c r="D830" s="34">
        <v>0.66666666666666663</v>
      </c>
      <c r="E830" s="60">
        <v>40597</v>
      </c>
      <c r="F830" s="34">
        <v>0.66666666666666663</v>
      </c>
      <c r="G830">
        <f t="shared" si="12"/>
        <v>3</v>
      </c>
      <c r="H830" s="64">
        <v>0</v>
      </c>
      <c r="I830" t="s">
        <v>918</v>
      </c>
      <c r="J830" t="s">
        <v>357</v>
      </c>
      <c r="K830" t="s">
        <v>31</v>
      </c>
      <c r="L830" s="297">
        <v>262</v>
      </c>
      <c r="M830" s="317">
        <v>160000</v>
      </c>
    </row>
    <row r="831" spans="1:13" x14ac:dyDescent="0.25">
      <c r="A831" t="s">
        <v>3865</v>
      </c>
      <c r="B831" t="s">
        <v>9</v>
      </c>
      <c r="C831" s="60">
        <v>40598</v>
      </c>
      <c r="D831" s="34">
        <v>0.70208333333333328</v>
      </c>
      <c r="E831" s="60">
        <v>40598</v>
      </c>
      <c r="F831" s="34">
        <v>0.70416666666666672</v>
      </c>
      <c r="G831">
        <f t="shared" si="12"/>
        <v>0</v>
      </c>
      <c r="H831" s="64">
        <v>5.0000000000002487E-2</v>
      </c>
      <c r="I831" t="s">
        <v>36</v>
      </c>
      <c r="J831" t="s">
        <v>41</v>
      </c>
      <c r="K831" t="s">
        <v>856</v>
      </c>
      <c r="L831" s="297">
        <v>4</v>
      </c>
      <c r="M831" s="317">
        <v>0</v>
      </c>
    </row>
    <row r="832" spans="1:13" x14ac:dyDescent="0.25">
      <c r="A832" t="s">
        <v>3865</v>
      </c>
      <c r="B832" t="s">
        <v>9</v>
      </c>
      <c r="C832" s="60">
        <v>40599</v>
      </c>
      <c r="D832" s="34">
        <v>0.63888888888888884</v>
      </c>
      <c r="E832" s="60">
        <v>40599</v>
      </c>
      <c r="F832" s="34">
        <v>0.75</v>
      </c>
      <c r="G832">
        <f t="shared" si="12"/>
        <v>0</v>
      </c>
      <c r="H832" s="64">
        <v>2.6666666666666679</v>
      </c>
      <c r="I832" t="s">
        <v>845</v>
      </c>
      <c r="J832" t="s">
        <v>46</v>
      </c>
      <c r="K832" t="s">
        <v>14</v>
      </c>
      <c r="L832" s="297">
        <v>0</v>
      </c>
      <c r="M832" s="317">
        <v>50000</v>
      </c>
    </row>
    <row r="833" spans="1:13" x14ac:dyDescent="0.25">
      <c r="A833" t="s">
        <v>3865</v>
      </c>
      <c r="B833" t="s">
        <v>9</v>
      </c>
      <c r="C833" s="60">
        <v>40599</v>
      </c>
      <c r="D833" s="34">
        <v>0.64097222222222228</v>
      </c>
      <c r="E833" s="60">
        <v>40601</v>
      </c>
      <c r="F833" s="34">
        <v>0.75</v>
      </c>
      <c r="G833">
        <f t="shared" si="12"/>
        <v>2</v>
      </c>
      <c r="H833" s="64">
        <v>2.6166666666666654</v>
      </c>
      <c r="I833" t="s">
        <v>896</v>
      </c>
      <c r="J833" t="s">
        <v>357</v>
      </c>
      <c r="K833" t="s">
        <v>14</v>
      </c>
      <c r="L833" s="297">
        <v>0</v>
      </c>
      <c r="M833" s="317">
        <v>93000</v>
      </c>
    </row>
    <row r="834" spans="1:13" x14ac:dyDescent="0.25">
      <c r="A834" t="s">
        <v>3865</v>
      </c>
      <c r="B834" t="s">
        <v>9</v>
      </c>
      <c r="C834" s="60">
        <v>40599</v>
      </c>
      <c r="D834" s="34">
        <v>0.33333333333333331</v>
      </c>
      <c r="E834" s="60">
        <v>40602</v>
      </c>
      <c r="F834" s="34">
        <v>0.72916666666666663</v>
      </c>
      <c r="G834">
        <f t="shared" ref="G834:G897" si="13">E834-C834</f>
        <v>3</v>
      </c>
      <c r="H834" s="64">
        <v>9.5</v>
      </c>
      <c r="I834" t="s">
        <v>30</v>
      </c>
      <c r="J834" t="s">
        <v>71</v>
      </c>
      <c r="K834" t="s">
        <v>31</v>
      </c>
      <c r="L834" s="297">
        <v>91</v>
      </c>
      <c r="M834" s="317">
        <v>80000</v>
      </c>
    </row>
    <row r="835" spans="1:13" x14ac:dyDescent="0.25">
      <c r="A835" t="s">
        <v>3865</v>
      </c>
      <c r="B835" t="s">
        <v>9</v>
      </c>
      <c r="C835" s="60">
        <v>40599</v>
      </c>
      <c r="D835" s="34">
        <v>0.4375</v>
      </c>
      <c r="E835" s="60">
        <v>40599</v>
      </c>
      <c r="F835" s="34">
        <v>0.44791666666666669</v>
      </c>
      <c r="G835">
        <f t="shared" si="13"/>
        <v>0</v>
      </c>
      <c r="H835" s="64">
        <v>0.25000000000000044</v>
      </c>
      <c r="I835" t="s">
        <v>919</v>
      </c>
      <c r="J835" t="s">
        <v>71</v>
      </c>
      <c r="K835" t="s">
        <v>61</v>
      </c>
      <c r="L835" s="297">
        <v>0</v>
      </c>
      <c r="M835" s="317">
        <v>0</v>
      </c>
    </row>
    <row r="836" spans="1:13" x14ac:dyDescent="0.25">
      <c r="A836" t="s">
        <v>3865</v>
      </c>
      <c r="B836" t="s">
        <v>12</v>
      </c>
      <c r="C836" s="60">
        <v>40603</v>
      </c>
      <c r="D836" s="34">
        <v>0.33333333333333331</v>
      </c>
      <c r="E836" s="60">
        <v>40607</v>
      </c>
      <c r="F836" s="34">
        <v>0.39583333333333331</v>
      </c>
      <c r="G836">
        <f t="shared" si="13"/>
        <v>4</v>
      </c>
      <c r="H836" s="64">
        <v>1.5</v>
      </c>
      <c r="I836" t="s">
        <v>920</v>
      </c>
      <c r="J836" t="s">
        <v>44</v>
      </c>
      <c r="K836" t="s">
        <v>899</v>
      </c>
      <c r="L836" s="297">
        <v>675</v>
      </c>
      <c r="M836" s="317">
        <v>0</v>
      </c>
    </row>
    <row r="837" spans="1:13" x14ac:dyDescent="0.25">
      <c r="A837" t="s">
        <v>3865</v>
      </c>
      <c r="B837" t="s">
        <v>12</v>
      </c>
      <c r="C837" s="60">
        <v>40608</v>
      </c>
      <c r="D837" s="34">
        <v>0.12083333333333333</v>
      </c>
      <c r="E837" s="60">
        <v>40610</v>
      </c>
      <c r="F837" s="34">
        <v>0.33333333333333331</v>
      </c>
      <c r="G837">
        <f t="shared" si="13"/>
        <v>2</v>
      </c>
      <c r="H837" s="64">
        <v>5.0999999999999996</v>
      </c>
      <c r="I837" t="s">
        <v>921</v>
      </c>
      <c r="J837" t="s">
        <v>71</v>
      </c>
      <c r="K837" t="s">
        <v>61</v>
      </c>
      <c r="L837" s="297">
        <v>0</v>
      </c>
      <c r="M837" s="317">
        <v>0</v>
      </c>
    </row>
    <row r="838" spans="1:13" x14ac:dyDescent="0.25">
      <c r="A838" t="s">
        <v>3865</v>
      </c>
      <c r="B838" t="s">
        <v>12</v>
      </c>
      <c r="C838" s="60">
        <v>40610</v>
      </c>
      <c r="D838" s="34">
        <v>0.33333333333333331</v>
      </c>
      <c r="E838" s="60">
        <v>40620</v>
      </c>
      <c r="F838" s="34">
        <v>0.375</v>
      </c>
      <c r="G838">
        <f t="shared" si="13"/>
        <v>10</v>
      </c>
      <c r="H838" s="64">
        <v>1.0000000000000004</v>
      </c>
      <c r="I838" t="s">
        <v>920</v>
      </c>
      <c r="J838" t="s">
        <v>44</v>
      </c>
      <c r="K838" t="s">
        <v>899</v>
      </c>
      <c r="L838" s="297">
        <v>676</v>
      </c>
      <c r="M838" s="317">
        <v>0</v>
      </c>
    </row>
    <row r="839" spans="1:13" x14ac:dyDescent="0.25">
      <c r="A839" t="s">
        <v>3865</v>
      </c>
      <c r="B839" t="s">
        <v>12</v>
      </c>
      <c r="C839" s="60">
        <v>40612</v>
      </c>
      <c r="D839" s="34">
        <v>0.50208333333333333</v>
      </c>
      <c r="E839" s="60">
        <v>40613</v>
      </c>
      <c r="F839" s="34">
        <v>0.25</v>
      </c>
      <c r="G839">
        <f t="shared" si="13"/>
        <v>1</v>
      </c>
      <c r="H839" s="64">
        <v>6.05</v>
      </c>
      <c r="I839" t="s">
        <v>86</v>
      </c>
      <c r="J839" t="s">
        <v>576</v>
      </c>
      <c r="K839" t="s">
        <v>922</v>
      </c>
      <c r="L839" s="297">
        <v>0</v>
      </c>
      <c r="M839" s="317">
        <v>0</v>
      </c>
    </row>
    <row r="840" spans="1:13" x14ac:dyDescent="0.25">
      <c r="A840" t="s">
        <v>3865</v>
      </c>
      <c r="B840" t="s">
        <v>12</v>
      </c>
      <c r="C840" s="60">
        <v>40613</v>
      </c>
      <c r="D840" s="34">
        <v>0.29305555555555557</v>
      </c>
      <c r="E840" s="60">
        <v>40613</v>
      </c>
      <c r="F840" s="34">
        <v>0.38541666666666669</v>
      </c>
      <c r="G840">
        <f t="shared" si="13"/>
        <v>0</v>
      </c>
      <c r="H840" s="64">
        <v>2.2166666666666668</v>
      </c>
      <c r="I840" t="s">
        <v>923</v>
      </c>
      <c r="J840" t="s">
        <v>71</v>
      </c>
      <c r="K840" t="s">
        <v>904</v>
      </c>
      <c r="L840" s="297">
        <v>15</v>
      </c>
      <c r="M840" s="317">
        <v>6800</v>
      </c>
    </row>
    <row r="841" spans="1:13" x14ac:dyDescent="0.25">
      <c r="A841" t="s">
        <v>3865</v>
      </c>
      <c r="B841" t="s">
        <v>12</v>
      </c>
      <c r="C841" s="60">
        <v>40615</v>
      </c>
      <c r="D841" s="34">
        <v>0.59722222222222221</v>
      </c>
      <c r="E841" s="60">
        <v>40616</v>
      </c>
      <c r="F841" s="34">
        <v>0.65694444444444444</v>
      </c>
      <c r="G841">
        <f t="shared" si="13"/>
        <v>1</v>
      </c>
      <c r="H841" s="64">
        <v>1.4333333333333336</v>
      </c>
      <c r="I841" t="s">
        <v>924</v>
      </c>
      <c r="J841" t="s">
        <v>71</v>
      </c>
      <c r="K841" t="s">
        <v>14</v>
      </c>
      <c r="L841" s="297">
        <v>0</v>
      </c>
      <c r="M841" s="317">
        <v>9000</v>
      </c>
    </row>
    <row r="842" spans="1:13" x14ac:dyDescent="0.25">
      <c r="A842" t="s">
        <v>3865</v>
      </c>
      <c r="B842" t="s">
        <v>12</v>
      </c>
      <c r="C842" s="60">
        <v>40616</v>
      </c>
      <c r="D842" s="34">
        <v>0.3125</v>
      </c>
      <c r="E842" s="60">
        <v>40616</v>
      </c>
      <c r="F842" s="34">
        <v>0.70486111111111116</v>
      </c>
      <c r="G842">
        <f t="shared" si="13"/>
        <v>0</v>
      </c>
      <c r="H842" s="64">
        <v>9.4166666666666679</v>
      </c>
      <c r="I842" t="s">
        <v>925</v>
      </c>
      <c r="J842" t="s">
        <v>357</v>
      </c>
      <c r="K842" t="s">
        <v>911</v>
      </c>
      <c r="L842" s="297">
        <v>0</v>
      </c>
      <c r="M842" s="317">
        <v>0</v>
      </c>
    </row>
    <row r="843" spans="1:13" x14ac:dyDescent="0.25">
      <c r="A843" t="s">
        <v>3865</v>
      </c>
      <c r="B843" t="s">
        <v>12</v>
      </c>
      <c r="C843" s="60">
        <v>40617</v>
      </c>
      <c r="D843" s="34">
        <v>0.75</v>
      </c>
      <c r="E843" s="60">
        <v>40617</v>
      </c>
      <c r="F843" s="34">
        <v>0.80138888888888893</v>
      </c>
      <c r="G843">
        <f t="shared" si="13"/>
        <v>0</v>
      </c>
      <c r="H843" s="64">
        <v>1.2333333333333343</v>
      </c>
      <c r="I843" t="s">
        <v>926</v>
      </c>
      <c r="J843" t="s">
        <v>576</v>
      </c>
      <c r="K843" t="s">
        <v>922</v>
      </c>
      <c r="L843" s="297">
        <v>0</v>
      </c>
      <c r="M843" s="317">
        <v>0</v>
      </c>
    </row>
    <row r="844" spans="1:13" x14ac:dyDescent="0.25">
      <c r="A844" t="s">
        <v>3865</v>
      </c>
      <c r="B844" t="s">
        <v>12</v>
      </c>
      <c r="C844" s="60">
        <v>40619</v>
      </c>
      <c r="D844" s="34">
        <v>0.31944444444444442</v>
      </c>
      <c r="E844" s="60">
        <v>40619</v>
      </c>
      <c r="F844" s="34">
        <v>0.45833333333333331</v>
      </c>
      <c r="G844">
        <f t="shared" si="13"/>
        <v>0</v>
      </c>
      <c r="H844" s="64">
        <v>3.3333333333333335</v>
      </c>
      <c r="I844" t="s">
        <v>927</v>
      </c>
      <c r="J844" t="s">
        <v>44</v>
      </c>
      <c r="K844" t="s">
        <v>61</v>
      </c>
      <c r="L844" s="297">
        <v>0</v>
      </c>
      <c r="M844" s="317">
        <v>0</v>
      </c>
    </row>
    <row r="845" spans="1:13" x14ac:dyDescent="0.25">
      <c r="A845" t="s">
        <v>3865</v>
      </c>
      <c r="B845" t="s">
        <v>12</v>
      </c>
      <c r="C845" s="60">
        <v>40620</v>
      </c>
      <c r="D845" s="34">
        <v>0.41249999999999998</v>
      </c>
      <c r="E845" s="60">
        <v>40620</v>
      </c>
      <c r="F845" s="34">
        <v>0.64861111111111114</v>
      </c>
      <c r="G845">
        <f t="shared" si="13"/>
        <v>0</v>
      </c>
      <c r="H845" s="64">
        <v>5.6666666666666679</v>
      </c>
      <c r="I845" t="s">
        <v>928</v>
      </c>
      <c r="J845" t="s">
        <v>357</v>
      </c>
      <c r="K845" t="s">
        <v>61</v>
      </c>
      <c r="L845" s="297">
        <v>0</v>
      </c>
      <c r="M845" s="317">
        <v>0</v>
      </c>
    </row>
    <row r="846" spans="1:13" x14ac:dyDescent="0.25">
      <c r="A846" t="s">
        <v>3865</v>
      </c>
      <c r="B846" t="s">
        <v>12</v>
      </c>
      <c r="C846" s="60">
        <v>40621</v>
      </c>
      <c r="D846" s="34">
        <v>0.99722222222222223</v>
      </c>
      <c r="E846" s="60">
        <v>40626</v>
      </c>
      <c r="F846" s="34">
        <v>0.79861111111111116</v>
      </c>
      <c r="G846">
        <f t="shared" si="13"/>
        <v>5</v>
      </c>
      <c r="H846" s="64">
        <v>4.7666666666666657</v>
      </c>
      <c r="I846" t="s">
        <v>30</v>
      </c>
      <c r="J846" t="s">
        <v>71</v>
      </c>
      <c r="K846" t="s">
        <v>475</v>
      </c>
      <c r="L846" s="297">
        <v>91</v>
      </c>
      <c r="M846" s="317">
        <v>128000</v>
      </c>
    </row>
    <row r="847" spans="1:13" x14ac:dyDescent="0.25">
      <c r="A847" t="s">
        <v>3865</v>
      </c>
      <c r="B847" t="s">
        <v>12</v>
      </c>
      <c r="C847" s="60">
        <v>40622</v>
      </c>
      <c r="D847" s="34">
        <v>0.40555555555555556</v>
      </c>
      <c r="E847" s="60">
        <v>40623</v>
      </c>
      <c r="F847" s="34">
        <v>0.41666666666666669</v>
      </c>
      <c r="G847">
        <f t="shared" si="13"/>
        <v>1</v>
      </c>
      <c r="H847" s="64">
        <v>0.26666666666666705</v>
      </c>
      <c r="I847" t="s">
        <v>929</v>
      </c>
      <c r="J847" t="s">
        <v>71</v>
      </c>
      <c r="K847" t="s">
        <v>475</v>
      </c>
      <c r="L847" s="297">
        <v>0</v>
      </c>
      <c r="M847" s="317">
        <v>79000</v>
      </c>
    </row>
    <row r="848" spans="1:13" x14ac:dyDescent="0.25">
      <c r="A848" t="s">
        <v>3865</v>
      </c>
      <c r="B848" t="s">
        <v>12</v>
      </c>
      <c r="C848" s="60">
        <v>40623</v>
      </c>
      <c r="D848" s="34">
        <v>0.52430555555555558</v>
      </c>
      <c r="E848" s="60">
        <v>40623</v>
      </c>
      <c r="F848" s="34">
        <v>0.61458333333333337</v>
      </c>
      <c r="G848">
        <f t="shared" si="13"/>
        <v>0</v>
      </c>
      <c r="H848" s="64">
        <v>2.166666666666667</v>
      </c>
      <c r="I848" t="s">
        <v>305</v>
      </c>
      <c r="J848" t="s">
        <v>71</v>
      </c>
      <c r="K848" t="s">
        <v>475</v>
      </c>
      <c r="L848" s="297">
        <v>150</v>
      </c>
      <c r="M848" s="317">
        <v>54332</v>
      </c>
    </row>
    <row r="849" spans="1:13" x14ac:dyDescent="0.25">
      <c r="A849" t="s">
        <v>3865</v>
      </c>
      <c r="B849" t="s">
        <v>12</v>
      </c>
      <c r="C849" s="60">
        <v>40623</v>
      </c>
      <c r="D849" s="34">
        <v>3.9583333333333331E-2</v>
      </c>
      <c r="E849" s="60">
        <v>40623</v>
      </c>
      <c r="F849" s="34">
        <v>0.10347222222222222</v>
      </c>
      <c r="G849">
        <f t="shared" si="13"/>
        <v>0</v>
      </c>
      <c r="H849" s="64">
        <v>1.5333333333333332</v>
      </c>
      <c r="I849" t="s">
        <v>927</v>
      </c>
      <c r="J849" t="s">
        <v>44</v>
      </c>
      <c r="K849" t="s">
        <v>61</v>
      </c>
      <c r="L849" s="297">
        <v>0</v>
      </c>
      <c r="M849" s="317">
        <v>0</v>
      </c>
    </row>
    <row r="850" spans="1:13" x14ac:dyDescent="0.25">
      <c r="A850" t="s">
        <v>3865</v>
      </c>
      <c r="B850" t="s">
        <v>12</v>
      </c>
      <c r="C850" s="60">
        <v>40625</v>
      </c>
      <c r="D850" s="34">
        <v>0.77083333333333337</v>
      </c>
      <c r="E850" s="60">
        <v>40626</v>
      </c>
      <c r="F850" s="34">
        <v>0.2048611111111111</v>
      </c>
      <c r="G850">
        <f t="shared" si="13"/>
        <v>1</v>
      </c>
      <c r="H850" s="64">
        <v>13.583333333333336</v>
      </c>
      <c r="I850" t="s">
        <v>930</v>
      </c>
      <c r="J850" t="s">
        <v>357</v>
      </c>
      <c r="K850" t="s">
        <v>475</v>
      </c>
      <c r="L850" s="297">
        <v>0</v>
      </c>
      <c r="M850" s="317">
        <v>60596</v>
      </c>
    </row>
    <row r="851" spans="1:13" x14ac:dyDescent="0.25">
      <c r="A851" t="s">
        <v>3865</v>
      </c>
      <c r="B851" t="s">
        <v>12</v>
      </c>
      <c r="C851" s="60">
        <v>40629</v>
      </c>
      <c r="D851" s="34">
        <v>0.56041666666666667</v>
      </c>
      <c r="E851" s="60">
        <v>40629</v>
      </c>
      <c r="F851" s="34">
        <v>0.70833333333333337</v>
      </c>
      <c r="G851">
        <f t="shared" si="13"/>
        <v>0</v>
      </c>
      <c r="H851" s="64">
        <v>3.5500000000000007</v>
      </c>
      <c r="I851" t="s">
        <v>931</v>
      </c>
      <c r="J851" t="s">
        <v>71</v>
      </c>
      <c r="K851" t="s">
        <v>932</v>
      </c>
      <c r="L851" s="297">
        <v>295</v>
      </c>
      <c r="M851" s="317">
        <v>165000</v>
      </c>
    </row>
    <row r="852" spans="1:13" x14ac:dyDescent="0.25">
      <c r="A852" t="s">
        <v>3865</v>
      </c>
      <c r="B852" t="s">
        <v>12</v>
      </c>
      <c r="C852" s="60">
        <v>40633</v>
      </c>
      <c r="D852" s="34">
        <v>0.60416666666666663</v>
      </c>
      <c r="E852" s="60">
        <v>40634</v>
      </c>
      <c r="F852" s="34">
        <v>0.99930555555555556</v>
      </c>
      <c r="G852">
        <f t="shared" si="13"/>
        <v>1</v>
      </c>
      <c r="H852" s="64">
        <v>9.4833333333333343</v>
      </c>
      <c r="I852" t="s">
        <v>933</v>
      </c>
      <c r="J852" t="s">
        <v>139</v>
      </c>
      <c r="K852" t="s">
        <v>14</v>
      </c>
      <c r="L852" s="297">
        <v>0</v>
      </c>
      <c r="M852" s="317">
        <v>50000</v>
      </c>
    </row>
    <row r="853" spans="1:13" x14ac:dyDescent="0.25">
      <c r="A853" t="s">
        <v>3865</v>
      </c>
      <c r="B853" t="s">
        <v>12</v>
      </c>
      <c r="C853" s="60">
        <v>40633</v>
      </c>
      <c r="D853" s="34">
        <v>0.47916666666666669</v>
      </c>
      <c r="E853" s="60">
        <v>40633</v>
      </c>
      <c r="F853" s="34">
        <v>0.85416666666666663</v>
      </c>
      <c r="G853">
        <f t="shared" si="13"/>
        <v>0</v>
      </c>
      <c r="H853" s="64">
        <v>8.9999999999999982</v>
      </c>
      <c r="I853" t="s">
        <v>934</v>
      </c>
      <c r="J853" t="s">
        <v>139</v>
      </c>
      <c r="K853" t="s">
        <v>14</v>
      </c>
      <c r="L853" s="297">
        <v>206</v>
      </c>
      <c r="M853" s="317">
        <v>87000</v>
      </c>
    </row>
    <row r="854" spans="1:13" x14ac:dyDescent="0.25">
      <c r="A854" t="s">
        <v>3865</v>
      </c>
      <c r="B854" t="s">
        <v>15</v>
      </c>
      <c r="C854" s="60">
        <v>40636</v>
      </c>
      <c r="D854" s="34">
        <v>0.84930555555555554</v>
      </c>
      <c r="E854" s="60">
        <v>40638</v>
      </c>
      <c r="F854" s="34">
        <v>0.625</v>
      </c>
      <c r="G854">
        <f t="shared" si="13"/>
        <v>2</v>
      </c>
      <c r="H854" s="64">
        <v>5.3833333333333329</v>
      </c>
      <c r="I854" t="s">
        <v>33</v>
      </c>
      <c r="J854" t="s">
        <v>46</v>
      </c>
      <c r="K854" t="s">
        <v>911</v>
      </c>
      <c r="L854" s="297">
        <v>0</v>
      </c>
      <c r="M854" s="317">
        <v>0</v>
      </c>
    </row>
    <row r="855" spans="1:13" x14ac:dyDescent="0.25">
      <c r="A855" t="s">
        <v>3865</v>
      </c>
      <c r="B855" t="s">
        <v>15</v>
      </c>
      <c r="C855" s="60">
        <v>40637</v>
      </c>
      <c r="D855" s="34">
        <v>0.4909722222222222</v>
      </c>
      <c r="E855" s="60">
        <v>40641</v>
      </c>
      <c r="F855" s="34">
        <v>6.9444444444444447E-4</v>
      </c>
      <c r="G855">
        <f t="shared" si="13"/>
        <v>4</v>
      </c>
      <c r="H855" s="64">
        <v>11.766666666666666</v>
      </c>
      <c r="I855" t="s">
        <v>935</v>
      </c>
      <c r="J855" t="s">
        <v>46</v>
      </c>
      <c r="K855" t="s">
        <v>14</v>
      </c>
      <c r="L855" s="297">
        <v>359</v>
      </c>
      <c r="M855" s="317">
        <v>63000</v>
      </c>
    </row>
    <row r="856" spans="1:13" x14ac:dyDescent="0.25">
      <c r="A856" t="s">
        <v>3865</v>
      </c>
      <c r="B856" t="s">
        <v>15</v>
      </c>
      <c r="C856" s="60">
        <v>40637</v>
      </c>
      <c r="D856" s="34">
        <v>0.54166666666666663</v>
      </c>
      <c r="E856" s="60">
        <v>40638</v>
      </c>
      <c r="F856" s="34">
        <v>0</v>
      </c>
      <c r="G856">
        <f t="shared" si="13"/>
        <v>1</v>
      </c>
      <c r="H856" s="64">
        <v>13</v>
      </c>
      <c r="I856" t="s">
        <v>936</v>
      </c>
      <c r="J856" t="s">
        <v>46</v>
      </c>
      <c r="K856" t="s">
        <v>14</v>
      </c>
      <c r="L856" s="297">
        <v>300</v>
      </c>
      <c r="M856" s="317">
        <v>63000</v>
      </c>
    </row>
    <row r="857" spans="1:13" x14ac:dyDescent="0.25">
      <c r="A857" t="s">
        <v>3865</v>
      </c>
      <c r="B857" t="s">
        <v>15</v>
      </c>
      <c r="C857" s="60">
        <v>40637</v>
      </c>
      <c r="D857" s="34">
        <v>0.58333333333333337</v>
      </c>
      <c r="E857" s="60">
        <v>40641</v>
      </c>
      <c r="F857" s="34">
        <v>6.9444444444444447E-4</v>
      </c>
      <c r="G857">
        <f t="shared" si="13"/>
        <v>4</v>
      </c>
      <c r="H857" s="64">
        <v>13.983333333333334</v>
      </c>
      <c r="I857" t="s">
        <v>937</v>
      </c>
      <c r="J857" t="s">
        <v>46</v>
      </c>
      <c r="K857" t="s">
        <v>14</v>
      </c>
      <c r="L857" s="297">
        <v>300</v>
      </c>
      <c r="M857" s="317">
        <v>73000</v>
      </c>
    </row>
    <row r="858" spans="1:13" x14ac:dyDescent="0.25">
      <c r="A858" t="s">
        <v>3865</v>
      </c>
      <c r="B858" t="s">
        <v>15</v>
      </c>
      <c r="C858" s="60">
        <v>40637</v>
      </c>
      <c r="D858" s="34">
        <v>0.79166666666666663</v>
      </c>
      <c r="E858" s="60">
        <v>40638</v>
      </c>
      <c r="F858" s="34">
        <v>0.83333333333333337</v>
      </c>
      <c r="G858">
        <f t="shared" si="13"/>
        <v>1</v>
      </c>
      <c r="H858" s="64">
        <v>1.0000000000000018</v>
      </c>
      <c r="I858" t="s">
        <v>938</v>
      </c>
      <c r="J858" t="s">
        <v>46</v>
      </c>
      <c r="K858" t="s">
        <v>14</v>
      </c>
      <c r="L858" s="297">
        <v>0</v>
      </c>
      <c r="M858" s="317">
        <v>74645</v>
      </c>
    </row>
    <row r="859" spans="1:13" x14ac:dyDescent="0.25">
      <c r="A859" t="s">
        <v>3865</v>
      </c>
      <c r="B859" t="s">
        <v>15</v>
      </c>
      <c r="C859" s="60">
        <v>40637</v>
      </c>
      <c r="D859" s="34">
        <v>0.79166666666666663</v>
      </c>
      <c r="E859" s="60">
        <v>40638</v>
      </c>
      <c r="F859" s="34">
        <v>0.5</v>
      </c>
      <c r="G859">
        <f t="shared" si="13"/>
        <v>1</v>
      </c>
      <c r="H859" s="64">
        <v>6.9999999999999991</v>
      </c>
      <c r="I859" t="s">
        <v>939</v>
      </c>
      <c r="J859" t="s">
        <v>357</v>
      </c>
      <c r="K859" t="s">
        <v>14</v>
      </c>
      <c r="L859" s="297">
        <v>0</v>
      </c>
      <c r="M859" s="317">
        <v>52920</v>
      </c>
    </row>
    <row r="860" spans="1:13" x14ac:dyDescent="0.25">
      <c r="A860" t="s">
        <v>3865</v>
      </c>
      <c r="B860" t="s">
        <v>15</v>
      </c>
      <c r="C860" s="60">
        <v>40637</v>
      </c>
      <c r="D860" s="34">
        <v>0.875</v>
      </c>
      <c r="E860" s="60">
        <v>40638</v>
      </c>
      <c r="F860" s="34">
        <v>0.97916666666666663</v>
      </c>
      <c r="G860">
        <f t="shared" si="13"/>
        <v>1</v>
      </c>
      <c r="H860" s="64">
        <v>2.4999999999999991</v>
      </c>
      <c r="I860" t="s">
        <v>940</v>
      </c>
      <c r="J860" t="s">
        <v>46</v>
      </c>
      <c r="K860" t="s">
        <v>14</v>
      </c>
      <c r="L860" s="297">
        <v>674</v>
      </c>
      <c r="M860" s="317">
        <v>303434</v>
      </c>
    </row>
    <row r="861" spans="1:13" x14ac:dyDescent="0.25">
      <c r="A861" t="s">
        <v>3865</v>
      </c>
      <c r="B861" t="s">
        <v>15</v>
      </c>
      <c r="C861" s="60">
        <v>40638</v>
      </c>
      <c r="D861" s="34">
        <v>8.3333333333333329E-2</v>
      </c>
      <c r="E861" s="60">
        <v>40640</v>
      </c>
      <c r="F861" s="34">
        <v>0.95833333333333337</v>
      </c>
      <c r="G861">
        <f t="shared" si="13"/>
        <v>2</v>
      </c>
      <c r="H861" s="64">
        <v>21</v>
      </c>
      <c r="I861" t="s">
        <v>941</v>
      </c>
      <c r="J861" t="s">
        <v>46</v>
      </c>
      <c r="K861" t="s">
        <v>14</v>
      </c>
      <c r="L861" s="297">
        <v>1200</v>
      </c>
      <c r="M861" s="317">
        <v>256000</v>
      </c>
    </row>
    <row r="862" spans="1:13" x14ac:dyDescent="0.25">
      <c r="A862" t="s">
        <v>3865</v>
      </c>
      <c r="B862" t="s">
        <v>15</v>
      </c>
      <c r="C862" s="60">
        <v>40639</v>
      </c>
      <c r="D862" s="34">
        <v>0.4513888888888889</v>
      </c>
      <c r="E862" s="60">
        <v>40639</v>
      </c>
      <c r="F862" s="34">
        <v>0.4513888888888889</v>
      </c>
      <c r="G862">
        <f t="shared" si="13"/>
        <v>0</v>
      </c>
      <c r="H862" s="64">
        <v>0</v>
      </c>
      <c r="I862" t="s">
        <v>942</v>
      </c>
      <c r="J862" t="s">
        <v>357</v>
      </c>
      <c r="K862" t="s">
        <v>61</v>
      </c>
      <c r="L862" s="297">
        <v>0</v>
      </c>
      <c r="M862" s="317">
        <v>0</v>
      </c>
    </row>
    <row r="863" spans="1:13" x14ac:dyDescent="0.25">
      <c r="A863" t="s">
        <v>3865</v>
      </c>
      <c r="B863" t="s">
        <v>15</v>
      </c>
      <c r="C863" s="60">
        <v>40644</v>
      </c>
      <c r="D863" s="34">
        <v>0.73611111111111116</v>
      </c>
      <c r="E863" s="60">
        <v>40644</v>
      </c>
      <c r="F863" s="34">
        <v>0.74375000000000002</v>
      </c>
      <c r="G863">
        <f t="shared" si="13"/>
        <v>0</v>
      </c>
      <c r="H863" s="64">
        <v>0.18333333333333268</v>
      </c>
      <c r="I863" t="s">
        <v>919</v>
      </c>
      <c r="J863" t="s">
        <v>71</v>
      </c>
      <c r="K863" t="s">
        <v>891</v>
      </c>
      <c r="L863" s="297">
        <v>0</v>
      </c>
      <c r="M863" s="317">
        <v>0</v>
      </c>
    </row>
    <row r="864" spans="1:13" x14ac:dyDescent="0.25">
      <c r="A864" t="s">
        <v>3865</v>
      </c>
      <c r="B864" t="s">
        <v>15</v>
      </c>
      <c r="C864" s="60">
        <v>40649</v>
      </c>
      <c r="D864" s="34">
        <v>0.59444444444444444</v>
      </c>
      <c r="E864" s="60">
        <v>40650</v>
      </c>
      <c r="F864" s="34">
        <v>0.6875</v>
      </c>
      <c r="G864">
        <f t="shared" si="13"/>
        <v>1</v>
      </c>
      <c r="H864" s="64">
        <v>2.2333333333333334</v>
      </c>
      <c r="I864" t="s">
        <v>943</v>
      </c>
      <c r="J864" t="s">
        <v>46</v>
      </c>
      <c r="K864" t="s">
        <v>14</v>
      </c>
      <c r="L864" s="297">
        <v>0</v>
      </c>
      <c r="M864" s="317">
        <v>220000</v>
      </c>
    </row>
    <row r="865" spans="1:13" x14ac:dyDescent="0.25">
      <c r="A865" t="s">
        <v>3865</v>
      </c>
      <c r="B865" t="s">
        <v>15</v>
      </c>
      <c r="C865" s="60">
        <v>40652</v>
      </c>
      <c r="D865" s="34">
        <v>0.83333333333333337</v>
      </c>
      <c r="E865" s="60">
        <v>40652</v>
      </c>
      <c r="F865" s="34">
        <v>0.91666666666666663</v>
      </c>
      <c r="G865">
        <f t="shared" si="13"/>
        <v>0</v>
      </c>
      <c r="H865" s="64">
        <v>1.9999999999999982</v>
      </c>
      <c r="I865" t="s">
        <v>24</v>
      </c>
      <c r="J865" t="s">
        <v>46</v>
      </c>
      <c r="K865" t="s">
        <v>14</v>
      </c>
      <c r="L865" s="297">
        <v>0</v>
      </c>
      <c r="M865" s="317">
        <v>80000</v>
      </c>
    </row>
    <row r="866" spans="1:13" x14ac:dyDescent="0.25">
      <c r="A866" t="s">
        <v>3865</v>
      </c>
      <c r="B866" t="s">
        <v>15</v>
      </c>
      <c r="C866" s="60">
        <v>40652</v>
      </c>
      <c r="D866" s="34">
        <v>0.58402777777777781</v>
      </c>
      <c r="E866" s="60">
        <v>40652</v>
      </c>
      <c r="F866" s="34">
        <v>0.6694444444444444</v>
      </c>
      <c r="G866">
        <f t="shared" si="13"/>
        <v>0</v>
      </c>
      <c r="H866" s="64">
        <v>2.049999999999998</v>
      </c>
      <c r="I866" t="s">
        <v>944</v>
      </c>
      <c r="J866" t="s">
        <v>71</v>
      </c>
      <c r="K866" t="s">
        <v>61</v>
      </c>
      <c r="L866" s="297">
        <v>0</v>
      </c>
      <c r="M866" s="317">
        <v>0</v>
      </c>
    </row>
    <row r="867" spans="1:13" x14ac:dyDescent="0.25">
      <c r="A867" t="s">
        <v>3865</v>
      </c>
      <c r="B867" t="s">
        <v>15</v>
      </c>
      <c r="C867" s="60">
        <v>40652</v>
      </c>
      <c r="D867" s="34">
        <v>0.94722222222222219</v>
      </c>
      <c r="E867" s="60">
        <v>40653</v>
      </c>
      <c r="F867" s="34">
        <v>8.3333333333333329E-2</v>
      </c>
      <c r="G867">
        <f t="shared" si="13"/>
        <v>1</v>
      </c>
      <c r="H867" s="64">
        <v>20.733333333333331</v>
      </c>
      <c r="I867" t="s">
        <v>935</v>
      </c>
      <c r="J867" t="s">
        <v>46</v>
      </c>
      <c r="K867" t="s">
        <v>14</v>
      </c>
      <c r="L867" s="297">
        <v>100</v>
      </c>
      <c r="M867" s="317">
        <v>64000</v>
      </c>
    </row>
    <row r="868" spans="1:13" x14ac:dyDescent="0.25">
      <c r="A868" t="s">
        <v>3865</v>
      </c>
      <c r="B868" t="s">
        <v>15</v>
      </c>
      <c r="C868" s="60">
        <v>40652</v>
      </c>
      <c r="D868" s="34">
        <v>0.95972222222222225</v>
      </c>
      <c r="E868" s="60">
        <v>40654</v>
      </c>
      <c r="F868" s="34">
        <v>0.73055555555555551</v>
      </c>
      <c r="G868">
        <f t="shared" si="13"/>
        <v>2</v>
      </c>
      <c r="H868" s="64">
        <v>5.5000000000000018</v>
      </c>
      <c r="I868" t="s">
        <v>935</v>
      </c>
      <c r="J868" t="s">
        <v>46</v>
      </c>
      <c r="K868" t="s">
        <v>14</v>
      </c>
      <c r="L868" s="297">
        <v>300</v>
      </c>
      <c r="M868" s="317">
        <v>105000</v>
      </c>
    </row>
    <row r="869" spans="1:13" x14ac:dyDescent="0.25">
      <c r="A869" t="s">
        <v>3865</v>
      </c>
      <c r="B869" t="s">
        <v>15</v>
      </c>
      <c r="C869" s="60">
        <v>40652</v>
      </c>
      <c r="D869" s="34">
        <v>0.96736111111111112</v>
      </c>
      <c r="E869" s="60">
        <v>40653</v>
      </c>
      <c r="F869" s="34">
        <v>0.80138888888888893</v>
      </c>
      <c r="G869">
        <f t="shared" si="13"/>
        <v>1</v>
      </c>
      <c r="H869" s="64">
        <v>3.9833333333333325</v>
      </c>
      <c r="I869" t="s">
        <v>945</v>
      </c>
      <c r="J869" t="s">
        <v>46</v>
      </c>
      <c r="K869" t="s">
        <v>14</v>
      </c>
      <c r="L869" s="297">
        <v>22</v>
      </c>
      <c r="M869" s="317">
        <v>0</v>
      </c>
    </row>
    <row r="870" spans="1:13" x14ac:dyDescent="0.25">
      <c r="A870" t="s">
        <v>3865</v>
      </c>
      <c r="B870" t="s">
        <v>15</v>
      </c>
      <c r="C870" s="60">
        <v>40653</v>
      </c>
      <c r="D870" s="34">
        <v>8.3333333333333329E-2</v>
      </c>
      <c r="E870" s="60">
        <v>40654</v>
      </c>
      <c r="F870" s="34">
        <v>0.5</v>
      </c>
      <c r="G870">
        <f t="shared" si="13"/>
        <v>1</v>
      </c>
      <c r="H870" s="64">
        <v>10</v>
      </c>
      <c r="I870" t="s">
        <v>946</v>
      </c>
      <c r="J870" t="s">
        <v>357</v>
      </c>
      <c r="K870" t="s">
        <v>947</v>
      </c>
      <c r="L870" s="297">
        <v>0</v>
      </c>
      <c r="M870" s="317">
        <v>165711</v>
      </c>
    </row>
    <row r="871" spans="1:13" x14ac:dyDescent="0.25">
      <c r="A871" t="s">
        <v>3865</v>
      </c>
      <c r="B871" t="s">
        <v>15</v>
      </c>
      <c r="C871" s="60">
        <v>40653</v>
      </c>
      <c r="D871" s="34">
        <v>0.33819444444444446</v>
      </c>
      <c r="E871" s="60">
        <v>40653</v>
      </c>
      <c r="F871" s="34">
        <v>0.34305555555555556</v>
      </c>
      <c r="G871">
        <f t="shared" si="13"/>
        <v>0</v>
      </c>
      <c r="H871" s="64">
        <v>0.11666666666666625</v>
      </c>
      <c r="I871" t="s">
        <v>727</v>
      </c>
      <c r="J871" t="s">
        <v>46</v>
      </c>
      <c r="K871" t="s">
        <v>948</v>
      </c>
      <c r="L871" s="297">
        <v>33</v>
      </c>
      <c r="M871" s="317">
        <v>11000</v>
      </c>
    </row>
    <row r="872" spans="1:13" x14ac:dyDescent="0.25">
      <c r="A872" t="s">
        <v>3865</v>
      </c>
      <c r="B872" t="s">
        <v>15</v>
      </c>
      <c r="C872" s="60">
        <v>40654</v>
      </c>
      <c r="D872" s="34">
        <v>0.30208333333333331</v>
      </c>
      <c r="E872" s="60">
        <v>40654</v>
      </c>
      <c r="F872" s="34">
        <v>0.70138888888888884</v>
      </c>
      <c r="G872">
        <f t="shared" si="13"/>
        <v>0</v>
      </c>
      <c r="H872" s="64">
        <v>9.5833333333333321</v>
      </c>
      <c r="I872" t="s">
        <v>949</v>
      </c>
      <c r="J872" t="s">
        <v>71</v>
      </c>
      <c r="K872" t="s">
        <v>61</v>
      </c>
      <c r="L872" s="297">
        <v>0</v>
      </c>
      <c r="M872" s="317">
        <v>0</v>
      </c>
    </row>
    <row r="873" spans="1:13" x14ac:dyDescent="0.25">
      <c r="A873" t="s">
        <v>3865</v>
      </c>
      <c r="B873" t="s">
        <v>15</v>
      </c>
      <c r="C873" s="60">
        <v>40654</v>
      </c>
      <c r="D873" s="34">
        <v>0.79166666666666663</v>
      </c>
      <c r="E873" s="60">
        <v>40662</v>
      </c>
      <c r="F873" s="34">
        <v>0.79513888888888884</v>
      </c>
      <c r="G873">
        <f t="shared" si="13"/>
        <v>8</v>
      </c>
      <c r="H873" s="64">
        <v>8.3333333333333037E-2</v>
      </c>
      <c r="I873" t="s">
        <v>950</v>
      </c>
      <c r="J873" t="s">
        <v>357</v>
      </c>
      <c r="K873" t="s">
        <v>891</v>
      </c>
      <c r="L873" s="297">
        <v>0</v>
      </c>
      <c r="M873" s="317">
        <v>0</v>
      </c>
    </row>
    <row r="874" spans="1:13" x14ac:dyDescent="0.25">
      <c r="A874" t="s">
        <v>3865</v>
      </c>
      <c r="B874" t="s">
        <v>15</v>
      </c>
      <c r="C874" s="60">
        <v>40655</v>
      </c>
      <c r="D874" s="34">
        <v>0.875</v>
      </c>
      <c r="E874" s="60">
        <v>40655</v>
      </c>
      <c r="F874" s="34">
        <v>0.95833333333333337</v>
      </c>
      <c r="G874">
        <f t="shared" si="13"/>
        <v>0</v>
      </c>
      <c r="H874" s="64">
        <v>2.0000000000000009</v>
      </c>
      <c r="I874" t="s">
        <v>951</v>
      </c>
      <c r="J874" t="s">
        <v>46</v>
      </c>
      <c r="K874" t="s">
        <v>14</v>
      </c>
      <c r="L874" s="297">
        <v>0</v>
      </c>
      <c r="M874" s="317">
        <v>55000</v>
      </c>
    </row>
    <row r="875" spans="1:13" x14ac:dyDescent="0.25">
      <c r="A875" t="s">
        <v>3865</v>
      </c>
      <c r="B875" t="s">
        <v>15</v>
      </c>
      <c r="C875" s="60">
        <v>40658</v>
      </c>
      <c r="D875" s="34">
        <v>0.68958333333333333</v>
      </c>
      <c r="E875" s="60">
        <v>40658</v>
      </c>
      <c r="F875" s="34">
        <v>0.72152777777777777</v>
      </c>
      <c r="G875">
        <f t="shared" si="13"/>
        <v>0</v>
      </c>
      <c r="H875" s="64">
        <v>0.76666666666666661</v>
      </c>
      <c r="I875" t="s">
        <v>952</v>
      </c>
      <c r="J875" t="s">
        <v>46</v>
      </c>
      <c r="K875" t="s">
        <v>948</v>
      </c>
      <c r="L875" s="297">
        <v>140</v>
      </c>
      <c r="M875" s="317">
        <v>0</v>
      </c>
    </row>
    <row r="876" spans="1:13" x14ac:dyDescent="0.25">
      <c r="A876" t="s">
        <v>3865</v>
      </c>
      <c r="B876" t="s">
        <v>15</v>
      </c>
      <c r="C876" s="60">
        <v>40658</v>
      </c>
      <c r="D876" s="34">
        <v>0.72916666666666663</v>
      </c>
      <c r="E876" s="60">
        <v>40660</v>
      </c>
      <c r="F876" s="34">
        <v>0.75</v>
      </c>
      <c r="G876">
        <f t="shared" si="13"/>
        <v>2</v>
      </c>
      <c r="H876" s="64">
        <v>0.50000000000000089</v>
      </c>
      <c r="I876" t="s">
        <v>953</v>
      </c>
      <c r="J876" t="s">
        <v>41</v>
      </c>
      <c r="K876" t="s">
        <v>14</v>
      </c>
      <c r="L876" s="297">
        <v>0</v>
      </c>
      <c r="M876" s="317">
        <v>141700</v>
      </c>
    </row>
    <row r="877" spans="1:13" x14ac:dyDescent="0.25">
      <c r="A877" t="s">
        <v>3865</v>
      </c>
      <c r="B877" t="s">
        <v>15</v>
      </c>
      <c r="C877" s="60">
        <v>40659</v>
      </c>
      <c r="D877" s="34">
        <v>0.24236111111111111</v>
      </c>
      <c r="E877" s="60">
        <v>40660</v>
      </c>
      <c r="F877" s="34">
        <v>0.41597222222222224</v>
      </c>
      <c r="G877">
        <f t="shared" si="13"/>
        <v>1</v>
      </c>
      <c r="H877" s="64">
        <v>4.166666666666667</v>
      </c>
      <c r="I877" t="s">
        <v>825</v>
      </c>
      <c r="J877" t="s">
        <v>41</v>
      </c>
      <c r="K877" t="s">
        <v>14</v>
      </c>
      <c r="L877" s="297">
        <v>120</v>
      </c>
      <c r="M877" s="317">
        <v>0</v>
      </c>
    </row>
    <row r="878" spans="1:13" x14ac:dyDescent="0.25">
      <c r="A878" t="s">
        <v>3865</v>
      </c>
      <c r="B878" t="s">
        <v>15</v>
      </c>
      <c r="C878" s="60">
        <v>40659</v>
      </c>
      <c r="D878" s="34">
        <v>0.41041666666666665</v>
      </c>
      <c r="E878" s="60">
        <v>40661</v>
      </c>
      <c r="F878" s="34">
        <v>0.41041666666666665</v>
      </c>
      <c r="G878">
        <f t="shared" si="13"/>
        <v>2</v>
      </c>
      <c r="H878" s="64">
        <v>0</v>
      </c>
      <c r="I878" t="s">
        <v>954</v>
      </c>
      <c r="J878" t="s">
        <v>46</v>
      </c>
      <c r="K878" t="s">
        <v>14</v>
      </c>
      <c r="L878" s="297">
        <v>0</v>
      </c>
      <c r="M878" s="317">
        <v>55000</v>
      </c>
    </row>
    <row r="879" spans="1:13" x14ac:dyDescent="0.25">
      <c r="A879" t="s">
        <v>3865</v>
      </c>
      <c r="B879" t="s">
        <v>15</v>
      </c>
      <c r="C879" s="60">
        <v>40659</v>
      </c>
      <c r="D879" s="34">
        <v>0.5444444444444444</v>
      </c>
      <c r="E879" s="60">
        <v>40659</v>
      </c>
      <c r="F879" s="34">
        <v>0.58333333333333337</v>
      </c>
      <c r="G879">
        <f t="shared" si="13"/>
        <v>0</v>
      </c>
      <c r="H879" s="64">
        <v>0.93333333333333535</v>
      </c>
      <c r="I879" t="s">
        <v>919</v>
      </c>
      <c r="J879" t="s">
        <v>71</v>
      </c>
      <c r="K879" t="s">
        <v>61</v>
      </c>
      <c r="L879" s="297">
        <v>0</v>
      </c>
      <c r="M879" s="317">
        <v>0</v>
      </c>
    </row>
    <row r="880" spans="1:13" x14ac:dyDescent="0.25">
      <c r="A880" t="s">
        <v>3865</v>
      </c>
      <c r="B880" t="s">
        <v>15</v>
      </c>
      <c r="C880" s="60">
        <v>40659</v>
      </c>
      <c r="D880" s="34">
        <v>0.75972222222222219</v>
      </c>
      <c r="E880" s="60">
        <v>40661</v>
      </c>
      <c r="F880" s="34">
        <v>0.70833333333333337</v>
      </c>
      <c r="G880">
        <f t="shared" si="13"/>
        <v>2</v>
      </c>
      <c r="H880" s="64">
        <v>1.2333333333333316</v>
      </c>
      <c r="I880" t="s">
        <v>955</v>
      </c>
      <c r="J880" t="s">
        <v>41</v>
      </c>
      <c r="K880" t="s">
        <v>14</v>
      </c>
      <c r="L880" s="297">
        <v>50</v>
      </c>
      <c r="M880" s="317">
        <v>13000</v>
      </c>
    </row>
    <row r="881" spans="1:13" x14ac:dyDescent="0.25">
      <c r="A881" t="s">
        <v>3865</v>
      </c>
      <c r="B881" t="s">
        <v>15</v>
      </c>
      <c r="C881" s="60">
        <v>40660</v>
      </c>
      <c r="D881" s="34">
        <v>0.33333333333333331</v>
      </c>
      <c r="E881" s="60">
        <v>40665</v>
      </c>
      <c r="F881" s="34">
        <v>0.66874999999999996</v>
      </c>
      <c r="G881">
        <f t="shared" si="13"/>
        <v>5</v>
      </c>
      <c r="H881" s="64">
        <v>8.0499999999999989</v>
      </c>
      <c r="I881" t="s">
        <v>940</v>
      </c>
      <c r="J881" t="s">
        <v>46</v>
      </c>
      <c r="K881" t="s">
        <v>14</v>
      </c>
      <c r="L881" s="297">
        <v>1422</v>
      </c>
      <c r="M881" s="317">
        <v>426640</v>
      </c>
    </row>
    <row r="882" spans="1:13" x14ac:dyDescent="0.25">
      <c r="A882" t="s">
        <v>3865</v>
      </c>
      <c r="B882" t="s">
        <v>15</v>
      </c>
      <c r="C882" s="60">
        <v>40660</v>
      </c>
      <c r="D882" s="34">
        <v>0.41666666666666669</v>
      </c>
      <c r="E882" s="60">
        <v>40662</v>
      </c>
      <c r="F882" s="34">
        <v>0.68680555555555556</v>
      </c>
      <c r="G882">
        <f t="shared" si="13"/>
        <v>2</v>
      </c>
      <c r="H882" s="64">
        <v>6.4833333333333325</v>
      </c>
      <c r="I882" t="s">
        <v>954</v>
      </c>
      <c r="J882" t="s">
        <v>46</v>
      </c>
      <c r="K882" t="s">
        <v>14</v>
      </c>
      <c r="L882" s="297">
        <v>0</v>
      </c>
      <c r="M882" s="317">
        <v>612000</v>
      </c>
    </row>
    <row r="883" spans="1:13" x14ac:dyDescent="0.25">
      <c r="A883" t="s">
        <v>3865</v>
      </c>
      <c r="B883" t="s">
        <v>15</v>
      </c>
      <c r="C883" s="60">
        <v>40660</v>
      </c>
      <c r="D883" s="34">
        <v>0.91666666666666663</v>
      </c>
      <c r="E883" s="60">
        <v>40661</v>
      </c>
      <c r="F883" s="34">
        <v>0.41666666666666669</v>
      </c>
      <c r="G883">
        <f t="shared" si="13"/>
        <v>1</v>
      </c>
      <c r="H883" s="64">
        <v>11.999999999999998</v>
      </c>
      <c r="I883" t="s">
        <v>956</v>
      </c>
      <c r="J883" t="s">
        <v>46</v>
      </c>
      <c r="K883" t="s">
        <v>14</v>
      </c>
      <c r="L883" s="297">
        <v>0</v>
      </c>
      <c r="M883" s="317">
        <v>69000</v>
      </c>
    </row>
    <row r="884" spans="1:13" x14ac:dyDescent="0.25">
      <c r="A884" t="s">
        <v>3865</v>
      </c>
      <c r="B884" t="s">
        <v>15</v>
      </c>
      <c r="C884" s="60">
        <v>40661</v>
      </c>
      <c r="D884" s="34">
        <v>0.20833333333333334</v>
      </c>
      <c r="E884" s="60">
        <v>40663</v>
      </c>
      <c r="F884" s="34">
        <v>0.77083333333333337</v>
      </c>
      <c r="G884">
        <f t="shared" si="13"/>
        <v>2</v>
      </c>
      <c r="H884" s="64">
        <v>13.5</v>
      </c>
      <c r="I884" t="s">
        <v>957</v>
      </c>
      <c r="J884" t="s">
        <v>357</v>
      </c>
      <c r="K884" t="s">
        <v>14</v>
      </c>
      <c r="L884" s="297">
        <v>0</v>
      </c>
      <c r="M884" s="317">
        <v>86000</v>
      </c>
    </row>
    <row r="885" spans="1:13" x14ac:dyDescent="0.25">
      <c r="A885" t="s">
        <v>3865</v>
      </c>
      <c r="B885" t="s">
        <v>15</v>
      </c>
      <c r="C885" s="60">
        <v>40661</v>
      </c>
      <c r="D885" s="34">
        <v>0.67291666666666672</v>
      </c>
      <c r="E885" s="60">
        <v>40661</v>
      </c>
      <c r="F885" s="34">
        <v>0.67361111111111116</v>
      </c>
      <c r="G885">
        <f t="shared" si="13"/>
        <v>0</v>
      </c>
      <c r="H885" s="64">
        <v>1.6666666666666607E-2</v>
      </c>
      <c r="I885" t="s">
        <v>76</v>
      </c>
      <c r="J885" t="s">
        <v>71</v>
      </c>
      <c r="K885" t="s">
        <v>948</v>
      </c>
      <c r="L885" s="297">
        <v>960</v>
      </c>
      <c r="M885" s="317">
        <v>0</v>
      </c>
    </row>
    <row r="886" spans="1:13" x14ac:dyDescent="0.25">
      <c r="A886" t="s">
        <v>3865</v>
      </c>
      <c r="B886" t="s">
        <v>62</v>
      </c>
      <c r="C886" s="60">
        <v>40665</v>
      </c>
      <c r="D886" s="34">
        <v>0.71250000000000002</v>
      </c>
      <c r="E886" s="60">
        <v>40665</v>
      </c>
      <c r="F886" s="34">
        <v>0.83333333333333337</v>
      </c>
      <c r="G886">
        <f t="shared" si="13"/>
        <v>0</v>
      </c>
      <c r="H886" s="64">
        <v>2.9000000000000004</v>
      </c>
      <c r="I886" t="s">
        <v>958</v>
      </c>
      <c r="J886" t="s">
        <v>121</v>
      </c>
      <c r="K886" t="s">
        <v>14</v>
      </c>
      <c r="L886" s="297">
        <v>220</v>
      </c>
      <c r="M886" s="317">
        <v>62000</v>
      </c>
    </row>
    <row r="887" spans="1:13" x14ac:dyDescent="0.25">
      <c r="A887" t="s">
        <v>3865</v>
      </c>
      <c r="B887" t="s">
        <v>62</v>
      </c>
      <c r="C887" s="60">
        <v>40665</v>
      </c>
      <c r="D887" s="34">
        <v>0.58333333333333337</v>
      </c>
      <c r="E887" s="60">
        <v>40665</v>
      </c>
      <c r="F887" s="34">
        <v>0.58333333333333337</v>
      </c>
      <c r="G887">
        <f t="shared" si="13"/>
        <v>0</v>
      </c>
      <c r="H887" s="64">
        <v>0</v>
      </c>
      <c r="I887" t="s">
        <v>959</v>
      </c>
      <c r="J887" t="s">
        <v>44</v>
      </c>
      <c r="K887" t="s">
        <v>922</v>
      </c>
      <c r="L887" s="297">
        <v>0</v>
      </c>
      <c r="M887" s="317">
        <v>0</v>
      </c>
    </row>
    <row r="888" spans="1:13" x14ac:dyDescent="0.25">
      <c r="A888" t="s">
        <v>3865</v>
      </c>
      <c r="B888" t="s">
        <v>62</v>
      </c>
      <c r="C888" s="60">
        <v>40665</v>
      </c>
      <c r="D888" s="34">
        <v>0.36944444444444446</v>
      </c>
      <c r="E888" s="60">
        <v>40665</v>
      </c>
      <c r="F888" s="34">
        <v>0.44861111111111113</v>
      </c>
      <c r="G888">
        <f t="shared" si="13"/>
        <v>0</v>
      </c>
      <c r="H888" s="64">
        <v>1.9</v>
      </c>
      <c r="I888" t="s">
        <v>960</v>
      </c>
      <c r="J888" t="s">
        <v>71</v>
      </c>
      <c r="K888" t="s">
        <v>61</v>
      </c>
      <c r="L888" s="297">
        <v>0</v>
      </c>
      <c r="M888" s="317">
        <v>0</v>
      </c>
    </row>
    <row r="889" spans="1:13" x14ac:dyDescent="0.25">
      <c r="A889" t="s">
        <v>3865</v>
      </c>
      <c r="B889" t="s">
        <v>62</v>
      </c>
      <c r="C889" s="60">
        <v>40666</v>
      </c>
      <c r="D889" s="34">
        <v>0.5</v>
      </c>
      <c r="E889" s="60">
        <v>40668</v>
      </c>
      <c r="F889" s="34">
        <v>0.5</v>
      </c>
      <c r="G889">
        <f t="shared" si="13"/>
        <v>2</v>
      </c>
      <c r="H889" s="64">
        <v>0</v>
      </c>
      <c r="I889" t="s">
        <v>961</v>
      </c>
      <c r="J889" t="s">
        <v>44</v>
      </c>
      <c r="K889" t="s">
        <v>922</v>
      </c>
      <c r="L889" s="297">
        <v>0</v>
      </c>
      <c r="M889" s="317">
        <v>0</v>
      </c>
    </row>
    <row r="890" spans="1:13" x14ac:dyDescent="0.25">
      <c r="A890" t="s">
        <v>3865</v>
      </c>
      <c r="B890" t="s">
        <v>62</v>
      </c>
      <c r="C890" s="60">
        <v>40667</v>
      </c>
      <c r="D890" s="34">
        <v>0.54722222222222228</v>
      </c>
      <c r="E890" s="60">
        <v>40667</v>
      </c>
      <c r="F890" s="34">
        <v>0.55902777777777779</v>
      </c>
      <c r="G890">
        <f t="shared" si="13"/>
        <v>0</v>
      </c>
      <c r="H890" s="64">
        <v>0.28333333333333233</v>
      </c>
      <c r="I890" t="s">
        <v>896</v>
      </c>
      <c r="J890" t="s">
        <v>357</v>
      </c>
      <c r="K890" t="s">
        <v>922</v>
      </c>
      <c r="L890" s="297">
        <v>0</v>
      </c>
      <c r="M890" s="317">
        <v>0</v>
      </c>
    </row>
    <row r="891" spans="1:13" x14ac:dyDescent="0.25">
      <c r="A891" t="s">
        <v>3865</v>
      </c>
      <c r="B891" t="s">
        <v>62</v>
      </c>
      <c r="C891" s="60">
        <v>40667</v>
      </c>
      <c r="D891" s="34">
        <v>0.51388888888888884</v>
      </c>
      <c r="E891" s="60">
        <v>40667</v>
      </c>
      <c r="F891" s="34">
        <v>0.65277777777777779</v>
      </c>
      <c r="G891">
        <f t="shared" si="13"/>
        <v>0</v>
      </c>
      <c r="H891" s="64">
        <v>3.3333333333333348</v>
      </c>
      <c r="I891" t="s">
        <v>767</v>
      </c>
      <c r="J891" t="s">
        <v>357</v>
      </c>
      <c r="K891" t="s">
        <v>962</v>
      </c>
      <c r="L891" s="297">
        <v>0</v>
      </c>
      <c r="M891" s="317">
        <v>0</v>
      </c>
    </row>
    <row r="892" spans="1:13" x14ac:dyDescent="0.25">
      <c r="A892" t="s">
        <v>3865</v>
      </c>
      <c r="B892" t="s">
        <v>62</v>
      </c>
      <c r="C892" s="60">
        <v>40668</v>
      </c>
      <c r="D892" s="34">
        <v>0.38541666666666669</v>
      </c>
      <c r="E892" s="60">
        <v>40668</v>
      </c>
      <c r="F892" s="34">
        <v>0.38541666666666669</v>
      </c>
      <c r="G892">
        <f t="shared" si="13"/>
        <v>0</v>
      </c>
      <c r="H892" s="64">
        <v>0</v>
      </c>
      <c r="I892" t="s">
        <v>484</v>
      </c>
      <c r="J892" t="s">
        <v>44</v>
      </c>
      <c r="K892" t="s">
        <v>61</v>
      </c>
      <c r="L892" s="297">
        <v>0</v>
      </c>
      <c r="M892" s="317">
        <v>0</v>
      </c>
    </row>
    <row r="893" spans="1:13" x14ac:dyDescent="0.25">
      <c r="A893" t="s">
        <v>3865</v>
      </c>
      <c r="B893" t="s">
        <v>62</v>
      </c>
      <c r="C893" s="60">
        <v>40669</v>
      </c>
      <c r="D893" s="34">
        <v>0.28888888888888886</v>
      </c>
      <c r="E893" s="60">
        <v>40669</v>
      </c>
      <c r="F893" s="34">
        <v>0.4375</v>
      </c>
      <c r="G893">
        <f t="shared" si="13"/>
        <v>0</v>
      </c>
      <c r="H893" s="64">
        <v>3.5666666666666673</v>
      </c>
      <c r="I893" t="s">
        <v>963</v>
      </c>
      <c r="J893" t="s">
        <v>71</v>
      </c>
      <c r="K893" t="s">
        <v>61</v>
      </c>
      <c r="L893" s="297">
        <v>0</v>
      </c>
      <c r="M893" s="317">
        <v>0</v>
      </c>
    </row>
    <row r="894" spans="1:13" x14ac:dyDescent="0.25">
      <c r="A894" t="s">
        <v>3865</v>
      </c>
      <c r="B894" t="s">
        <v>62</v>
      </c>
      <c r="C894" s="60">
        <v>40671</v>
      </c>
      <c r="D894" s="34">
        <v>0.81597222222222221</v>
      </c>
      <c r="E894" s="60">
        <v>40671</v>
      </c>
      <c r="F894" s="34">
        <v>0.81597222222222221</v>
      </c>
      <c r="G894">
        <f t="shared" si="13"/>
        <v>0</v>
      </c>
      <c r="H894" s="64">
        <v>0</v>
      </c>
      <c r="I894" t="s">
        <v>21</v>
      </c>
      <c r="J894" t="s">
        <v>44</v>
      </c>
      <c r="K894" t="s">
        <v>61</v>
      </c>
      <c r="L894" s="297">
        <v>0</v>
      </c>
      <c r="M894" s="317">
        <v>0</v>
      </c>
    </row>
    <row r="895" spans="1:13" x14ac:dyDescent="0.25">
      <c r="A895" t="s">
        <v>3865</v>
      </c>
      <c r="B895" t="s">
        <v>62</v>
      </c>
      <c r="C895" s="60">
        <v>40672</v>
      </c>
      <c r="D895" s="34">
        <v>0.5493055555555556</v>
      </c>
      <c r="E895" s="60">
        <v>40672</v>
      </c>
      <c r="F895" s="34">
        <v>0.5493055555555556</v>
      </c>
      <c r="G895">
        <f t="shared" si="13"/>
        <v>0</v>
      </c>
      <c r="H895" s="64">
        <v>0</v>
      </c>
      <c r="I895" t="s">
        <v>964</v>
      </c>
      <c r="J895" t="s">
        <v>44</v>
      </c>
      <c r="K895" t="s">
        <v>61</v>
      </c>
      <c r="L895" s="297">
        <v>0</v>
      </c>
      <c r="M895" s="317">
        <v>0</v>
      </c>
    </row>
    <row r="896" spans="1:13" x14ac:dyDescent="0.25">
      <c r="A896" t="s">
        <v>3865</v>
      </c>
      <c r="B896" t="s">
        <v>62</v>
      </c>
      <c r="C896" s="60">
        <v>40672</v>
      </c>
      <c r="D896" s="34">
        <v>0.17222222222222222</v>
      </c>
      <c r="E896" s="60">
        <v>40672</v>
      </c>
      <c r="F896" s="34">
        <v>0.27777777777777779</v>
      </c>
      <c r="G896">
        <f t="shared" si="13"/>
        <v>0</v>
      </c>
      <c r="H896" s="64">
        <v>2.5333333333333337</v>
      </c>
      <c r="I896" t="s">
        <v>965</v>
      </c>
      <c r="J896" t="s">
        <v>357</v>
      </c>
      <c r="K896" t="s">
        <v>922</v>
      </c>
      <c r="L896" s="297">
        <v>630</v>
      </c>
      <c r="M896" s="317">
        <v>0</v>
      </c>
    </row>
    <row r="897" spans="1:13" x14ac:dyDescent="0.25">
      <c r="A897" t="s">
        <v>3865</v>
      </c>
      <c r="B897" t="s">
        <v>62</v>
      </c>
      <c r="C897" s="60">
        <v>40673</v>
      </c>
      <c r="D897" s="34">
        <v>0.93125000000000002</v>
      </c>
      <c r="E897" s="60">
        <v>40674</v>
      </c>
      <c r="F897" s="34">
        <v>0.60069444444444442</v>
      </c>
      <c r="G897">
        <f t="shared" si="13"/>
        <v>1</v>
      </c>
      <c r="H897" s="64">
        <v>7.9333333333333345</v>
      </c>
      <c r="I897" t="s">
        <v>939</v>
      </c>
      <c r="J897" t="s">
        <v>357</v>
      </c>
      <c r="K897" t="s">
        <v>14</v>
      </c>
      <c r="L897" s="297">
        <v>0</v>
      </c>
      <c r="M897" s="317">
        <v>58000</v>
      </c>
    </row>
    <row r="898" spans="1:13" x14ac:dyDescent="0.25">
      <c r="A898" t="s">
        <v>3865</v>
      </c>
      <c r="B898" t="s">
        <v>62</v>
      </c>
      <c r="C898" s="60">
        <v>40673</v>
      </c>
      <c r="D898" s="34">
        <v>0.57291666666666663</v>
      </c>
      <c r="E898" s="60">
        <v>40673</v>
      </c>
      <c r="F898" s="34">
        <v>0.625</v>
      </c>
      <c r="G898">
        <f t="shared" ref="G898:G961" si="14">E898-C898</f>
        <v>0</v>
      </c>
      <c r="H898" s="64">
        <v>1.2500000000000009</v>
      </c>
      <c r="I898" t="s">
        <v>484</v>
      </c>
      <c r="J898" t="s">
        <v>44</v>
      </c>
      <c r="K898" t="s">
        <v>61</v>
      </c>
      <c r="L898" s="297">
        <v>0</v>
      </c>
      <c r="M898" s="317">
        <v>0</v>
      </c>
    </row>
    <row r="899" spans="1:13" x14ac:dyDescent="0.25">
      <c r="A899" t="s">
        <v>3865</v>
      </c>
      <c r="B899" t="s">
        <v>62</v>
      </c>
      <c r="C899" s="60">
        <v>40673</v>
      </c>
      <c r="D899" s="34">
        <v>0.1423611111111111</v>
      </c>
      <c r="E899" s="60">
        <v>40674</v>
      </c>
      <c r="F899" s="34">
        <v>0.59027777777777779</v>
      </c>
      <c r="G899">
        <f t="shared" si="14"/>
        <v>1</v>
      </c>
      <c r="H899" s="64">
        <v>10.75</v>
      </c>
      <c r="I899" t="s">
        <v>966</v>
      </c>
      <c r="J899" t="s">
        <v>357</v>
      </c>
      <c r="K899" t="s">
        <v>967</v>
      </c>
      <c r="L899" s="297">
        <v>585</v>
      </c>
      <c r="M899" s="317">
        <v>78213</v>
      </c>
    </row>
    <row r="900" spans="1:13" x14ac:dyDescent="0.25">
      <c r="A900" t="s">
        <v>3865</v>
      </c>
      <c r="B900" t="s">
        <v>62</v>
      </c>
      <c r="C900" s="60">
        <v>40674</v>
      </c>
      <c r="D900" s="34">
        <v>0.66319444444444442</v>
      </c>
      <c r="E900" s="60">
        <v>40675</v>
      </c>
      <c r="F900" s="34">
        <v>0.58125000000000004</v>
      </c>
      <c r="G900">
        <f t="shared" si="14"/>
        <v>1</v>
      </c>
      <c r="H900" s="64">
        <v>1.966666666666665</v>
      </c>
      <c r="I900" t="s">
        <v>968</v>
      </c>
      <c r="J900" t="s">
        <v>291</v>
      </c>
      <c r="K900" t="s">
        <v>61</v>
      </c>
      <c r="L900" s="297">
        <v>0</v>
      </c>
      <c r="M900" s="317">
        <v>0</v>
      </c>
    </row>
    <row r="901" spans="1:13" x14ac:dyDescent="0.25">
      <c r="A901" t="s">
        <v>3865</v>
      </c>
      <c r="B901" t="s">
        <v>62</v>
      </c>
      <c r="C901" s="60">
        <v>40674</v>
      </c>
      <c r="D901" s="34">
        <v>0.56597222222222221</v>
      </c>
      <c r="E901" s="60">
        <v>40674</v>
      </c>
      <c r="F901" s="34">
        <v>0.56597222222222221</v>
      </c>
      <c r="G901">
        <f t="shared" si="14"/>
        <v>0</v>
      </c>
      <c r="H901" s="64">
        <v>0</v>
      </c>
      <c r="I901" t="s">
        <v>969</v>
      </c>
      <c r="J901" t="s">
        <v>71</v>
      </c>
      <c r="K901" t="s">
        <v>61</v>
      </c>
      <c r="L901" s="297">
        <v>0</v>
      </c>
      <c r="M901" s="317">
        <v>0</v>
      </c>
    </row>
    <row r="902" spans="1:13" x14ac:dyDescent="0.25">
      <c r="A902" t="s">
        <v>3865</v>
      </c>
      <c r="B902" t="s">
        <v>62</v>
      </c>
      <c r="C902" s="60">
        <v>40674</v>
      </c>
      <c r="D902" s="34">
        <v>0.45833333333333331</v>
      </c>
      <c r="E902" s="60">
        <v>40674</v>
      </c>
      <c r="F902" s="34">
        <v>0.47916666666666669</v>
      </c>
      <c r="G902">
        <f t="shared" si="14"/>
        <v>0</v>
      </c>
      <c r="H902" s="64">
        <v>0.50000000000000089</v>
      </c>
      <c r="I902" t="s">
        <v>970</v>
      </c>
      <c r="J902" t="s">
        <v>44</v>
      </c>
      <c r="K902" t="s">
        <v>61</v>
      </c>
      <c r="L902" s="297">
        <v>0</v>
      </c>
      <c r="M902" s="317">
        <v>0</v>
      </c>
    </row>
    <row r="903" spans="1:13" x14ac:dyDescent="0.25">
      <c r="A903" t="s">
        <v>3865</v>
      </c>
      <c r="B903" t="s">
        <v>62</v>
      </c>
      <c r="C903" s="60">
        <v>40674</v>
      </c>
      <c r="D903" s="34">
        <v>1.0416666666666666E-2</v>
      </c>
      <c r="E903" s="60">
        <v>40674</v>
      </c>
      <c r="F903" s="34">
        <v>0.72222222222222221</v>
      </c>
      <c r="G903">
        <f t="shared" si="14"/>
        <v>0</v>
      </c>
      <c r="H903" s="64">
        <v>17.083333333333336</v>
      </c>
      <c r="I903" t="s">
        <v>971</v>
      </c>
      <c r="J903" t="s">
        <v>46</v>
      </c>
      <c r="K903" t="s">
        <v>14</v>
      </c>
      <c r="L903" s="297">
        <v>300</v>
      </c>
      <c r="M903" s="317">
        <v>71000</v>
      </c>
    </row>
    <row r="904" spans="1:13" x14ac:dyDescent="0.25">
      <c r="A904" t="s">
        <v>3865</v>
      </c>
      <c r="B904" t="s">
        <v>62</v>
      </c>
      <c r="C904" s="60">
        <v>40676</v>
      </c>
      <c r="D904" s="34">
        <v>0.25</v>
      </c>
      <c r="E904" s="60">
        <v>40676</v>
      </c>
      <c r="F904" s="34">
        <v>0.25</v>
      </c>
      <c r="G904">
        <f t="shared" si="14"/>
        <v>0</v>
      </c>
      <c r="H904" s="64">
        <v>0</v>
      </c>
      <c r="I904" t="s">
        <v>972</v>
      </c>
      <c r="J904" t="s">
        <v>71</v>
      </c>
      <c r="K904" t="s">
        <v>61</v>
      </c>
      <c r="L904" s="297">
        <v>0</v>
      </c>
      <c r="M904" s="317">
        <v>0</v>
      </c>
    </row>
    <row r="905" spans="1:13" x14ac:dyDescent="0.25">
      <c r="A905" t="s">
        <v>3865</v>
      </c>
      <c r="B905" t="s">
        <v>62</v>
      </c>
      <c r="C905" s="60">
        <v>40684</v>
      </c>
      <c r="D905" s="34">
        <v>0.70833333333333337</v>
      </c>
      <c r="E905" s="60">
        <v>40685</v>
      </c>
      <c r="F905" s="34">
        <v>0.77361111111111114</v>
      </c>
      <c r="G905">
        <f t="shared" si="14"/>
        <v>1</v>
      </c>
      <c r="H905" s="64">
        <v>1.5666666666666664</v>
      </c>
      <c r="I905" t="s">
        <v>973</v>
      </c>
      <c r="J905" t="s">
        <v>71</v>
      </c>
      <c r="K905" t="s">
        <v>974</v>
      </c>
      <c r="L905" s="297">
        <v>56</v>
      </c>
      <c r="M905" s="317">
        <v>0</v>
      </c>
    </row>
    <row r="906" spans="1:13" x14ac:dyDescent="0.25">
      <c r="A906" t="s">
        <v>3865</v>
      </c>
      <c r="B906" t="s">
        <v>62</v>
      </c>
      <c r="C906" s="60">
        <v>40685</v>
      </c>
      <c r="D906" s="34">
        <v>0.71458333333333335</v>
      </c>
      <c r="E906" s="60">
        <v>40694</v>
      </c>
      <c r="F906" s="34">
        <v>0.50069444444444444</v>
      </c>
      <c r="G906">
        <f t="shared" si="14"/>
        <v>9</v>
      </c>
      <c r="H906" s="64">
        <v>5.1333333333333337</v>
      </c>
      <c r="I906" t="s">
        <v>975</v>
      </c>
      <c r="J906" t="s">
        <v>41</v>
      </c>
      <c r="K906" t="s">
        <v>14</v>
      </c>
      <c r="L906" s="297">
        <v>200</v>
      </c>
      <c r="M906" s="317">
        <v>20000</v>
      </c>
    </row>
    <row r="907" spans="1:13" x14ac:dyDescent="0.25">
      <c r="A907" t="s">
        <v>3865</v>
      </c>
      <c r="B907" t="s">
        <v>62</v>
      </c>
      <c r="C907" s="60">
        <v>40686</v>
      </c>
      <c r="D907" s="34">
        <v>0.69791666666666663</v>
      </c>
      <c r="E907" s="60">
        <v>40688</v>
      </c>
      <c r="F907" s="34">
        <v>0.99930555555555556</v>
      </c>
      <c r="G907">
        <f t="shared" si="14"/>
        <v>2</v>
      </c>
      <c r="H907" s="64">
        <v>7.2333333333333343</v>
      </c>
      <c r="I907" t="s">
        <v>976</v>
      </c>
      <c r="J907" t="s">
        <v>357</v>
      </c>
      <c r="K907" t="s">
        <v>14</v>
      </c>
      <c r="L907" s="297">
        <v>1024</v>
      </c>
      <c r="M907" s="317">
        <v>215387</v>
      </c>
    </row>
    <row r="908" spans="1:13" x14ac:dyDescent="0.25">
      <c r="A908" t="s">
        <v>3865</v>
      </c>
      <c r="B908" t="s">
        <v>62</v>
      </c>
      <c r="C908" s="60">
        <v>40686</v>
      </c>
      <c r="D908" s="34">
        <v>0.52083333333333337</v>
      </c>
      <c r="E908" s="60">
        <v>40688</v>
      </c>
      <c r="F908" s="34">
        <v>0.52083333333333337</v>
      </c>
      <c r="G908">
        <f t="shared" si="14"/>
        <v>2</v>
      </c>
      <c r="H908" s="64">
        <v>0</v>
      </c>
      <c r="I908" t="s">
        <v>977</v>
      </c>
      <c r="J908" t="s">
        <v>46</v>
      </c>
      <c r="K908" t="s">
        <v>14</v>
      </c>
      <c r="L908" s="297">
        <v>0</v>
      </c>
      <c r="M908" s="317">
        <v>70000</v>
      </c>
    </row>
    <row r="909" spans="1:13" x14ac:dyDescent="0.25">
      <c r="A909" t="s">
        <v>3865</v>
      </c>
      <c r="B909" t="s">
        <v>62</v>
      </c>
      <c r="C909" s="60">
        <v>40687</v>
      </c>
      <c r="D909" s="34">
        <v>0.69791666666666663</v>
      </c>
      <c r="E909" s="60">
        <v>40689</v>
      </c>
      <c r="F909" s="34">
        <v>0.70833333333333337</v>
      </c>
      <c r="G909">
        <f t="shared" si="14"/>
        <v>2</v>
      </c>
      <c r="H909" s="64">
        <v>0.25000000000000178</v>
      </c>
      <c r="I909" t="s">
        <v>978</v>
      </c>
      <c r="J909" t="s">
        <v>41</v>
      </c>
      <c r="K909" t="s">
        <v>14</v>
      </c>
      <c r="L909" s="297">
        <v>0</v>
      </c>
      <c r="M909" s="317">
        <v>54000</v>
      </c>
    </row>
    <row r="910" spans="1:13" x14ac:dyDescent="0.25">
      <c r="A910" t="s">
        <v>3865</v>
      </c>
      <c r="B910" t="s">
        <v>62</v>
      </c>
      <c r="C910" s="60">
        <v>40687</v>
      </c>
      <c r="D910" s="34">
        <v>0.69097222222222221</v>
      </c>
      <c r="E910" s="60">
        <v>40688</v>
      </c>
      <c r="F910" s="34">
        <v>0.52777777777777779</v>
      </c>
      <c r="G910">
        <f t="shared" si="14"/>
        <v>1</v>
      </c>
      <c r="H910" s="64">
        <v>3.9166666666666661</v>
      </c>
      <c r="I910" t="s">
        <v>979</v>
      </c>
      <c r="J910" t="s">
        <v>46</v>
      </c>
      <c r="K910" t="s">
        <v>14</v>
      </c>
      <c r="L910" s="297">
        <v>790</v>
      </c>
      <c r="M910" s="317">
        <v>175000</v>
      </c>
    </row>
    <row r="911" spans="1:13" x14ac:dyDescent="0.25">
      <c r="A911" t="s">
        <v>3865</v>
      </c>
      <c r="B911" t="s">
        <v>62</v>
      </c>
      <c r="C911" s="60">
        <v>40687</v>
      </c>
      <c r="D911" s="34">
        <v>0.375</v>
      </c>
      <c r="E911" s="60">
        <v>40688</v>
      </c>
      <c r="F911" s="34">
        <v>0.38194444444444442</v>
      </c>
      <c r="G911">
        <f t="shared" si="14"/>
        <v>1</v>
      </c>
      <c r="H911" s="64">
        <v>0.16666666666666607</v>
      </c>
      <c r="I911" t="s">
        <v>212</v>
      </c>
      <c r="J911" t="s">
        <v>357</v>
      </c>
      <c r="K911" t="s">
        <v>974</v>
      </c>
      <c r="L911" s="297">
        <v>0</v>
      </c>
      <c r="M911" s="317">
        <v>0</v>
      </c>
    </row>
    <row r="912" spans="1:13" x14ac:dyDescent="0.25">
      <c r="A912" t="s">
        <v>3865</v>
      </c>
      <c r="B912" t="s">
        <v>62</v>
      </c>
      <c r="C912" s="60">
        <v>40688</v>
      </c>
      <c r="D912" s="34">
        <v>0.92638888888888893</v>
      </c>
      <c r="E912" s="60">
        <v>40691</v>
      </c>
      <c r="F912" s="34">
        <v>0.45833333333333331</v>
      </c>
      <c r="G912">
        <f t="shared" si="14"/>
        <v>3</v>
      </c>
      <c r="H912" s="64">
        <v>11.233333333333334</v>
      </c>
      <c r="I912" t="s">
        <v>980</v>
      </c>
      <c r="J912" t="s">
        <v>357</v>
      </c>
      <c r="K912" t="s">
        <v>14</v>
      </c>
      <c r="L912" s="297">
        <v>200</v>
      </c>
      <c r="M912" s="317">
        <v>141000</v>
      </c>
    </row>
    <row r="913" spans="1:13" x14ac:dyDescent="0.25">
      <c r="A913" t="s">
        <v>3865</v>
      </c>
      <c r="B913" t="s">
        <v>62</v>
      </c>
      <c r="C913" s="60">
        <v>40689</v>
      </c>
      <c r="D913" s="34">
        <v>0.8305555555555556</v>
      </c>
      <c r="E913" s="60">
        <v>40690</v>
      </c>
      <c r="F913" s="34">
        <v>0.75</v>
      </c>
      <c r="G913">
        <f t="shared" si="14"/>
        <v>1</v>
      </c>
      <c r="H913" s="64">
        <v>1.9333333333333345</v>
      </c>
      <c r="I913" t="s">
        <v>981</v>
      </c>
      <c r="J913" t="s">
        <v>357</v>
      </c>
      <c r="K913" t="s">
        <v>14</v>
      </c>
      <c r="L913" s="297">
        <v>150</v>
      </c>
      <c r="M913" s="317">
        <v>120001</v>
      </c>
    </row>
    <row r="914" spans="1:13" x14ac:dyDescent="0.25">
      <c r="A914" t="s">
        <v>3865</v>
      </c>
      <c r="B914" t="s">
        <v>62</v>
      </c>
      <c r="C914" s="60">
        <v>40689</v>
      </c>
      <c r="D914" s="34">
        <v>0.77083333333333337</v>
      </c>
      <c r="E914" s="60">
        <v>40691</v>
      </c>
      <c r="F914" s="34">
        <v>0.19722222222222222</v>
      </c>
      <c r="G914">
        <f t="shared" si="14"/>
        <v>2</v>
      </c>
      <c r="H914" s="64">
        <v>13.766666666666669</v>
      </c>
      <c r="I914" t="s">
        <v>982</v>
      </c>
      <c r="J914" t="s">
        <v>46</v>
      </c>
      <c r="K914" t="s">
        <v>14</v>
      </c>
      <c r="L914" s="297">
        <v>729</v>
      </c>
      <c r="M914" s="317">
        <v>218783</v>
      </c>
    </row>
    <row r="915" spans="1:13" x14ac:dyDescent="0.25">
      <c r="A915" t="s">
        <v>3865</v>
      </c>
      <c r="B915" t="s">
        <v>62</v>
      </c>
      <c r="C915" s="60">
        <v>40689</v>
      </c>
      <c r="D915" s="34">
        <v>4.1666666666666664E-2</v>
      </c>
      <c r="E915" s="60">
        <v>40689</v>
      </c>
      <c r="F915" s="34">
        <v>0.25</v>
      </c>
      <c r="G915">
        <f t="shared" si="14"/>
        <v>0</v>
      </c>
      <c r="H915" s="64">
        <v>5</v>
      </c>
      <c r="I915" t="s">
        <v>983</v>
      </c>
      <c r="J915" t="s">
        <v>46</v>
      </c>
      <c r="K915" t="s">
        <v>984</v>
      </c>
      <c r="L915" s="297">
        <v>30</v>
      </c>
      <c r="M915" s="317">
        <v>10000</v>
      </c>
    </row>
    <row r="916" spans="1:13" x14ac:dyDescent="0.25">
      <c r="A916" t="s">
        <v>3865</v>
      </c>
      <c r="B916" t="s">
        <v>62</v>
      </c>
      <c r="C916" s="60">
        <v>40692</v>
      </c>
      <c r="D916" s="34">
        <v>0.77083333333333337</v>
      </c>
      <c r="E916" s="60">
        <v>40694</v>
      </c>
      <c r="F916" s="34">
        <v>0.91666666666666663</v>
      </c>
      <c r="G916">
        <f t="shared" si="14"/>
        <v>2</v>
      </c>
      <c r="H916" s="64">
        <v>3.4999999999999982</v>
      </c>
      <c r="I916" t="s">
        <v>985</v>
      </c>
      <c r="J916" t="s">
        <v>357</v>
      </c>
      <c r="K916" t="s">
        <v>14</v>
      </c>
      <c r="L916" s="297">
        <v>250</v>
      </c>
      <c r="M916" s="317">
        <v>113000</v>
      </c>
    </row>
    <row r="917" spans="1:13" x14ac:dyDescent="0.25">
      <c r="A917" t="s">
        <v>3865</v>
      </c>
      <c r="B917" t="s">
        <v>70</v>
      </c>
      <c r="C917" s="60">
        <v>40696</v>
      </c>
      <c r="D917" s="34">
        <v>0.98958333333333337</v>
      </c>
      <c r="E917" s="60">
        <v>40698</v>
      </c>
      <c r="F917" s="34">
        <v>0.66666666666666663</v>
      </c>
      <c r="G917">
        <f t="shared" si="14"/>
        <v>2</v>
      </c>
      <c r="H917" s="64">
        <v>7.7500000000000018</v>
      </c>
      <c r="I917" t="s">
        <v>986</v>
      </c>
      <c r="J917" t="s">
        <v>46</v>
      </c>
      <c r="K917" t="s">
        <v>14</v>
      </c>
      <c r="L917" s="297">
        <v>0</v>
      </c>
      <c r="M917" s="317">
        <v>50465</v>
      </c>
    </row>
    <row r="918" spans="1:13" x14ac:dyDescent="0.25">
      <c r="A918" t="s">
        <v>3865</v>
      </c>
      <c r="B918" t="s">
        <v>70</v>
      </c>
      <c r="C918" s="60">
        <v>40698</v>
      </c>
      <c r="D918" s="34">
        <v>5.347222222222222E-2</v>
      </c>
      <c r="E918" s="60">
        <v>40698</v>
      </c>
      <c r="F918" s="34">
        <v>0.1423611111111111</v>
      </c>
      <c r="G918">
        <f t="shared" si="14"/>
        <v>0</v>
      </c>
      <c r="H918" s="64">
        <v>2.1333333333333329</v>
      </c>
      <c r="I918" t="s">
        <v>987</v>
      </c>
      <c r="J918" t="s">
        <v>71</v>
      </c>
      <c r="K918" t="s">
        <v>61</v>
      </c>
      <c r="L918" s="297">
        <v>0</v>
      </c>
      <c r="M918" s="317">
        <v>420</v>
      </c>
    </row>
    <row r="919" spans="1:13" x14ac:dyDescent="0.25">
      <c r="A919" t="s">
        <v>3865</v>
      </c>
      <c r="B919" t="s">
        <v>70</v>
      </c>
      <c r="C919" s="60">
        <v>40699</v>
      </c>
      <c r="D919" s="34">
        <v>0.22916666666666666</v>
      </c>
      <c r="E919" s="60">
        <v>40700</v>
      </c>
      <c r="F919" s="34">
        <v>6.25E-2</v>
      </c>
      <c r="G919">
        <f t="shared" si="14"/>
        <v>1</v>
      </c>
      <c r="H919" s="64">
        <v>4</v>
      </c>
      <c r="I919" t="s">
        <v>988</v>
      </c>
      <c r="J919" t="s">
        <v>576</v>
      </c>
      <c r="K919" t="s">
        <v>64</v>
      </c>
      <c r="L919" s="297">
        <v>473</v>
      </c>
      <c r="M919" s="317">
        <v>78000</v>
      </c>
    </row>
    <row r="920" spans="1:13" x14ac:dyDescent="0.25">
      <c r="A920" t="s">
        <v>3865</v>
      </c>
      <c r="B920" t="s">
        <v>70</v>
      </c>
      <c r="C920" s="60">
        <v>40699</v>
      </c>
      <c r="D920" s="34">
        <v>0.83472222222222225</v>
      </c>
      <c r="E920" s="60">
        <v>40699</v>
      </c>
      <c r="F920" s="34">
        <v>0.87152777777777779</v>
      </c>
      <c r="G920">
        <f t="shared" si="14"/>
        <v>0</v>
      </c>
      <c r="H920" s="64">
        <v>0.88333333333333286</v>
      </c>
      <c r="I920" t="s">
        <v>989</v>
      </c>
      <c r="J920" t="s">
        <v>71</v>
      </c>
      <c r="K920" t="s">
        <v>856</v>
      </c>
      <c r="L920" s="297">
        <v>10</v>
      </c>
      <c r="M920" s="317">
        <v>5314</v>
      </c>
    </row>
    <row r="921" spans="1:13" x14ac:dyDescent="0.25">
      <c r="A921" t="s">
        <v>3865</v>
      </c>
      <c r="B921" t="s">
        <v>70</v>
      </c>
      <c r="C921" s="60">
        <v>40700</v>
      </c>
      <c r="D921" s="34">
        <v>9.0277777777777769E-3</v>
      </c>
      <c r="E921" s="60">
        <v>40700</v>
      </c>
      <c r="F921" s="34">
        <v>0.13541666666666666</v>
      </c>
      <c r="G921">
        <f t="shared" si="14"/>
        <v>0</v>
      </c>
      <c r="H921" s="64">
        <v>3.0333333333333332</v>
      </c>
      <c r="I921" t="s">
        <v>990</v>
      </c>
      <c r="J921" t="s">
        <v>41</v>
      </c>
      <c r="K921" t="s">
        <v>991</v>
      </c>
      <c r="L921" s="297">
        <v>450</v>
      </c>
      <c r="M921" s="317">
        <v>162000</v>
      </c>
    </row>
    <row r="922" spans="1:13" x14ac:dyDescent="0.25">
      <c r="A922" t="s">
        <v>3865</v>
      </c>
      <c r="B922" t="s">
        <v>70</v>
      </c>
      <c r="C922" s="60">
        <v>40700</v>
      </c>
      <c r="D922" s="34">
        <v>0.625</v>
      </c>
      <c r="E922" s="60">
        <v>40702</v>
      </c>
      <c r="F922" s="34">
        <v>0.625</v>
      </c>
      <c r="G922">
        <f t="shared" si="14"/>
        <v>2</v>
      </c>
      <c r="H922" s="64">
        <v>0</v>
      </c>
      <c r="I922" t="s">
        <v>992</v>
      </c>
      <c r="J922" t="s">
        <v>41</v>
      </c>
      <c r="K922" t="s">
        <v>993</v>
      </c>
      <c r="L922" s="297">
        <v>0</v>
      </c>
      <c r="M922" s="317">
        <v>13000</v>
      </c>
    </row>
    <row r="923" spans="1:13" x14ac:dyDescent="0.25">
      <c r="A923" t="s">
        <v>3865</v>
      </c>
      <c r="B923" t="s">
        <v>70</v>
      </c>
      <c r="C923" s="60">
        <v>40701</v>
      </c>
      <c r="D923" s="34">
        <v>0.58333333333333337</v>
      </c>
      <c r="E923" s="60">
        <v>40702</v>
      </c>
      <c r="F923" s="34">
        <v>0.25</v>
      </c>
      <c r="G923">
        <f t="shared" si="14"/>
        <v>1</v>
      </c>
      <c r="H923" s="64">
        <v>8</v>
      </c>
      <c r="I923" t="s">
        <v>84</v>
      </c>
      <c r="J923" t="s">
        <v>357</v>
      </c>
      <c r="K923" t="s">
        <v>14</v>
      </c>
      <c r="L923" s="297">
        <v>0</v>
      </c>
      <c r="M923" s="317">
        <v>52747</v>
      </c>
    </row>
    <row r="924" spans="1:13" x14ac:dyDescent="0.25">
      <c r="A924" t="s">
        <v>3865</v>
      </c>
      <c r="B924" t="s">
        <v>70</v>
      </c>
      <c r="C924" s="60">
        <v>40702</v>
      </c>
      <c r="D924" s="34">
        <v>0.54027777777777775</v>
      </c>
      <c r="E924" s="60">
        <v>40702</v>
      </c>
      <c r="F924" s="34">
        <v>0.54027777777777775</v>
      </c>
      <c r="G924">
        <f t="shared" si="14"/>
        <v>0</v>
      </c>
      <c r="H924" s="64">
        <v>0</v>
      </c>
      <c r="I924" t="s">
        <v>994</v>
      </c>
      <c r="J924" t="s">
        <v>71</v>
      </c>
      <c r="K924" t="s">
        <v>61</v>
      </c>
      <c r="L924" s="297">
        <v>0</v>
      </c>
      <c r="M924" s="317">
        <v>0</v>
      </c>
    </row>
    <row r="925" spans="1:13" x14ac:dyDescent="0.25">
      <c r="A925" t="s">
        <v>3865</v>
      </c>
      <c r="B925" t="s">
        <v>70</v>
      </c>
      <c r="C925" s="60">
        <v>40703</v>
      </c>
      <c r="D925" s="34">
        <v>0.1875</v>
      </c>
      <c r="E925" s="60">
        <v>40703</v>
      </c>
      <c r="F925" s="34">
        <v>0.5</v>
      </c>
      <c r="G925">
        <f t="shared" si="14"/>
        <v>0</v>
      </c>
      <c r="H925" s="64">
        <v>7.5</v>
      </c>
      <c r="I925" t="s">
        <v>24</v>
      </c>
      <c r="J925" t="s">
        <v>357</v>
      </c>
      <c r="K925" t="s">
        <v>64</v>
      </c>
      <c r="L925" s="297">
        <v>0</v>
      </c>
      <c r="M925" s="317">
        <v>169000</v>
      </c>
    </row>
    <row r="926" spans="1:13" x14ac:dyDescent="0.25">
      <c r="A926" t="s">
        <v>3865</v>
      </c>
      <c r="B926" t="s">
        <v>70</v>
      </c>
      <c r="C926" s="60">
        <v>40703</v>
      </c>
      <c r="D926" s="34">
        <v>0.59375</v>
      </c>
      <c r="E926" s="60">
        <v>40703</v>
      </c>
      <c r="F926" s="34">
        <v>0.59375</v>
      </c>
      <c r="G926">
        <f t="shared" si="14"/>
        <v>0</v>
      </c>
      <c r="H926" s="64">
        <v>0</v>
      </c>
      <c r="I926" t="s">
        <v>995</v>
      </c>
      <c r="J926" t="s">
        <v>71</v>
      </c>
      <c r="K926" t="s">
        <v>922</v>
      </c>
      <c r="L926" s="297">
        <v>0</v>
      </c>
      <c r="M926" s="317">
        <v>0</v>
      </c>
    </row>
    <row r="927" spans="1:13" x14ac:dyDescent="0.25">
      <c r="A927" t="s">
        <v>3865</v>
      </c>
      <c r="B927" t="s">
        <v>70</v>
      </c>
      <c r="C927" s="60">
        <v>40703</v>
      </c>
      <c r="D927" s="34">
        <v>0.74375000000000002</v>
      </c>
      <c r="E927" s="60">
        <v>40704</v>
      </c>
      <c r="F927" s="34">
        <v>0.5</v>
      </c>
      <c r="G927">
        <f t="shared" si="14"/>
        <v>1</v>
      </c>
      <c r="H927" s="64">
        <v>5.8500000000000005</v>
      </c>
      <c r="I927" t="s">
        <v>996</v>
      </c>
      <c r="J927" t="s">
        <v>44</v>
      </c>
      <c r="K927" t="s">
        <v>64</v>
      </c>
      <c r="L927" s="297">
        <v>0</v>
      </c>
      <c r="M927" s="317">
        <v>100000</v>
      </c>
    </row>
    <row r="928" spans="1:13" x14ac:dyDescent="0.25">
      <c r="A928" t="s">
        <v>3865</v>
      </c>
      <c r="B928" t="s">
        <v>70</v>
      </c>
      <c r="C928" s="60">
        <v>40706</v>
      </c>
      <c r="D928" s="34">
        <v>0.79166666666666663</v>
      </c>
      <c r="E928" s="60">
        <v>40706</v>
      </c>
      <c r="F928" s="34">
        <v>0.85416666666666663</v>
      </c>
      <c r="G928">
        <f t="shared" si="14"/>
        <v>0</v>
      </c>
      <c r="H928" s="64">
        <v>1.5</v>
      </c>
      <c r="I928" t="s">
        <v>845</v>
      </c>
      <c r="J928" t="s">
        <v>357</v>
      </c>
      <c r="K928" t="s">
        <v>64</v>
      </c>
      <c r="L928" s="297">
        <v>250</v>
      </c>
      <c r="M928" s="317">
        <v>56000</v>
      </c>
    </row>
    <row r="929" spans="1:13" x14ac:dyDescent="0.25">
      <c r="A929" t="s">
        <v>3865</v>
      </c>
      <c r="B929" t="s">
        <v>70</v>
      </c>
      <c r="C929" s="60">
        <v>40709</v>
      </c>
      <c r="D929" s="34">
        <v>0.66666666666666663</v>
      </c>
      <c r="E929" s="60">
        <v>40710</v>
      </c>
      <c r="F929" s="34">
        <v>0.27083333333333331</v>
      </c>
      <c r="G929">
        <f t="shared" si="14"/>
        <v>1</v>
      </c>
      <c r="H929" s="64">
        <v>9.5</v>
      </c>
      <c r="I929" t="s">
        <v>997</v>
      </c>
      <c r="J929" t="s">
        <v>71</v>
      </c>
      <c r="K929" t="s">
        <v>61</v>
      </c>
      <c r="L929" s="297">
        <v>0</v>
      </c>
      <c r="M929" s="317">
        <v>0</v>
      </c>
    </row>
    <row r="930" spans="1:13" x14ac:dyDescent="0.25">
      <c r="A930" t="s">
        <v>3865</v>
      </c>
      <c r="B930" t="s">
        <v>70</v>
      </c>
      <c r="C930" s="60">
        <v>40709</v>
      </c>
      <c r="D930" s="34">
        <v>0.80208333333333337</v>
      </c>
      <c r="E930" s="60">
        <v>40710</v>
      </c>
      <c r="F930" s="34">
        <v>0.25</v>
      </c>
      <c r="G930">
        <f t="shared" si="14"/>
        <v>1</v>
      </c>
      <c r="H930" s="64">
        <v>13.25</v>
      </c>
      <c r="I930" t="s">
        <v>161</v>
      </c>
      <c r="J930" t="s">
        <v>46</v>
      </c>
      <c r="K930" t="s">
        <v>64</v>
      </c>
      <c r="L930" s="297">
        <v>563</v>
      </c>
      <c r="M930" s="317">
        <v>169000</v>
      </c>
    </row>
    <row r="931" spans="1:13" x14ac:dyDescent="0.25">
      <c r="A931" t="s">
        <v>3865</v>
      </c>
      <c r="B931" t="s">
        <v>70</v>
      </c>
      <c r="C931" s="60">
        <v>40709</v>
      </c>
      <c r="D931" s="34">
        <v>0.80347222222222225</v>
      </c>
      <c r="E931" s="60">
        <v>40710</v>
      </c>
      <c r="F931" s="34">
        <v>7.2916666666666671E-2</v>
      </c>
      <c r="G931">
        <f t="shared" si="14"/>
        <v>1</v>
      </c>
      <c r="H931" s="64">
        <v>17.533333333333335</v>
      </c>
      <c r="I931" t="s">
        <v>52</v>
      </c>
      <c r="J931" t="s">
        <v>46</v>
      </c>
      <c r="K931" t="s">
        <v>64</v>
      </c>
      <c r="L931" s="297">
        <v>300</v>
      </c>
      <c r="M931" s="317">
        <v>70135</v>
      </c>
    </row>
    <row r="932" spans="1:13" x14ac:dyDescent="0.25">
      <c r="A932" t="s">
        <v>3865</v>
      </c>
      <c r="B932" t="s">
        <v>70</v>
      </c>
      <c r="C932" s="60">
        <v>40712</v>
      </c>
      <c r="D932" s="34">
        <v>0.64583333333333337</v>
      </c>
      <c r="E932" s="60">
        <v>40713</v>
      </c>
      <c r="F932" s="34">
        <v>0.65416666666666667</v>
      </c>
      <c r="G932">
        <f t="shared" si="14"/>
        <v>1</v>
      </c>
      <c r="H932" s="64">
        <v>0.19999999999999929</v>
      </c>
      <c r="I932" t="s">
        <v>998</v>
      </c>
      <c r="J932" t="s">
        <v>46</v>
      </c>
      <c r="K932" t="s">
        <v>64</v>
      </c>
      <c r="L932" s="297">
        <v>312</v>
      </c>
      <c r="M932" s="317">
        <v>93828</v>
      </c>
    </row>
    <row r="933" spans="1:13" x14ac:dyDescent="0.25">
      <c r="A933" t="s">
        <v>3865</v>
      </c>
      <c r="B933" t="s">
        <v>70</v>
      </c>
      <c r="C933" s="60">
        <v>40712</v>
      </c>
      <c r="D933" s="34">
        <v>0.69791666666666663</v>
      </c>
      <c r="E933" s="60">
        <v>40714</v>
      </c>
      <c r="F933" s="34">
        <v>0.99930555555555556</v>
      </c>
      <c r="G933">
        <f t="shared" si="14"/>
        <v>2</v>
      </c>
      <c r="H933" s="64">
        <v>7.2333333333333343</v>
      </c>
      <c r="I933" t="s">
        <v>992</v>
      </c>
      <c r="J933" t="s">
        <v>41</v>
      </c>
      <c r="K933" t="s">
        <v>993</v>
      </c>
      <c r="L933" s="297">
        <v>0</v>
      </c>
      <c r="M933" s="317">
        <v>0</v>
      </c>
    </row>
    <row r="934" spans="1:13" x14ac:dyDescent="0.25">
      <c r="A934" t="s">
        <v>3865</v>
      </c>
      <c r="B934" t="s">
        <v>70</v>
      </c>
      <c r="C934" s="60">
        <v>40712</v>
      </c>
      <c r="D934" s="34">
        <v>0.70833333333333337</v>
      </c>
      <c r="E934" s="60">
        <v>40712</v>
      </c>
      <c r="F934" s="34">
        <v>0.8979166666666667</v>
      </c>
      <c r="G934">
        <f t="shared" si="14"/>
        <v>0</v>
      </c>
      <c r="H934" s="64">
        <v>4.55</v>
      </c>
      <c r="I934" t="s">
        <v>999</v>
      </c>
      <c r="J934" t="s">
        <v>46</v>
      </c>
      <c r="K934" t="s">
        <v>64</v>
      </c>
      <c r="L934" s="297">
        <v>300</v>
      </c>
      <c r="M934" s="317">
        <v>70000</v>
      </c>
    </row>
    <row r="935" spans="1:13" x14ac:dyDescent="0.25">
      <c r="A935" t="s">
        <v>3865</v>
      </c>
      <c r="B935" t="s">
        <v>70</v>
      </c>
      <c r="C935" s="60">
        <v>40714</v>
      </c>
      <c r="D935" s="34">
        <v>0.44166666666666665</v>
      </c>
      <c r="E935" s="60">
        <v>40714</v>
      </c>
      <c r="F935" s="34">
        <v>0.44166666666666665</v>
      </c>
      <c r="G935">
        <f t="shared" si="14"/>
        <v>0</v>
      </c>
      <c r="H935" s="64">
        <v>0</v>
      </c>
      <c r="I935" t="s">
        <v>1000</v>
      </c>
      <c r="J935" t="s">
        <v>71</v>
      </c>
      <c r="K935" t="s">
        <v>61</v>
      </c>
      <c r="L935" s="297">
        <v>0</v>
      </c>
      <c r="M935" s="317">
        <v>0</v>
      </c>
    </row>
    <row r="936" spans="1:13" x14ac:dyDescent="0.25">
      <c r="A936" t="s">
        <v>3865</v>
      </c>
      <c r="B936" t="s">
        <v>70</v>
      </c>
      <c r="C936" s="60">
        <v>40715</v>
      </c>
      <c r="D936" s="34">
        <v>0.77083333333333337</v>
      </c>
      <c r="E936" s="60">
        <v>40716</v>
      </c>
      <c r="F936" s="34">
        <v>0.29166666666666669</v>
      </c>
      <c r="G936">
        <f t="shared" si="14"/>
        <v>1</v>
      </c>
      <c r="H936" s="64">
        <v>11.5</v>
      </c>
      <c r="I936" t="s">
        <v>1001</v>
      </c>
      <c r="J936" t="s">
        <v>357</v>
      </c>
      <c r="K936" t="s">
        <v>14</v>
      </c>
      <c r="L936" s="297">
        <v>0</v>
      </c>
      <c r="M936" s="317">
        <v>56000</v>
      </c>
    </row>
    <row r="937" spans="1:13" x14ac:dyDescent="0.25">
      <c r="A937" t="s">
        <v>3865</v>
      </c>
      <c r="B937" t="s">
        <v>70</v>
      </c>
      <c r="C937" s="60">
        <v>40715</v>
      </c>
      <c r="D937" s="34">
        <v>0.90625</v>
      </c>
      <c r="E937" s="60">
        <v>40717</v>
      </c>
      <c r="F937" s="34">
        <v>8.3333333333333329E-2</v>
      </c>
      <c r="G937">
        <f t="shared" si="14"/>
        <v>2</v>
      </c>
      <c r="H937" s="64">
        <v>19.75</v>
      </c>
      <c r="I937" t="s">
        <v>24</v>
      </c>
      <c r="J937" t="s">
        <v>357</v>
      </c>
      <c r="K937" t="s">
        <v>64</v>
      </c>
      <c r="L937" s="297">
        <v>0</v>
      </c>
      <c r="M937" s="317">
        <v>300000</v>
      </c>
    </row>
    <row r="938" spans="1:13" x14ac:dyDescent="0.25">
      <c r="A938" t="s">
        <v>3865</v>
      </c>
      <c r="B938" t="s">
        <v>70</v>
      </c>
      <c r="C938" s="60">
        <v>40716</v>
      </c>
      <c r="D938" s="34">
        <v>0.40694444444444444</v>
      </c>
      <c r="E938" s="60">
        <v>40716</v>
      </c>
      <c r="F938" s="34">
        <v>0.40694444444444444</v>
      </c>
      <c r="G938">
        <f t="shared" si="14"/>
        <v>0</v>
      </c>
      <c r="H938" s="64">
        <v>0</v>
      </c>
      <c r="I938" t="s">
        <v>1002</v>
      </c>
      <c r="J938" t="s">
        <v>46</v>
      </c>
      <c r="K938" t="s">
        <v>14</v>
      </c>
      <c r="L938" s="297">
        <v>0</v>
      </c>
      <c r="M938" s="317">
        <v>106300</v>
      </c>
    </row>
    <row r="939" spans="1:13" x14ac:dyDescent="0.25">
      <c r="A939" t="s">
        <v>3865</v>
      </c>
      <c r="B939" t="s">
        <v>70</v>
      </c>
      <c r="C939" s="60">
        <v>40716</v>
      </c>
      <c r="D939" s="34">
        <v>0.79166666666666663</v>
      </c>
      <c r="E939" s="60">
        <v>40717</v>
      </c>
      <c r="F939" s="34">
        <v>4.1666666666666664E-2</v>
      </c>
      <c r="G939">
        <f t="shared" si="14"/>
        <v>1</v>
      </c>
      <c r="H939" s="64">
        <v>18</v>
      </c>
      <c r="I939" t="s">
        <v>1003</v>
      </c>
      <c r="J939" t="s">
        <v>46</v>
      </c>
      <c r="K939" t="s">
        <v>64</v>
      </c>
      <c r="L939" s="297">
        <v>316</v>
      </c>
      <c r="M939" s="317">
        <v>75101</v>
      </c>
    </row>
    <row r="940" spans="1:13" x14ac:dyDescent="0.25">
      <c r="A940" t="s">
        <v>3865</v>
      </c>
      <c r="B940" t="s">
        <v>70</v>
      </c>
      <c r="C940" s="60">
        <v>40716</v>
      </c>
      <c r="D940" s="34">
        <v>0.84166666666666667</v>
      </c>
      <c r="E940" s="60">
        <v>40716</v>
      </c>
      <c r="F940" s="34">
        <v>0.84166666666666667</v>
      </c>
      <c r="G940">
        <f t="shared" si="14"/>
        <v>0</v>
      </c>
      <c r="H940" s="64">
        <v>0</v>
      </c>
      <c r="I940" t="s">
        <v>1004</v>
      </c>
      <c r="J940" t="s">
        <v>71</v>
      </c>
      <c r="K940" t="s">
        <v>61</v>
      </c>
      <c r="L940" s="297">
        <v>0</v>
      </c>
      <c r="M940" s="317">
        <v>0</v>
      </c>
    </row>
    <row r="941" spans="1:13" x14ac:dyDescent="0.25">
      <c r="A941" t="s">
        <v>3865</v>
      </c>
      <c r="B941" t="s">
        <v>70</v>
      </c>
      <c r="C941" s="60">
        <v>40717</v>
      </c>
      <c r="D941" s="34">
        <v>0.34027777777777779</v>
      </c>
      <c r="E941" s="60">
        <v>40717</v>
      </c>
      <c r="F941" s="34">
        <v>0.375</v>
      </c>
      <c r="G941">
        <f t="shared" si="14"/>
        <v>0</v>
      </c>
      <c r="H941" s="64">
        <v>0.83333333333333304</v>
      </c>
      <c r="I941" t="s">
        <v>1005</v>
      </c>
      <c r="J941" t="s">
        <v>44</v>
      </c>
      <c r="K941" t="s">
        <v>61</v>
      </c>
      <c r="L941" s="297">
        <v>0</v>
      </c>
      <c r="M941" s="317">
        <v>0</v>
      </c>
    </row>
    <row r="942" spans="1:13" x14ac:dyDescent="0.25">
      <c r="A942" t="s">
        <v>3865</v>
      </c>
      <c r="B942" t="s">
        <v>70</v>
      </c>
      <c r="C942" s="60">
        <v>40718</v>
      </c>
      <c r="D942" s="34">
        <v>0.77083333333333337</v>
      </c>
      <c r="E942" s="60">
        <v>40719</v>
      </c>
      <c r="F942" s="34">
        <v>6.25E-2</v>
      </c>
      <c r="G942">
        <f t="shared" si="14"/>
        <v>1</v>
      </c>
      <c r="H942" s="64">
        <v>17</v>
      </c>
      <c r="I942" t="s">
        <v>1006</v>
      </c>
      <c r="J942" t="s">
        <v>46</v>
      </c>
      <c r="K942" t="s">
        <v>64</v>
      </c>
      <c r="L942" s="297">
        <v>340</v>
      </c>
      <c r="M942" s="317">
        <v>102275</v>
      </c>
    </row>
    <row r="943" spans="1:13" x14ac:dyDescent="0.25">
      <c r="A943" t="s">
        <v>3865</v>
      </c>
      <c r="B943" t="s">
        <v>70</v>
      </c>
      <c r="C943" s="60">
        <v>40720</v>
      </c>
      <c r="D943" s="34">
        <v>0.69861111111111107</v>
      </c>
      <c r="E943" s="60">
        <v>40721</v>
      </c>
      <c r="F943" s="34">
        <v>0.33263888888888887</v>
      </c>
      <c r="G943">
        <f t="shared" si="14"/>
        <v>1</v>
      </c>
      <c r="H943" s="64">
        <v>8.7833333333333332</v>
      </c>
      <c r="I943" t="s">
        <v>1007</v>
      </c>
      <c r="J943" t="s">
        <v>41</v>
      </c>
      <c r="K943" t="s">
        <v>993</v>
      </c>
      <c r="L943" s="297">
        <v>0</v>
      </c>
      <c r="M943" s="317">
        <v>0</v>
      </c>
    </row>
    <row r="944" spans="1:13" x14ac:dyDescent="0.25">
      <c r="A944" t="s">
        <v>3865</v>
      </c>
      <c r="B944" t="s">
        <v>70</v>
      </c>
      <c r="C944" s="60">
        <v>40720</v>
      </c>
      <c r="D944" s="34">
        <v>0.75</v>
      </c>
      <c r="E944" s="60">
        <v>40721</v>
      </c>
      <c r="F944" s="34">
        <v>0.54166666666666663</v>
      </c>
      <c r="G944">
        <f t="shared" si="14"/>
        <v>1</v>
      </c>
      <c r="H944" s="64">
        <v>5.0000000000000009</v>
      </c>
      <c r="I944" t="s">
        <v>1003</v>
      </c>
      <c r="J944" t="s">
        <v>46</v>
      </c>
      <c r="K944" t="s">
        <v>64</v>
      </c>
      <c r="L944" s="297">
        <v>300</v>
      </c>
      <c r="M944" s="317">
        <v>90160</v>
      </c>
    </row>
    <row r="945" spans="1:13" x14ac:dyDescent="0.25">
      <c r="A945" t="s">
        <v>3865</v>
      </c>
      <c r="B945" t="s">
        <v>70</v>
      </c>
      <c r="C945" s="60">
        <v>40721</v>
      </c>
      <c r="D945" s="34">
        <v>0</v>
      </c>
      <c r="E945" s="60">
        <v>40723</v>
      </c>
      <c r="F945" s="34">
        <v>4.1666666666666664E-2</v>
      </c>
      <c r="G945">
        <f t="shared" si="14"/>
        <v>2</v>
      </c>
      <c r="H945" s="64">
        <v>1</v>
      </c>
      <c r="I945" t="s">
        <v>1008</v>
      </c>
      <c r="J945" t="s">
        <v>46</v>
      </c>
      <c r="K945" t="s">
        <v>64</v>
      </c>
      <c r="L945" s="297">
        <v>0</v>
      </c>
      <c r="M945" s="317">
        <v>80000</v>
      </c>
    </row>
    <row r="946" spans="1:13" x14ac:dyDescent="0.25">
      <c r="A946" t="s">
        <v>3865</v>
      </c>
      <c r="B946" t="s">
        <v>70</v>
      </c>
      <c r="C946" s="60">
        <v>40721</v>
      </c>
      <c r="D946" s="34">
        <v>0.625</v>
      </c>
      <c r="E946" s="60">
        <v>40721</v>
      </c>
      <c r="F946" s="34">
        <v>0.79166666666666663</v>
      </c>
      <c r="G946">
        <f t="shared" si="14"/>
        <v>0</v>
      </c>
      <c r="H946" s="64">
        <v>3.9999999999999991</v>
      </c>
      <c r="I946" t="s">
        <v>86</v>
      </c>
      <c r="J946" t="s">
        <v>576</v>
      </c>
      <c r="K946" t="s">
        <v>993</v>
      </c>
      <c r="L946" s="297">
        <v>0</v>
      </c>
      <c r="M946" s="317">
        <v>0</v>
      </c>
    </row>
    <row r="947" spans="1:13" x14ac:dyDescent="0.25">
      <c r="A947" t="s">
        <v>3865</v>
      </c>
      <c r="B947" t="s">
        <v>70</v>
      </c>
      <c r="C947" s="60">
        <v>40721</v>
      </c>
      <c r="D947" s="34">
        <v>0.78819444444444442</v>
      </c>
      <c r="E947" s="60">
        <v>40721</v>
      </c>
      <c r="F947" s="34">
        <v>0.78819444444444442</v>
      </c>
      <c r="G947">
        <f t="shared" si="14"/>
        <v>0</v>
      </c>
      <c r="H947" s="64">
        <v>0</v>
      </c>
      <c r="I947" t="s">
        <v>1009</v>
      </c>
      <c r="J947" t="s">
        <v>71</v>
      </c>
      <c r="K947" t="s">
        <v>61</v>
      </c>
      <c r="L947" s="297">
        <v>0</v>
      </c>
      <c r="M947" s="317">
        <v>0</v>
      </c>
    </row>
    <row r="948" spans="1:13" x14ac:dyDescent="0.25">
      <c r="A948" t="s">
        <v>3865</v>
      </c>
      <c r="B948" t="s">
        <v>70</v>
      </c>
      <c r="C948" s="60">
        <v>40723</v>
      </c>
      <c r="D948" s="34">
        <v>0.47916666666666669</v>
      </c>
      <c r="E948" s="60">
        <v>40723</v>
      </c>
      <c r="F948" s="34">
        <v>0.75277777777777777</v>
      </c>
      <c r="G948">
        <f t="shared" si="14"/>
        <v>0</v>
      </c>
      <c r="H948" s="64">
        <v>6.5666666666666664</v>
      </c>
      <c r="I948" t="s">
        <v>1010</v>
      </c>
      <c r="J948" t="s">
        <v>41</v>
      </c>
      <c r="K948" t="s">
        <v>993</v>
      </c>
      <c r="L948" s="297">
        <v>0</v>
      </c>
      <c r="M948" s="317">
        <v>0</v>
      </c>
    </row>
    <row r="949" spans="1:13" x14ac:dyDescent="0.25">
      <c r="A949" t="s">
        <v>3865</v>
      </c>
      <c r="B949" t="s">
        <v>70</v>
      </c>
      <c r="C949" s="60">
        <v>40724</v>
      </c>
      <c r="D949" s="34">
        <v>0.59097222222222223</v>
      </c>
      <c r="E949" s="60">
        <v>40724</v>
      </c>
      <c r="F949" s="34">
        <v>0.97569444444444442</v>
      </c>
      <c r="G949">
        <f t="shared" si="14"/>
        <v>0</v>
      </c>
      <c r="H949" s="64">
        <v>9.2333333333333325</v>
      </c>
      <c r="I949" t="s">
        <v>76</v>
      </c>
      <c r="J949" t="s">
        <v>71</v>
      </c>
      <c r="K949" t="s">
        <v>1011</v>
      </c>
      <c r="L949" s="297">
        <v>5299</v>
      </c>
      <c r="M949" s="317">
        <v>160000</v>
      </c>
    </row>
    <row r="950" spans="1:13" x14ac:dyDescent="0.25">
      <c r="A950" t="s">
        <v>3865</v>
      </c>
      <c r="B950" t="s">
        <v>70</v>
      </c>
      <c r="C950" s="60">
        <v>40724</v>
      </c>
      <c r="D950" s="34">
        <v>0.9375</v>
      </c>
      <c r="E950" s="60">
        <v>40725</v>
      </c>
      <c r="F950" s="34">
        <v>0.70833333333333337</v>
      </c>
      <c r="G950">
        <f t="shared" si="14"/>
        <v>1</v>
      </c>
      <c r="H950" s="64">
        <v>5.4999999999999991</v>
      </c>
      <c r="I950" t="s">
        <v>24</v>
      </c>
      <c r="J950" t="s">
        <v>357</v>
      </c>
      <c r="K950" t="s">
        <v>14</v>
      </c>
      <c r="L950" s="297">
        <v>0</v>
      </c>
      <c r="M950" s="317">
        <v>121000</v>
      </c>
    </row>
    <row r="951" spans="1:13" x14ac:dyDescent="0.25">
      <c r="A951" t="s">
        <v>3865</v>
      </c>
      <c r="B951" t="s">
        <v>70</v>
      </c>
      <c r="C951" s="60">
        <v>40724</v>
      </c>
      <c r="D951" s="34">
        <v>0.93819444444444444</v>
      </c>
      <c r="E951" s="60">
        <v>40724</v>
      </c>
      <c r="F951" s="34">
        <v>0.93819444444444444</v>
      </c>
      <c r="G951">
        <f t="shared" si="14"/>
        <v>0</v>
      </c>
      <c r="H951" s="64">
        <v>0</v>
      </c>
      <c r="I951" t="s">
        <v>1009</v>
      </c>
      <c r="J951" t="s">
        <v>71</v>
      </c>
      <c r="K951" t="s">
        <v>61</v>
      </c>
      <c r="L951" s="297">
        <v>0</v>
      </c>
      <c r="M951" s="317">
        <v>0</v>
      </c>
    </row>
    <row r="952" spans="1:13" x14ac:dyDescent="0.25">
      <c r="A952" t="s">
        <v>3865</v>
      </c>
      <c r="B952" t="s">
        <v>17</v>
      </c>
      <c r="C952" s="60">
        <v>40725</v>
      </c>
      <c r="D952" s="34">
        <v>0.33333333333333331</v>
      </c>
      <c r="E952" s="60">
        <v>40725</v>
      </c>
      <c r="F952" s="34">
        <v>0.33402777777777776</v>
      </c>
      <c r="G952">
        <f t="shared" si="14"/>
        <v>0</v>
      </c>
      <c r="H952" s="64">
        <v>1.6666666666666607E-2</v>
      </c>
      <c r="I952" t="s">
        <v>1012</v>
      </c>
      <c r="J952" t="s">
        <v>44</v>
      </c>
      <c r="K952" t="s">
        <v>61</v>
      </c>
      <c r="L952" s="297">
        <v>0</v>
      </c>
      <c r="M952" s="317">
        <v>0</v>
      </c>
    </row>
    <row r="953" spans="1:13" x14ac:dyDescent="0.25">
      <c r="A953" t="s">
        <v>3865</v>
      </c>
      <c r="B953" t="s">
        <v>17</v>
      </c>
      <c r="C953" s="60">
        <v>40725</v>
      </c>
      <c r="D953" s="34">
        <v>0.69305555555555554</v>
      </c>
      <c r="E953" s="60">
        <v>40725</v>
      </c>
      <c r="F953" s="34">
        <v>0.94305555555555554</v>
      </c>
      <c r="G953">
        <f t="shared" si="14"/>
        <v>0</v>
      </c>
      <c r="H953" s="64">
        <v>6</v>
      </c>
      <c r="I953" t="s">
        <v>1013</v>
      </c>
      <c r="J953" t="s">
        <v>357</v>
      </c>
      <c r="K953" t="s">
        <v>61</v>
      </c>
      <c r="L953" s="297">
        <v>0</v>
      </c>
      <c r="M953" s="317">
        <v>0</v>
      </c>
    </row>
    <row r="954" spans="1:13" x14ac:dyDescent="0.25">
      <c r="A954" t="s">
        <v>3865</v>
      </c>
      <c r="B954" t="s">
        <v>17</v>
      </c>
      <c r="C954" s="60">
        <v>40725</v>
      </c>
      <c r="D954" s="34">
        <v>0.70833333333333337</v>
      </c>
      <c r="E954" s="60">
        <v>40727</v>
      </c>
      <c r="F954" s="34">
        <v>0.83333333333333337</v>
      </c>
      <c r="G954">
        <f t="shared" si="14"/>
        <v>2</v>
      </c>
      <c r="H954" s="64">
        <v>3</v>
      </c>
      <c r="I954" t="s">
        <v>1014</v>
      </c>
      <c r="J954" t="s">
        <v>291</v>
      </c>
      <c r="K954" t="s">
        <v>14</v>
      </c>
      <c r="L954" s="297">
        <v>0</v>
      </c>
      <c r="M954" s="317">
        <v>70000</v>
      </c>
    </row>
    <row r="955" spans="1:13" x14ac:dyDescent="0.25">
      <c r="A955" t="s">
        <v>3865</v>
      </c>
      <c r="B955" t="s">
        <v>17</v>
      </c>
      <c r="C955" s="60">
        <v>40726</v>
      </c>
      <c r="D955" s="34">
        <v>0.84375</v>
      </c>
      <c r="E955" s="60">
        <v>40730</v>
      </c>
      <c r="F955" s="34">
        <v>0.91666666666666663</v>
      </c>
      <c r="G955">
        <f t="shared" si="14"/>
        <v>4</v>
      </c>
      <c r="H955" s="64">
        <v>1.7499999999999991</v>
      </c>
      <c r="I955" t="s">
        <v>1015</v>
      </c>
      <c r="J955" t="s">
        <v>357</v>
      </c>
      <c r="K955" t="s">
        <v>14</v>
      </c>
      <c r="L955" s="297">
        <v>0</v>
      </c>
      <c r="M955" s="317">
        <v>182000</v>
      </c>
    </row>
    <row r="956" spans="1:13" x14ac:dyDescent="0.25">
      <c r="A956" t="s">
        <v>3865</v>
      </c>
      <c r="B956" t="s">
        <v>17</v>
      </c>
      <c r="C956" s="60">
        <v>40728</v>
      </c>
      <c r="D956" s="34">
        <v>0.75</v>
      </c>
      <c r="E956" s="60">
        <v>40728</v>
      </c>
      <c r="F956" s="34">
        <v>0.875</v>
      </c>
      <c r="G956">
        <f t="shared" si="14"/>
        <v>0</v>
      </c>
      <c r="H956" s="64">
        <v>3</v>
      </c>
      <c r="I956" t="s">
        <v>845</v>
      </c>
      <c r="J956" t="s">
        <v>46</v>
      </c>
      <c r="K956" t="s">
        <v>14</v>
      </c>
      <c r="L956" s="297">
        <v>150</v>
      </c>
      <c r="M956" s="317">
        <v>51580</v>
      </c>
    </row>
    <row r="957" spans="1:13" x14ac:dyDescent="0.25">
      <c r="A957" t="s">
        <v>3865</v>
      </c>
      <c r="B957" t="s">
        <v>17</v>
      </c>
      <c r="C957" s="60">
        <v>40729</v>
      </c>
      <c r="D957" s="34">
        <v>0.44444444444444442</v>
      </c>
      <c r="E957" s="60">
        <v>40729</v>
      </c>
      <c r="F957" s="34">
        <v>0.48402777777777778</v>
      </c>
      <c r="G957">
        <f t="shared" si="14"/>
        <v>0</v>
      </c>
      <c r="H957" s="64">
        <v>0.95000000000000062</v>
      </c>
      <c r="I957" t="s">
        <v>1016</v>
      </c>
      <c r="J957" t="s">
        <v>71</v>
      </c>
      <c r="K957" t="s">
        <v>61</v>
      </c>
      <c r="L957" s="297">
        <v>0</v>
      </c>
      <c r="M957" s="317">
        <v>0</v>
      </c>
    </row>
    <row r="958" spans="1:13" x14ac:dyDescent="0.25">
      <c r="A958" t="s">
        <v>3865</v>
      </c>
      <c r="B958" t="s">
        <v>17</v>
      </c>
      <c r="C958" s="60">
        <v>40730</v>
      </c>
      <c r="D958" s="34">
        <v>0.41041666666666665</v>
      </c>
      <c r="E958" s="60">
        <v>40730</v>
      </c>
      <c r="F958" s="34">
        <v>0.41111111111111109</v>
      </c>
      <c r="G958">
        <f t="shared" si="14"/>
        <v>0</v>
      </c>
      <c r="H958" s="64">
        <v>1.6666666666666607E-2</v>
      </c>
      <c r="I958" t="s">
        <v>1017</v>
      </c>
      <c r="J958" t="s">
        <v>44</v>
      </c>
      <c r="K958" t="s">
        <v>61</v>
      </c>
      <c r="L958" s="297">
        <v>0</v>
      </c>
      <c r="M958" s="317">
        <v>0</v>
      </c>
    </row>
    <row r="959" spans="1:13" x14ac:dyDescent="0.25">
      <c r="A959" t="s">
        <v>3865</v>
      </c>
      <c r="B959" t="s">
        <v>17</v>
      </c>
      <c r="C959" s="60">
        <v>40732</v>
      </c>
      <c r="D959" s="34">
        <v>0.41666666666666669</v>
      </c>
      <c r="E959" s="60">
        <v>40732</v>
      </c>
      <c r="F959" s="34">
        <v>0.41666666666666669</v>
      </c>
      <c r="G959">
        <f t="shared" si="14"/>
        <v>0</v>
      </c>
      <c r="H959" s="64">
        <v>0</v>
      </c>
      <c r="I959" t="s">
        <v>1018</v>
      </c>
      <c r="J959" t="s">
        <v>291</v>
      </c>
      <c r="K959" t="s">
        <v>61</v>
      </c>
      <c r="L959" s="297">
        <v>0</v>
      </c>
      <c r="M959" s="317">
        <v>0</v>
      </c>
    </row>
    <row r="960" spans="1:13" x14ac:dyDescent="0.25">
      <c r="A960" t="s">
        <v>3865</v>
      </c>
      <c r="B960" t="s">
        <v>17</v>
      </c>
      <c r="C960" s="60">
        <v>40732</v>
      </c>
      <c r="D960" s="34">
        <v>0.41666666666666669</v>
      </c>
      <c r="E960" s="60">
        <v>40735</v>
      </c>
      <c r="F960" s="34">
        <v>0.375</v>
      </c>
      <c r="G960">
        <f t="shared" si="14"/>
        <v>3</v>
      </c>
      <c r="H960" s="64">
        <v>1.0000000000000004</v>
      </c>
      <c r="I960" t="s">
        <v>1019</v>
      </c>
      <c r="J960" t="s">
        <v>357</v>
      </c>
      <c r="K960" t="s">
        <v>911</v>
      </c>
      <c r="L960" s="297">
        <v>0</v>
      </c>
      <c r="M960" s="317">
        <v>0</v>
      </c>
    </row>
    <row r="961" spans="1:13" x14ac:dyDescent="0.25">
      <c r="A961" t="s">
        <v>3865</v>
      </c>
      <c r="B961" t="s">
        <v>17</v>
      </c>
      <c r="C961" s="60">
        <v>40735</v>
      </c>
      <c r="D961" s="34">
        <v>0.375</v>
      </c>
      <c r="E961" s="60">
        <v>40735</v>
      </c>
      <c r="F961" s="34">
        <v>0.375</v>
      </c>
      <c r="G961">
        <f t="shared" si="14"/>
        <v>0</v>
      </c>
      <c r="H961" s="64">
        <v>0</v>
      </c>
      <c r="I961" t="s">
        <v>24</v>
      </c>
      <c r="J961" t="s">
        <v>357</v>
      </c>
      <c r="K961" t="s">
        <v>14</v>
      </c>
      <c r="L961" s="297">
        <v>0</v>
      </c>
      <c r="M961" s="317">
        <v>500000</v>
      </c>
    </row>
    <row r="962" spans="1:13" x14ac:dyDescent="0.25">
      <c r="A962" t="s">
        <v>3865</v>
      </c>
      <c r="B962" t="s">
        <v>17</v>
      </c>
      <c r="C962" s="60">
        <v>40735</v>
      </c>
      <c r="D962" s="34">
        <v>0.375</v>
      </c>
      <c r="E962" s="60">
        <v>40735</v>
      </c>
      <c r="F962" s="34">
        <v>0.43402777777777779</v>
      </c>
      <c r="G962">
        <f t="shared" ref="G962:G1025" si="15">E962-C962</f>
        <v>0</v>
      </c>
      <c r="H962" s="64">
        <v>1.416666666666667</v>
      </c>
      <c r="I962" t="s">
        <v>767</v>
      </c>
      <c r="J962" t="s">
        <v>357</v>
      </c>
      <c r="K962" t="s">
        <v>14</v>
      </c>
      <c r="L962" s="297">
        <v>254</v>
      </c>
      <c r="M962" s="317">
        <v>103000</v>
      </c>
    </row>
    <row r="963" spans="1:13" x14ac:dyDescent="0.25">
      <c r="A963" t="s">
        <v>3865</v>
      </c>
      <c r="B963" t="s">
        <v>17</v>
      </c>
      <c r="C963" s="60">
        <v>40735</v>
      </c>
      <c r="D963" s="34">
        <v>0.46875</v>
      </c>
      <c r="E963" s="60">
        <v>40736</v>
      </c>
      <c r="F963" s="34">
        <v>0.34375</v>
      </c>
      <c r="G963">
        <f t="shared" si="15"/>
        <v>1</v>
      </c>
      <c r="H963" s="64">
        <v>3</v>
      </c>
      <c r="I963" t="s">
        <v>1020</v>
      </c>
      <c r="J963" t="s">
        <v>357</v>
      </c>
      <c r="K963" t="s">
        <v>14</v>
      </c>
      <c r="L963" s="297">
        <v>0</v>
      </c>
      <c r="M963" s="317">
        <v>85000</v>
      </c>
    </row>
    <row r="964" spans="1:13" x14ac:dyDescent="0.25">
      <c r="A964" t="s">
        <v>3865</v>
      </c>
      <c r="B964" t="s">
        <v>17</v>
      </c>
      <c r="C964" s="60">
        <v>40735</v>
      </c>
      <c r="D964" s="34">
        <v>0.55069444444444449</v>
      </c>
      <c r="E964" s="60">
        <v>40735</v>
      </c>
      <c r="F964" s="34">
        <v>0.55069444444444449</v>
      </c>
      <c r="G964">
        <f t="shared" si="15"/>
        <v>0</v>
      </c>
      <c r="H964" s="64">
        <v>0</v>
      </c>
      <c r="I964" t="s">
        <v>625</v>
      </c>
      <c r="J964" t="s">
        <v>357</v>
      </c>
      <c r="K964" t="s">
        <v>61</v>
      </c>
      <c r="L964" s="297">
        <v>0</v>
      </c>
      <c r="M964" s="317">
        <v>0</v>
      </c>
    </row>
    <row r="965" spans="1:13" x14ac:dyDescent="0.25">
      <c r="A965" t="s">
        <v>3865</v>
      </c>
      <c r="B965" t="s">
        <v>17</v>
      </c>
      <c r="C965" s="60">
        <v>40735</v>
      </c>
      <c r="D965" s="34">
        <v>0.5625</v>
      </c>
      <c r="E965" s="60">
        <v>40735</v>
      </c>
      <c r="F965" s="34">
        <v>0.5625</v>
      </c>
      <c r="G965">
        <f t="shared" si="15"/>
        <v>0</v>
      </c>
      <c r="H965" s="64">
        <v>0</v>
      </c>
      <c r="I965" t="s">
        <v>871</v>
      </c>
      <c r="J965" t="s">
        <v>44</v>
      </c>
      <c r="K965" t="s">
        <v>61</v>
      </c>
      <c r="L965" s="297">
        <v>0</v>
      </c>
      <c r="M965" s="317">
        <v>0</v>
      </c>
    </row>
    <row r="966" spans="1:13" x14ac:dyDescent="0.25">
      <c r="A966" t="s">
        <v>3865</v>
      </c>
      <c r="B966" t="s">
        <v>17</v>
      </c>
      <c r="C966" s="60">
        <v>40735</v>
      </c>
      <c r="D966" s="34">
        <v>0.6020833333333333</v>
      </c>
      <c r="E966" s="60">
        <v>40736</v>
      </c>
      <c r="F966" s="34">
        <v>0.65972222222222221</v>
      </c>
      <c r="G966">
        <f t="shared" si="15"/>
        <v>1</v>
      </c>
      <c r="H966" s="64">
        <v>1.3833333333333337</v>
      </c>
      <c r="I966" t="s">
        <v>1021</v>
      </c>
      <c r="J966" t="s">
        <v>357</v>
      </c>
      <c r="K966" t="s">
        <v>14</v>
      </c>
      <c r="L966" s="297">
        <v>0</v>
      </c>
      <c r="M966" s="317">
        <v>120000</v>
      </c>
    </row>
    <row r="967" spans="1:13" x14ac:dyDescent="0.25">
      <c r="A967" t="s">
        <v>3865</v>
      </c>
      <c r="B967" t="s">
        <v>17</v>
      </c>
      <c r="C967" s="60">
        <v>40736</v>
      </c>
      <c r="D967" s="34">
        <v>0.5</v>
      </c>
      <c r="E967" s="60">
        <v>40736</v>
      </c>
      <c r="F967" s="34">
        <v>0.5</v>
      </c>
      <c r="G967">
        <f t="shared" si="15"/>
        <v>0</v>
      </c>
      <c r="H967" s="64">
        <v>0</v>
      </c>
      <c r="I967" t="s">
        <v>871</v>
      </c>
      <c r="J967" t="s">
        <v>44</v>
      </c>
      <c r="K967" t="s">
        <v>61</v>
      </c>
      <c r="L967" s="297">
        <v>0</v>
      </c>
      <c r="M967" s="317">
        <v>0</v>
      </c>
    </row>
    <row r="968" spans="1:13" x14ac:dyDescent="0.25">
      <c r="A968" t="s">
        <v>3865</v>
      </c>
      <c r="B968" t="s">
        <v>17</v>
      </c>
      <c r="C968" s="60">
        <v>40736</v>
      </c>
      <c r="D968" s="34">
        <v>0.84722222222222221</v>
      </c>
      <c r="E968" s="60">
        <v>40736</v>
      </c>
      <c r="F968" s="34">
        <v>0.89583333333333337</v>
      </c>
      <c r="G968">
        <f t="shared" si="15"/>
        <v>0</v>
      </c>
      <c r="H968" s="64">
        <v>1.1666666666666679</v>
      </c>
      <c r="I968" t="s">
        <v>10</v>
      </c>
      <c r="J968" t="s">
        <v>71</v>
      </c>
      <c r="K968" t="s">
        <v>922</v>
      </c>
      <c r="L968" s="297">
        <v>0</v>
      </c>
      <c r="M968" s="317">
        <v>0</v>
      </c>
    </row>
    <row r="969" spans="1:13" x14ac:dyDescent="0.25">
      <c r="A969" t="s">
        <v>3865</v>
      </c>
      <c r="B969" t="s">
        <v>17</v>
      </c>
      <c r="C969" s="60">
        <v>40737</v>
      </c>
      <c r="D969" s="34">
        <v>0.72152777777777777</v>
      </c>
      <c r="E969" s="60">
        <v>40737</v>
      </c>
      <c r="F969" s="34">
        <v>0.91874999999999996</v>
      </c>
      <c r="G969">
        <f t="shared" si="15"/>
        <v>0</v>
      </c>
      <c r="H969" s="64">
        <v>4.7333333333333325</v>
      </c>
      <c r="I969" t="s">
        <v>1022</v>
      </c>
      <c r="J969" t="s">
        <v>71</v>
      </c>
      <c r="K969" t="s">
        <v>398</v>
      </c>
      <c r="L969" s="297">
        <v>580</v>
      </c>
      <c r="M969" s="317">
        <v>0</v>
      </c>
    </row>
    <row r="970" spans="1:13" x14ac:dyDescent="0.25">
      <c r="A970" t="s">
        <v>3865</v>
      </c>
      <c r="B970" t="s">
        <v>17</v>
      </c>
      <c r="C970" s="60">
        <v>40738</v>
      </c>
      <c r="D970" s="34">
        <v>0.45833333333333331</v>
      </c>
      <c r="E970" s="60">
        <v>40738</v>
      </c>
      <c r="F970" s="34">
        <v>0.79166666666666663</v>
      </c>
      <c r="G970">
        <f t="shared" si="15"/>
        <v>0</v>
      </c>
      <c r="H970" s="64">
        <v>8</v>
      </c>
      <c r="I970" t="s">
        <v>86</v>
      </c>
      <c r="J970" t="s">
        <v>576</v>
      </c>
      <c r="K970" t="s">
        <v>993</v>
      </c>
      <c r="L970" s="297">
        <v>0</v>
      </c>
      <c r="M970" s="317">
        <v>0</v>
      </c>
    </row>
    <row r="971" spans="1:13" x14ac:dyDescent="0.25">
      <c r="A971" t="s">
        <v>3865</v>
      </c>
      <c r="B971" t="s">
        <v>17</v>
      </c>
      <c r="C971" s="60">
        <v>40742</v>
      </c>
      <c r="D971" s="34">
        <v>0.70833333333333337</v>
      </c>
      <c r="E971" s="60">
        <v>40748</v>
      </c>
      <c r="F971" s="34">
        <v>0.5625</v>
      </c>
      <c r="G971">
        <f t="shared" si="15"/>
        <v>6</v>
      </c>
      <c r="H971" s="64">
        <v>3.5000000000000009</v>
      </c>
      <c r="I971" t="s">
        <v>183</v>
      </c>
      <c r="J971" t="s">
        <v>357</v>
      </c>
      <c r="K971" t="s">
        <v>14</v>
      </c>
      <c r="L971" s="297">
        <v>0</v>
      </c>
      <c r="M971" s="317">
        <v>197166</v>
      </c>
    </row>
    <row r="972" spans="1:13" x14ac:dyDescent="0.25">
      <c r="A972" t="s">
        <v>3865</v>
      </c>
      <c r="B972" t="s">
        <v>17</v>
      </c>
      <c r="C972" s="60">
        <v>40743</v>
      </c>
      <c r="D972" s="34">
        <v>0.48958333333333331</v>
      </c>
      <c r="E972" s="60">
        <v>40743</v>
      </c>
      <c r="F972" s="34">
        <v>0.625</v>
      </c>
      <c r="G972">
        <f t="shared" si="15"/>
        <v>0</v>
      </c>
      <c r="H972" s="64">
        <v>3.2500000000000004</v>
      </c>
      <c r="I972" t="s">
        <v>871</v>
      </c>
      <c r="J972" t="s">
        <v>44</v>
      </c>
      <c r="K972" t="s">
        <v>61</v>
      </c>
      <c r="L972" s="297">
        <v>0</v>
      </c>
      <c r="M972" s="317">
        <v>0</v>
      </c>
    </row>
    <row r="973" spans="1:13" x14ac:dyDescent="0.25">
      <c r="A973" t="s">
        <v>3865</v>
      </c>
      <c r="B973" t="s">
        <v>17</v>
      </c>
      <c r="C973" s="60">
        <v>40744</v>
      </c>
      <c r="D973" s="34">
        <v>0.38194444444444442</v>
      </c>
      <c r="E973" s="60">
        <v>40744</v>
      </c>
      <c r="F973" s="34">
        <v>0.6875</v>
      </c>
      <c r="G973">
        <f t="shared" si="15"/>
        <v>0</v>
      </c>
      <c r="H973" s="64">
        <v>7.3333333333333339</v>
      </c>
      <c r="I973" t="s">
        <v>1023</v>
      </c>
      <c r="J973" t="s">
        <v>71</v>
      </c>
      <c r="K973" t="s">
        <v>61</v>
      </c>
      <c r="L973" s="297">
        <v>0</v>
      </c>
      <c r="M973" s="317">
        <v>0</v>
      </c>
    </row>
    <row r="974" spans="1:13" x14ac:dyDescent="0.25">
      <c r="A974" t="s">
        <v>3865</v>
      </c>
      <c r="B974" t="s">
        <v>17</v>
      </c>
      <c r="C974" s="60">
        <v>40745</v>
      </c>
      <c r="D974" s="34">
        <v>0.52222222222222225</v>
      </c>
      <c r="E974" s="60">
        <v>40746</v>
      </c>
      <c r="F974" s="34">
        <v>0.27083333333333331</v>
      </c>
      <c r="G974">
        <f t="shared" si="15"/>
        <v>1</v>
      </c>
      <c r="H974" s="64">
        <v>6.033333333333335</v>
      </c>
      <c r="I974" t="s">
        <v>1024</v>
      </c>
      <c r="J974" t="s">
        <v>357</v>
      </c>
      <c r="K974" t="s">
        <v>993</v>
      </c>
      <c r="L974" s="297">
        <v>8881</v>
      </c>
      <c r="M974" s="317">
        <v>0</v>
      </c>
    </row>
    <row r="975" spans="1:13" x14ac:dyDescent="0.25">
      <c r="A975" t="s">
        <v>3865</v>
      </c>
      <c r="B975" t="s">
        <v>17</v>
      </c>
      <c r="C975" s="60">
        <v>40745</v>
      </c>
      <c r="D975" s="34">
        <v>0.54166666666666663</v>
      </c>
      <c r="E975" s="60">
        <v>40745</v>
      </c>
      <c r="F975" s="34">
        <v>0.625</v>
      </c>
      <c r="G975">
        <f t="shared" si="15"/>
        <v>0</v>
      </c>
      <c r="H975" s="64">
        <v>2.0000000000000009</v>
      </c>
      <c r="I975" t="s">
        <v>1025</v>
      </c>
      <c r="J975" t="s">
        <v>46</v>
      </c>
      <c r="K975" t="s">
        <v>993</v>
      </c>
      <c r="L975" s="297">
        <v>0</v>
      </c>
      <c r="M975" s="317">
        <v>0</v>
      </c>
    </row>
    <row r="976" spans="1:13" x14ac:dyDescent="0.25">
      <c r="A976" t="s">
        <v>3865</v>
      </c>
      <c r="B976" t="s">
        <v>17</v>
      </c>
      <c r="C976" s="60">
        <v>40746</v>
      </c>
      <c r="D976" s="34">
        <v>0.45833333333333331</v>
      </c>
      <c r="E976" s="60">
        <v>40746</v>
      </c>
      <c r="F976" s="34">
        <v>0.75</v>
      </c>
      <c r="G976">
        <f t="shared" si="15"/>
        <v>0</v>
      </c>
      <c r="H976" s="64">
        <v>7</v>
      </c>
      <c r="I976" t="s">
        <v>1026</v>
      </c>
      <c r="J976" t="s">
        <v>44</v>
      </c>
      <c r="K976" t="s">
        <v>993</v>
      </c>
      <c r="L976" s="297">
        <v>0</v>
      </c>
      <c r="M976" s="317">
        <v>0</v>
      </c>
    </row>
    <row r="977" spans="1:13" x14ac:dyDescent="0.25">
      <c r="A977" t="s">
        <v>3865</v>
      </c>
      <c r="B977" t="s">
        <v>17</v>
      </c>
      <c r="C977" s="60">
        <v>40746</v>
      </c>
      <c r="D977" s="34">
        <v>0.48194444444444445</v>
      </c>
      <c r="E977" s="60">
        <v>40746</v>
      </c>
      <c r="F977" s="34">
        <v>0.72638888888888886</v>
      </c>
      <c r="G977">
        <f t="shared" si="15"/>
        <v>0</v>
      </c>
      <c r="H977" s="64">
        <v>5.8666666666666654</v>
      </c>
      <c r="I977" t="s">
        <v>84</v>
      </c>
      <c r="J977" t="s">
        <v>357</v>
      </c>
      <c r="K977" t="s">
        <v>398</v>
      </c>
      <c r="L977" s="297">
        <v>206</v>
      </c>
      <c r="M977" s="317">
        <v>23000</v>
      </c>
    </row>
    <row r="978" spans="1:13" x14ac:dyDescent="0.25">
      <c r="A978" t="s">
        <v>3865</v>
      </c>
      <c r="B978" t="s">
        <v>17</v>
      </c>
      <c r="C978" s="60">
        <v>40747</v>
      </c>
      <c r="D978" s="34">
        <v>0.10416666666666667</v>
      </c>
      <c r="E978" s="60">
        <v>40748</v>
      </c>
      <c r="F978" s="34">
        <v>0.375</v>
      </c>
      <c r="G978">
        <f t="shared" si="15"/>
        <v>1</v>
      </c>
      <c r="H978" s="64">
        <v>6.5</v>
      </c>
      <c r="I978" t="s">
        <v>24</v>
      </c>
      <c r="J978" t="s">
        <v>357</v>
      </c>
      <c r="K978" t="s">
        <v>14</v>
      </c>
      <c r="L978" s="297">
        <v>0</v>
      </c>
      <c r="M978" s="317">
        <v>169000</v>
      </c>
    </row>
    <row r="979" spans="1:13" x14ac:dyDescent="0.25">
      <c r="A979" t="s">
        <v>3865</v>
      </c>
      <c r="B979" t="s">
        <v>17</v>
      </c>
      <c r="C979" s="60">
        <v>40748</v>
      </c>
      <c r="D979" s="34">
        <v>0.6069444444444444</v>
      </c>
      <c r="E979" s="60">
        <v>40748</v>
      </c>
      <c r="F979" s="34">
        <v>0.65763888888888888</v>
      </c>
      <c r="G979">
        <f t="shared" si="15"/>
        <v>0</v>
      </c>
      <c r="H979" s="64">
        <v>1.2166666666666677</v>
      </c>
      <c r="I979" t="s">
        <v>1027</v>
      </c>
      <c r="J979" t="s">
        <v>44</v>
      </c>
      <c r="K979" t="s">
        <v>61</v>
      </c>
      <c r="L979" s="297">
        <v>0</v>
      </c>
      <c r="M979" s="317">
        <v>0</v>
      </c>
    </row>
    <row r="980" spans="1:13" x14ac:dyDescent="0.25">
      <c r="A980" t="s">
        <v>3865</v>
      </c>
      <c r="B980" t="s">
        <v>17</v>
      </c>
      <c r="C980" s="60">
        <v>40750</v>
      </c>
      <c r="D980" s="34">
        <v>0.50069444444444444</v>
      </c>
      <c r="E980" s="60">
        <v>40750</v>
      </c>
      <c r="F980" s="34">
        <v>0.50069444444444444</v>
      </c>
      <c r="G980">
        <f t="shared" si="15"/>
        <v>0</v>
      </c>
      <c r="H980" s="64">
        <v>0</v>
      </c>
      <c r="I980" t="s">
        <v>1028</v>
      </c>
      <c r="J980" t="s">
        <v>41</v>
      </c>
      <c r="K980" t="s">
        <v>61</v>
      </c>
      <c r="L980" s="297">
        <v>0</v>
      </c>
      <c r="M980" s="317">
        <v>0</v>
      </c>
    </row>
    <row r="981" spans="1:13" x14ac:dyDescent="0.25">
      <c r="A981" t="s">
        <v>3865</v>
      </c>
      <c r="B981" t="s">
        <v>17</v>
      </c>
      <c r="C981" s="60">
        <v>40751</v>
      </c>
      <c r="D981" s="34">
        <v>0.50486111111111109</v>
      </c>
      <c r="E981" s="60">
        <v>40751</v>
      </c>
      <c r="F981" s="34">
        <v>0.50555555555555554</v>
      </c>
      <c r="G981">
        <f t="shared" si="15"/>
        <v>0</v>
      </c>
      <c r="H981" s="64">
        <v>1.6666666666666607E-2</v>
      </c>
      <c r="I981" t="s">
        <v>1029</v>
      </c>
      <c r="J981" t="s">
        <v>71</v>
      </c>
      <c r="K981" t="s">
        <v>61</v>
      </c>
      <c r="L981" s="297">
        <v>0</v>
      </c>
      <c r="M981" s="317">
        <v>0</v>
      </c>
    </row>
    <row r="982" spans="1:13" x14ac:dyDescent="0.25">
      <c r="A982" t="s">
        <v>3865</v>
      </c>
      <c r="B982" t="s">
        <v>17</v>
      </c>
      <c r="C982" s="60">
        <v>40752</v>
      </c>
      <c r="D982" s="34">
        <v>0.30972222222222223</v>
      </c>
      <c r="E982" s="60">
        <v>40753</v>
      </c>
      <c r="F982" s="34">
        <v>0.30972222222222223</v>
      </c>
      <c r="G982">
        <f t="shared" si="15"/>
        <v>1</v>
      </c>
      <c r="H982" s="64">
        <v>0</v>
      </c>
      <c r="I982" t="s">
        <v>1030</v>
      </c>
      <c r="J982" t="s">
        <v>46</v>
      </c>
      <c r="K982" t="s">
        <v>899</v>
      </c>
      <c r="L982" s="297">
        <v>0</v>
      </c>
      <c r="M982" s="317">
        <v>0</v>
      </c>
    </row>
    <row r="983" spans="1:13" x14ac:dyDescent="0.25">
      <c r="A983" t="s">
        <v>3865</v>
      </c>
      <c r="B983" t="s">
        <v>17</v>
      </c>
      <c r="C983" s="60">
        <v>40752</v>
      </c>
      <c r="D983" s="34">
        <v>9.7222222222222224E-3</v>
      </c>
      <c r="E983" s="60">
        <v>40753</v>
      </c>
      <c r="F983" s="34">
        <v>0.5</v>
      </c>
      <c r="G983">
        <f t="shared" si="15"/>
        <v>1</v>
      </c>
      <c r="H983" s="64">
        <v>11.766666666666666</v>
      </c>
      <c r="I983" t="s">
        <v>1031</v>
      </c>
      <c r="J983" t="s">
        <v>357</v>
      </c>
      <c r="K983" t="s">
        <v>14</v>
      </c>
      <c r="L983" s="297">
        <v>0</v>
      </c>
      <c r="M983" s="317">
        <v>201000</v>
      </c>
    </row>
    <row r="984" spans="1:13" x14ac:dyDescent="0.25">
      <c r="A984" t="s">
        <v>3865</v>
      </c>
      <c r="B984" t="s">
        <v>17</v>
      </c>
      <c r="C984" s="60">
        <v>40752</v>
      </c>
      <c r="D984" s="34">
        <v>0.56388888888888888</v>
      </c>
      <c r="E984" s="60">
        <v>40752</v>
      </c>
      <c r="F984" s="34">
        <v>0.56388888888888888</v>
      </c>
      <c r="G984">
        <f t="shared" si="15"/>
        <v>0</v>
      </c>
      <c r="H984" s="64">
        <v>0</v>
      </c>
      <c r="I984" t="s">
        <v>1032</v>
      </c>
      <c r="J984" t="s">
        <v>357</v>
      </c>
      <c r="K984" t="s">
        <v>61</v>
      </c>
      <c r="L984" s="297">
        <v>0</v>
      </c>
      <c r="M984" s="317">
        <v>0</v>
      </c>
    </row>
    <row r="985" spans="1:13" x14ac:dyDescent="0.25">
      <c r="A985" t="s">
        <v>3865</v>
      </c>
      <c r="B985" t="s">
        <v>17</v>
      </c>
      <c r="C985" s="60">
        <v>40752</v>
      </c>
      <c r="D985" s="34">
        <v>0.80902777777777779</v>
      </c>
      <c r="E985" s="60">
        <v>40752</v>
      </c>
      <c r="F985" s="34">
        <v>0.80902777777777779</v>
      </c>
      <c r="G985">
        <f t="shared" si="15"/>
        <v>0</v>
      </c>
      <c r="H985" s="64">
        <v>0</v>
      </c>
      <c r="I985" t="s">
        <v>1033</v>
      </c>
      <c r="J985" t="s">
        <v>71</v>
      </c>
      <c r="K985" t="s">
        <v>61</v>
      </c>
      <c r="L985" s="297">
        <v>0</v>
      </c>
      <c r="M985" s="317">
        <v>0</v>
      </c>
    </row>
    <row r="986" spans="1:13" x14ac:dyDescent="0.25">
      <c r="A986" t="s">
        <v>3865</v>
      </c>
      <c r="B986" t="s">
        <v>17</v>
      </c>
      <c r="C986" s="60">
        <v>40753</v>
      </c>
      <c r="D986" s="34">
        <v>0.49027777777777776</v>
      </c>
      <c r="E986" s="60">
        <v>40753</v>
      </c>
      <c r="F986" s="34">
        <v>0.70833333333333337</v>
      </c>
      <c r="G986">
        <f t="shared" si="15"/>
        <v>0</v>
      </c>
      <c r="H986" s="64">
        <v>5.2333333333333343</v>
      </c>
      <c r="I986" t="s">
        <v>1034</v>
      </c>
      <c r="J986" t="s">
        <v>71</v>
      </c>
      <c r="K986" t="s">
        <v>61</v>
      </c>
      <c r="L986" s="297">
        <v>0</v>
      </c>
      <c r="M986" s="317">
        <v>0</v>
      </c>
    </row>
    <row r="987" spans="1:13" x14ac:dyDescent="0.25">
      <c r="A987" t="s">
        <v>3865</v>
      </c>
      <c r="B987" t="s">
        <v>17</v>
      </c>
      <c r="C987" s="60">
        <v>40753</v>
      </c>
      <c r="D987" s="34">
        <v>0.86458333333333337</v>
      </c>
      <c r="E987" s="60">
        <v>40756</v>
      </c>
      <c r="F987" s="34">
        <v>0.18333333333333332</v>
      </c>
      <c r="G987">
        <f t="shared" si="15"/>
        <v>3</v>
      </c>
      <c r="H987" s="64">
        <v>16.350000000000001</v>
      </c>
      <c r="I987" t="s">
        <v>675</v>
      </c>
      <c r="J987" t="s">
        <v>357</v>
      </c>
      <c r="K987" t="s">
        <v>14</v>
      </c>
      <c r="L987" s="297">
        <v>0</v>
      </c>
      <c r="M987" s="317">
        <v>67900</v>
      </c>
    </row>
    <row r="988" spans="1:13" x14ac:dyDescent="0.25">
      <c r="A988" t="s">
        <v>3865</v>
      </c>
      <c r="B988" t="s">
        <v>23</v>
      </c>
      <c r="C988" s="60">
        <v>40756</v>
      </c>
      <c r="D988" s="34">
        <v>0.625</v>
      </c>
      <c r="E988" s="60">
        <v>40760</v>
      </c>
      <c r="F988" s="34">
        <v>0.79166666666666663</v>
      </c>
      <c r="G988">
        <f t="shared" si="15"/>
        <v>4</v>
      </c>
      <c r="H988" s="64">
        <v>3.9999999999999991</v>
      </c>
      <c r="I988" t="s">
        <v>86</v>
      </c>
      <c r="J988" t="s">
        <v>576</v>
      </c>
      <c r="K988" t="s">
        <v>993</v>
      </c>
      <c r="L988" s="297">
        <v>0</v>
      </c>
      <c r="M988" s="317">
        <v>0</v>
      </c>
    </row>
    <row r="989" spans="1:13" x14ac:dyDescent="0.25">
      <c r="A989" t="s">
        <v>3865</v>
      </c>
      <c r="B989" t="s">
        <v>23</v>
      </c>
      <c r="C989" s="60">
        <v>40756</v>
      </c>
      <c r="D989" s="34">
        <v>0.59583333333333333</v>
      </c>
      <c r="E989" s="60">
        <v>40756</v>
      </c>
      <c r="F989" s="34">
        <v>0.59583333333333333</v>
      </c>
      <c r="G989">
        <f t="shared" si="15"/>
        <v>0</v>
      </c>
      <c r="H989" s="64">
        <v>0</v>
      </c>
      <c r="I989" t="s">
        <v>1035</v>
      </c>
      <c r="J989" t="s">
        <v>71</v>
      </c>
      <c r="K989" t="s">
        <v>61</v>
      </c>
      <c r="L989" s="297">
        <v>0</v>
      </c>
      <c r="M989" s="317">
        <v>0</v>
      </c>
    </row>
    <row r="990" spans="1:13" x14ac:dyDescent="0.25">
      <c r="A990" t="s">
        <v>3865</v>
      </c>
      <c r="B990" t="s">
        <v>23</v>
      </c>
      <c r="C990" s="60">
        <v>40757</v>
      </c>
      <c r="D990" s="34">
        <v>0.89583333333333337</v>
      </c>
      <c r="E990" s="60">
        <v>40758</v>
      </c>
      <c r="F990" s="34">
        <v>0.79166666666666663</v>
      </c>
      <c r="G990">
        <f t="shared" si="15"/>
        <v>1</v>
      </c>
      <c r="H990" s="64">
        <v>2.5000000000000018</v>
      </c>
      <c r="I990" t="s">
        <v>1036</v>
      </c>
      <c r="J990" t="s">
        <v>357</v>
      </c>
      <c r="K990" t="s">
        <v>14</v>
      </c>
      <c r="L990" s="297">
        <v>0</v>
      </c>
      <c r="M990" s="317">
        <v>71500</v>
      </c>
    </row>
    <row r="991" spans="1:13" x14ac:dyDescent="0.25">
      <c r="A991" t="s">
        <v>3865</v>
      </c>
      <c r="B991" t="s">
        <v>23</v>
      </c>
      <c r="C991" s="60">
        <v>40757</v>
      </c>
      <c r="D991" s="34">
        <v>0.42708333333333331</v>
      </c>
      <c r="E991" s="60">
        <v>40758</v>
      </c>
      <c r="F991" s="34">
        <v>0.38611111111111113</v>
      </c>
      <c r="G991">
        <f t="shared" si="15"/>
        <v>1</v>
      </c>
      <c r="H991" s="64">
        <v>0.9833333333333325</v>
      </c>
      <c r="I991" t="s">
        <v>2</v>
      </c>
      <c r="J991" t="s">
        <v>41</v>
      </c>
      <c r="K991" t="s">
        <v>993</v>
      </c>
      <c r="L991" s="297">
        <v>0</v>
      </c>
      <c r="M991" s="317">
        <v>0</v>
      </c>
    </row>
    <row r="992" spans="1:13" x14ac:dyDescent="0.25">
      <c r="A992" t="s">
        <v>3865</v>
      </c>
      <c r="B992" t="s">
        <v>23</v>
      </c>
      <c r="C992" s="60">
        <v>40758</v>
      </c>
      <c r="D992" s="34">
        <v>0.41666666666666669</v>
      </c>
      <c r="E992" s="60">
        <v>40774</v>
      </c>
      <c r="F992" s="34">
        <v>0.41666666666666669</v>
      </c>
      <c r="G992">
        <f t="shared" si="15"/>
        <v>16</v>
      </c>
      <c r="H992" s="64">
        <v>0</v>
      </c>
      <c r="I992" t="s">
        <v>920</v>
      </c>
      <c r="J992" t="s">
        <v>44</v>
      </c>
      <c r="K992" t="s">
        <v>899</v>
      </c>
      <c r="L992" s="297">
        <v>675</v>
      </c>
      <c r="M992" s="317">
        <v>0</v>
      </c>
    </row>
    <row r="993" spans="1:13" x14ac:dyDescent="0.25">
      <c r="A993" t="s">
        <v>3865</v>
      </c>
      <c r="B993" t="s">
        <v>23</v>
      </c>
      <c r="C993" s="60">
        <v>40758</v>
      </c>
      <c r="D993" s="34">
        <v>0.6875</v>
      </c>
      <c r="E993" s="60">
        <v>40758</v>
      </c>
      <c r="F993" s="34">
        <v>0.875</v>
      </c>
      <c r="G993">
        <f t="shared" si="15"/>
        <v>0</v>
      </c>
      <c r="H993" s="64">
        <v>4.5</v>
      </c>
      <c r="I993" t="s">
        <v>1037</v>
      </c>
      <c r="J993" t="s">
        <v>41</v>
      </c>
      <c r="K993" t="s">
        <v>993</v>
      </c>
      <c r="L993" s="297">
        <v>0</v>
      </c>
      <c r="M993" s="317">
        <v>0</v>
      </c>
    </row>
    <row r="994" spans="1:13" x14ac:dyDescent="0.25">
      <c r="A994" t="s">
        <v>3865</v>
      </c>
      <c r="B994" t="s">
        <v>23</v>
      </c>
      <c r="C994" s="60">
        <v>40758</v>
      </c>
      <c r="D994" s="34">
        <v>0.68680555555555556</v>
      </c>
      <c r="E994" s="60">
        <v>40758</v>
      </c>
      <c r="F994" s="34">
        <v>0.98611111111111116</v>
      </c>
      <c r="G994">
        <f t="shared" si="15"/>
        <v>0</v>
      </c>
      <c r="H994" s="64">
        <v>7.1833333333333345</v>
      </c>
      <c r="I994" t="s">
        <v>1038</v>
      </c>
      <c r="J994" t="s">
        <v>41</v>
      </c>
      <c r="K994" t="s">
        <v>993</v>
      </c>
      <c r="L994" s="297">
        <v>300</v>
      </c>
      <c r="M994" s="317">
        <v>0</v>
      </c>
    </row>
    <row r="995" spans="1:13" x14ac:dyDescent="0.25">
      <c r="A995" t="s">
        <v>3865</v>
      </c>
      <c r="B995" t="s">
        <v>23</v>
      </c>
      <c r="C995" s="60">
        <v>40759</v>
      </c>
      <c r="D995" s="34">
        <v>0.4375</v>
      </c>
      <c r="E995" s="60">
        <v>40759</v>
      </c>
      <c r="F995" s="34">
        <v>0.66666666666666663</v>
      </c>
      <c r="G995">
        <f t="shared" si="15"/>
        <v>0</v>
      </c>
      <c r="H995" s="64">
        <v>5.4999999999999991</v>
      </c>
      <c r="I995" t="s">
        <v>1039</v>
      </c>
      <c r="J995" t="s">
        <v>41</v>
      </c>
      <c r="K995" t="s">
        <v>993</v>
      </c>
      <c r="L995" s="297">
        <v>0</v>
      </c>
      <c r="M995" s="317">
        <v>0</v>
      </c>
    </row>
    <row r="996" spans="1:13" x14ac:dyDescent="0.25">
      <c r="A996" t="s">
        <v>3865</v>
      </c>
      <c r="B996" t="s">
        <v>23</v>
      </c>
      <c r="C996" s="60">
        <v>40763</v>
      </c>
      <c r="D996" s="34">
        <v>0.39583333333333331</v>
      </c>
      <c r="E996" s="60">
        <v>40763</v>
      </c>
      <c r="F996" s="34">
        <v>0.39583333333333331</v>
      </c>
      <c r="G996">
        <f t="shared" si="15"/>
        <v>0</v>
      </c>
      <c r="H996" s="64">
        <v>0</v>
      </c>
      <c r="I996" t="s">
        <v>928</v>
      </c>
      <c r="J996" t="s">
        <v>357</v>
      </c>
      <c r="K996" t="s">
        <v>922</v>
      </c>
      <c r="L996" s="297">
        <v>0</v>
      </c>
      <c r="M996" s="317">
        <v>0</v>
      </c>
    </row>
    <row r="997" spans="1:13" x14ac:dyDescent="0.25">
      <c r="A997" t="s">
        <v>3865</v>
      </c>
      <c r="B997" t="s">
        <v>23</v>
      </c>
      <c r="C997" s="60">
        <v>40763</v>
      </c>
      <c r="D997" s="34">
        <v>0.87361111111111112</v>
      </c>
      <c r="E997" s="60">
        <v>40765</v>
      </c>
      <c r="F997" s="34">
        <v>0.6875</v>
      </c>
      <c r="G997">
        <f t="shared" si="15"/>
        <v>2</v>
      </c>
      <c r="H997" s="64">
        <v>4.4666666666666668</v>
      </c>
      <c r="I997" t="s">
        <v>1040</v>
      </c>
      <c r="J997" t="s">
        <v>41</v>
      </c>
      <c r="K997" t="s">
        <v>14</v>
      </c>
      <c r="L997" s="297">
        <v>0</v>
      </c>
      <c r="M997" s="317">
        <v>54000</v>
      </c>
    </row>
    <row r="998" spans="1:13" x14ac:dyDescent="0.25">
      <c r="A998" t="s">
        <v>3865</v>
      </c>
      <c r="B998" t="s">
        <v>23</v>
      </c>
      <c r="C998" s="60">
        <v>40763</v>
      </c>
      <c r="D998" s="34">
        <v>0.81666666666666665</v>
      </c>
      <c r="E998" s="60">
        <v>40764</v>
      </c>
      <c r="F998" s="34">
        <v>0.5</v>
      </c>
      <c r="G998">
        <f t="shared" si="15"/>
        <v>1</v>
      </c>
      <c r="H998" s="64">
        <v>7.6</v>
      </c>
      <c r="I998" t="s">
        <v>2</v>
      </c>
      <c r="J998" t="s">
        <v>41</v>
      </c>
      <c r="K998" t="s">
        <v>856</v>
      </c>
      <c r="L998" s="297">
        <v>92</v>
      </c>
      <c r="M998" s="317">
        <v>14500</v>
      </c>
    </row>
    <row r="999" spans="1:13" x14ac:dyDescent="0.25">
      <c r="A999" t="s">
        <v>3865</v>
      </c>
      <c r="B999" t="s">
        <v>23</v>
      </c>
      <c r="C999" s="60">
        <v>40763</v>
      </c>
      <c r="D999" s="34">
        <v>0.39930555555555558</v>
      </c>
      <c r="E999" s="60">
        <v>40763</v>
      </c>
      <c r="F999" s="34">
        <v>0.66666666666666663</v>
      </c>
      <c r="G999">
        <f t="shared" si="15"/>
        <v>0</v>
      </c>
      <c r="H999" s="64">
        <v>6.4166666666666652</v>
      </c>
      <c r="I999" t="s">
        <v>1000</v>
      </c>
      <c r="J999" t="s">
        <v>71</v>
      </c>
      <c r="K999" t="s">
        <v>61</v>
      </c>
      <c r="L999" s="297">
        <v>0</v>
      </c>
      <c r="M999" s="317">
        <v>0</v>
      </c>
    </row>
    <row r="1000" spans="1:13" x14ac:dyDescent="0.25">
      <c r="A1000" t="s">
        <v>3865</v>
      </c>
      <c r="B1000" t="s">
        <v>23</v>
      </c>
      <c r="C1000" s="60">
        <v>40764</v>
      </c>
      <c r="D1000" s="34">
        <v>0.43472222222222223</v>
      </c>
      <c r="E1000" s="60">
        <v>40764</v>
      </c>
      <c r="F1000" s="34">
        <v>0.70833333333333337</v>
      </c>
      <c r="G1000">
        <f t="shared" si="15"/>
        <v>0</v>
      </c>
      <c r="H1000" s="64">
        <v>6.5666666666666673</v>
      </c>
      <c r="I1000" t="s">
        <v>1041</v>
      </c>
      <c r="J1000" t="s">
        <v>71</v>
      </c>
      <c r="K1000" t="s">
        <v>61</v>
      </c>
      <c r="L1000" s="297">
        <v>0</v>
      </c>
      <c r="M1000" s="317">
        <v>0</v>
      </c>
    </row>
    <row r="1001" spans="1:13" x14ac:dyDescent="0.25">
      <c r="A1001" t="s">
        <v>3865</v>
      </c>
      <c r="B1001" t="s">
        <v>23</v>
      </c>
      <c r="C1001" s="60">
        <v>40768</v>
      </c>
      <c r="D1001" s="34">
        <v>0.69513888888888886</v>
      </c>
      <c r="E1001" s="60">
        <v>40769</v>
      </c>
      <c r="F1001" s="34">
        <v>0.79166666666666663</v>
      </c>
      <c r="G1001">
        <f t="shared" si="15"/>
        <v>1</v>
      </c>
      <c r="H1001" s="64">
        <v>2.3166666666666664</v>
      </c>
      <c r="I1001" t="s">
        <v>1042</v>
      </c>
      <c r="J1001" t="s">
        <v>46</v>
      </c>
      <c r="K1001" t="s">
        <v>14</v>
      </c>
      <c r="L1001" s="297">
        <v>0</v>
      </c>
      <c r="M1001" s="317">
        <v>181700</v>
      </c>
    </row>
    <row r="1002" spans="1:13" x14ac:dyDescent="0.25">
      <c r="A1002" t="s">
        <v>3865</v>
      </c>
      <c r="B1002" t="s">
        <v>23</v>
      </c>
      <c r="C1002" s="60">
        <v>40770</v>
      </c>
      <c r="D1002" s="34">
        <v>8.6805555555555552E-2</v>
      </c>
      <c r="E1002" s="60">
        <v>40770</v>
      </c>
      <c r="F1002" s="34">
        <v>0.15277777777777779</v>
      </c>
      <c r="G1002">
        <f t="shared" si="15"/>
        <v>0</v>
      </c>
      <c r="H1002" s="64">
        <v>1.5833333333333337</v>
      </c>
      <c r="I1002" t="s">
        <v>562</v>
      </c>
      <c r="J1002" t="s">
        <v>71</v>
      </c>
      <c r="K1002" t="s">
        <v>61</v>
      </c>
      <c r="L1002" s="297">
        <v>0</v>
      </c>
      <c r="M1002" s="317">
        <v>0</v>
      </c>
    </row>
    <row r="1003" spans="1:13" x14ac:dyDescent="0.25">
      <c r="A1003" t="s">
        <v>3865</v>
      </c>
      <c r="B1003" t="s">
        <v>23</v>
      </c>
      <c r="C1003" s="60">
        <v>40773</v>
      </c>
      <c r="D1003" s="34">
        <v>0.41041666666666665</v>
      </c>
      <c r="E1003" s="60">
        <v>40773</v>
      </c>
      <c r="F1003" s="34">
        <v>0.66666666666666663</v>
      </c>
      <c r="G1003">
        <f t="shared" si="15"/>
        <v>0</v>
      </c>
      <c r="H1003" s="64">
        <v>6.1499999999999995</v>
      </c>
      <c r="I1003" t="s">
        <v>1000</v>
      </c>
      <c r="J1003" t="s">
        <v>71</v>
      </c>
      <c r="K1003" t="s">
        <v>922</v>
      </c>
      <c r="L1003" s="297">
        <v>0</v>
      </c>
      <c r="M1003" s="317">
        <v>0</v>
      </c>
    </row>
    <row r="1004" spans="1:13" x14ac:dyDescent="0.25">
      <c r="A1004" t="s">
        <v>3865</v>
      </c>
      <c r="B1004" t="s">
        <v>23</v>
      </c>
      <c r="C1004" s="60">
        <v>40775</v>
      </c>
      <c r="D1004" s="34">
        <v>0.73750000000000004</v>
      </c>
      <c r="E1004" s="60">
        <v>40778</v>
      </c>
      <c r="F1004" s="34">
        <v>0.83333333333333337</v>
      </c>
      <c r="G1004">
        <f t="shared" si="15"/>
        <v>3</v>
      </c>
      <c r="H1004" s="64">
        <v>2.2999999999999998</v>
      </c>
      <c r="I1004" t="s">
        <v>127</v>
      </c>
      <c r="J1004" t="s">
        <v>357</v>
      </c>
      <c r="K1004" t="s">
        <v>14</v>
      </c>
      <c r="L1004" s="297">
        <v>254</v>
      </c>
      <c r="M1004" s="317">
        <v>65000</v>
      </c>
    </row>
    <row r="1005" spans="1:13" x14ac:dyDescent="0.25">
      <c r="A1005" t="s">
        <v>3865</v>
      </c>
      <c r="B1005" t="s">
        <v>23</v>
      </c>
      <c r="C1005" s="60">
        <v>40776</v>
      </c>
      <c r="D1005" s="34">
        <v>0.94791666666666663</v>
      </c>
      <c r="E1005" s="60">
        <v>40778</v>
      </c>
      <c r="F1005" s="34">
        <v>0.94791666666666663</v>
      </c>
      <c r="G1005">
        <f t="shared" si="15"/>
        <v>2</v>
      </c>
      <c r="H1005" s="64">
        <v>0</v>
      </c>
      <c r="I1005" t="s">
        <v>1043</v>
      </c>
      <c r="J1005" t="s">
        <v>121</v>
      </c>
      <c r="K1005" t="s">
        <v>14</v>
      </c>
      <c r="L1005" s="297">
        <v>2200</v>
      </c>
      <c r="M1005" s="317">
        <v>931000</v>
      </c>
    </row>
    <row r="1006" spans="1:13" x14ac:dyDescent="0.25">
      <c r="A1006" t="s">
        <v>3865</v>
      </c>
      <c r="B1006" t="s">
        <v>23</v>
      </c>
      <c r="C1006" s="60">
        <v>40777</v>
      </c>
      <c r="D1006" s="34">
        <v>0.4201388888888889</v>
      </c>
      <c r="E1006" s="60">
        <v>40777</v>
      </c>
      <c r="F1006" s="34">
        <v>0.66666666666666663</v>
      </c>
      <c r="G1006">
        <f t="shared" si="15"/>
        <v>0</v>
      </c>
      <c r="H1006" s="64">
        <v>5.9166666666666661</v>
      </c>
      <c r="I1006" t="s">
        <v>1000</v>
      </c>
      <c r="J1006" t="s">
        <v>71</v>
      </c>
      <c r="K1006" t="s">
        <v>922</v>
      </c>
      <c r="L1006" s="297">
        <v>0</v>
      </c>
      <c r="M1006" s="317">
        <v>0</v>
      </c>
    </row>
    <row r="1007" spans="1:13" x14ac:dyDescent="0.25">
      <c r="A1007" t="s">
        <v>3865</v>
      </c>
      <c r="B1007" t="s">
        <v>23</v>
      </c>
      <c r="C1007" s="60">
        <v>40778</v>
      </c>
      <c r="D1007" s="34">
        <v>0.57708333333333328</v>
      </c>
      <c r="E1007" s="60">
        <v>40778</v>
      </c>
      <c r="F1007" s="34">
        <v>0.57708333333333328</v>
      </c>
      <c r="G1007">
        <f t="shared" si="15"/>
        <v>0</v>
      </c>
      <c r="H1007" s="64">
        <v>0</v>
      </c>
      <c r="I1007" t="s">
        <v>845</v>
      </c>
      <c r="J1007" t="s">
        <v>357</v>
      </c>
      <c r="K1007" t="s">
        <v>145</v>
      </c>
      <c r="L1007" s="297">
        <v>0</v>
      </c>
      <c r="M1007" s="317">
        <v>0</v>
      </c>
    </row>
    <row r="1008" spans="1:13" x14ac:dyDescent="0.25">
      <c r="A1008" t="s">
        <v>3865</v>
      </c>
      <c r="B1008" t="s">
        <v>23</v>
      </c>
      <c r="C1008" s="60">
        <v>40778</v>
      </c>
      <c r="D1008" s="34">
        <v>0.4375</v>
      </c>
      <c r="E1008" s="60">
        <v>40778</v>
      </c>
      <c r="F1008" s="34">
        <v>0.70416666666666672</v>
      </c>
      <c r="G1008">
        <f t="shared" si="15"/>
        <v>0</v>
      </c>
      <c r="H1008" s="64">
        <v>6.4000000000000012</v>
      </c>
      <c r="I1008" t="s">
        <v>1044</v>
      </c>
      <c r="J1008" t="s">
        <v>41</v>
      </c>
      <c r="K1008" t="s">
        <v>993</v>
      </c>
      <c r="L1008" s="297">
        <v>0</v>
      </c>
      <c r="M1008" s="317">
        <v>0</v>
      </c>
    </row>
    <row r="1009" spans="1:13" x14ac:dyDescent="0.25">
      <c r="A1009" t="s">
        <v>3865</v>
      </c>
      <c r="B1009" t="s">
        <v>23</v>
      </c>
      <c r="C1009" s="60">
        <v>40778</v>
      </c>
      <c r="D1009" s="34">
        <v>0.65486111111111112</v>
      </c>
      <c r="E1009" s="60">
        <v>40778</v>
      </c>
      <c r="F1009" s="34">
        <v>0.79166666666666663</v>
      </c>
      <c r="G1009">
        <f t="shared" si="15"/>
        <v>0</v>
      </c>
      <c r="H1009" s="64">
        <v>3.2833333333333323</v>
      </c>
      <c r="I1009" t="s">
        <v>86</v>
      </c>
      <c r="J1009" t="s">
        <v>576</v>
      </c>
      <c r="K1009" t="s">
        <v>993</v>
      </c>
      <c r="L1009" s="297">
        <v>0</v>
      </c>
      <c r="M1009" s="317">
        <v>0</v>
      </c>
    </row>
    <row r="1010" spans="1:13" x14ac:dyDescent="0.25">
      <c r="A1010" t="s">
        <v>3865</v>
      </c>
      <c r="B1010" t="s">
        <v>23</v>
      </c>
      <c r="C1010" s="60">
        <v>40779</v>
      </c>
      <c r="D1010" s="34">
        <v>0.55555555555555558</v>
      </c>
      <c r="E1010" s="60">
        <v>40784</v>
      </c>
      <c r="F1010" s="34">
        <v>0.79166666666666663</v>
      </c>
      <c r="G1010">
        <f t="shared" si="15"/>
        <v>5</v>
      </c>
      <c r="H1010" s="64">
        <v>5.6666666666666652</v>
      </c>
      <c r="I1010" t="s">
        <v>86</v>
      </c>
      <c r="J1010" t="s">
        <v>576</v>
      </c>
      <c r="K1010" t="s">
        <v>993</v>
      </c>
      <c r="L1010" s="297">
        <v>0</v>
      </c>
      <c r="M1010" s="317">
        <v>0</v>
      </c>
    </row>
    <row r="1011" spans="1:13" x14ac:dyDescent="0.25">
      <c r="A1011" t="s">
        <v>3865</v>
      </c>
      <c r="B1011" t="s">
        <v>23</v>
      </c>
      <c r="C1011" s="60">
        <v>40779</v>
      </c>
      <c r="D1011" s="34">
        <v>0.32291666666666669</v>
      </c>
      <c r="E1011" s="60">
        <v>40780</v>
      </c>
      <c r="F1011" s="34">
        <v>0.25</v>
      </c>
      <c r="G1011">
        <f t="shared" si="15"/>
        <v>1</v>
      </c>
      <c r="H1011" s="64">
        <v>1.7500000000000004</v>
      </c>
      <c r="I1011" t="s">
        <v>1045</v>
      </c>
      <c r="J1011" t="s">
        <v>576</v>
      </c>
      <c r="K1011" t="s">
        <v>14</v>
      </c>
      <c r="L1011" s="297">
        <v>485</v>
      </c>
      <c r="M1011" s="317">
        <v>79000</v>
      </c>
    </row>
    <row r="1012" spans="1:13" x14ac:dyDescent="0.25">
      <c r="A1012" t="s">
        <v>3865</v>
      </c>
      <c r="B1012" t="s">
        <v>23</v>
      </c>
      <c r="C1012" s="60">
        <v>40779</v>
      </c>
      <c r="D1012" s="34">
        <v>0.61875000000000002</v>
      </c>
      <c r="E1012" s="60">
        <v>40779</v>
      </c>
      <c r="F1012" s="34">
        <v>0.91666666666666663</v>
      </c>
      <c r="G1012">
        <f t="shared" si="15"/>
        <v>0</v>
      </c>
      <c r="H1012" s="64">
        <v>7.1499999999999986</v>
      </c>
      <c r="I1012" t="s">
        <v>1046</v>
      </c>
      <c r="J1012" t="s">
        <v>41</v>
      </c>
      <c r="K1012" t="s">
        <v>14</v>
      </c>
      <c r="L1012" s="297">
        <v>0</v>
      </c>
      <c r="M1012" s="317">
        <v>53064</v>
      </c>
    </row>
    <row r="1013" spans="1:13" x14ac:dyDescent="0.25">
      <c r="A1013" t="s">
        <v>3865</v>
      </c>
      <c r="B1013" t="s">
        <v>23</v>
      </c>
      <c r="C1013" s="60">
        <v>40780</v>
      </c>
      <c r="D1013" s="34">
        <v>6.9444444444444447E-4</v>
      </c>
      <c r="E1013" s="60">
        <v>40780</v>
      </c>
      <c r="F1013" s="34">
        <v>6.9444444444444447E-4</v>
      </c>
      <c r="G1013">
        <f t="shared" si="15"/>
        <v>0</v>
      </c>
      <c r="H1013" s="64">
        <v>0</v>
      </c>
      <c r="I1013" t="s">
        <v>871</v>
      </c>
      <c r="J1013" t="s">
        <v>44</v>
      </c>
      <c r="K1013" t="s">
        <v>922</v>
      </c>
      <c r="L1013" s="297">
        <v>0</v>
      </c>
      <c r="M1013" s="317">
        <v>0</v>
      </c>
    </row>
    <row r="1014" spans="1:13" x14ac:dyDescent="0.25">
      <c r="A1014" t="s">
        <v>3865</v>
      </c>
      <c r="B1014" t="s">
        <v>23</v>
      </c>
      <c r="C1014" s="60">
        <v>40780</v>
      </c>
      <c r="D1014" s="34">
        <v>2.0833333333333332E-2</v>
      </c>
      <c r="E1014" s="60">
        <v>40783</v>
      </c>
      <c r="F1014" s="34">
        <v>0.83333333333333337</v>
      </c>
      <c r="G1014">
        <f t="shared" si="15"/>
        <v>3</v>
      </c>
      <c r="H1014" s="64">
        <v>19.5</v>
      </c>
      <c r="I1014" t="s">
        <v>957</v>
      </c>
      <c r="J1014" t="s">
        <v>357</v>
      </c>
      <c r="K1014" t="s">
        <v>14</v>
      </c>
      <c r="L1014" s="297">
        <v>0</v>
      </c>
      <c r="M1014" s="317">
        <v>107833</v>
      </c>
    </row>
    <row r="1015" spans="1:13" x14ac:dyDescent="0.25">
      <c r="A1015" t="s">
        <v>3865</v>
      </c>
      <c r="B1015" t="s">
        <v>23</v>
      </c>
      <c r="C1015" s="60">
        <v>40781</v>
      </c>
      <c r="D1015" s="34">
        <v>2.0833333333333332E-2</v>
      </c>
      <c r="E1015" s="60">
        <v>40783</v>
      </c>
      <c r="F1015" s="34">
        <v>2.0833333333333332E-2</v>
      </c>
      <c r="G1015">
        <f t="shared" si="15"/>
        <v>2</v>
      </c>
      <c r="H1015" s="64">
        <v>0</v>
      </c>
      <c r="I1015" t="s">
        <v>89</v>
      </c>
      <c r="J1015" t="s">
        <v>357</v>
      </c>
      <c r="K1015" t="s">
        <v>14</v>
      </c>
      <c r="L1015" s="297">
        <v>0</v>
      </c>
      <c r="M1015" s="317">
        <v>200717</v>
      </c>
    </row>
    <row r="1016" spans="1:13" x14ac:dyDescent="0.25">
      <c r="A1016" t="s">
        <v>3865</v>
      </c>
      <c r="B1016" t="s">
        <v>23</v>
      </c>
      <c r="C1016" s="60">
        <v>40782</v>
      </c>
      <c r="D1016" s="34">
        <v>0.96180555555555558</v>
      </c>
      <c r="E1016" s="60">
        <v>40784</v>
      </c>
      <c r="F1016" s="34">
        <v>0.64583333333333337</v>
      </c>
      <c r="G1016">
        <f t="shared" si="15"/>
        <v>2</v>
      </c>
      <c r="H1016" s="64">
        <v>7.583333333333333</v>
      </c>
      <c r="I1016" t="s">
        <v>1047</v>
      </c>
      <c r="J1016" t="s">
        <v>357</v>
      </c>
      <c r="K1016" t="s">
        <v>14</v>
      </c>
      <c r="L1016" s="297">
        <v>0</v>
      </c>
      <c r="M1016" s="317">
        <v>220000</v>
      </c>
    </row>
    <row r="1017" spans="1:13" x14ac:dyDescent="0.25">
      <c r="A1017" t="s">
        <v>3865</v>
      </c>
      <c r="B1017" t="s">
        <v>23</v>
      </c>
      <c r="C1017" s="60">
        <v>40782</v>
      </c>
      <c r="D1017" s="34">
        <v>0.95833333333333337</v>
      </c>
      <c r="E1017" s="60">
        <v>40784</v>
      </c>
      <c r="F1017" s="34">
        <v>0.33333333333333331</v>
      </c>
      <c r="G1017">
        <f t="shared" si="15"/>
        <v>2</v>
      </c>
      <c r="H1017" s="64">
        <v>15</v>
      </c>
      <c r="I1017" t="s">
        <v>896</v>
      </c>
      <c r="J1017" t="s">
        <v>357</v>
      </c>
      <c r="K1017" t="s">
        <v>14</v>
      </c>
      <c r="L1017" s="297">
        <v>0</v>
      </c>
      <c r="M1017" s="317">
        <v>108000</v>
      </c>
    </row>
    <row r="1018" spans="1:13" x14ac:dyDescent="0.25">
      <c r="A1018" t="s">
        <v>3865</v>
      </c>
      <c r="B1018" t="s">
        <v>23</v>
      </c>
      <c r="C1018" s="60">
        <v>40782</v>
      </c>
      <c r="D1018" s="34">
        <v>0.91666666666666663</v>
      </c>
      <c r="E1018" s="60">
        <v>40784</v>
      </c>
      <c r="F1018" s="34">
        <v>0.66666666666666663</v>
      </c>
      <c r="G1018">
        <f t="shared" si="15"/>
        <v>2</v>
      </c>
      <c r="H1018" s="64">
        <v>6</v>
      </c>
      <c r="I1018" t="s">
        <v>1048</v>
      </c>
      <c r="J1018" t="s">
        <v>357</v>
      </c>
      <c r="K1018" t="s">
        <v>14</v>
      </c>
      <c r="L1018" s="297">
        <v>320</v>
      </c>
      <c r="M1018" s="317">
        <v>140000</v>
      </c>
    </row>
    <row r="1019" spans="1:13" x14ac:dyDescent="0.25">
      <c r="A1019" t="s">
        <v>3865</v>
      </c>
      <c r="B1019" t="s">
        <v>23</v>
      </c>
      <c r="C1019" s="60">
        <v>40782</v>
      </c>
      <c r="D1019" s="34">
        <v>0.91666666666666663</v>
      </c>
      <c r="E1019" s="60">
        <v>40784</v>
      </c>
      <c r="F1019" s="34">
        <v>0.91666666666666663</v>
      </c>
      <c r="G1019">
        <f t="shared" si="15"/>
        <v>2</v>
      </c>
      <c r="H1019" s="64">
        <v>0</v>
      </c>
      <c r="I1019" t="s">
        <v>89</v>
      </c>
      <c r="J1019" t="s">
        <v>357</v>
      </c>
      <c r="K1019" t="s">
        <v>14</v>
      </c>
      <c r="L1019" s="297">
        <v>0</v>
      </c>
      <c r="M1019" s="317">
        <v>264000</v>
      </c>
    </row>
    <row r="1020" spans="1:13" x14ac:dyDescent="0.25">
      <c r="A1020" t="s">
        <v>3865</v>
      </c>
      <c r="B1020" t="s">
        <v>23</v>
      </c>
      <c r="C1020" s="60">
        <v>40782</v>
      </c>
      <c r="D1020" s="34">
        <v>0.85416666666666663</v>
      </c>
      <c r="E1020" s="60">
        <v>40790</v>
      </c>
      <c r="F1020" s="34">
        <v>0.97916666666666663</v>
      </c>
      <c r="G1020">
        <f t="shared" si="15"/>
        <v>8</v>
      </c>
      <c r="H1020" s="64">
        <v>3</v>
      </c>
      <c r="I1020" t="s">
        <v>896</v>
      </c>
      <c r="J1020" t="s">
        <v>357</v>
      </c>
      <c r="K1020" t="s">
        <v>14</v>
      </c>
      <c r="L1020" s="297">
        <v>1114</v>
      </c>
      <c r="M1020" s="317">
        <v>760113</v>
      </c>
    </row>
    <row r="1021" spans="1:13" x14ac:dyDescent="0.25">
      <c r="A1021" t="s">
        <v>3865</v>
      </c>
      <c r="B1021" t="s">
        <v>23</v>
      </c>
      <c r="C1021" s="60">
        <v>40782</v>
      </c>
      <c r="D1021" s="34">
        <v>0.54166666666666663</v>
      </c>
      <c r="E1021" s="60">
        <v>40784</v>
      </c>
      <c r="F1021" s="34">
        <v>0.54166666666666663</v>
      </c>
      <c r="G1021">
        <f t="shared" si="15"/>
        <v>2</v>
      </c>
      <c r="H1021" s="64">
        <v>0</v>
      </c>
      <c r="I1021" t="s">
        <v>1049</v>
      </c>
      <c r="J1021" t="s">
        <v>357</v>
      </c>
      <c r="K1021" t="s">
        <v>14</v>
      </c>
      <c r="L1021" s="297">
        <v>0</v>
      </c>
      <c r="M1021" s="317">
        <v>165000</v>
      </c>
    </row>
    <row r="1022" spans="1:13" x14ac:dyDescent="0.25">
      <c r="A1022" t="s">
        <v>3865</v>
      </c>
      <c r="B1022" t="s">
        <v>23</v>
      </c>
      <c r="C1022" s="60">
        <v>40782</v>
      </c>
      <c r="D1022" s="34">
        <v>0.79166666666666663</v>
      </c>
      <c r="E1022" s="60">
        <v>40784</v>
      </c>
      <c r="F1022" s="34">
        <v>0.56319444444444444</v>
      </c>
      <c r="G1022">
        <f t="shared" si="15"/>
        <v>2</v>
      </c>
      <c r="H1022" s="64">
        <v>5.4833333333333325</v>
      </c>
      <c r="I1022" t="s">
        <v>111</v>
      </c>
      <c r="J1022" t="s">
        <v>46</v>
      </c>
      <c r="K1022" t="s">
        <v>14</v>
      </c>
      <c r="L1022" s="297">
        <v>200</v>
      </c>
      <c r="M1022" s="317">
        <v>136000</v>
      </c>
    </row>
    <row r="1023" spans="1:13" x14ac:dyDescent="0.25">
      <c r="A1023" t="s">
        <v>3865</v>
      </c>
      <c r="B1023" t="s">
        <v>23</v>
      </c>
      <c r="C1023" s="60">
        <v>40782</v>
      </c>
      <c r="D1023" s="34">
        <v>0.43958333333333333</v>
      </c>
      <c r="E1023" s="60">
        <v>40784</v>
      </c>
      <c r="F1023" s="34">
        <v>0.58333333333333337</v>
      </c>
      <c r="G1023">
        <f t="shared" si="15"/>
        <v>2</v>
      </c>
      <c r="H1023" s="64">
        <v>3.4500000000000011</v>
      </c>
      <c r="I1023" t="s">
        <v>1050</v>
      </c>
      <c r="J1023" t="s">
        <v>46</v>
      </c>
      <c r="K1023" t="s">
        <v>14</v>
      </c>
      <c r="L1023" s="297">
        <v>0</v>
      </c>
      <c r="M1023" s="317">
        <v>1000000</v>
      </c>
    </row>
    <row r="1024" spans="1:13" x14ac:dyDescent="0.25">
      <c r="A1024" t="s">
        <v>3865</v>
      </c>
      <c r="B1024" t="s">
        <v>23</v>
      </c>
      <c r="C1024" s="60">
        <v>40782</v>
      </c>
      <c r="D1024" s="34">
        <v>0.12291666666666666</v>
      </c>
      <c r="E1024" s="60">
        <v>40784</v>
      </c>
      <c r="F1024" s="34">
        <v>0.97916666666666663</v>
      </c>
      <c r="G1024">
        <f t="shared" si="15"/>
        <v>2</v>
      </c>
      <c r="H1024" s="64">
        <v>20.549999999999997</v>
      </c>
      <c r="I1024" t="s">
        <v>111</v>
      </c>
      <c r="J1024" t="s">
        <v>46</v>
      </c>
      <c r="K1024" t="s">
        <v>14</v>
      </c>
      <c r="L1024" s="297">
        <v>0</v>
      </c>
      <c r="M1024" s="317">
        <v>285465</v>
      </c>
    </row>
    <row r="1025" spans="1:13" x14ac:dyDescent="0.25">
      <c r="A1025" t="s">
        <v>3865</v>
      </c>
      <c r="B1025" t="s">
        <v>23</v>
      </c>
      <c r="C1025" s="60">
        <v>40782</v>
      </c>
      <c r="D1025" s="34">
        <v>8.3333333333333329E-2</v>
      </c>
      <c r="E1025" s="60">
        <v>40782</v>
      </c>
      <c r="F1025" s="34">
        <v>0.21875</v>
      </c>
      <c r="G1025">
        <f t="shared" si="15"/>
        <v>0</v>
      </c>
      <c r="H1025" s="64">
        <v>3.2500000000000004</v>
      </c>
      <c r="I1025" t="s">
        <v>1051</v>
      </c>
      <c r="J1025" t="s">
        <v>46</v>
      </c>
      <c r="K1025" t="s">
        <v>1052</v>
      </c>
      <c r="L1025" s="297">
        <v>2</v>
      </c>
      <c r="M1025" s="317">
        <v>1200</v>
      </c>
    </row>
    <row r="1026" spans="1:13" x14ac:dyDescent="0.25">
      <c r="A1026" t="s">
        <v>3865</v>
      </c>
      <c r="B1026" t="s">
        <v>23</v>
      </c>
      <c r="C1026" s="60">
        <v>40783</v>
      </c>
      <c r="D1026" s="34">
        <v>0.52083333333333337</v>
      </c>
      <c r="E1026" s="60">
        <v>40783</v>
      </c>
      <c r="F1026" s="34">
        <v>0.52152777777777781</v>
      </c>
      <c r="G1026">
        <f t="shared" ref="G1026:G1089" si="16">E1026-C1026</f>
        <v>0</v>
      </c>
      <c r="H1026" s="64">
        <v>1.6666666666666607E-2</v>
      </c>
      <c r="I1026" t="s">
        <v>21</v>
      </c>
      <c r="J1026" t="s">
        <v>44</v>
      </c>
      <c r="K1026" t="s">
        <v>14</v>
      </c>
      <c r="L1026" s="297">
        <v>0</v>
      </c>
      <c r="M1026" s="317">
        <v>116000</v>
      </c>
    </row>
    <row r="1027" spans="1:13" x14ac:dyDescent="0.25">
      <c r="A1027" t="s">
        <v>3865</v>
      </c>
      <c r="B1027" t="s">
        <v>23</v>
      </c>
      <c r="C1027" s="60">
        <v>40783</v>
      </c>
      <c r="D1027" s="34">
        <v>0.50694444444444442</v>
      </c>
      <c r="E1027" s="60">
        <v>40783</v>
      </c>
      <c r="F1027" s="34">
        <v>0.50763888888888886</v>
      </c>
      <c r="G1027">
        <f t="shared" si="16"/>
        <v>0</v>
      </c>
      <c r="H1027" s="64">
        <v>1.6666666666666607E-2</v>
      </c>
      <c r="I1027" t="s">
        <v>1053</v>
      </c>
      <c r="J1027" t="s">
        <v>44</v>
      </c>
      <c r="K1027" t="s">
        <v>14</v>
      </c>
      <c r="L1027" s="297">
        <v>0</v>
      </c>
      <c r="M1027" s="317">
        <v>50000</v>
      </c>
    </row>
    <row r="1028" spans="1:13" x14ac:dyDescent="0.25">
      <c r="A1028" t="s">
        <v>3865</v>
      </c>
      <c r="B1028" t="s">
        <v>23</v>
      </c>
      <c r="C1028" s="60">
        <v>40783</v>
      </c>
      <c r="D1028" s="34">
        <v>0.40416666666666667</v>
      </c>
      <c r="E1028" s="60">
        <v>40785</v>
      </c>
      <c r="F1028" s="34">
        <v>6.9444444444444447E-4</v>
      </c>
      <c r="G1028">
        <f t="shared" si="16"/>
        <v>2</v>
      </c>
      <c r="H1028" s="64">
        <v>9.6833333333333336</v>
      </c>
      <c r="I1028" t="s">
        <v>500</v>
      </c>
      <c r="J1028" t="s">
        <v>44</v>
      </c>
      <c r="K1028" t="s">
        <v>14</v>
      </c>
      <c r="L1028" s="297">
        <v>0</v>
      </c>
      <c r="M1028" s="317">
        <v>100000</v>
      </c>
    </row>
    <row r="1029" spans="1:13" x14ac:dyDescent="0.25">
      <c r="A1029" t="s">
        <v>3865</v>
      </c>
      <c r="B1029" t="s">
        <v>23</v>
      </c>
      <c r="C1029" s="60">
        <v>40783</v>
      </c>
      <c r="D1029" s="34">
        <v>0.31944444444444442</v>
      </c>
      <c r="E1029" s="60">
        <v>40784</v>
      </c>
      <c r="F1029" s="34">
        <v>0.31944444444444442</v>
      </c>
      <c r="G1029">
        <f t="shared" si="16"/>
        <v>1</v>
      </c>
      <c r="H1029" s="64">
        <v>0</v>
      </c>
      <c r="I1029" t="s">
        <v>1054</v>
      </c>
      <c r="J1029" t="s">
        <v>44</v>
      </c>
      <c r="K1029" t="s">
        <v>14</v>
      </c>
      <c r="L1029" s="297">
        <v>0</v>
      </c>
      <c r="M1029" s="317">
        <v>158000</v>
      </c>
    </row>
    <row r="1030" spans="1:13" x14ac:dyDescent="0.25">
      <c r="A1030" t="s">
        <v>3865</v>
      </c>
      <c r="B1030" t="s">
        <v>23</v>
      </c>
      <c r="C1030" s="60">
        <v>40783</v>
      </c>
      <c r="D1030" s="34">
        <v>0.29166666666666669</v>
      </c>
      <c r="E1030" s="60">
        <v>40789</v>
      </c>
      <c r="F1030" s="34">
        <v>6.9444444444444447E-4</v>
      </c>
      <c r="G1030">
        <f t="shared" si="16"/>
        <v>6</v>
      </c>
      <c r="H1030" s="64">
        <v>6.9833333333333343</v>
      </c>
      <c r="I1030" t="s">
        <v>21</v>
      </c>
      <c r="J1030" t="s">
        <v>44</v>
      </c>
      <c r="K1030" t="s">
        <v>14</v>
      </c>
      <c r="L1030" s="297">
        <v>0</v>
      </c>
      <c r="M1030" s="317">
        <v>99700</v>
      </c>
    </row>
    <row r="1031" spans="1:13" x14ac:dyDescent="0.25">
      <c r="A1031" t="s">
        <v>3865</v>
      </c>
      <c r="B1031" t="s">
        <v>23</v>
      </c>
      <c r="C1031" s="60">
        <v>40783</v>
      </c>
      <c r="D1031" s="34">
        <v>0.20902777777777778</v>
      </c>
      <c r="E1031" s="60">
        <v>40789</v>
      </c>
      <c r="F1031" s="34">
        <v>0.20902777777777778</v>
      </c>
      <c r="G1031">
        <f t="shared" si="16"/>
        <v>6</v>
      </c>
      <c r="H1031" s="64">
        <v>0</v>
      </c>
      <c r="I1031" t="s">
        <v>1055</v>
      </c>
      <c r="J1031" t="s">
        <v>44</v>
      </c>
      <c r="K1031" t="s">
        <v>14</v>
      </c>
      <c r="L1031" s="297">
        <v>0</v>
      </c>
      <c r="M1031" s="317">
        <v>50000</v>
      </c>
    </row>
    <row r="1032" spans="1:13" x14ac:dyDescent="0.25">
      <c r="A1032" t="s">
        <v>3865</v>
      </c>
      <c r="B1032" t="s">
        <v>23</v>
      </c>
      <c r="C1032" s="60">
        <v>40783</v>
      </c>
      <c r="D1032" s="34">
        <v>0.20833333333333334</v>
      </c>
      <c r="E1032" s="60">
        <v>40785</v>
      </c>
      <c r="F1032" s="34">
        <v>0.20833333333333334</v>
      </c>
      <c r="G1032">
        <f t="shared" si="16"/>
        <v>2</v>
      </c>
      <c r="H1032" s="64">
        <v>0</v>
      </c>
      <c r="I1032" t="s">
        <v>1056</v>
      </c>
      <c r="J1032" t="s">
        <v>44</v>
      </c>
      <c r="K1032" t="s">
        <v>14</v>
      </c>
      <c r="L1032" s="297">
        <v>0</v>
      </c>
      <c r="M1032" s="317">
        <v>152261</v>
      </c>
    </row>
    <row r="1033" spans="1:13" x14ac:dyDescent="0.25">
      <c r="A1033" t="s">
        <v>3865</v>
      </c>
      <c r="B1033" t="s">
        <v>23</v>
      </c>
      <c r="C1033" s="60">
        <v>40783</v>
      </c>
      <c r="D1033" s="34">
        <v>6.9444444444444447E-4</v>
      </c>
      <c r="E1033" s="60">
        <v>40785</v>
      </c>
      <c r="F1033" s="34">
        <v>6.9444444444444447E-4</v>
      </c>
      <c r="G1033">
        <f t="shared" si="16"/>
        <v>2</v>
      </c>
      <c r="H1033" s="64">
        <v>0</v>
      </c>
      <c r="I1033" t="s">
        <v>1057</v>
      </c>
      <c r="J1033" t="s">
        <v>44</v>
      </c>
      <c r="K1033" t="s">
        <v>14</v>
      </c>
      <c r="L1033" s="297">
        <v>0</v>
      </c>
      <c r="M1033" s="317">
        <v>180000</v>
      </c>
    </row>
    <row r="1034" spans="1:13" x14ac:dyDescent="0.25">
      <c r="A1034" t="s">
        <v>3865</v>
      </c>
      <c r="B1034" t="s">
        <v>23</v>
      </c>
      <c r="C1034" s="60">
        <v>40783</v>
      </c>
      <c r="D1034" s="34">
        <v>0.12361111111111112</v>
      </c>
      <c r="E1034" s="60">
        <v>40785</v>
      </c>
      <c r="F1034" s="34">
        <v>0.12361111111111112</v>
      </c>
      <c r="G1034">
        <f t="shared" si="16"/>
        <v>2</v>
      </c>
      <c r="H1034" s="64">
        <v>0</v>
      </c>
      <c r="I1034" t="s">
        <v>1058</v>
      </c>
      <c r="J1034" t="s">
        <v>357</v>
      </c>
      <c r="K1034" t="s">
        <v>14</v>
      </c>
      <c r="L1034" s="297">
        <v>110</v>
      </c>
      <c r="M1034" s="317">
        <v>284000</v>
      </c>
    </row>
    <row r="1035" spans="1:13" x14ac:dyDescent="0.25">
      <c r="A1035" t="s">
        <v>3865</v>
      </c>
      <c r="B1035" t="s">
        <v>23</v>
      </c>
      <c r="C1035" s="60">
        <v>40783</v>
      </c>
      <c r="D1035" s="34">
        <v>2.0833333333333332E-2</v>
      </c>
      <c r="E1035" s="60">
        <v>40785</v>
      </c>
      <c r="F1035" s="34">
        <v>2.0833333333333332E-2</v>
      </c>
      <c r="G1035">
        <f t="shared" si="16"/>
        <v>2</v>
      </c>
      <c r="H1035" s="64">
        <v>0</v>
      </c>
      <c r="I1035" t="s">
        <v>1059</v>
      </c>
      <c r="J1035" t="s">
        <v>357</v>
      </c>
      <c r="K1035" t="s">
        <v>14</v>
      </c>
      <c r="L1035" s="297">
        <v>0</v>
      </c>
      <c r="M1035" s="317">
        <v>650000</v>
      </c>
    </row>
    <row r="1036" spans="1:13" x14ac:dyDescent="0.25">
      <c r="A1036" t="s">
        <v>3865</v>
      </c>
      <c r="B1036" t="s">
        <v>23</v>
      </c>
      <c r="C1036" s="60">
        <v>40783</v>
      </c>
      <c r="D1036" s="34">
        <v>1.5972222222222221E-2</v>
      </c>
      <c r="E1036" s="60">
        <v>40785</v>
      </c>
      <c r="F1036" s="34">
        <v>1.5972222222222221E-2</v>
      </c>
      <c r="G1036">
        <f t="shared" si="16"/>
        <v>2</v>
      </c>
      <c r="H1036" s="64">
        <v>0</v>
      </c>
      <c r="I1036" t="s">
        <v>1060</v>
      </c>
      <c r="J1036" t="s">
        <v>357</v>
      </c>
      <c r="K1036" t="s">
        <v>14</v>
      </c>
      <c r="L1036" s="297">
        <v>500</v>
      </c>
      <c r="M1036" s="317">
        <v>665000</v>
      </c>
    </row>
    <row r="1037" spans="1:13" x14ac:dyDescent="0.25">
      <c r="A1037" t="s">
        <v>3865</v>
      </c>
      <c r="B1037" t="s">
        <v>23</v>
      </c>
      <c r="C1037" s="60">
        <v>40783</v>
      </c>
      <c r="D1037" s="34">
        <v>0.87152777777777779</v>
      </c>
      <c r="E1037" s="60">
        <v>40783</v>
      </c>
      <c r="F1037" s="34">
        <v>0.98541666666666672</v>
      </c>
      <c r="G1037">
        <f t="shared" si="16"/>
        <v>0</v>
      </c>
      <c r="H1037" s="64">
        <v>2.7333333333333343</v>
      </c>
      <c r="I1037" t="s">
        <v>1061</v>
      </c>
      <c r="J1037" t="s">
        <v>71</v>
      </c>
      <c r="K1037" t="s">
        <v>922</v>
      </c>
      <c r="L1037" s="297">
        <v>0</v>
      </c>
      <c r="M1037" s="317">
        <v>0</v>
      </c>
    </row>
    <row r="1038" spans="1:13" x14ac:dyDescent="0.25">
      <c r="A1038" t="s">
        <v>3865</v>
      </c>
      <c r="B1038" t="s">
        <v>23</v>
      </c>
      <c r="C1038" s="60">
        <v>40786</v>
      </c>
      <c r="D1038" s="34">
        <v>0.53611111111111109</v>
      </c>
      <c r="E1038" s="60">
        <v>40786</v>
      </c>
      <c r="F1038" s="34">
        <v>0.53611111111111109</v>
      </c>
      <c r="G1038">
        <f t="shared" si="16"/>
        <v>0</v>
      </c>
      <c r="H1038" s="64">
        <v>0</v>
      </c>
      <c r="I1038" t="s">
        <v>625</v>
      </c>
      <c r="J1038" t="s">
        <v>357</v>
      </c>
      <c r="K1038" t="s">
        <v>922</v>
      </c>
      <c r="L1038" s="297">
        <v>0</v>
      </c>
      <c r="M1038" s="317">
        <v>0</v>
      </c>
    </row>
    <row r="1039" spans="1:13" x14ac:dyDescent="0.25">
      <c r="A1039" t="s">
        <v>3865</v>
      </c>
      <c r="B1039" t="s">
        <v>105</v>
      </c>
      <c r="C1039" s="60">
        <v>40787</v>
      </c>
      <c r="D1039" s="34">
        <v>0.34236111111111112</v>
      </c>
      <c r="E1039" s="60">
        <v>40787</v>
      </c>
      <c r="F1039" s="34">
        <v>0.66666666666666663</v>
      </c>
      <c r="G1039">
        <f t="shared" si="16"/>
        <v>0</v>
      </c>
      <c r="H1039" s="64">
        <v>7.7833333333333323</v>
      </c>
      <c r="I1039" t="s">
        <v>1062</v>
      </c>
      <c r="J1039" t="s">
        <v>71</v>
      </c>
      <c r="K1039" t="s">
        <v>61</v>
      </c>
      <c r="L1039" s="297">
        <v>0</v>
      </c>
      <c r="M1039" s="317">
        <v>0</v>
      </c>
    </row>
    <row r="1040" spans="1:13" x14ac:dyDescent="0.25">
      <c r="A1040" t="s">
        <v>3865</v>
      </c>
      <c r="B1040" t="s">
        <v>105</v>
      </c>
      <c r="C1040" s="60">
        <v>40789</v>
      </c>
      <c r="D1040" s="34">
        <v>0.58333333333333337</v>
      </c>
      <c r="E1040" s="60">
        <v>40794</v>
      </c>
      <c r="F1040" s="34">
        <v>0.75</v>
      </c>
      <c r="G1040">
        <f t="shared" si="16"/>
        <v>5</v>
      </c>
      <c r="H1040" s="64">
        <v>3.9999999999999991</v>
      </c>
      <c r="I1040" t="s">
        <v>1063</v>
      </c>
      <c r="J1040" t="s">
        <v>357</v>
      </c>
      <c r="K1040" t="s">
        <v>14</v>
      </c>
      <c r="L1040" s="297">
        <v>0</v>
      </c>
      <c r="M1040" s="317">
        <v>105000</v>
      </c>
    </row>
    <row r="1041" spans="1:13" x14ac:dyDescent="0.25">
      <c r="A1041" t="s">
        <v>3865</v>
      </c>
      <c r="B1041" t="s">
        <v>105</v>
      </c>
      <c r="C1041" s="60">
        <v>40791</v>
      </c>
      <c r="D1041" s="34">
        <v>0.6875</v>
      </c>
      <c r="E1041" s="60">
        <v>40793</v>
      </c>
      <c r="F1041" s="34">
        <v>0.65625</v>
      </c>
      <c r="G1041">
        <f t="shared" si="16"/>
        <v>2</v>
      </c>
      <c r="H1041" s="64">
        <v>0.75</v>
      </c>
      <c r="I1041" t="s">
        <v>1003</v>
      </c>
      <c r="J1041" t="s">
        <v>46</v>
      </c>
      <c r="K1041" t="s">
        <v>14</v>
      </c>
      <c r="L1041" s="297">
        <v>177</v>
      </c>
      <c r="M1041" s="317">
        <v>53295</v>
      </c>
    </row>
    <row r="1042" spans="1:13" x14ac:dyDescent="0.25">
      <c r="A1042" t="s">
        <v>3865</v>
      </c>
      <c r="B1042" t="s">
        <v>105</v>
      </c>
      <c r="C1042" s="60">
        <v>40793</v>
      </c>
      <c r="D1042" s="34">
        <v>5.5555555555555558E-3</v>
      </c>
      <c r="E1042" s="60">
        <v>40793</v>
      </c>
      <c r="F1042" s="34">
        <v>0.4513888888888889</v>
      </c>
      <c r="G1042">
        <f t="shared" si="16"/>
        <v>0</v>
      </c>
      <c r="H1042" s="64">
        <v>10.700000000000001</v>
      </c>
      <c r="I1042" t="s">
        <v>1064</v>
      </c>
      <c r="J1042" t="s">
        <v>44</v>
      </c>
      <c r="K1042" t="s">
        <v>1065</v>
      </c>
      <c r="L1042" s="297">
        <v>0</v>
      </c>
      <c r="M1042" s="317">
        <v>0</v>
      </c>
    </row>
    <row r="1043" spans="1:13" x14ac:dyDescent="0.25">
      <c r="A1043" t="s">
        <v>3865</v>
      </c>
      <c r="B1043" t="s">
        <v>105</v>
      </c>
      <c r="C1043" s="60">
        <v>40794</v>
      </c>
      <c r="D1043" s="34">
        <v>0.64444444444444449</v>
      </c>
      <c r="E1043" s="60">
        <v>40796</v>
      </c>
      <c r="F1043" s="34">
        <v>0.64583333333333337</v>
      </c>
      <c r="G1043">
        <f t="shared" si="16"/>
        <v>2</v>
      </c>
      <c r="H1043" s="64">
        <v>3.3333333333333215E-2</v>
      </c>
      <c r="I1043" t="s">
        <v>1066</v>
      </c>
      <c r="J1043" t="s">
        <v>71</v>
      </c>
      <c r="K1043" t="s">
        <v>1067</v>
      </c>
      <c r="L1043" s="297">
        <v>7000</v>
      </c>
      <c r="M1043" s="317">
        <v>2000000</v>
      </c>
    </row>
    <row r="1044" spans="1:13" x14ac:dyDescent="0.25">
      <c r="A1044" t="s">
        <v>3865</v>
      </c>
      <c r="B1044" t="s">
        <v>105</v>
      </c>
      <c r="C1044" s="60">
        <v>40794</v>
      </c>
      <c r="D1044" s="34">
        <v>0.82847222222222228</v>
      </c>
      <c r="E1044" s="60">
        <v>40795</v>
      </c>
      <c r="F1044" s="34">
        <v>0.66666666666666663</v>
      </c>
      <c r="G1044">
        <f t="shared" si="16"/>
        <v>1</v>
      </c>
      <c r="H1044" s="64">
        <v>3.8833333333333355</v>
      </c>
      <c r="I1044" t="s">
        <v>1068</v>
      </c>
      <c r="J1044" t="s">
        <v>71</v>
      </c>
      <c r="K1044" t="s">
        <v>61</v>
      </c>
      <c r="L1044" s="297">
        <v>0</v>
      </c>
      <c r="M1044" s="317">
        <v>0</v>
      </c>
    </row>
    <row r="1045" spans="1:13" x14ac:dyDescent="0.25">
      <c r="A1045" t="s">
        <v>3865</v>
      </c>
      <c r="B1045" t="s">
        <v>105</v>
      </c>
      <c r="C1045" s="60">
        <v>40798</v>
      </c>
      <c r="D1045" s="34">
        <v>0.38541666666666669</v>
      </c>
      <c r="E1045" s="60">
        <v>40798</v>
      </c>
      <c r="F1045" s="34">
        <v>0.64583333333333337</v>
      </c>
      <c r="G1045">
        <f t="shared" si="16"/>
        <v>0</v>
      </c>
      <c r="H1045" s="64">
        <v>6.25</v>
      </c>
      <c r="I1045" t="s">
        <v>1069</v>
      </c>
      <c r="J1045" t="s">
        <v>357</v>
      </c>
      <c r="K1045" t="s">
        <v>61</v>
      </c>
      <c r="L1045" s="297">
        <v>0</v>
      </c>
      <c r="M1045" s="317">
        <v>0</v>
      </c>
    </row>
    <row r="1046" spans="1:13" x14ac:dyDescent="0.25">
      <c r="A1046" t="s">
        <v>3865</v>
      </c>
      <c r="B1046" t="s">
        <v>105</v>
      </c>
      <c r="C1046" s="60">
        <v>40799</v>
      </c>
      <c r="D1046" s="34">
        <v>0.48819444444444443</v>
      </c>
      <c r="E1046" s="60">
        <v>40800</v>
      </c>
      <c r="F1046" s="34">
        <v>0.66666666666666663</v>
      </c>
      <c r="G1046">
        <f t="shared" si="16"/>
        <v>1</v>
      </c>
      <c r="H1046" s="64">
        <v>4.2833333333333332</v>
      </c>
      <c r="I1046" t="s">
        <v>1070</v>
      </c>
      <c r="J1046" t="s">
        <v>71</v>
      </c>
      <c r="K1046" t="s">
        <v>61</v>
      </c>
      <c r="L1046" s="297">
        <v>0</v>
      </c>
      <c r="M1046" s="317">
        <v>0</v>
      </c>
    </row>
    <row r="1047" spans="1:13" x14ac:dyDescent="0.25">
      <c r="A1047" t="s">
        <v>3865</v>
      </c>
      <c r="B1047" t="s">
        <v>105</v>
      </c>
      <c r="C1047" s="60">
        <v>40799</v>
      </c>
      <c r="D1047" s="34">
        <v>0.5854166666666667</v>
      </c>
      <c r="E1047" s="60">
        <v>40799</v>
      </c>
      <c r="F1047" s="34">
        <v>0.76458333333333328</v>
      </c>
      <c r="G1047">
        <f t="shared" si="16"/>
        <v>0</v>
      </c>
      <c r="H1047" s="64">
        <v>4.299999999999998</v>
      </c>
      <c r="I1047" t="s">
        <v>1071</v>
      </c>
      <c r="J1047" t="s">
        <v>44</v>
      </c>
      <c r="K1047" t="s">
        <v>61</v>
      </c>
      <c r="L1047" s="297">
        <v>0</v>
      </c>
      <c r="M1047" s="317">
        <v>0</v>
      </c>
    </row>
    <row r="1048" spans="1:13" x14ac:dyDescent="0.25">
      <c r="A1048" t="s">
        <v>3865</v>
      </c>
      <c r="B1048" t="s">
        <v>105</v>
      </c>
      <c r="C1048" s="60">
        <v>40800</v>
      </c>
      <c r="D1048" s="34">
        <v>0.375</v>
      </c>
      <c r="E1048" s="60">
        <v>40800</v>
      </c>
      <c r="F1048" s="34">
        <v>0.58333333333333337</v>
      </c>
      <c r="G1048">
        <f t="shared" si="16"/>
        <v>0</v>
      </c>
      <c r="H1048" s="64">
        <v>5.0000000000000009</v>
      </c>
      <c r="I1048" t="s">
        <v>1072</v>
      </c>
      <c r="J1048" t="s">
        <v>71</v>
      </c>
      <c r="K1048" t="s">
        <v>61</v>
      </c>
      <c r="L1048" s="297">
        <v>0</v>
      </c>
      <c r="M1048" s="317">
        <v>0</v>
      </c>
    </row>
    <row r="1049" spans="1:13" x14ac:dyDescent="0.25">
      <c r="A1049" t="s">
        <v>3865</v>
      </c>
      <c r="B1049" t="s">
        <v>105</v>
      </c>
      <c r="C1049" s="60">
        <v>40806</v>
      </c>
      <c r="D1049" s="34">
        <v>0.53819444444444442</v>
      </c>
      <c r="E1049" s="60">
        <v>40806</v>
      </c>
      <c r="F1049" s="34">
        <v>0.70833333333333337</v>
      </c>
      <c r="G1049">
        <f t="shared" si="16"/>
        <v>0</v>
      </c>
      <c r="H1049" s="64">
        <v>4.0833333333333348</v>
      </c>
      <c r="I1049" t="s">
        <v>1073</v>
      </c>
      <c r="J1049" t="s">
        <v>71</v>
      </c>
      <c r="K1049" t="s">
        <v>61</v>
      </c>
      <c r="L1049" s="297">
        <v>0</v>
      </c>
      <c r="M1049" s="317">
        <v>0</v>
      </c>
    </row>
    <row r="1050" spans="1:13" x14ac:dyDescent="0.25">
      <c r="A1050" t="s">
        <v>3865</v>
      </c>
      <c r="B1050" t="s">
        <v>105</v>
      </c>
      <c r="C1050" s="60">
        <v>40807</v>
      </c>
      <c r="D1050" s="34">
        <v>0.4375</v>
      </c>
      <c r="E1050" s="60">
        <v>40807</v>
      </c>
      <c r="F1050" s="34">
        <v>0.4375</v>
      </c>
      <c r="G1050">
        <f t="shared" si="16"/>
        <v>0</v>
      </c>
      <c r="H1050" s="64">
        <v>0</v>
      </c>
      <c r="I1050" t="s">
        <v>897</v>
      </c>
      <c r="J1050" t="s">
        <v>357</v>
      </c>
      <c r="K1050" t="s">
        <v>922</v>
      </c>
      <c r="L1050" s="297">
        <v>0</v>
      </c>
      <c r="M1050" s="317">
        <v>0</v>
      </c>
    </row>
    <row r="1051" spans="1:13" x14ac:dyDescent="0.25">
      <c r="A1051" t="s">
        <v>3865</v>
      </c>
      <c r="B1051" t="s">
        <v>105</v>
      </c>
      <c r="C1051" s="60">
        <v>40807</v>
      </c>
      <c r="D1051" s="34">
        <v>0.60902777777777772</v>
      </c>
      <c r="E1051" s="60">
        <v>40807</v>
      </c>
      <c r="F1051" s="34">
        <v>0.65763888888888888</v>
      </c>
      <c r="G1051">
        <f t="shared" si="16"/>
        <v>0</v>
      </c>
      <c r="H1051" s="64">
        <v>1.1666666666666679</v>
      </c>
      <c r="I1051" t="s">
        <v>1043</v>
      </c>
      <c r="J1051" t="s">
        <v>121</v>
      </c>
      <c r="K1051" t="s">
        <v>1074</v>
      </c>
      <c r="L1051" s="297">
        <v>600</v>
      </c>
      <c r="M1051" s="317">
        <v>319616</v>
      </c>
    </row>
    <row r="1052" spans="1:13" x14ac:dyDescent="0.25">
      <c r="A1052" t="s">
        <v>3865</v>
      </c>
      <c r="B1052" t="s">
        <v>105</v>
      </c>
      <c r="C1052" s="60">
        <v>40808</v>
      </c>
      <c r="D1052" s="34">
        <v>0.61805555555555558</v>
      </c>
      <c r="E1052" s="60">
        <v>40808</v>
      </c>
      <c r="F1052" s="34">
        <v>0.61875000000000002</v>
      </c>
      <c r="G1052">
        <f t="shared" si="16"/>
        <v>0</v>
      </c>
      <c r="H1052" s="64">
        <v>1.6666666666666607E-2</v>
      </c>
      <c r="I1052" t="s">
        <v>1075</v>
      </c>
      <c r="J1052" t="s">
        <v>357</v>
      </c>
      <c r="K1052" t="s">
        <v>61</v>
      </c>
      <c r="L1052" s="297">
        <v>0</v>
      </c>
      <c r="M1052" s="317">
        <v>0</v>
      </c>
    </row>
    <row r="1053" spans="1:13" x14ac:dyDescent="0.25">
      <c r="A1053" t="s">
        <v>3865</v>
      </c>
      <c r="B1053" t="s">
        <v>105</v>
      </c>
      <c r="C1053" s="60">
        <v>40809</v>
      </c>
      <c r="D1053" s="34">
        <v>0.37777777777777777</v>
      </c>
      <c r="E1053" s="60">
        <v>40809</v>
      </c>
      <c r="F1053" s="34">
        <v>0.37777777777777777</v>
      </c>
      <c r="G1053">
        <f t="shared" si="16"/>
        <v>0</v>
      </c>
      <c r="H1053" s="64">
        <v>0</v>
      </c>
      <c r="I1053" t="s">
        <v>1076</v>
      </c>
      <c r="J1053" t="s">
        <v>44</v>
      </c>
      <c r="K1053" t="s">
        <v>61</v>
      </c>
      <c r="L1053" s="297">
        <v>0</v>
      </c>
      <c r="M1053" s="317">
        <v>0</v>
      </c>
    </row>
    <row r="1054" spans="1:13" x14ac:dyDescent="0.25">
      <c r="A1054" t="s">
        <v>3865</v>
      </c>
      <c r="B1054" t="s">
        <v>105</v>
      </c>
      <c r="C1054" s="60">
        <v>40810</v>
      </c>
      <c r="D1054" s="34">
        <v>0.67847222222222225</v>
      </c>
      <c r="E1054" s="60">
        <v>40811</v>
      </c>
      <c r="F1054" s="34">
        <v>0.66666666666666663</v>
      </c>
      <c r="G1054">
        <f t="shared" si="16"/>
        <v>1</v>
      </c>
      <c r="H1054" s="64">
        <v>0.28333333333333499</v>
      </c>
      <c r="I1054" t="s">
        <v>1068</v>
      </c>
      <c r="J1054" t="s">
        <v>71</v>
      </c>
      <c r="K1054" t="s">
        <v>61</v>
      </c>
      <c r="L1054" s="297">
        <v>0</v>
      </c>
      <c r="M1054" s="317">
        <v>0</v>
      </c>
    </row>
    <row r="1055" spans="1:13" x14ac:dyDescent="0.25">
      <c r="A1055" t="s">
        <v>3865</v>
      </c>
      <c r="B1055" t="s">
        <v>105</v>
      </c>
      <c r="C1055" s="60">
        <v>40812</v>
      </c>
      <c r="D1055" s="34">
        <v>0.42708333333333331</v>
      </c>
      <c r="E1055" s="60">
        <v>40812</v>
      </c>
      <c r="F1055" s="34">
        <v>0.42708333333333331</v>
      </c>
      <c r="G1055">
        <f t="shared" si="16"/>
        <v>0</v>
      </c>
      <c r="H1055" s="64">
        <v>0</v>
      </c>
      <c r="I1055" t="s">
        <v>1077</v>
      </c>
      <c r="J1055" t="s">
        <v>357</v>
      </c>
      <c r="K1055" t="s">
        <v>61</v>
      </c>
      <c r="L1055" s="297">
        <v>0</v>
      </c>
      <c r="M1055" s="317">
        <v>0</v>
      </c>
    </row>
    <row r="1056" spans="1:13" x14ac:dyDescent="0.25">
      <c r="A1056" t="s">
        <v>3865</v>
      </c>
      <c r="B1056" t="s">
        <v>105</v>
      </c>
      <c r="C1056" s="60">
        <v>40815</v>
      </c>
      <c r="D1056" s="34">
        <v>0.20833333333333334</v>
      </c>
      <c r="E1056" s="60">
        <v>40816</v>
      </c>
      <c r="F1056" s="34">
        <v>0.25</v>
      </c>
      <c r="G1056">
        <f t="shared" si="16"/>
        <v>1</v>
      </c>
      <c r="H1056" s="64">
        <v>0.99999999999999978</v>
      </c>
      <c r="I1056" t="s">
        <v>1078</v>
      </c>
      <c r="J1056" t="s">
        <v>576</v>
      </c>
      <c r="K1056" t="s">
        <v>14</v>
      </c>
      <c r="L1056" s="297">
        <v>0</v>
      </c>
      <c r="M1056" s="317">
        <v>65000</v>
      </c>
    </row>
    <row r="1057" spans="1:13" x14ac:dyDescent="0.25">
      <c r="A1057" t="s">
        <v>3865</v>
      </c>
      <c r="B1057" t="s">
        <v>105</v>
      </c>
      <c r="C1057" s="60">
        <v>40814</v>
      </c>
      <c r="D1057" s="34">
        <v>0.39583333333333331</v>
      </c>
      <c r="E1057" s="60">
        <v>40814</v>
      </c>
      <c r="F1057" s="34">
        <v>0.54166666666666663</v>
      </c>
      <c r="G1057">
        <f t="shared" si="16"/>
        <v>0</v>
      </c>
      <c r="H1057" s="64">
        <v>3.4999999999999996</v>
      </c>
      <c r="I1057" t="s">
        <v>1079</v>
      </c>
      <c r="J1057" t="s">
        <v>44</v>
      </c>
      <c r="K1057" t="s">
        <v>61</v>
      </c>
      <c r="L1057" s="297">
        <v>0</v>
      </c>
      <c r="M1057" s="317">
        <v>0</v>
      </c>
    </row>
    <row r="1058" spans="1:13" x14ac:dyDescent="0.25">
      <c r="A1058" t="s">
        <v>3865</v>
      </c>
      <c r="B1058" t="s">
        <v>105</v>
      </c>
      <c r="C1058" s="60">
        <v>40814</v>
      </c>
      <c r="D1058" s="34">
        <v>0.62430555555555556</v>
      </c>
      <c r="E1058" s="60">
        <v>40814</v>
      </c>
      <c r="F1058" s="34">
        <v>0.62430555555555556</v>
      </c>
      <c r="G1058">
        <f t="shared" si="16"/>
        <v>0</v>
      </c>
      <c r="H1058" s="64">
        <v>0</v>
      </c>
      <c r="I1058" t="s">
        <v>1080</v>
      </c>
      <c r="J1058" t="s">
        <v>357</v>
      </c>
      <c r="K1058" t="s">
        <v>61</v>
      </c>
      <c r="L1058" s="297">
        <v>0</v>
      </c>
      <c r="M1058" s="317">
        <v>0</v>
      </c>
    </row>
    <row r="1059" spans="1:13" x14ac:dyDescent="0.25">
      <c r="A1059" t="s">
        <v>3865</v>
      </c>
      <c r="B1059" t="s">
        <v>105</v>
      </c>
      <c r="C1059" s="60">
        <v>40814</v>
      </c>
      <c r="D1059" s="34">
        <v>0.69513888888888886</v>
      </c>
      <c r="E1059" s="60">
        <v>40814</v>
      </c>
      <c r="F1059" s="34">
        <v>0.69513888888888886</v>
      </c>
      <c r="G1059">
        <f t="shared" si="16"/>
        <v>0</v>
      </c>
      <c r="H1059" s="64">
        <v>0</v>
      </c>
      <c r="I1059" t="s">
        <v>1081</v>
      </c>
      <c r="J1059" t="s">
        <v>357</v>
      </c>
      <c r="K1059" t="s">
        <v>922</v>
      </c>
      <c r="L1059" s="297">
        <v>0</v>
      </c>
      <c r="M1059" s="317">
        <v>0</v>
      </c>
    </row>
    <row r="1060" spans="1:13" x14ac:dyDescent="0.25">
      <c r="A1060" t="s">
        <v>3865</v>
      </c>
      <c r="B1060" t="s">
        <v>105</v>
      </c>
      <c r="C1060" s="60">
        <v>40815</v>
      </c>
      <c r="D1060" s="34">
        <v>0.78055555555555556</v>
      </c>
      <c r="E1060" s="60">
        <v>40816</v>
      </c>
      <c r="F1060" s="34">
        <v>0.66666666666666663</v>
      </c>
      <c r="G1060">
        <f t="shared" si="16"/>
        <v>1</v>
      </c>
      <c r="H1060" s="64">
        <v>2.7333333333333343</v>
      </c>
      <c r="I1060" t="s">
        <v>1068</v>
      </c>
      <c r="J1060" t="s">
        <v>71</v>
      </c>
      <c r="K1060" t="s">
        <v>61</v>
      </c>
      <c r="L1060" s="297">
        <v>0</v>
      </c>
      <c r="M1060" s="317">
        <v>0</v>
      </c>
    </row>
    <row r="1061" spans="1:13" x14ac:dyDescent="0.25">
      <c r="A1061" t="s">
        <v>3865</v>
      </c>
      <c r="B1061" t="s">
        <v>105</v>
      </c>
      <c r="C1061" s="60">
        <v>40816</v>
      </c>
      <c r="D1061" s="34">
        <v>0.34861111111111109</v>
      </c>
      <c r="E1061" s="60">
        <v>40816</v>
      </c>
      <c r="F1061" s="34">
        <v>0.34861111111111109</v>
      </c>
      <c r="G1061">
        <f t="shared" si="16"/>
        <v>0</v>
      </c>
      <c r="H1061" s="64">
        <v>0</v>
      </c>
      <c r="I1061" t="s">
        <v>1082</v>
      </c>
      <c r="J1061" t="s">
        <v>357</v>
      </c>
      <c r="K1061" t="s">
        <v>922</v>
      </c>
      <c r="L1061" s="297">
        <v>0</v>
      </c>
      <c r="M1061" s="317">
        <v>0</v>
      </c>
    </row>
    <row r="1062" spans="1:13" x14ac:dyDescent="0.25">
      <c r="A1062" t="s">
        <v>3865</v>
      </c>
      <c r="B1062" t="s">
        <v>26</v>
      </c>
      <c r="C1062" s="60">
        <v>40822</v>
      </c>
      <c r="D1062" s="34">
        <v>0.46319444444444446</v>
      </c>
      <c r="E1062" s="60">
        <v>40822</v>
      </c>
      <c r="F1062" s="34">
        <v>0.46319444444444446</v>
      </c>
      <c r="G1062">
        <f t="shared" si="16"/>
        <v>0</v>
      </c>
      <c r="H1062" s="64">
        <v>0</v>
      </c>
      <c r="I1062" t="s">
        <v>1083</v>
      </c>
      <c r="J1062" t="s">
        <v>71</v>
      </c>
      <c r="K1062" t="s">
        <v>61</v>
      </c>
      <c r="L1062" s="297">
        <v>0</v>
      </c>
      <c r="M1062" s="317">
        <v>0</v>
      </c>
    </row>
    <row r="1063" spans="1:13" x14ac:dyDescent="0.25">
      <c r="A1063" t="s">
        <v>3865</v>
      </c>
      <c r="B1063" t="s">
        <v>26</v>
      </c>
      <c r="C1063" s="60">
        <v>40823</v>
      </c>
      <c r="D1063" s="34">
        <v>0.33611111111111114</v>
      </c>
      <c r="E1063" s="60">
        <v>40823</v>
      </c>
      <c r="F1063" s="34">
        <v>0.66666666666666663</v>
      </c>
      <c r="G1063">
        <f t="shared" si="16"/>
        <v>0</v>
      </c>
      <c r="H1063" s="64">
        <v>7.9333333333333318</v>
      </c>
      <c r="I1063" t="s">
        <v>1084</v>
      </c>
      <c r="J1063" t="s">
        <v>71</v>
      </c>
      <c r="K1063" t="s">
        <v>922</v>
      </c>
      <c r="L1063" s="297">
        <v>0</v>
      </c>
      <c r="M1063" s="317">
        <v>0</v>
      </c>
    </row>
    <row r="1064" spans="1:13" x14ac:dyDescent="0.25">
      <c r="A1064" t="s">
        <v>3865</v>
      </c>
      <c r="B1064" t="s">
        <v>26</v>
      </c>
      <c r="C1064" s="60">
        <v>40830</v>
      </c>
      <c r="D1064" s="34">
        <v>0.59722222222222221</v>
      </c>
      <c r="E1064" s="60">
        <v>40830</v>
      </c>
      <c r="F1064" s="34">
        <v>0.59722222222222221</v>
      </c>
      <c r="G1064">
        <f t="shared" si="16"/>
        <v>0</v>
      </c>
      <c r="H1064" s="64">
        <v>0</v>
      </c>
      <c r="I1064" t="s">
        <v>1069</v>
      </c>
      <c r="J1064" t="s">
        <v>357</v>
      </c>
      <c r="K1064" t="s">
        <v>61</v>
      </c>
      <c r="L1064" s="297">
        <v>0</v>
      </c>
      <c r="M1064" s="317">
        <v>0</v>
      </c>
    </row>
    <row r="1065" spans="1:13" x14ac:dyDescent="0.25">
      <c r="A1065" t="s">
        <v>3865</v>
      </c>
      <c r="B1065" t="s">
        <v>26</v>
      </c>
      <c r="C1065" s="60">
        <v>40833</v>
      </c>
      <c r="D1065" s="34">
        <v>0.14861111111111111</v>
      </c>
      <c r="E1065" s="60">
        <v>40833</v>
      </c>
      <c r="F1065" s="34">
        <v>0.44583333333333336</v>
      </c>
      <c r="G1065">
        <f t="shared" si="16"/>
        <v>0</v>
      </c>
      <c r="H1065" s="64">
        <v>7.1333333333333346</v>
      </c>
      <c r="I1065" t="s">
        <v>1085</v>
      </c>
      <c r="J1065" t="s">
        <v>357</v>
      </c>
      <c r="K1065" t="s">
        <v>61</v>
      </c>
      <c r="L1065" s="297">
        <v>0</v>
      </c>
      <c r="M1065" s="317">
        <v>0</v>
      </c>
    </row>
    <row r="1066" spans="1:13" x14ac:dyDescent="0.25">
      <c r="A1066" t="s">
        <v>3865</v>
      </c>
      <c r="B1066" t="s">
        <v>26</v>
      </c>
      <c r="C1066" s="60">
        <v>40833</v>
      </c>
      <c r="D1066" s="34">
        <v>0.65555555555555556</v>
      </c>
      <c r="E1066" s="60">
        <v>40833</v>
      </c>
      <c r="F1066" s="34">
        <v>0.65555555555555556</v>
      </c>
      <c r="G1066">
        <f t="shared" si="16"/>
        <v>0</v>
      </c>
      <c r="H1066" s="64">
        <v>0</v>
      </c>
      <c r="I1066" t="s">
        <v>625</v>
      </c>
      <c r="J1066" t="s">
        <v>357</v>
      </c>
      <c r="K1066" t="s">
        <v>61</v>
      </c>
      <c r="L1066" s="297">
        <v>7</v>
      </c>
      <c r="M1066" s="317">
        <v>2000</v>
      </c>
    </row>
    <row r="1067" spans="1:13" x14ac:dyDescent="0.25">
      <c r="A1067" t="s">
        <v>3865</v>
      </c>
      <c r="B1067" t="s">
        <v>26</v>
      </c>
      <c r="C1067" s="60">
        <v>40834</v>
      </c>
      <c r="D1067" s="34">
        <v>0.15625</v>
      </c>
      <c r="E1067" s="60">
        <v>40834</v>
      </c>
      <c r="F1067" s="34">
        <v>0.22569444444444445</v>
      </c>
      <c r="G1067">
        <f t="shared" si="16"/>
        <v>0</v>
      </c>
      <c r="H1067" s="64">
        <v>1.6666666666666667</v>
      </c>
      <c r="I1067" t="s">
        <v>1086</v>
      </c>
      <c r="J1067" t="s">
        <v>357</v>
      </c>
      <c r="K1067" t="s">
        <v>922</v>
      </c>
      <c r="L1067" s="297">
        <v>0</v>
      </c>
      <c r="M1067" s="317">
        <v>0</v>
      </c>
    </row>
    <row r="1068" spans="1:13" x14ac:dyDescent="0.25">
      <c r="A1068" t="s">
        <v>3865</v>
      </c>
      <c r="B1068" t="s">
        <v>26</v>
      </c>
      <c r="C1068" s="60">
        <v>40836</v>
      </c>
      <c r="D1068" s="34">
        <v>0.30208333333333331</v>
      </c>
      <c r="E1068" s="60">
        <v>40836</v>
      </c>
      <c r="F1068" s="34">
        <v>0.30208333333333331</v>
      </c>
      <c r="G1068">
        <f t="shared" si="16"/>
        <v>0</v>
      </c>
      <c r="H1068" s="64">
        <v>0</v>
      </c>
      <c r="I1068" t="s">
        <v>1087</v>
      </c>
      <c r="J1068" t="s">
        <v>357</v>
      </c>
      <c r="K1068" t="s">
        <v>61</v>
      </c>
      <c r="L1068" s="297">
        <v>0</v>
      </c>
      <c r="M1068" s="317">
        <v>0</v>
      </c>
    </row>
    <row r="1069" spans="1:13" x14ac:dyDescent="0.25">
      <c r="A1069" t="s">
        <v>3865</v>
      </c>
      <c r="B1069" t="s">
        <v>26</v>
      </c>
      <c r="C1069" s="60">
        <v>40840</v>
      </c>
      <c r="D1069" s="34">
        <v>0.98402777777777772</v>
      </c>
      <c r="E1069" s="60">
        <v>40842</v>
      </c>
      <c r="F1069" s="34">
        <v>0.95833333333333337</v>
      </c>
      <c r="G1069">
        <f t="shared" si="16"/>
        <v>2</v>
      </c>
      <c r="H1069" s="64">
        <v>0.61666666666666448</v>
      </c>
      <c r="I1069" t="s">
        <v>1086</v>
      </c>
      <c r="J1069" t="s">
        <v>357</v>
      </c>
      <c r="K1069" t="s">
        <v>922</v>
      </c>
      <c r="L1069" s="297">
        <v>0</v>
      </c>
      <c r="M1069" s="317">
        <v>0</v>
      </c>
    </row>
    <row r="1070" spans="1:13" x14ac:dyDescent="0.25">
      <c r="A1070" t="s">
        <v>3865</v>
      </c>
      <c r="B1070" t="s">
        <v>26</v>
      </c>
      <c r="C1070" s="60">
        <v>40842</v>
      </c>
      <c r="D1070" s="34">
        <v>0.20833333333333334</v>
      </c>
      <c r="E1070" s="60">
        <v>40843</v>
      </c>
      <c r="F1070" s="34">
        <v>0.625</v>
      </c>
      <c r="G1070">
        <f t="shared" si="16"/>
        <v>1</v>
      </c>
      <c r="H1070" s="64">
        <v>10</v>
      </c>
      <c r="I1070" t="s">
        <v>1088</v>
      </c>
      <c r="J1070" t="s">
        <v>71</v>
      </c>
      <c r="K1070" t="s">
        <v>14</v>
      </c>
      <c r="L1070" s="297">
        <v>0</v>
      </c>
      <c r="M1070" s="317">
        <v>204000</v>
      </c>
    </row>
    <row r="1071" spans="1:13" x14ac:dyDescent="0.25">
      <c r="A1071" t="s">
        <v>3865</v>
      </c>
      <c r="B1071" t="s">
        <v>26</v>
      </c>
      <c r="C1071" s="60">
        <v>40843</v>
      </c>
      <c r="D1071" s="34">
        <v>4.1666666666666664E-2</v>
      </c>
      <c r="E1071" s="60">
        <v>40843</v>
      </c>
      <c r="F1071" s="34">
        <v>0.10833333333333334</v>
      </c>
      <c r="G1071">
        <f t="shared" si="16"/>
        <v>0</v>
      </c>
      <c r="H1071" s="64">
        <v>1.6000000000000003</v>
      </c>
      <c r="I1071" t="s">
        <v>1089</v>
      </c>
      <c r="J1071" t="s">
        <v>357</v>
      </c>
      <c r="K1071" t="s">
        <v>61</v>
      </c>
      <c r="L1071" s="297">
        <v>0</v>
      </c>
      <c r="M1071" s="317">
        <v>0</v>
      </c>
    </row>
    <row r="1072" spans="1:13" x14ac:dyDescent="0.25">
      <c r="A1072" t="s">
        <v>3865</v>
      </c>
      <c r="B1072" t="s">
        <v>26</v>
      </c>
      <c r="C1072" s="60">
        <v>40845</v>
      </c>
      <c r="D1072" s="34">
        <v>0.37430555555555556</v>
      </c>
      <c r="E1072" s="60">
        <v>40854</v>
      </c>
      <c r="F1072" s="34">
        <v>0.83194444444444449</v>
      </c>
      <c r="G1072">
        <f t="shared" si="16"/>
        <v>9</v>
      </c>
      <c r="H1072" s="64">
        <v>10.983333333333334</v>
      </c>
      <c r="I1072" t="s">
        <v>89</v>
      </c>
      <c r="J1072" t="s">
        <v>357</v>
      </c>
      <c r="K1072" t="s">
        <v>14</v>
      </c>
      <c r="L1072" s="297">
        <v>0</v>
      </c>
      <c r="M1072" s="317">
        <v>312359</v>
      </c>
    </row>
    <row r="1073" spans="1:13" x14ac:dyDescent="0.25">
      <c r="A1073" t="s">
        <v>3865</v>
      </c>
      <c r="B1073" t="s">
        <v>26</v>
      </c>
      <c r="C1073" s="60">
        <v>40845</v>
      </c>
      <c r="D1073" s="34">
        <v>0.37430555555555556</v>
      </c>
      <c r="E1073" s="60">
        <v>40854</v>
      </c>
      <c r="F1073" s="34">
        <v>0.625</v>
      </c>
      <c r="G1073">
        <f t="shared" si="16"/>
        <v>9</v>
      </c>
      <c r="H1073" s="64">
        <v>6.0166666666666666</v>
      </c>
      <c r="I1073" t="s">
        <v>89</v>
      </c>
      <c r="J1073" t="s">
        <v>357</v>
      </c>
      <c r="K1073" t="s">
        <v>14</v>
      </c>
      <c r="L1073" s="297">
        <v>0</v>
      </c>
      <c r="M1073" s="317">
        <v>50000</v>
      </c>
    </row>
    <row r="1074" spans="1:13" x14ac:dyDescent="0.25">
      <c r="A1074" t="s">
        <v>3865</v>
      </c>
      <c r="B1074" t="s">
        <v>26</v>
      </c>
      <c r="C1074" s="60">
        <v>40845</v>
      </c>
      <c r="D1074" s="34">
        <v>0.41597222222222224</v>
      </c>
      <c r="E1074" s="60">
        <v>40854</v>
      </c>
      <c r="F1074" s="34">
        <v>0.54166666666666663</v>
      </c>
      <c r="G1074">
        <f t="shared" si="16"/>
        <v>9</v>
      </c>
      <c r="H1074" s="64">
        <v>3.0166666666666653</v>
      </c>
      <c r="I1074" t="s">
        <v>1090</v>
      </c>
      <c r="J1074" t="s">
        <v>357</v>
      </c>
      <c r="K1074" t="s">
        <v>14</v>
      </c>
      <c r="L1074" s="297">
        <v>0</v>
      </c>
      <c r="M1074" s="317">
        <v>379000</v>
      </c>
    </row>
    <row r="1075" spans="1:13" x14ac:dyDescent="0.25">
      <c r="A1075" t="s">
        <v>3865</v>
      </c>
      <c r="B1075" t="s">
        <v>26</v>
      </c>
      <c r="C1075" s="60">
        <v>40845</v>
      </c>
      <c r="D1075" s="34">
        <v>0.47083333333333333</v>
      </c>
      <c r="E1075" s="60">
        <v>40851</v>
      </c>
      <c r="F1075" s="34">
        <v>0</v>
      </c>
      <c r="G1075">
        <f t="shared" si="16"/>
        <v>6</v>
      </c>
      <c r="H1075" s="64">
        <v>11.3</v>
      </c>
      <c r="I1075" t="s">
        <v>1091</v>
      </c>
      <c r="J1075" t="s">
        <v>44</v>
      </c>
      <c r="K1075" t="s">
        <v>14</v>
      </c>
      <c r="L1075" s="297">
        <v>0</v>
      </c>
      <c r="M1075" s="317">
        <v>161151</v>
      </c>
    </row>
    <row r="1076" spans="1:13" x14ac:dyDescent="0.25">
      <c r="A1076" t="s">
        <v>3865</v>
      </c>
      <c r="B1076" t="s">
        <v>26</v>
      </c>
      <c r="C1076" s="60">
        <v>40845</v>
      </c>
      <c r="D1076" s="34">
        <v>0.5395833333333333</v>
      </c>
      <c r="E1076" s="60">
        <v>40850</v>
      </c>
      <c r="F1076" s="34">
        <v>0.95833333333333337</v>
      </c>
      <c r="G1076">
        <f t="shared" si="16"/>
        <v>5</v>
      </c>
      <c r="H1076" s="64">
        <v>10.050000000000001</v>
      </c>
      <c r="I1076" t="s">
        <v>1092</v>
      </c>
      <c r="J1076" t="s">
        <v>357</v>
      </c>
      <c r="K1076" t="s">
        <v>14</v>
      </c>
      <c r="L1076" s="297">
        <v>0</v>
      </c>
      <c r="M1076" s="317">
        <v>146721</v>
      </c>
    </row>
    <row r="1077" spans="1:13" x14ac:dyDescent="0.25">
      <c r="A1077" t="s">
        <v>3865</v>
      </c>
      <c r="B1077" t="s">
        <v>26</v>
      </c>
      <c r="C1077" s="60">
        <v>40845</v>
      </c>
      <c r="D1077" s="34">
        <v>0.58333333333333337</v>
      </c>
      <c r="E1077" s="60">
        <v>40847</v>
      </c>
      <c r="F1077" s="34">
        <v>0.58333333333333337</v>
      </c>
      <c r="G1077">
        <f t="shared" si="16"/>
        <v>2</v>
      </c>
      <c r="H1077" s="64">
        <v>0</v>
      </c>
      <c r="I1077" t="s">
        <v>1093</v>
      </c>
      <c r="J1077" t="s">
        <v>357</v>
      </c>
      <c r="K1077" t="s">
        <v>14</v>
      </c>
      <c r="L1077" s="297">
        <v>0</v>
      </c>
      <c r="M1077" s="317">
        <v>109335</v>
      </c>
    </row>
    <row r="1078" spans="1:13" x14ac:dyDescent="0.25">
      <c r="A1078" t="s">
        <v>3865</v>
      </c>
      <c r="B1078" t="s">
        <v>26</v>
      </c>
      <c r="C1078" s="60">
        <v>40845</v>
      </c>
      <c r="D1078" s="34">
        <v>0.60416666666666663</v>
      </c>
      <c r="E1078" s="60">
        <v>40853</v>
      </c>
      <c r="F1078" s="34">
        <v>0.5</v>
      </c>
      <c r="G1078">
        <f t="shared" si="16"/>
        <v>8</v>
      </c>
      <c r="H1078" s="64">
        <v>2.4999999999999991</v>
      </c>
      <c r="I1078" t="s">
        <v>1060</v>
      </c>
      <c r="J1078" t="s">
        <v>357</v>
      </c>
      <c r="K1078" t="s">
        <v>14</v>
      </c>
      <c r="L1078" s="297">
        <v>125</v>
      </c>
      <c r="M1078" s="317">
        <v>197000</v>
      </c>
    </row>
    <row r="1079" spans="1:13" x14ac:dyDescent="0.25">
      <c r="A1079" t="s">
        <v>3865</v>
      </c>
      <c r="B1079" t="s">
        <v>26</v>
      </c>
      <c r="C1079" s="60">
        <v>40845</v>
      </c>
      <c r="D1079" s="34">
        <v>0.625</v>
      </c>
      <c r="E1079" s="60">
        <v>40849</v>
      </c>
      <c r="F1079" s="34">
        <v>0.34375</v>
      </c>
      <c r="G1079">
        <f t="shared" si="16"/>
        <v>4</v>
      </c>
      <c r="H1079" s="64">
        <v>6.75</v>
      </c>
      <c r="I1079" t="s">
        <v>1094</v>
      </c>
      <c r="J1079" t="s">
        <v>44</v>
      </c>
      <c r="K1079" t="s">
        <v>14</v>
      </c>
      <c r="L1079" s="297">
        <v>0</v>
      </c>
      <c r="M1079" s="317">
        <v>145000</v>
      </c>
    </row>
    <row r="1080" spans="1:13" x14ac:dyDescent="0.25">
      <c r="A1080" t="s">
        <v>3865</v>
      </c>
      <c r="B1080" t="s">
        <v>26</v>
      </c>
      <c r="C1080" s="60">
        <v>40845</v>
      </c>
      <c r="D1080" s="34">
        <v>0.67638888888888893</v>
      </c>
      <c r="E1080" s="60">
        <v>40854</v>
      </c>
      <c r="F1080" s="34">
        <v>0.66666666666666663</v>
      </c>
      <c r="G1080">
        <f t="shared" si="16"/>
        <v>9</v>
      </c>
      <c r="H1080" s="64">
        <v>0.23333333333333517</v>
      </c>
      <c r="I1080" t="s">
        <v>1095</v>
      </c>
      <c r="J1080" t="s">
        <v>44</v>
      </c>
      <c r="K1080" t="s">
        <v>14</v>
      </c>
      <c r="L1080" s="297">
        <v>0</v>
      </c>
      <c r="M1080" s="317">
        <v>1418100</v>
      </c>
    </row>
    <row r="1081" spans="1:13" x14ac:dyDescent="0.25">
      <c r="A1081" t="s">
        <v>3865</v>
      </c>
      <c r="B1081" t="s">
        <v>26</v>
      </c>
      <c r="C1081" s="60">
        <v>40845</v>
      </c>
      <c r="D1081" s="34">
        <v>0.67777777777777781</v>
      </c>
      <c r="E1081" s="60">
        <v>40849</v>
      </c>
      <c r="F1081" s="34">
        <v>0.89583333333333337</v>
      </c>
      <c r="G1081">
        <f t="shared" si="16"/>
        <v>4</v>
      </c>
      <c r="H1081" s="64">
        <v>5.2333333333333334</v>
      </c>
      <c r="I1081" t="s">
        <v>1096</v>
      </c>
      <c r="J1081" t="s">
        <v>44</v>
      </c>
      <c r="K1081" t="s">
        <v>14</v>
      </c>
      <c r="L1081" s="297">
        <v>0</v>
      </c>
      <c r="M1081" s="317">
        <v>50000</v>
      </c>
    </row>
    <row r="1082" spans="1:13" x14ac:dyDescent="0.25">
      <c r="A1082" t="s">
        <v>3865</v>
      </c>
      <c r="B1082" t="s">
        <v>26</v>
      </c>
      <c r="C1082" s="60">
        <v>40845</v>
      </c>
      <c r="D1082" s="34">
        <v>0.83333333333333337</v>
      </c>
      <c r="E1082" s="60">
        <v>40847</v>
      </c>
      <c r="F1082" s="34">
        <v>0.83333333333333337</v>
      </c>
      <c r="G1082">
        <f t="shared" si="16"/>
        <v>2</v>
      </c>
      <c r="H1082" s="64">
        <v>0</v>
      </c>
      <c r="I1082" t="s">
        <v>1097</v>
      </c>
      <c r="J1082" t="s">
        <v>1098</v>
      </c>
      <c r="K1082" t="s">
        <v>14</v>
      </c>
      <c r="L1082" s="297">
        <v>0</v>
      </c>
      <c r="M1082" s="317">
        <v>74000</v>
      </c>
    </row>
    <row r="1083" spans="1:13" x14ac:dyDescent="0.25">
      <c r="A1083" t="s">
        <v>3865</v>
      </c>
      <c r="B1083" t="s">
        <v>29</v>
      </c>
      <c r="C1083" s="60">
        <v>40851</v>
      </c>
      <c r="D1083" s="34">
        <v>0.44861111111111113</v>
      </c>
      <c r="E1083" s="60">
        <v>40851</v>
      </c>
      <c r="F1083" s="34">
        <v>0.44861111111111113</v>
      </c>
      <c r="G1083">
        <f t="shared" si="16"/>
        <v>0</v>
      </c>
      <c r="H1083" s="64">
        <v>0</v>
      </c>
      <c r="I1083" t="s">
        <v>1099</v>
      </c>
      <c r="J1083" t="s">
        <v>71</v>
      </c>
      <c r="K1083" t="s">
        <v>61</v>
      </c>
      <c r="L1083" s="297">
        <v>0</v>
      </c>
      <c r="M1083" s="317">
        <v>0</v>
      </c>
    </row>
    <row r="1084" spans="1:13" x14ac:dyDescent="0.25">
      <c r="A1084" t="s">
        <v>3865</v>
      </c>
      <c r="B1084" t="s">
        <v>29</v>
      </c>
      <c r="C1084" s="60">
        <v>40860</v>
      </c>
      <c r="D1084" s="34">
        <v>0.47916666666666669</v>
      </c>
      <c r="E1084" s="60">
        <v>40860</v>
      </c>
      <c r="F1084" s="34">
        <v>0.5</v>
      </c>
      <c r="G1084">
        <f t="shared" si="16"/>
        <v>0</v>
      </c>
      <c r="H1084" s="64">
        <v>0.49999999999999956</v>
      </c>
      <c r="I1084" t="s">
        <v>1100</v>
      </c>
      <c r="J1084" t="s">
        <v>44</v>
      </c>
      <c r="K1084" t="s">
        <v>61</v>
      </c>
      <c r="L1084" s="297">
        <v>0</v>
      </c>
      <c r="M1084" s="317">
        <v>0</v>
      </c>
    </row>
    <row r="1085" spans="1:13" x14ac:dyDescent="0.25">
      <c r="A1085" t="s">
        <v>3865</v>
      </c>
      <c r="B1085" t="s">
        <v>29</v>
      </c>
      <c r="C1085" s="60">
        <v>40861</v>
      </c>
      <c r="D1085" s="34">
        <v>0.6</v>
      </c>
      <c r="E1085" s="60">
        <v>40861</v>
      </c>
      <c r="F1085" s="34">
        <v>0.6</v>
      </c>
      <c r="G1085">
        <f t="shared" si="16"/>
        <v>0</v>
      </c>
      <c r="H1085" s="64">
        <v>0</v>
      </c>
      <c r="I1085" t="s">
        <v>1087</v>
      </c>
      <c r="J1085" t="s">
        <v>357</v>
      </c>
      <c r="K1085" t="s">
        <v>61</v>
      </c>
      <c r="L1085" s="297">
        <v>0</v>
      </c>
      <c r="M1085" s="317">
        <v>0</v>
      </c>
    </row>
    <row r="1086" spans="1:13" x14ac:dyDescent="0.25">
      <c r="A1086" t="s">
        <v>3865</v>
      </c>
      <c r="B1086" t="s">
        <v>29</v>
      </c>
      <c r="C1086" s="60">
        <v>40869</v>
      </c>
      <c r="D1086" s="34">
        <v>0.96944444444444444</v>
      </c>
      <c r="E1086" s="60">
        <v>40869</v>
      </c>
      <c r="F1086" s="34">
        <v>0.96944444444444444</v>
      </c>
      <c r="G1086">
        <f t="shared" si="16"/>
        <v>0</v>
      </c>
      <c r="H1086" s="64">
        <v>0</v>
      </c>
      <c r="I1086" t="s">
        <v>624</v>
      </c>
      <c r="J1086" t="s">
        <v>357</v>
      </c>
      <c r="K1086" t="s">
        <v>922</v>
      </c>
      <c r="L1086" s="297">
        <v>0</v>
      </c>
      <c r="M1086" s="317">
        <v>0</v>
      </c>
    </row>
    <row r="1087" spans="1:13" x14ac:dyDescent="0.25">
      <c r="A1087" t="s">
        <v>3865</v>
      </c>
      <c r="B1087" t="s">
        <v>29</v>
      </c>
      <c r="C1087" s="60">
        <v>40877</v>
      </c>
      <c r="D1087" s="34">
        <v>0.41666666666666669</v>
      </c>
      <c r="E1087" s="60">
        <v>40877</v>
      </c>
      <c r="F1087" s="34">
        <v>0.45833333333333331</v>
      </c>
      <c r="G1087">
        <f t="shared" si="16"/>
        <v>0</v>
      </c>
      <c r="H1087" s="64">
        <v>0.99999999999999911</v>
      </c>
      <c r="I1087" t="s">
        <v>1101</v>
      </c>
      <c r="J1087" t="s">
        <v>71</v>
      </c>
      <c r="K1087" t="s">
        <v>61</v>
      </c>
      <c r="L1087" s="297">
        <v>0</v>
      </c>
      <c r="M1087" s="317">
        <v>0</v>
      </c>
    </row>
    <row r="1088" spans="1:13" x14ac:dyDescent="0.25">
      <c r="A1088" t="s">
        <v>3865</v>
      </c>
      <c r="B1088" t="s">
        <v>29</v>
      </c>
      <c r="C1088" s="60">
        <v>40877</v>
      </c>
      <c r="D1088" s="34">
        <v>0.7055555555555556</v>
      </c>
      <c r="E1088" s="60">
        <v>40879</v>
      </c>
      <c r="F1088" s="34">
        <v>0.41666666666666669</v>
      </c>
      <c r="G1088">
        <f t="shared" si="16"/>
        <v>2</v>
      </c>
      <c r="H1088" s="64">
        <v>6.9333333333333336</v>
      </c>
      <c r="I1088" t="s">
        <v>479</v>
      </c>
      <c r="J1088" t="s">
        <v>71</v>
      </c>
      <c r="K1088" t="s">
        <v>14</v>
      </c>
      <c r="L1088" s="297">
        <v>0</v>
      </c>
      <c r="M1088" s="317">
        <v>150000</v>
      </c>
    </row>
    <row r="1089" spans="1:13" x14ac:dyDescent="0.25">
      <c r="A1089" t="s">
        <v>3865</v>
      </c>
      <c r="B1089" t="s">
        <v>35</v>
      </c>
      <c r="C1089" s="60">
        <v>40878</v>
      </c>
      <c r="D1089" s="34">
        <v>3.125E-2</v>
      </c>
      <c r="E1089" s="60">
        <v>40884</v>
      </c>
      <c r="F1089" s="34">
        <v>0.875</v>
      </c>
      <c r="G1089">
        <f t="shared" si="16"/>
        <v>6</v>
      </c>
      <c r="H1089" s="64">
        <v>20.25</v>
      </c>
      <c r="I1089" t="s">
        <v>305</v>
      </c>
      <c r="J1089" t="s">
        <v>71</v>
      </c>
      <c r="K1089" t="s">
        <v>14</v>
      </c>
      <c r="L1089" s="297">
        <v>0</v>
      </c>
      <c r="M1089" s="317">
        <v>91690</v>
      </c>
    </row>
    <row r="1090" spans="1:13" x14ac:dyDescent="0.25">
      <c r="A1090" t="s">
        <v>3865</v>
      </c>
      <c r="B1090" t="s">
        <v>35</v>
      </c>
      <c r="C1090" s="60">
        <v>40878</v>
      </c>
      <c r="D1090" s="34">
        <v>0.1451388888888889</v>
      </c>
      <c r="E1090" s="60">
        <v>40879</v>
      </c>
      <c r="F1090" s="34">
        <v>0.54513888888888884</v>
      </c>
      <c r="G1090">
        <f t="shared" ref="G1090:G1153" si="17">E1090-C1090</f>
        <v>1</v>
      </c>
      <c r="H1090" s="64">
        <v>9.5999999999999979</v>
      </c>
      <c r="I1090" t="s">
        <v>78</v>
      </c>
      <c r="J1090" t="s">
        <v>71</v>
      </c>
      <c r="K1090" t="s">
        <v>14</v>
      </c>
      <c r="L1090" s="297">
        <v>300</v>
      </c>
      <c r="M1090" s="317">
        <v>100000</v>
      </c>
    </row>
    <row r="1091" spans="1:13" x14ac:dyDescent="0.25">
      <c r="A1091" t="s">
        <v>3865</v>
      </c>
      <c r="B1091" t="s">
        <v>35</v>
      </c>
      <c r="C1091" s="60">
        <v>40878</v>
      </c>
      <c r="D1091" s="34">
        <v>0.41666666666666669</v>
      </c>
      <c r="E1091" s="60">
        <v>40879</v>
      </c>
      <c r="F1091" s="34">
        <v>0.5493055555555556</v>
      </c>
      <c r="G1091">
        <f t="shared" si="17"/>
        <v>1</v>
      </c>
      <c r="H1091" s="64">
        <v>3.183333333333334</v>
      </c>
      <c r="I1091" t="s">
        <v>1102</v>
      </c>
      <c r="J1091" t="s">
        <v>71</v>
      </c>
      <c r="K1091" t="s">
        <v>14</v>
      </c>
      <c r="L1091" s="297">
        <v>0</v>
      </c>
      <c r="M1091" s="317">
        <v>60000</v>
      </c>
    </row>
    <row r="1092" spans="1:13" x14ac:dyDescent="0.25">
      <c r="A1092" t="s">
        <v>3865</v>
      </c>
      <c r="B1092" t="s">
        <v>35</v>
      </c>
      <c r="C1092" s="60">
        <v>40879</v>
      </c>
      <c r="D1092" s="34">
        <v>0.67708333333333337</v>
      </c>
      <c r="E1092" s="60">
        <v>40879</v>
      </c>
      <c r="F1092" s="34">
        <v>0.85416666666666663</v>
      </c>
      <c r="G1092">
        <f t="shared" si="17"/>
        <v>0</v>
      </c>
      <c r="H1092" s="64">
        <v>4.2499999999999982</v>
      </c>
      <c r="I1092" t="s">
        <v>1103</v>
      </c>
      <c r="J1092" t="s">
        <v>576</v>
      </c>
      <c r="K1092" t="s">
        <v>922</v>
      </c>
      <c r="L1092" s="297">
        <v>0</v>
      </c>
      <c r="M1092" s="317">
        <v>0</v>
      </c>
    </row>
    <row r="1093" spans="1:13" x14ac:dyDescent="0.25">
      <c r="A1093" t="s">
        <v>3865</v>
      </c>
      <c r="B1093" t="s">
        <v>35</v>
      </c>
      <c r="C1093" s="60">
        <v>40882</v>
      </c>
      <c r="D1093" s="34">
        <v>0.58333333333333337</v>
      </c>
      <c r="E1093" s="60">
        <v>40883</v>
      </c>
      <c r="F1093" s="34">
        <v>0.70833333333333337</v>
      </c>
      <c r="G1093">
        <f t="shared" si="17"/>
        <v>1</v>
      </c>
      <c r="H1093" s="64">
        <v>3</v>
      </c>
      <c r="I1093" t="s">
        <v>1104</v>
      </c>
      <c r="J1093" t="s">
        <v>71</v>
      </c>
      <c r="K1093" t="s">
        <v>922</v>
      </c>
      <c r="L1093" s="297">
        <v>0</v>
      </c>
      <c r="M1093" s="317">
        <v>0</v>
      </c>
    </row>
    <row r="1094" spans="1:13" x14ac:dyDescent="0.25">
      <c r="A1094" t="s">
        <v>3865</v>
      </c>
      <c r="B1094" t="s">
        <v>35</v>
      </c>
      <c r="C1094" s="60">
        <v>40883</v>
      </c>
      <c r="D1094" s="34">
        <v>0.33333333333333331</v>
      </c>
      <c r="E1094" s="60">
        <v>40883</v>
      </c>
      <c r="F1094" s="34">
        <v>0.83333333333333337</v>
      </c>
      <c r="G1094">
        <f t="shared" si="17"/>
        <v>0</v>
      </c>
      <c r="H1094" s="64">
        <v>12</v>
      </c>
      <c r="I1094" t="s">
        <v>1105</v>
      </c>
      <c r="J1094" t="s">
        <v>291</v>
      </c>
      <c r="K1094" t="s">
        <v>993</v>
      </c>
      <c r="L1094" s="297">
        <v>155</v>
      </c>
      <c r="M1094" s="317">
        <v>34500</v>
      </c>
    </row>
    <row r="1095" spans="1:13" x14ac:dyDescent="0.25">
      <c r="A1095" t="s">
        <v>3865</v>
      </c>
      <c r="B1095" t="s">
        <v>35</v>
      </c>
      <c r="C1095" s="60">
        <v>40883</v>
      </c>
      <c r="D1095" s="34">
        <v>0.73472222222222228</v>
      </c>
      <c r="E1095" s="60">
        <v>40884</v>
      </c>
      <c r="F1095" s="34">
        <v>0.46111111111111114</v>
      </c>
      <c r="G1095">
        <f t="shared" si="17"/>
        <v>1</v>
      </c>
      <c r="H1095" s="64">
        <v>6.5666666666666673</v>
      </c>
      <c r="I1095" t="s">
        <v>1106</v>
      </c>
      <c r="J1095" t="s">
        <v>357</v>
      </c>
      <c r="K1095" t="s">
        <v>922</v>
      </c>
      <c r="L1095" s="297">
        <v>0</v>
      </c>
      <c r="M1095" s="317">
        <v>0</v>
      </c>
    </row>
    <row r="1096" spans="1:13" x14ac:dyDescent="0.25">
      <c r="A1096" t="s">
        <v>3865</v>
      </c>
      <c r="B1096" t="s">
        <v>35</v>
      </c>
      <c r="C1096" s="60">
        <v>40884</v>
      </c>
      <c r="D1096" s="34">
        <v>0.81180555555555556</v>
      </c>
      <c r="E1096" s="60">
        <v>40884</v>
      </c>
      <c r="F1096" s="34">
        <v>0.95625000000000004</v>
      </c>
      <c r="G1096">
        <f t="shared" si="17"/>
        <v>0</v>
      </c>
      <c r="H1096" s="64">
        <v>3.4666666666666677</v>
      </c>
      <c r="I1096" t="s">
        <v>203</v>
      </c>
      <c r="J1096" t="s">
        <v>46</v>
      </c>
      <c r="K1096" t="s">
        <v>14</v>
      </c>
      <c r="L1096" s="297">
        <v>240</v>
      </c>
      <c r="M1096" s="317">
        <v>60000</v>
      </c>
    </row>
    <row r="1097" spans="1:13" x14ac:dyDescent="0.25">
      <c r="A1097" t="s">
        <v>3865</v>
      </c>
      <c r="B1097" t="s">
        <v>35</v>
      </c>
      <c r="C1097" s="60">
        <v>40885</v>
      </c>
      <c r="D1097" s="34">
        <v>0.36458333333333331</v>
      </c>
      <c r="E1097" s="60">
        <v>40885</v>
      </c>
      <c r="F1097" s="34">
        <v>0.6875</v>
      </c>
      <c r="G1097">
        <f t="shared" si="17"/>
        <v>0</v>
      </c>
      <c r="H1097" s="64">
        <v>7.75</v>
      </c>
      <c r="I1097" t="s">
        <v>1104</v>
      </c>
      <c r="J1097" t="s">
        <v>71</v>
      </c>
      <c r="K1097" t="s">
        <v>922</v>
      </c>
      <c r="L1097" s="297">
        <v>0</v>
      </c>
      <c r="M1097" s="317">
        <v>0</v>
      </c>
    </row>
    <row r="1098" spans="1:13" x14ac:dyDescent="0.25">
      <c r="A1098" t="s">
        <v>3865</v>
      </c>
      <c r="B1098" t="s">
        <v>35</v>
      </c>
      <c r="C1098" s="60">
        <v>40890</v>
      </c>
      <c r="D1098" s="34">
        <v>0.13819444444444445</v>
      </c>
      <c r="E1098" s="60">
        <v>40891</v>
      </c>
      <c r="F1098" s="34">
        <v>0.13819444444444445</v>
      </c>
      <c r="G1098">
        <f t="shared" si="17"/>
        <v>1</v>
      </c>
      <c r="H1098" s="64">
        <v>0</v>
      </c>
      <c r="I1098" t="s">
        <v>1107</v>
      </c>
      <c r="J1098" t="s">
        <v>357</v>
      </c>
      <c r="K1098" t="s">
        <v>922</v>
      </c>
      <c r="L1098" s="297">
        <v>0</v>
      </c>
      <c r="M1098" s="317">
        <v>0</v>
      </c>
    </row>
    <row r="1099" spans="1:13" x14ac:dyDescent="0.25">
      <c r="A1099" t="s">
        <v>3865</v>
      </c>
      <c r="B1099" t="s">
        <v>35</v>
      </c>
      <c r="C1099" s="60">
        <v>40896</v>
      </c>
      <c r="D1099" s="34">
        <v>0.36666666666666664</v>
      </c>
      <c r="E1099" s="60">
        <v>40896</v>
      </c>
      <c r="F1099" s="34">
        <v>0.66666666666666663</v>
      </c>
      <c r="G1099">
        <f t="shared" si="17"/>
        <v>0</v>
      </c>
      <c r="H1099" s="64">
        <v>7.1999999999999993</v>
      </c>
      <c r="I1099" t="s">
        <v>1108</v>
      </c>
      <c r="J1099" t="s">
        <v>71</v>
      </c>
      <c r="K1099" t="s">
        <v>922</v>
      </c>
      <c r="L1099" s="297">
        <v>0</v>
      </c>
      <c r="M1099" s="317">
        <v>0</v>
      </c>
    </row>
    <row r="1100" spans="1:13" x14ac:dyDescent="0.25">
      <c r="A1100" t="s">
        <v>3865</v>
      </c>
      <c r="B1100" t="s">
        <v>35</v>
      </c>
      <c r="C1100" s="60">
        <v>40897</v>
      </c>
      <c r="D1100" s="34">
        <v>0.32291666666666669</v>
      </c>
      <c r="E1100" s="60">
        <v>40897</v>
      </c>
      <c r="F1100" s="34">
        <v>0.36458333333333331</v>
      </c>
      <c r="G1100">
        <f t="shared" si="17"/>
        <v>0</v>
      </c>
      <c r="H1100" s="64">
        <v>0.99999999999999911</v>
      </c>
      <c r="I1100" t="s">
        <v>1109</v>
      </c>
      <c r="J1100" t="s">
        <v>71</v>
      </c>
      <c r="K1100" t="s">
        <v>922</v>
      </c>
      <c r="L1100" s="297">
        <v>12</v>
      </c>
      <c r="M1100" s="317">
        <v>2500</v>
      </c>
    </row>
    <row r="1101" spans="1:13" x14ac:dyDescent="0.25">
      <c r="A1101" t="s">
        <v>3865</v>
      </c>
      <c r="B1101" t="s">
        <v>35</v>
      </c>
      <c r="C1101" s="60">
        <v>40897</v>
      </c>
      <c r="D1101" s="34">
        <v>0.39583333333333331</v>
      </c>
      <c r="E1101" s="60">
        <v>40897</v>
      </c>
      <c r="F1101" s="34">
        <v>0.39652777777777776</v>
      </c>
      <c r="G1101">
        <f t="shared" si="17"/>
        <v>0</v>
      </c>
      <c r="H1101" s="64">
        <v>1.6666666666666607E-2</v>
      </c>
      <c r="I1101" t="s">
        <v>1104</v>
      </c>
      <c r="J1101" t="s">
        <v>71</v>
      </c>
      <c r="K1101" t="s">
        <v>922</v>
      </c>
      <c r="L1101" s="297">
        <v>0</v>
      </c>
      <c r="M1101" s="317">
        <v>0</v>
      </c>
    </row>
    <row r="1102" spans="1:13" x14ac:dyDescent="0.25">
      <c r="A1102" t="s">
        <v>3865</v>
      </c>
      <c r="B1102" t="s">
        <v>35</v>
      </c>
      <c r="C1102" s="60">
        <v>40898</v>
      </c>
      <c r="D1102" s="34">
        <v>0.4375</v>
      </c>
      <c r="E1102" s="60">
        <v>40898</v>
      </c>
      <c r="F1102" s="34">
        <v>0.4375</v>
      </c>
      <c r="G1102">
        <f t="shared" si="17"/>
        <v>0</v>
      </c>
      <c r="H1102" s="64">
        <v>0</v>
      </c>
      <c r="I1102" t="s">
        <v>1110</v>
      </c>
      <c r="J1102" t="s">
        <v>71</v>
      </c>
      <c r="K1102" t="s">
        <v>911</v>
      </c>
      <c r="L1102" s="297">
        <v>0</v>
      </c>
      <c r="M1102" s="317">
        <v>0</v>
      </c>
    </row>
    <row r="1103" spans="1:13" x14ac:dyDescent="0.25">
      <c r="A1103" t="s">
        <v>3866</v>
      </c>
      <c r="B1103" t="s">
        <v>35</v>
      </c>
      <c r="C1103" s="60">
        <v>40908</v>
      </c>
      <c r="D1103" s="34">
        <v>0.8930555555555556</v>
      </c>
      <c r="E1103" s="60">
        <v>40908</v>
      </c>
      <c r="F1103" s="34">
        <v>0.8930555555555556</v>
      </c>
      <c r="G1103">
        <f t="shared" si="17"/>
        <v>0</v>
      </c>
      <c r="H1103" s="64">
        <v>0</v>
      </c>
      <c r="I1103" t="s">
        <v>1104</v>
      </c>
      <c r="J1103" t="s">
        <v>71</v>
      </c>
      <c r="K1103" t="s">
        <v>922</v>
      </c>
      <c r="L1103" s="297">
        <v>0</v>
      </c>
      <c r="M1103" s="317">
        <v>0</v>
      </c>
    </row>
    <row r="1104" spans="1:13" x14ac:dyDescent="0.25">
      <c r="A1104" t="s">
        <v>3866</v>
      </c>
      <c r="B1104" t="s">
        <v>1</v>
      </c>
      <c r="C1104" s="60">
        <v>40912</v>
      </c>
      <c r="D1104" s="34">
        <v>0.50972222222222219</v>
      </c>
      <c r="E1104" s="60">
        <v>40912</v>
      </c>
      <c r="F1104" s="34">
        <v>0.50972222222222219</v>
      </c>
      <c r="G1104">
        <f t="shared" si="17"/>
        <v>0</v>
      </c>
      <c r="H1104" s="64">
        <v>0</v>
      </c>
      <c r="I1104" t="s">
        <v>1104</v>
      </c>
      <c r="J1104" t="s">
        <v>71</v>
      </c>
      <c r="K1104" t="s">
        <v>1111</v>
      </c>
      <c r="L1104" s="297">
        <v>0</v>
      </c>
      <c r="M1104" s="317">
        <v>0</v>
      </c>
    </row>
    <row r="1105" spans="1:13" x14ac:dyDescent="0.25">
      <c r="A1105" t="s">
        <v>3866</v>
      </c>
      <c r="B1105" t="s">
        <v>1</v>
      </c>
      <c r="C1105" s="60">
        <v>40913</v>
      </c>
      <c r="D1105" s="34">
        <v>0.44097222222222221</v>
      </c>
      <c r="E1105" s="60">
        <v>40913</v>
      </c>
      <c r="F1105" s="34">
        <v>0.51736111111111116</v>
      </c>
      <c r="G1105">
        <f t="shared" si="17"/>
        <v>0</v>
      </c>
      <c r="H1105" s="64">
        <v>1.8333333333333348</v>
      </c>
      <c r="I1105" t="s">
        <v>1112</v>
      </c>
      <c r="J1105" t="s">
        <v>41</v>
      </c>
      <c r="K1105" t="s">
        <v>1113</v>
      </c>
      <c r="L1105" s="297">
        <v>0</v>
      </c>
      <c r="M1105" s="317">
        <v>0</v>
      </c>
    </row>
    <row r="1106" spans="1:13" x14ac:dyDescent="0.25">
      <c r="A1106" t="s">
        <v>3866</v>
      </c>
      <c r="B1106" t="s">
        <v>1</v>
      </c>
      <c r="C1106" s="60">
        <v>40913</v>
      </c>
      <c r="D1106" s="34">
        <v>0.43611111111111112</v>
      </c>
      <c r="E1106" s="60">
        <v>40913</v>
      </c>
      <c r="F1106" s="34">
        <v>0.51736111111111116</v>
      </c>
      <c r="G1106">
        <f t="shared" si="17"/>
        <v>0</v>
      </c>
      <c r="H1106" s="64">
        <v>1.9500000000000011</v>
      </c>
      <c r="I1106" t="s">
        <v>1114</v>
      </c>
      <c r="J1106" t="s">
        <v>41</v>
      </c>
      <c r="K1106" t="s">
        <v>1111</v>
      </c>
      <c r="L1106" s="297">
        <v>0</v>
      </c>
      <c r="M1106" s="317">
        <v>0</v>
      </c>
    </row>
    <row r="1107" spans="1:13" x14ac:dyDescent="0.25">
      <c r="A1107" t="s">
        <v>3866</v>
      </c>
      <c r="B1107" t="s">
        <v>1</v>
      </c>
      <c r="C1107" s="60">
        <v>40917</v>
      </c>
      <c r="D1107" s="34">
        <v>0.60416666666666663</v>
      </c>
      <c r="E1107" s="60">
        <v>40917</v>
      </c>
      <c r="F1107" s="34">
        <v>0.64583333333333337</v>
      </c>
      <c r="G1107">
        <f t="shared" si="17"/>
        <v>0</v>
      </c>
      <c r="H1107" s="64">
        <v>1.0000000000000018</v>
      </c>
      <c r="I1107" t="s">
        <v>1079</v>
      </c>
      <c r="J1107" t="s">
        <v>44</v>
      </c>
      <c r="K1107" t="s">
        <v>61</v>
      </c>
      <c r="L1107" s="297">
        <v>0</v>
      </c>
      <c r="M1107" s="317">
        <v>0</v>
      </c>
    </row>
    <row r="1108" spans="1:13" x14ac:dyDescent="0.25">
      <c r="A1108" t="s">
        <v>3866</v>
      </c>
      <c r="B1108" t="s">
        <v>1</v>
      </c>
      <c r="C1108" s="60">
        <v>40917</v>
      </c>
      <c r="D1108" s="34">
        <v>0.56666666666666665</v>
      </c>
      <c r="E1108" s="60">
        <v>40919</v>
      </c>
      <c r="F1108" s="34">
        <v>4.5138888888888888E-2</v>
      </c>
      <c r="G1108">
        <f t="shared" si="17"/>
        <v>2</v>
      </c>
      <c r="H1108" s="64">
        <v>12.516666666666667</v>
      </c>
      <c r="I1108" t="s">
        <v>669</v>
      </c>
      <c r="J1108" t="s">
        <v>46</v>
      </c>
      <c r="K1108" t="s">
        <v>398</v>
      </c>
      <c r="L1108" s="297">
        <v>150</v>
      </c>
      <c r="M1108" s="317">
        <v>1</v>
      </c>
    </row>
    <row r="1109" spans="1:13" x14ac:dyDescent="0.25">
      <c r="A1109" t="s">
        <v>3866</v>
      </c>
      <c r="B1109" t="s">
        <v>1</v>
      </c>
      <c r="C1109" s="60">
        <v>40918</v>
      </c>
      <c r="D1109" s="34">
        <v>0.89583333333333337</v>
      </c>
      <c r="E1109" s="60">
        <v>40918</v>
      </c>
      <c r="F1109" s="34">
        <v>0.89583333333333337</v>
      </c>
      <c r="G1109">
        <f t="shared" si="17"/>
        <v>0</v>
      </c>
      <c r="H1109" s="64">
        <v>0</v>
      </c>
      <c r="I1109" t="s">
        <v>1115</v>
      </c>
      <c r="J1109" t="s">
        <v>576</v>
      </c>
      <c r="K1109" t="s">
        <v>398</v>
      </c>
      <c r="L1109" s="297">
        <v>0</v>
      </c>
      <c r="M1109" s="317">
        <v>0</v>
      </c>
    </row>
    <row r="1110" spans="1:13" x14ac:dyDescent="0.25">
      <c r="A1110" t="s">
        <v>3866</v>
      </c>
      <c r="B1110" t="s">
        <v>1</v>
      </c>
      <c r="C1110" s="60">
        <v>40919</v>
      </c>
      <c r="D1110" s="34">
        <v>0.30486111111111114</v>
      </c>
      <c r="E1110" s="60">
        <v>40919</v>
      </c>
      <c r="F1110" s="34">
        <v>0.37986111111111109</v>
      </c>
      <c r="G1110">
        <f t="shared" si="17"/>
        <v>0</v>
      </c>
      <c r="H1110" s="64">
        <v>1.7999999999999989</v>
      </c>
      <c r="I1110" t="s">
        <v>1116</v>
      </c>
      <c r="J1110" t="s">
        <v>71</v>
      </c>
      <c r="K1110" t="s">
        <v>922</v>
      </c>
      <c r="L1110" s="297">
        <v>0</v>
      </c>
      <c r="M1110" s="317">
        <v>0</v>
      </c>
    </row>
    <row r="1111" spans="1:13" x14ac:dyDescent="0.25">
      <c r="A1111" t="s">
        <v>3866</v>
      </c>
      <c r="B1111" t="s">
        <v>1</v>
      </c>
      <c r="C1111" s="60">
        <v>40920</v>
      </c>
      <c r="D1111" s="34">
        <v>0.35138888888888886</v>
      </c>
      <c r="E1111" s="60">
        <v>40920</v>
      </c>
      <c r="F1111" s="34">
        <v>0.35138888888888886</v>
      </c>
      <c r="G1111">
        <f t="shared" si="17"/>
        <v>0</v>
      </c>
      <c r="H1111" s="64">
        <v>0</v>
      </c>
      <c r="I1111" t="s">
        <v>892</v>
      </c>
      <c r="J1111" t="s">
        <v>357</v>
      </c>
      <c r="K1111" t="s">
        <v>974</v>
      </c>
      <c r="L1111" s="297">
        <v>0</v>
      </c>
      <c r="M1111" s="317">
        <v>0</v>
      </c>
    </row>
    <row r="1112" spans="1:13" x14ac:dyDescent="0.25">
      <c r="A1112" t="s">
        <v>3866</v>
      </c>
      <c r="B1112" t="s">
        <v>1</v>
      </c>
      <c r="C1112" s="60">
        <v>40921</v>
      </c>
      <c r="D1112" s="34">
        <v>0.3888888888888889</v>
      </c>
      <c r="E1112" s="60">
        <v>40921</v>
      </c>
      <c r="F1112" s="34">
        <v>0.3888888888888889</v>
      </c>
      <c r="G1112">
        <f t="shared" si="17"/>
        <v>0</v>
      </c>
      <c r="H1112" s="64">
        <v>0</v>
      </c>
      <c r="I1112" t="s">
        <v>892</v>
      </c>
      <c r="J1112" t="s">
        <v>357</v>
      </c>
      <c r="K1112" t="s">
        <v>974</v>
      </c>
      <c r="L1112" s="297">
        <v>0</v>
      </c>
      <c r="M1112" s="317">
        <v>0</v>
      </c>
    </row>
    <row r="1113" spans="1:13" x14ac:dyDescent="0.25">
      <c r="A1113" t="s">
        <v>3866</v>
      </c>
      <c r="B1113" t="s">
        <v>1</v>
      </c>
      <c r="C1113" s="60">
        <v>40923</v>
      </c>
      <c r="D1113" s="34">
        <v>0.39930555555555558</v>
      </c>
      <c r="E1113" s="60">
        <v>40923</v>
      </c>
      <c r="F1113" s="34">
        <v>0.39930555555555558</v>
      </c>
      <c r="G1113">
        <f t="shared" si="17"/>
        <v>0</v>
      </c>
      <c r="H1113" s="64">
        <v>0</v>
      </c>
      <c r="I1113" t="s">
        <v>1104</v>
      </c>
      <c r="J1113" t="s">
        <v>71</v>
      </c>
      <c r="K1113" t="s">
        <v>61</v>
      </c>
      <c r="L1113" s="297">
        <v>0</v>
      </c>
      <c r="M1113" s="317">
        <v>0</v>
      </c>
    </row>
    <row r="1114" spans="1:13" x14ac:dyDescent="0.25">
      <c r="A1114" t="s">
        <v>3866</v>
      </c>
      <c r="B1114" t="s">
        <v>1</v>
      </c>
      <c r="C1114" s="60">
        <v>40925</v>
      </c>
      <c r="D1114" s="34">
        <v>0.43819444444444444</v>
      </c>
      <c r="E1114" s="60">
        <v>40925</v>
      </c>
      <c r="F1114" s="34">
        <v>0.72291666666666665</v>
      </c>
      <c r="G1114">
        <f t="shared" si="17"/>
        <v>0</v>
      </c>
      <c r="H1114" s="64">
        <v>6.833333333333333</v>
      </c>
      <c r="I1114" t="s">
        <v>1117</v>
      </c>
      <c r="J1114" t="s">
        <v>576</v>
      </c>
      <c r="K1114" t="s">
        <v>911</v>
      </c>
      <c r="L1114" s="297">
        <v>0</v>
      </c>
      <c r="M1114" s="317">
        <v>0</v>
      </c>
    </row>
    <row r="1115" spans="1:13" x14ac:dyDescent="0.25">
      <c r="A1115" t="s">
        <v>3866</v>
      </c>
      <c r="B1115" t="s">
        <v>1</v>
      </c>
      <c r="C1115" s="60">
        <v>40927</v>
      </c>
      <c r="D1115" s="34">
        <v>0.29166666666666669</v>
      </c>
      <c r="E1115" s="60">
        <v>40928</v>
      </c>
      <c r="F1115" s="34">
        <v>0.625</v>
      </c>
      <c r="G1115">
        <f t="shared" si="17"/>
        <v>1</v>
      </c>
      <c r="H1115" s="64">
        <v>8</v>
      </c>
      <c r="I1115" t="s">
        <v>1118</v>
      </c>
      <c r="J1115" t="s">
        <v>71</v>
      </c>
      <c r="K1115" t="s">
        <v>1119</v>
      </c>
      <c r="L1115" s="297">
        <v>1600</v>
      </c>
      <c r="M1115" s="317">
        <v>426000</v>
      </c>
    </row>
    <row r="1116" spans="1:13" x14ac:dyDescent="0.25">
      <c r="A1116" t="s">
        <v>3866</v>
      </c>
      <c r="B1116" t="s">
        <v>1</v>
      </c>
      <c r="C1116" s="60">
        <v>40932</v>
      </c>
      <c r="D1116" s="34">
        <v>0.47361111111111109</v>
      </c>
      <c r="E1116" s="60">
        <v>40932</v>
      </c>
      <c r="F1116" s="34">
        <v>0.47361111111111109</v>
      </c>
      <c r="G1116">
        <f t="shared" si="17"/>
        <v>0</v>
      </c>
      <c r="H1116" s="64">
        <v>0</v>
      </c>
      <c r="I1116" t="s">
        <v>1104</v>
      </c>
      <c r="J1116" t="s">
        <v>71</v>
      </c>
      <c r="K1116" t="s">
        <v>61</v>
      </c>
      <c r="L1116" s="297">
        <v>0</v>
      </c>
      <c r="M1116" s="317">
        <v>0</v>
      </c>
    </row>
    <row r="1117" spans="1:13" x14ac:dyDescent="0.25">
      <c r="A1117" t="s">
        <v>3866</v>
      </c>
      <c r="B1117" t="s">
        <v>1</v>
      </c>
      <c r="C1117" s="60">
        <v>40935</v>
      </c>
      <c r="D1117" s="34">
        <v>0.40277777777777779</v>
      </c>
      <c r="E1117" s="60">
        <v>40935</v>
      </c>
      <c r="F1117" s="34">
        <v>0.40277777777777779</v>
      </c>
      <c r="G1117">
        <f t="shared" si="17"/>
        <v>0</v>
      </c>
      <c r="H1117" s="64">
        <v>0</v>
      </c>
      <c r="I1117" t="s">
        <v>1120</v>
      </c>
      <c r="J1117" t="s">
        <v>71</v>
      </c>
      <c r="K1117" t="s">
        <v>61</v>
      </c>
      <c r="L1117" s="297">
        <v>0</v>
      </c>
      <c r="M1117" s="317">
        <v>0</v>
      </c>
    </row>
    <row r="1118" spans="1:13" x14ac:dyDescent="0.25">
      <c r="A1118" t="s">
        <v>3866</v>
      </c>
      <c r="B1118" t="s">
        <v>1</v>
      </c>
      <c r="C1118" s="60">
        <v>40937</v>
      </c>
      <c r="D1118" s="34">
        <v>0.53125</v>
      </c>
      <c r="E1118" s="60">
        <v>40937</v>
      </c>
      <c r="F1118" s="34">
        <v>0.53125</v>
      </c>
      <c r="G1118">
        <f t="shared" si="17"/>
        <v>0</v>
      </c>
      <c r="H1118" s="64">
        <v>0</v>
      </c>
      <c r="I1118" t="s">
        <v>1121</v>
      </c>
      <c r="J1118" t="s">
        <v>71</v>
      </c>
      <c r="K1118" t="s">
        <v>61</v>
      </c>
      <c r="L1118" s="297">
        <v>0</v>
      </c>
      <c r="M1118" s="317">
        <v>0</v>
      </c>
    </row>
    <row r="1119" spans="1:13" x14ac:dyDescent="0.25">
      <c r="A1119" t="s">
        <v>3866</v>
      </c>
      <c r="B1119" t="s">
        <v>9</v>
      </c>
      <c r="C1119" s="60">
        <v>40950</v>
      </c>
      <c r="D1119" s="34">
        <v>0.3659722222222222</v>
      </c>
      <c r="E1119" s="60">
        <v>40950</v>
      </c>
      <c r="F1119" s="34">
        <v>0.4375</v>
      </c>
      <c r="G1119">
        <f t="shared" si="17"/>
        <v>0</v>
      </c>
      <c r="H1119" s="64">
        <v>1.7166666666666672</v>
      </c>
      <c r="I1119" t="s">
        <v>1122</v>
      </c>
      <c r="J1119" t="s">
        <v>71</v>
      </c>
      <c r="K1119" t="s">
        <v>922</v>
      </c>
      <c r="L1119" s="297">
        <v>0</v>
      </c>
      <c r="M1119" s="317">
        <v>0</v>
      </c>
    </row>
    <row r="1120" spans="1:13" x14ac:dyDescent="0.25">
      <c r="A1120" t="s">
        <v>3866</v>
      </c>
      <c r="B1120" t="s">
        <v>9</v>
      </c>
      <c r="C1120" s="60">
        <v>40950</v>
      </c>
      <c r="D1120" s="34">
        <v>0.37152777777777779</v>
      </c>
      <c r="E1120" s="60">
        <v>40950</v>
      </c>
      <c r="F1120" s="34">
        <v>0.37152777777777779</v>
      </c>
      <c r="G1120">
        <f t="shared" si="17"/>
        <v>0</v>
      </c>
      <c r="H1120" s="64">
        <v>0</v>
      </c>
      <c r="I1120" t="s">
        <v>1104</v>
      </c>
      <c r="J1120" t="s">
        <v>71</v>
      </c>
      <c r="K1120" t="s">
        <v>922</v>
      </c>
      <c r="L1120" s="297">
        <v>0</v>
      </c>
      <c r="M1120" s="317">
        <v>0</v>
      </c>
    </row>
    <row r="1121" spans="1:13" x14ac:dyDescent="0.25">
      <c r="A1121" t="s">
        <v>3866</v>
      </c>
      <c r="B1121" t="s">
        <v>9</v>
      </c>
      <c r="C1121" s="60">
        <v>40952</v>
      </c>
      <c r="D1121" s="34">
        <v>0.29305555555555557</v>
      </c>
      <c r="E1121" s="60">
        <v>40952</v>
      </c>
      <c r="F1121" s="34">
        <v>0.68402777777777779</v>
      </c>
      <c r="G1121">
        <f t="shared" si="17"/>
        <v>0</v>
      </c>
      <c r="H1121" s="64">
        <v>9.3833333333333329</v>
      </c>
      <c r="I1121" t="s">
        <v>1123</v>
      </c>
      <c r="J1121" t="s">
        <v>46</v>
      </c>
      <c r="K1121" t="s">
        <v>922</v>
      </c>
      <c r="L1121" s="297">
        <v>0</v>
      </c>
      <c r="M1121" s="317">
        <v>0</v>
      </c>
    </row>
    <row r="1122" spans="1:13" x14ac:dyDescent="0.25">
      <c r="A1122" t="s">
        <v>3866</v>
      </c>
      <c r="B1122" t="s">
        <v>9</v>
      </c>
      <c r="C1122" s="60">
        <v>40953</v>
      </c>
      <c r="D1122" s="34">
        <v>0.80555555555555558</v>
      </c>
      <c r="E1122" s="60">
        <v>40954</v>
      </c>
      <c r="F1122" s="34">
        <v>0.66666666666666663</v>
      </c>
      <c r="G1122">
        <f t="shared" si="17"/>
        <v>1</v>
      </c>
      <c r="H1122" s="64">
        <v>3.3333333333333348</v>
      </c>
      <c r="I1122" t="s">
        <v>1104</v>
      </c>
      <c r="J1122" t="s">
        <v>71</v>
      </c>
      <c r="K1122" t="s">
        <v>922</v>
      </c>
      <c r="L1122" s="297">
        <v>0</v>
      </c>
      <c r="M1122" s="317">
        <v>0</v>
      </c>
    </row>
    <row r="1123" spans="1:13" x14ac:dyDescent="0.25">
      <c r="A1123" t="s">
        <v>3866</v>
      </c>
      <c r="B1123" t="s">
        <v>9</v>
      </c>
      <c r="C1123" s="60">
        <v>40954</v>
      </c>
      <c r="D1123" s="34">
        <v>0.23125000000000001</v>
      </c>
      <c r="E1123" s="60">
        <v>40954</v>
      </c>
      <c r="F1123" s="34">
        <v>0.72916666666666663</v>
      </c>
      <c r="G1123">
        <f t="shared" si="17"/>
        <v>0</v>
      </c>
      <c r="H1123" s="64">
        <v>11.95</v>
      </c>
      <c r="I1123" t="s">
        <v>1124</v>
      </c>
      <c r="J1123" t="s">
        <v>71</v>
      </c>
      <c r="K1123" t="s">
        <v>922</v>
      </c>
      <c r="L1123" s="297">
        <v>0</v>
      </c>
      <c r="M1123" s="317">
        <v>0</v>
      </c>
    </row>
    <row r="1124" spans="1:13" x14ac:dyDescent="0.25">
      <c r="A1124" t="s">
        <v>3866</v>
      </c>
      <c r="B1124" t="s">
        <v>9</v>
      </c>
      <c r="C1124" s="60">
        <v>40956</v>
      </c>
      <c r="D1124" s="34">
        <v>0.125</v>
      </c>
      <c r="E1124" s="60">
        <v>40956</v>
      </c>
      <c r="F1124" s="34">
        <v>0.48125000000000001</v>
      </c>
      <c r="G1124">
        <f t="shared" si="17"/>
        <v>0</v>
      </c>
      <c r="H1124" s="64">
        <v>8.5500000000000007</v>
      </c>
      <c r="I1124" t="s">
        <v>1125</v>
      </c>
      <c r="J1124" t="s">
        <v>46</v>
      </c>
      <c r="K1124" t="s">
        <v>911</v>
      </c>
      <c r="L1124" s="297">
        <v>0</v>
      </c>
      <c r="M1124" s="317">
        <v>0</v>
      </c>
    </row>
    <row r="1125" spans="1:13" x14ac:dyDescent="0.25">
      <c r="A1125" t="s">
        <v>3866</v>
      </c>
      <c r="B1125" t="s">
        <v>9</v>
      </c>
      <c r="C1125" s="60">
        <v>40958</v>
      </c>
      <c r="D1125" s="34">
        <v>0.70833333333333337</v>
      </c>
      <c r="E1125" s="60">
        <v>40960</v>
      </c>
      <c r="F1125" s="34">
        <v>0.31458333333333333</v>
      </c>
      <c r="G1125">
        <f t="shared" si="17"/>
        <v>2</v>
      </c>
      <c r="H1125" s="64">
        <v>9.4500000000000011</v>
      </c>
      <c r="I1125" t="s">
        <v>1126</v>
      </c>
      <c r="J1125" t="s">
        <v>46</v>
      </c>
      <c r="K1125" t="s">
        <v>1119</v>
      </c>
      <c r="L1125" s="297">
        <v>0</v>
      </c>
      <c r="M1125" s="317">
        <v>90000</v>
      </c>
    </row>
    <row r="1126" spans="1:13" x14ac:dyDescent="0.25">
      <c r="A1126" t="s">
        <v>3866</v>
      </c>
      <c r="B1126" t="s">
        <v>9</v>
      </c>
      <c r="C1126" s="60">
        <v>40962</v>
      </c>
      <c r="D1126" s="34">
        <v>0.23958333333333334</v>
      </c>
      <c r="E1126" s="60">
        <v>40962</v>
      </c>
      <c r="F1126" s="34">
        <v>0.62638888888888888</v>
      </c>
      <c r="G1126">
        <f t="shared" si="17"/>
        <v>0</v>
      </c>
      <c r="H1126" s="64">
        <v>9.2833333333333314</v>
      </c>
      <c r="I1126" t="s">
        <v>1127</v>
      </c>
      <c r="J1126" t="s">
        <v>576</v>
      </c>
      <c r="K1126" t="s">
        <v>922</v>
      </c>
      <c r="L1126" s="297">
        <v>0</v>
      </c>
      <c r="M1126" s="317">
        <v>0</v>
      </c>
    </row>
    <row r="1127" spans="1:13" x14ac:dyDescent="0.25">
      <c r="A1127" t="s">
        <v>3866</v>
      </c>
      <c r="B1127" t="s">
        <v>9</v>
      </c>
      <c r="C1127" s="60">
        <v>40962</v>
      </c>
      <c r="D1127" s="34">
        <v>0.96666666666666667</v>
      </c>
      <c r="E1127" s="60">
        <v>40963</v>
      </c>
      <c r="F1127" s="34">
        <v>4.1666666666666664E-2</v>
      </c>
      <c r="G1127">
        <f t="shared" si="17"/>
        <v>1</v>
      </c>
      <c r="H1127" s="64">
        <v>22.200000000000003</v>
      </c>
      <c r="I1127" t="s">
        <v>1128</v>
      </c>
      <c r="J1127" t="s">
        <v>44</v>
      </c>
      <c r="K1127" t="s">
        <v>922</v>
      </c>
      <c r="L1127" s="297">
        <v>0</v>
      </c>
      <c r="M1127" s="317">
        <v>0</v>
      </c>
    </row>
    <row r="1128" spans="1:13" x14ac:dyDescent="0.25">
      <c r="A1128" t="s">
        <v>3866</v>
      </c>
      <c r="B1128" t="s">
        <v>9</v>
      </c>
      <c r="C1128" s="60">
        <v>40963</v>
      </c>
      <c r="D1128" s="34">
        <v>0.47499999999999998</v>
      </c>
      <c r="E1128" s="60">
        <v>40963</v>
      </c>
      <c r="F1128" s="34">
        <v>0.49236111111111114</v>
      </c>
      <c r="G1128">
        <f t="shared" si="17"/>
        <v>0</v>
      </c>
      <c r="H1128" s="64">
        <v>0.41666666666666785</v>
      </c>
      <c r="I1128" t="s">
        <v>1033</v>
      </c>
      <c r="J1128" t="s">
        <v>71</v>
      </c>
      <c r="K1128" t="s">
        <v>922</v>
      </c>
      <c r="L1128" s="297">
        <v>0</v>
      </c>
      <c r="M1128" s="317">
        <v>0</v>
      </c>
    </row>
    <row r="1129" spans="1:13" x14ac:dyDescent="0.25">
      <c r="A1129" t="s">
        <v>3866</v>
      </c>
      <c r="B1129" t="s">
        <v>9</v>
      </c>
      <c r="C1129" s="60">
        <v>40967</v>
      </c>
      <c r="D1129" s="34">
        <v>0.12430555555555556</v>
      </c>
      <c r="E1129" s="60">
        <v>40967</v>
      </c>
      <c r="F1129" s="34">
        <v>0.25833333333333336</v>
      </c>
      <c r="G1129">
        <f t="shared" si="17"/>
        <v>0</v>
      </c>
      <c r="H1129" s="64">
        <v>3.2166666666666672</v>
      </c>
      <c r="I1129" t="s">
        <v>1129</v>
      </c>
      <c r="J1129" t="s">
        <v>71</v>
      </c>
      <c r="K1129" t="s">
        <v>856</v>
      </c>
      <c r="L1129" s="297">
        <v>1</v>
      </c>
      <c r="M1129" s="317">
        <v>1</v>
      </c>
    </row>
    <row r="1130" spans="1:13" x14ac:dyDescent="0.25">
      <c r="A1130" t="s">
        <v>3866</v>
      </c>
      <c r="B1130" t="s">
        <v>9</v>
      </c>
      <c r="C1130" s="60">
        <v>40967</v>
      </c>
      <c r="D1130" s="34">
        <v>0.29166666666666669</v>
      </c>
      <c r="E1130" s="60">
        <v>40967</v>
      </c>
      <c r="F1130" s="34">
        <v>0.29166666666666669</v>
      </c>
      <c r="G1130">
        <f t="shared" si="17"/>
        <v>0</v>
      </c>
      <c r="H1130" s="64">
        <v>0</v>
      </c>
      <c r="I1130" t="s">
        <v>1130</v>
      </c>
      <c r="J1130" t="s">
        <v>71</v>
      </c>
      <c r="K1130" t="s">
        <v>922</v>
      </c>
      <c r="L1130" s="297">
        <v>0</v>
      </c>
      <c r="M1130" s="317">
        <v>0</v>
      </c>
    </row>
    <row r="1131" spans="1:13" x14ac:dyDescent="0.25">
      <c r="A1131" t="s">
        <v>3866</v>
      </c>
      <c r="B1131" t="s">
        <v>12</v>
      </c>
      <c r="C1131" s="60">
        <v>40970</v>
      </c>
      <c r="D1131" s="34">
        <v>0.52569444444444446</v>
      </c>
      <c r="E1131" s="60">
        <v>40973</v>
      </c>
      <c r="F1131" s="34">
        <v>0.50069444444444444</v>
      </c>
      <c r="G1131">
        <f t="shared" si="17"/>
        <v>3</v>
      </c>
      <c r="H1131" s="64">
        <v>0.60000000000000053</v>
      </c>
      <c r="I1131" t="s">
        <v>1131</v>
      </c>
      <c r="J1131" t="s">
        <v>46</v>
      </c>
      <c r="K1131" t="s">
        <v>1132</v>
      </c>
      <c r="L1131" s="297">
        <v>500</v>
      </c>
      <c r="M1131" s="317">
        <v>0</v>
      </c>
    </row>
    <row r="1132" spans="1:13" x14ac:dyDescent="0.25">
      <c r="A1132" t="s">
        <v>3866</v>
      </c>
      <c r="B1132" t="s">
        <v>12</v>
      </c>
      <c r="C1132" s="60">
        <v>40970</v>
      </c>
      <c r="D1132" s="34">
        <v>0.57291666666666663</v>
      </c>
      <c r="E1132" s="60">
        <v>40970</v>
      </c>
      <c r="F1132" s="34">
        <v>0.64583333333333337</v>
      </c>
      <c r="G1132">
        <f t="shared" si="17"/>
        <v>0</v>
      </c>
      <c r="H1132" s="64">
        <v>1.7500000000000018</v>
      </c>
      <c r="I1132" t="s">
        <v>1133</v>
      </c>
      <c r="J1132" t="s">
        <v>46</v>
      </c>
      <c r="K1132" t="s">
        <v>1134</v>
      </c>
      <c r="L1132" s="297">
        <v>0</v>
      </c>
      <c r="M1132" s="317">
        <v>0</v>
      </c>
    </row>
    <row r="1133" spans="1:13" x14ac:dyDescent="0.25">
      <c r="A1133" t="s">
        <v>3866</v>
      </c>
      <c r="B1133" t="s">
        <v>12</v>
      </c>
      <c r="C1133" s="60">
        <v>40970</v>
      </c>
      <c r="D1133" s="34">
        <v>0.875</v>
      </c>
      <c r="E1133" s="60">
        <v>40973</v>
      </c>
      <c r="F1133" s="34">
        <v>0.6875</v>
      </c>
      <c r="G1133">
        <f t="shared" si="17"/>
        <v>3</v>
      </c>
      <c r="H1133" s="64">
        <v>4.5</v>
      </c>
      <c r="I1133" t="s">
        <v>1135</v>
      </c>
      <c r="J1133" t="s">
        <v>357</v>
      </c>
      <c r="K1133" t="s">
        <v>1119</v>
      </c>
      <c r="L1133" s="297">
        <v>371</v>
      </c>
      <c r="M1133" s="317">
        <v>130000</v>
      </c>
    </row>
    <row r="1134" spans="1:13" x14ac:dyDescent="0.25">
      <c r="A1134" t="s">
        <v>3866</v>
      </c>
      <c r="B1134" t="s">
        <v>12</v>
      </c>
      <c r="C1134" s="60">
        <v>40970</v>
      </c>
      <c r="D1134" s="34">
        <v>0.875</v>
      </c>
      <c r="E1134" s="60">
        <v>40972</v>
      </c>
      <c r="F1134" s="34">
        <v>0.72916666666666663</v>
      </c>
      <c r="G1134">
        <f t="shared" si="17"/>
        <v>2</v>
      </c>
      <c r="H1134" s="64">
        <v>3.5000000000000009</v>
      </c>
      <c r="I1134" t="s">
        <v>1024</v>
      </c>
      <c r="J1134" t="s">
        <v>357</v>
      </c>
      <c r="K1134" t="s">
        <v>1119</v>
      </c>
      <c r="L1134" s="297">
        <v>50</v>
      </c>
      <c r="M1134" s="317">
        <v>140000</v>
      </c>
    </row>
    <row r="1135" spans="1:13" x14ac:dyDescent="0.25">
      <c r="A1135" t="s">
        <v>3866</v>
      </c>
      <c r="B1135" t="s">
        <v>12</v>
      </c>
      <c r="C1135" s="60">
        <v>40972</v>
      </c>
      <c r="D1135" s="34">
        <v>6.0416666666666667E-2</v>
      </c>
      <c r="E1135" s="60">
        <v>40972</v>
      </c>
      <c r="F1135" s="34">
        <v>0.2902777777777778</v>
      </c>
      <c r="G1135">
        <f t="shared" si="17"/>
        <v>0</v>
      </c>
      <c r="H1135" s="64">
        <v>5.5166666666666675</v>
      </c>
      <c r="I1135" t="s">
        <v>1136</v>
      </c>
      <c r="J1135" t="s">
        <v>357</v>
      </c>
      <c r="K1135" t="s">
        <v>922</v>
      </c>
      <c r="L1135" s="297">
        <v>0</v>
      </c>
      <c r="M1135" s="317">
        <v>0</v>
      </c>
    </row>
    <row r="1136" spans="1:13" x14ac:dyDescent="0.25">
      <c r="A1136" t="s">
        <v>3866</v>
      </c>
      <c r="B1136" t="s">
        <v>12</v>
      </c>
      <c r="C1136" s="60">
        <v>40972</v>
      </c>
      <c r="D1136" s="34">
        <v>0.56805555555555554</v>
      </c>
      <c r="E1136" s="60">
        <v>40973</v>
      </c>
      <c r="F1136" s="34">
        <v>0.45833333333333331</v>
      </c>
      <c r="G1136">
        <f t="shared" si="17"/>
        <v>1</v>
      </c>
      <c r="H1136" s="64">
        <v>2.6333333333333333</v>
      </c>
      <c r="I1136" t="s">
        <v>86</v>
      </c>
      <c r="J1136" t="s">
        <v>46</v>
      </c>
      <c r="K1136" t="s">
        <v>922</v>
      </c>
      <c r="L1136" s="297">
        <v>0</v>
      </c>
      <c r="M1136" s="317">
        <v>0</v>
      </c>
    </row>
    <row r="1137" spans="1:13" x14ac:dyDescent="0.25">
      <c r="A1137" t="s">
        <v>3866</v>
      </c>
      <c r="B1137" t="s">
        <v>12</v>
      </c>
      <c r="C1137" s="60">
        <v>40984</v>
      </c>
      <c r="D1137" s="34">
        <v>0.66666666666666663</v>
      </c>
      <c r="E1137" s="60">
        <v>40984</v>
      </c>
      <c r="F1137" s="34">
        <v>0.66666666666666663</v>
      </c>
      <c r="G1137">
        <f t="shared" si="17"/>
        <v>0</v>
      </c>
      <c r="H1137" s="64">
        <v>0</v>
      </c>
      <c r="I1137" t="s">
        <v>1137</v>
      </c>
      <c r="J1137" t="s">
        <v>357</v>
      </c>
      <c r="K1137" t="s">
        <v>922</v>
      </c>
      <c r="L1137" s="297">
        <v>0</v>
      </c>
      <c r="M1137" s="317">
        <v>0</v>
      </c>
    </row>
    <row r="1138" spans="1:13" x14ac:dyDescent="0.25">
      <c r="A1138" t="s">
        <v>3866</v>
      </c>
      <c r="B1138" t="s">
        <v>12</v>
      </c>
      <c r="C1138" s="60">
        <v>40988</v>
      </c>
      <c r="D1138" s="34">
        <v>0.33333333333333331</v>
      </c>
      <c r="E1138" s="60">
        <v>40988</v>
      </c>
      <c r="F1138" s="34">
        <v>0.54166666666666663</v>
      </c>
      <c r="G1138">
        <f t="shared" si="17"/>
        <v>0</v>
      </c>
      <c r="H1138" s="64">
        <v>5</v>
      </c>
      <c r="I1138" t="s">
        <v>476</v>
      </c>
      <c r="J1138" t="s">
        <v>576</v>
      </c>
      <c r="K1138" t="s">
        <v>1138</v>
      </c>
      <c r="L1138" s="297">
        <v>0</v>
      </c>
      <c r="M1138" s="317">
        <v>96000</v>
      </c>
    </row>
    <row r="1139" spans="1:13" x14ac:dyDescent="0.25">
      <c r="A1139" t="s">
        <v>3866</v>
      </c>
      <c r="B1139" t="s">
        <v>12</v>
      </c>
      <c r="C1139" s="60">
        <v>40991</v>
      </c>
      <c r="D1139" s="34">
        <v>0.81527777777777777</v>
      </c>
      <c r="E1139" s="60">
        <v>40991</v>
      </c>
      <c r="F1139" s="34">
        <v>0.81527777777777777</v>
      </c>
      <c r="G1139">
        <f t="shared" si="17"/>
        <v>0</v>
      </c>
      <c r="H1139" s="64">
        <v>0</v>
      </c>
      <c r="I1139" t="s">
        <v>892</v>
      </c>
      <c r="J1139" t="s">
        <v>357</v>
      </c>
      <c r="K1139" t="s">
        <v>922</v>
      </c>
      <c r="L1139" s="297">
        <v>0</v>
      </c>
      <c r="M1139" s="317">
        <v>0</v>
      </c>
    </row>
    <row r="1140" spans="1:13" x14ac:dyDescent="0.25">
      <c r="A1140" t="s">
        <v>3866</v>
      </c>
      <c r="B1140" t="s">
        <v>12</v>
      </c>
      <c r="C1140" s="60">
        <v>40994</v>
      </c>
      <c r="D1140" s="34">
        <v>0.55833333333333335</v>
      </c>
      <c r="E1140" s="60">
        <v>40994</v>
      </c>
      <c r="F1140" s="34">
        <v>0.55833333333333335</v>
      </c>
      <c r="G1140">
        <f t="shared" si="17"/>
        <v>0</v>
      </c>
      <c r="H1140" s="64">
        <v>0</v>
      </c>
      <c r="I1140" t="s">
        <v>1104</v>
      </c>
      <c r="J1140" t="s">
        <v>71</v>
      </c>
      <c r="K1140" t="s">
        <v>922</v>
      </c>
      <c r="L1140" s="297">
        <v>0</v>
      </c>
      <c r="M1140" s="317">
        <v>0</v>
      </c>
    </row>
    <row r="1141" spans="1:13" x14ac:dyDescent="0.25">
      <c r="A1141" t="s">
        <v>3866</v>
      </c>
      <c r="B1141" t="s">
        <v>12</v>
      </c>
      <c r="C1141" s="60">
        <v>40996</v>
      </c>
      <c r="D1141" s="34">
        <v>0.4284722222222222</v>
      </c>
      <c r="E1141" s="60">
        <v>40996</v>
      </c>
      <c r="F1141" s="34">
        <v>0.4284722222222222</v>
      </c>
      <c r="G1141">
        <f t="shared" si="17"/>
        <v>0</v>
      </c>
      <c r="H1141" s="64">
        <v>0</v>
      </c>
      <c r="I1141" t="s">
        <v>944</v>
      </c>
      <c r="J1141" t="s">
        <v>71</v>
      </c>
      <c r="K1141" t="s">
        <v>922</v>
      </c>
      <c r="L1141" s="297">
        <v>0</v>
      </c>
      <c r="M1141" s="317">
        <v>0</v>
      </c>
    </row>
    <row r="1142" spans="1:13" x14ac:dyDescent="0.25">
      <c r="A1142" t="s">
        <v>3866</v>
      </c>
      <c r="B1142" t="s">
        <v>12</v>
      </c>
      <c r="C1142" s="60">
        <v>40997</v>
      </c>
      <c r="D1142" s="34">
        <v>0.50069444444444444</v>
      </c>
      <c r="E1142" s="60">
        <v>40997</v>
      </c>
      <c r="F1142" s="34">
        <v>0.50138888888888888</v>
      </c>
      <c r="G1142">
        <f t="shared" si="17"/>
        <v>0</v>
      </c>
      <c r="H1142" s="64">
        <v>1.6666666666666607E-2</v>
      </c>
      <c r="I1142" t="s">
        <v>1139</v>
      </c>
      <c r="J1142" t="s">
        <v>357</v>
      </c>
      <c r="K1142" t="s">
        <v>856</v>
      </c>
      <c r="L1142" s="297">
        <v>0</v>
      </c>
      <c r="M1142" s="317">
        <v>0</v>
      </c>
    </row>
    <row r="1143" spans="1:13" x14ac:dyDescent="0.25">
      <c r="A1143" t="s">
        <v>3866</v>
      </c>
      <c r="B1143" t="s">
        <v>12</v>
      </c>
      <c r="C1143" s="60">
        <v>40998</v>
      </c>
      <c r="D1143" s="34">
        <v>0.46527777777777779</v>
      </c>
      <c r="E1143" s="60">
        <v>40998</v>
      </c>
      <c r="F1143" s="34">
        <v>0.47916666666666669</v>
      </c>
      <c r="G1143">
        <f t="shared" si="17"/>
        <v>0</v>
      </c>
      <c r="H1143" s="64">
        <v>0.33333333333333348</v>
      </c>
      <c r="I1143" t="s">
        <v>1017</v>
      </c>
      <c r="J1143" t="s">
        <v>44</v>
      </c>
      <c r="K1143" t="s">
        <v>922</v>
      </c>
      <c r="L1143" s="297">
        <v>0</v>
      </c>
      <c r="M1143" s="317">
        <v>0</v>
      </c>
    </row>
    <row r="1144" spans="1:13" x14ac:dyDescent="0.25">
      <c r="A1144" t="s">
        <v>3866</v>
      </c>
      <c r="B1144" t="s">
        <v>15</v>
      </c>
      <c r="C1144" s="60">
        <v>41000</v>
      </c>
      <c r="D1144" s="34">
        <v>0.8520833333333333</v>
      </c>
      <c r="E1144" s="60">
        <v>41002</v>
      </c>
      <c r="F1144" s="34">
        <v>0.3527777777777778</v>
      </c>
      <c r="G1144">
        <f t="shared" si="17"/>
        <v>2</v>
      </c>
      <c r="H1144" s="64">
        <v>11.983333333333333</v>
      </c>
      <c r="I1144" t="s">
        <v>1140</v>
      </c>
      <c r="J1144" t="s">
        <v>291</v>
      </c>
      <c r="K1144" t="s">
        <v>61</v>
      </c>
      <c r="L1144" s="297">
        <v>0</v>
      </c>
      <c r="M1144" s="317">
        <v>0</v>
      </c>
    </row>
    <row r="1145" spans="1:13" x14ac:dyDescent="0.25">
      <c r="A1145" t="s">
        <v>3866</v>
      </c>
      <c r="B1145" t="s">
        <v>15</v>
      </c>
      <c r="C1145" s="60">
        <v>41002</v>
      </c>
      <c r="D1145" s="34">
        <v>0.46527777777777779</v>
      </c>
      <c r="E1145" s="60">
        <v>41002</v>
      </c>
      <c r="F1145" s="34">
        <v>0.47569444444444442</v>
      </c>
      <c r="G1145">
        <f t="shared" si="17"/>
        <v>0</v>
      </c>
      <c r="H1145" s="64">
        <v>0.24999999999999911</v>
      </c>
      <c r="I1145" t="s">
        <v>1141</v>
      </c>
      <c r="J1145" t="s">
        <v>44</v>
      </c>
      <c r="K1145" t="s">
        <v>61</v>
      </c>
      <c r="L1145" s="297">
        <v>0</v>
      </c>
      <c r="M1145" s="317">
        <v>0</v>
      </c>
    </row>
    <row r="1146" spans="1:13" x14ac:dyDescent="0.25">
      <c r="A1146" t="s">
        <v>3866</v>
      </c>
      <c r="B1146" t="s">
        <v>15</v>
      </c>
      <c r="C1146" s="60">
        <v>41002</v>
      </c>
      <c r="D1146" s="34">
        <v>0.6479166666666667</v>
      </c>
      <c r="E1146" s="60">
        <v>41002</v>
      </c>
      <c r="F1146" s="34">
        <v>0.85069444444444442</v>
      </c>
      <c r="G1146">
        <f t="shared" si="17"/>
        <v>0</v>
      </c>
      <c r="H1146" s="64">
        <v>4.8666666666666654</v>
      </c>
      <c r="I1146" t="s">
        <v>1142</v>
      </c>
      <c r="J1146" t="s">
        <v>71</v>
      </c>
      <c r="K1146" t="s">
        <v>974</v>
      </c>
      <c r="L1146" s="297">
        <v>0</v>
      </c>
      <c r="M1146" s="317">
        <v>0</v>
      </c>
    </row>
    <row r="1147" spans="1:13" x14ac:dyDescent="0.25">
      <c r="A1147" t="s">
        <v>3866</v>
      </c>
      <c r="B1147" t="s">
        <v>15</v>
      </c>
      <c r="C1147" s="60">
        <v>41003</v>
      </c>
      <c r="D1147" s="34">
        <v>0.64722222222222225</v>
      </c>
      <c r="E1147" s="60">
        <v>41005</v>
      </c>
      <c r="F1147" s="34">
        <v>0.64583333333333337</v>
      </c>
      <c r="G1147">
        <f t="shared" si="17"/>
        <v>2</v>
      </c>
      <c r="H1147" s="64">
        <v>3.3333333333333215E-2</v>
      </c>
      <c r="I1147" t="s">
        <v>1143</v>
      </c>
      <c r="J1147" t="s">
        <v>71</v>
      </c>
      <c r="K1147" t="s">
        <v>922</v>
      </c>
      <c r="L1147" s="297">
        <v>0</v>
      </c>
      <c r="M1147" s="317">
        <v>0</v>
      </c>
    </row>
    <row r="1148" spans="1:13" x14ac:dyDescent="0.25">
      <c r="A1148" t="s">
        <v>3866</v>
      </c>
      <c r="B1148" t="s">
        <v>15</v>
      </c>
      <c r="C1148" s="60">
        <v>41006</v>
      </c>
      <c r="D1148" s="34">
        <v>0.60763888888888884</v>
      </c>
      <c r="E1148" s="60">
        <v>41006</v>
      </c>
      <c r="F1148" s="34">
        <v>0.60833333333333328</v>
      </c>
      <c r="G1148">
        <f t="shared" si="17"/>
        <v>0</v>
      </c>
      <c r="H1148" s="64">
        <v>1.6666666666666607E-2</v>
      </c>
      <c r="I1148" t="s">
        <v>892</v>
      </c>
      <c r="J1148" t="s">
        <v>357</v>
      </c>
      <c r="K1148" t="s">
        <v>974</v>
      </c>
      <c r="L1148" s="297">
        <v>0</v>
      </c>
      <c r="M1148" s="317">
        <v>0</v>
      </c>
    </row>
    <row r="1149" spans="1:13" x14ac:dyDescent="0.25">
      <c r="A1149" t="s">
        <v>3866</v>
      </c>
      <c r="B1149" t="s">
        <v>15</v>
      </c>
      <c r="C1149" s="60">
        <v>41006</v>
      </c>
      <c r="D1149" s="34">
        <v>0.51736111111111116</v>
      </c>
      <c r="E1149" s="60">
        <v>41006</v>
      </c>
      <c r="F1149" s="34">
        <v>0.5180555555555556</v>
      </c>
      <c r="G1149">
        <f t="shared" si="17"/>
        <v>0</v>
      </c>
      <c r="H1149" s="64">
        <v>1.6666666666666607E-2</v>
      </c>
      <c r="I1149" t="s">
        <v>892</v>
      </c>
      <c r="J1149" t="s">
        <v>357</v>
      </c>
      <c r="K1149" t="s">
        <v>974</v>
      </c>
      <c r="L1149" s="297">
        <v>0</v>
      </c>
      <c r="M1149" s="317">
        <v>0</v>
      </c>
    </row>
    <row r="1150" spans="1:13" x14ac:dyDescent="0.25">
      <c r="A1150" t="s">
        <v>3866</v>
      </c>
      <c r="B1150" t="s">
        <v>15</v>
      </c>
      <c r="C1150" s="60">
        <v>41006</v>
      </c>
      <c r="D1150" s="34">
        <v>0.39652777777777776</v>
      </c>
      <c r="E1150" s="60">
        <v>41006</v>
      </c>
      <c r="F1150" s="34">
        <v>0.3972222222222222</v>
      </c>
      <c r="G1150">
        <f t="shared" si="17"/>
        <v>0</v>
      </c>
      <c r="H1150" s="64">
        <v>1.6666666666666607E-2</v>
      </c>
      <c r="I1150" t="s">
        <v>892</v>
      </c>
      <c r="J1150" t="s">
        <v>357</v>
      </c>
      <c r="K1150" t="s">
        <v>974</v>
      </c>
      <c r="L1150" s="297">
        <v>0</v>
      </c>
      <c r="M1150" s="317">
        <v>0</v>
      </c>
    </row>
    <row r="1151" spans="1:13" x14ac:dyDescent="0.25">
      <c r="A1151" t="s">
        <v>3866</v>
      </c>
      <c r="B1151" t="s">
        <v>15</v>
      </c>
      <c r="C1151" s="60">
        <v>41010</v>
      </c>
      <c r="D1151" s="34">
        <v>0.375</v>
      </c>
      <c r="E1151" s="60">
        <v>41010</v>
      </c>
      <c r="F1151" s="34">
        <v>0.375</v>
      </c>
      <c r="G1151">
        <f t="shared" si="17"/>
        <v>0</v>
      </c>
      <c r="H1151" s="64">
        <v>0</v>
      </c>
      <c r="I1151" t="s">
        <v>1144</v>
      </c>
      <c r="J1151" t="s">
        <v>44</v>
      </c>
      <c r="K1151" t="s">
        <v>61</v>
      </c>
      <c r="L1151" s="297">
        <v>0</v>
      </c>
      <c r="M1151" s="317">
        <v>0</v>
      </c>
    </row>
    <row r="1152" spans="1:13" x14ac:dyDescent="0.25">
      <c r="A1152" t="s">
        <v>3866</v>
      </c>
      <c r="B1152" t="s">
        <v>15</v>
      </c>
      <c r="C1152" s="60">
        <v>41011</v>
      </c>
      <c r="D1152" s="34">
        <v>0.33888888888888891</v>
      </c>
      <c r="E1152" s="60">
        <v>41011</v>
      </c>
      <c r="F1152" s="34">
        <v>0.6875</v>
      </c>
      <c r="G1152">
        <f t="shared" si="17"/>
        <v>0</v>
      </c>
      <c r="H1152" s="64">
        <v>8.3666666666666671</v>
      </c>
      <c r="I1152" t="s">
        <v>1104</v>
      </c>
      <c r="J1152" t="s">
        <v>71</v>
      </c>
      <c r="K1152" t="s">
        <v>922</v>
      </c>
      <c r="L1152" s="297">
        <v>0</v>
      </c>
      <c r="M1152" s="317">
        <v>0</v>
      </c>
    </row>
    <row r="1153" spans="1:13" x14ac:dyDescent="0.25">
      <c r="A1153" t="s">
        <v>3866</v>
      </c>
      <c r="B1153" t="s">
        <v>15</v>
      </c>
      <c r="C1153" s="60">
        <v>41014</v>
      </c>
      <c r="D1153" s="34">
        <v>0.81805555555555554</v>
      </c>
      <c r="E1153" s="60">
        <v>41014</v>
      </c>
      <c r="F1153" s="34">
        <v>0.8930555555555556</v>
      </c>
      <c r="G1153">
        <f t="shared" si="17"/>
        <v>0</v>
      </c>
      <c r="H1153" s="64">
        <v>1.8000000000000016</v>
      </c>
      <c r="I1153" t="s">
        <v>161</v>
      </c>
      <c r="J1153" t="s">
        <v>46</v>
      </c>
      <c r="K1153" t="s">
        <v>922</v>
      </c>
      <c r="L1153" s="297">
        <v>0</v>
      </c>
      <c r="M1153" s="317">
        <v>0</v>
      </c>
    </row>
    <row r="1154" spans="1:13" x14ac:dyDescent="0.25">
      <c r="A1154" t="s">
        <v>3866</v>
      </c>
      <c r="B1154" t="s">
        <v>15</v>
      </c>
      <c r="C1154" s="60">
        <v>41015</v>
      </c>
      <c r="D1154" s="34">
        <v>0.65694444444444444</v>
      </c>
      <c r="E1154" s="60">
        <v>41018</v>
      </c>
      <c r="F1154" s="34">
        <v>8.3333333333333329E-2</v>
      </c>
      <c r="G1154">
        <f t="shared" ref="G1154:G1217" si="18">E1154-C1154</f>
        <v>3</v>
      </c>
      <c r="H1154" s="64">
        <v>13.766666666666666</v>
      </c>
      <c r="I1154" t="s">
        <v>1145</v>
      </c>
      <c r="J1154" t="s">
        <v>357</v>
      </c>
      <c r="K1154" t="s">
        <v>947</v>
      </c>
      <c r="L1154" s="297">
        <v>218</v>
      </c>
      <c r="M1154" s="317">
        <v>111393</v>
      </c>
    </row>
    <row r="1155" spans="1:13" x14ac:dyDescent="0.25">
      <c r="A1155" t="s">
        <v>3866</v>
      </c>
      <c r="B1155" t="s">
        <v>15</v>
      </c>
      <c r="C1155" s="60">
        <v>41016</v>
      </c>
      <c r="D1155" s="34">
        <v>0.25763888888888886</v>
      </c>
      <c r="E1155" s="60">
        <v>41016</v>
      </c>
      <c r="F1155" s="34">
        <v>0.7416666666666667</v>
      </c>
      <c r="G1155">
        <f t="shared" si="18"/>
        <v>0</v>
      </c>
      <c r="H1155" s="64">
        <v>11.616666666666667</v>
      </c>
      <c r="I1155" t="s">
        <v>120</v>
      </c>
      <c r="J1155" t="s">
        <v>71</v>
      </c>
      <c r="K1155" t="s">
        <v>922</v>
      </c>
      <c r="L1155" s="297">
        <v>0</v>
      </c>
      <c r="M1155" s="317">
        <v>0</v>
      </c>
    </row>
    <row r="1156" spans="1:13" x14ac:dyDescent="0.25">
      <c r="A1156" t="s">
        <v>3866</v>
      </c>
      <c r="B1156" t="s">
        <v>15</v>
      </c>
      <c r="C1156" s="60">
        <v>41018</v>
      </c>
      <c r="D1156" s="34">
        <v>0.32847222222222222</v>
      </c>
      <c r="E1156" s="60">
        <v>41018</v>
      </c>
      <c r="F1156" s="34">
        <v>0.66666666666666663</v>
      </c>
      <c r="G1156">
        <f t="shared" si="18"/>
        <v>0</v>
      </c>
      <c r="H1156" s="64">
        <v>8.1166666666666654</v>
      </c>
      <c r="I1156" t="s">
        <v>1104</v>
      </c>
      <c r="J1156" t="s">
        <v>71</v>
      </c>
      <c r="K1156" t="s">
        <v>922</v>
      </c>
      <c r="L1156" s="297">
        <v>0</v>
      </c>
      <c r="M1156" s="317">
        <v>0</v>
      </c>
    </row>
    <row r="1157" spans="1:13" x14ac:dyDescent="0.25">
      <c r="A1157" t="s">
        <v>3866</v>
      </c>
      <c r="B1157" t="s">
        <v>15</v>
      </c>
      <c r="C1157" s="60">
        <v>41019</v>
      </c>
      <c r="D1157" s="34">
        <v>0.6020833333333333</v>
      </c>
      <c r="E1157" s="60">
        <v>41020</v>
      </c>
      <c r="F1157" s="34">
        <v>0.18541666666666667</v>
      </c>
      <c r="G1157">
        <f t="shared" si="18"/>
        <v>1</v>
      </c>
      <c r="H1157" s="64">
        <v>10</v>
      </c>
      <c r="I1157" t="s">
        <v>1146</v>
      </c>
      <c r="J1157" t="s">
        <v>576</v>
      </c>
      <c r="K1157" t="s">
        <v>1138</v>
      </c>
      <c r="L1157" s="297">
        <v>0</v>
      </c>
      <c r="M1157" s="317">
        <v>120377</v>
      </c>
    </row>
    <row r="1158" spans="1:13" x14ac:dyDescent="0.25">
      <c r="A1158" t="s">
        <v>3866</v>
      </c>
      <c r="B1158" t="s">
        <v>15</v>
      </c>
      <c r="C1158" s="60">
        <v>41020</v>
      </c>
      <c r="D1158" s="34">
        <v>0.62638888888888888</v>
      </c>
      <c r="E1158" s="60">
        <v>41020</v>
      </c>
      <c r="F1158" s="34">
        <v>0.83958333333333335</v>
      </c>
      <c r="G1158">
        <f t="shared" si="18"/>
        <v>0</v>
      </c>
      <c r="H1158" s="64">
        <v>5.1166666666666671</v>
      </c>
      <c r="I1158" t="s">
        <v>1147</v>
      </c>
      <c r="J1158" t="s">
        <v>44</v>
      </c>
      <c r="K1158" t="s">
        <v>974</v>
      </c>
      <c r="L1158" s="297">
        <v>0</v>
      </c>
      <c r="M1158" s="317">
        <v>0</v>
      </c>
    </row>
    <row r="1159" spans="1:13" x14ac:dyDescent="0.25">
      <c r="A1159" t="s">
        <v>3866</v>
      </c>
      <c r="B1159" t="s">
        <v>15</v>
      </c>
      <c r="C1159" s="60">
        <v>41020</v>
      </c>
      <c r="D1159" s="34">
        <v>0.87152777777777779</v>
      </c>
      <c r="E1159" s="60">
        <v>41022</v>
      </c>
      <c r="F1159" s="34">
        <v>0.6875</v>
      </c>
      <c r="G1159">
        <f t="shared" si="18"/>
        <v>2</v>
      </c>
      <c r="H1159" s="64">
        <v>4.416666666666667</v>
      </c>
      <c r="I1159" t="s">
        <v>1104</v>
      </c>
      <c r="J1159" t="s">
        <v>71</v>
      </c>
      <c r="K1159" t="s">
        <v>922</v>
      </c>
      <c r="L1159" s="297">
        <v>0</v>
      </c>
      <c r="M1159" s="317">
        <v>0</v>
      </c>
    </row>
    <row r="1160" spans="1:13" x14ac:dyDescent="0.25">
      <c r="A1160" t="s">
        <v>3866</v>
      </c>
      <c r="B1160" t="s">
        <v>15</v>
      </c>
      <c r="C1160" s="60">
        <v>41022</v>
      </c>
      <c r="D1160" s="34">
        <v>0.34097222222222223</v>
      </c>
      <c r="E1160" s="60">
        <v>41022</v>
      </c>
      <c r="F1160" s="34">
        <v>0.53263888888888888</v>
      </c>
      <c r="G1160">
        <f t="shared" si="18"/>
        <v>0</v>
      </c>
      <c r="H1160" s="64">
        <v>4.5999999999999996</v>
      </c>
      <c r="I1160" t="s">
        <v>609</v>
      </c>
      <c r="J1160" t="s">
        <v>357</v>
      </c>
      <c r="K1160" t="s">
        <v>922</v>
      </c>
      <c r="L1160" s="297">
        <v>0</v>
      </c>
      <c r="M1160" s="317">
        <v>0</v>
      </c>
    </row>
    <row r="1161" spans="1:13" x14ac:dyDescent="0.25">
      <c r="A1161" t="s">
        <v>3866</v>
      </c>
      <c r="B1161" t="s">
        <v>15</v>
      </c>
      <c r="C1161" s="60">
        <v>41022</v>
      </c>
      <c r="D1161" s="34">
        <v>0.49722222222222223</v>
      </c>
      <c r="E1161" s="60">
        <v>41022</v>
      </c>
      <c r="F1161" s="34">
        <v>0.64930555555555558</v>
      </c>
      <c r="G1161">
        <f t="shared" si="18"/>
        <v>0</v>
      </c>
      <c r="H1161" s="64">
        <v>3.6500000000000004</v>
      </c>
      <c r="I1161" t="s">
        <v>360</v>
      </c>
      <c r="J1161" t="s">
        <v>71</v>
      </c>
      <c r="K1161" t="s">
        <v>922</v>
      </c>
      <c r="L1161" s="297">
        <v>0</v>
      </c>
      <c r="M1161" s="317">
        <v>0</v>
      </c>
    </row>
    <row r="1162" spans="1:13" x14ac:dyDescent="0.25">
      <c r="A1162" t="s">
        <v>3866</v>
      </c>
      <c r="B1162" t="s">
        <v>62</v>
      </c>
      <c r="C1162" s="60">
        <v>41036</v>
      </c>
      <c r="D1162" s="34">
        <v>0.53472222222222221</v>
      </c>
      <c r="E1162" s="60">
        <v>41036</v>
      </c>
      <c r="F1162" s="34">
        <v>0.58333333333333337</v>
      </c>
      <c r="G1162">
        <f t="shared" si="18"/>
        <v>0</v>
      </c>
      <c r="H1162" s="64">
        <v>1.1666666666666679</v>
      </c>
      <c r="I1162" t="s">
        <v>1148</v>
      </c>
      <c r="J1162" t="s">
        <v>44</v>
      </c>
      <c r="K1162" t="s">
        <v>61</v>
      </c>
      <c r="L1162" s="297">
        <v>0</v>
      </c>
      <c r="M1162" s="317">
        <v>0</v>
      </c>
    </row>
    <row r="1163" spans="1:13" x14ac:dyDescent="0.25">
      <c r="A1163" t="s">
        <v>3866</v>
      </c>
      <c r="B1163" t="s">
        <v>62</v>
      </c>
      <c r="C1163" s="60">
        <v>41036</v>
      </c>
      <c r="D1163" s="34">
        <v>0.73958333333333337</v>
      </c>
      <c r="E1163" s="60">
        <v>41036</v>
      </c>
      <c r="F1163" s="34">
        <v>0.75416666666666665</v>
      </c>
      <c r="G1163">
        <f t="shared" si="18"/>
        <v>0</v>
      </c>
      <c r="H1163" s="64">
        <v>0.34999999999999876</v>
      </c>
      <c r="I1163" t="s">
        <v>1149</v>
      </c>
      <c r="J1163" t="s">
        <v>357</v>
      </c>
      <c r="K1163" t="s">
        <v>1150</v>
      </c>
      <c r="L1163" s="297">
        <v>420</v>
      </c>
      <c r="M1163" s="317">
        <v>1</v>
      </c>
    </row>
    <row r="1164" spans="1:13" x14ac:dyDescent="0.25">
      <c r="A1164" t="s">
        <v>3866</v>
      </c>
      <c r="B1164" t="s">
        <v>62</v>
      </c>
      <c r="C1164" s="60">
        <v>41040</v>
      </c>
      <c r="D1164" s="34">
        <v>0.46180555555555558</v>
      </c>
      <c r="E1164" s="60">
        <v>41040</v>
      </c>
      <c r="F1164" s="34">
        <v>0.47222222222222221</v>
      </c>
      <c r="G1164">
        <f t="shared" si="18"/>
        <v>0</v>
      </c>
      <c r="H1164" s="64">
        <v>0.24999999999999911</v>
      </c>
      <c r="I1164" t="s">
        <v>1151</v>
      </c>
      <c r="J1164" t="s">
        <v>71</v>
      </c>
      <c r="K1164" t="s">
        <v>61</v>
      </c>
      <c r="L1164" s="297">
        <v>0</v>
      </c>
      <c r="M1164" s="317">
        <v>0</v>
      </c>
    </row>
    <row r="1165" spans="1:13" x14ac:dyDescent="0.25">
      <c r="A1165" t="s">
        <v>3866</v>
      </c>
      <c r="B1165" t="s">
        <v>62</v>
      </c>
      <c r="C1165" s="60">
        <v>41053</v>
      </c>
      <c r="D1165" s="34">
        <v>0.63888888888888884</v>
      </c>
      <c r="E1165" s="60">
        <v>41054</v>
      </c>
      <c r="F1165" s="34">
        <v>0.72847222222222219</v>
      </c>
      <c r="G1165">
        <f t="shared" si="18"/>
        <v>1</v>
      </c>
      <c r="H1165" s="64">
        <v>2.1500000000000004</v>
      </c>
      <c r="I1165" t="s">
        <v>1152</v>
      </c>
      <c r="J1165" t="s">
        <v>44</v>
      </c>
      <c r="K1165" t="s">
        <v>974</v>
      </c>
      <c r="L1165" s="297">
        <v>0</v>
      </c>
      <c r="M1165" s="317">
        <v>0</v>
      </c>
    </row>
    <row r="1166" spans="1:13" x14ac:dyDescent="0.25">
      <c r="A1166" t="s">
        <v>3866</v>
      </c>
      <c r="B1166" t="s">
        <v>62</v>
      </c>
      <c r="C1166" s="60">
        <v>41058</v>
      </c>
      <c r="D1166" s="34">
        <v>0.77083333333333337</v>
      </c>
      <c r="E1166" s="60">
        <v>41058</v>
      </c>
      <c r="F1166" s="34">
        <v>0.81944444444444442</v>
      </c>
      <c r="G1166">
        <f t="shared" si="18"/>
        <v>0</v>
      </c>
      <c r="H1166" s="64">
        <v>1.1666666666666652</v>
      </c>
      <c r="I1166" t="s">
        <v>1153</v>
      </c>
      <c r="J1166" t="s">
        <v>71</v>
      </c>
      <c r="K1166" t="s">
        <v>974</v>
      </c>
      <c r="L1166" s="297">
        <v>0</v>
      </c>
      <c r="M1166" s="317">
        <v>0</v>
      </c>
    </row>
    <row r="1167" spans="1:13" x14ac:dyDescent="0.25">
      <c r="A1167" t="s">
        <v>3866</v>
      </c>
      <c r="B1167" t="s">
        <v>62</v>
      </c>
      <c r="C1167" s="60">
        <v>41058</v>
      </c>
      <c r="D1167" s="34">
        <v>0.85763888888888884</v>
      </c>
      <c r="E1167" s="60">
        <v>41060</v>
      </c>
      <c r="F1167" s="34">
        <v>0.41666666666666669</v>
      </c>
      <c r="G1167">
        <f t="shared" si="18"/>
        <v>2</v>
      </c>
      <c r="H1167" s="64">
        <v>10.583333333333332</v>
      </c>
      <c r="I1167" t="s">
        <v>1154</v>
      </c>
      <c r="J1167" t="s">
        <v>41</v>
      </c>
      <c r="K1167" t="s">
        <v>1138</v>
      </c>
      <c r="L1167" s="297">
        <v>0</v>
      </c>
      <c r="M1167" s="317">
        <v>112000</v>
      </c>
    </row>
    <row r="1168" spans="1:13" x14ac:dyDescent="0.25">
      <c r="A1168" t="s">
        <v>3866</v>
      </c>
      <c r="B1168" t="s">
        <v>62</v>
      </c>
      <c r="C1168" s="60">
        <v>41060</v>
      </c>
      <c r="D1168" s="34">
        <v>0.98958333333333337</v>
      </c>
      <c r="E1168" s="60">
        <v>41061</v>
      </c>
      <c r="F1168" s="34">
        <v>0.1875</v>
      </c>
      <c r="G1168">
        <f t="shared" si="18"/>
        <v>1</v>
      </c>
      <c r="H1168" s="64">
        <v>19.25</v>
      </c>
      <c r="I1168" t="s">
        <v>1155</v>
      </c>
      <c r="J1168" t="s">
        <v>357</v>
      </c>
      <c r="K1168" t="s">
        <v>974</v>
      </c>
      <c r="L1168" s="297">
        <v>0</v>
      </c>
      <c r="M1168" s="317">
        <v>0</v>
      </c>
    </row>
    <row r="1169" spans="1:13" x14ac:dyDescent="0.25">
      <c r="A1169" t="s">
        <v>3866</v>
      </c>
      <c r="B1169" t="s">
        <v>70</v>
      </c>
      <c r="C1169" s="60">
        <v>41062</v>
      </c>
      <c r="D1169" s="34">
        <v>0.3125</v>
      </c>
      <c r="E1169" s="60">
        <v>41062</v>
      </c>
      <c r="F1169" s="34">
        <v>0.4826388888888889</v>
      </c>
      <c r="G1169">
        <f t="shared" si="18"/>
        <v>0</v>
      </c>
      <c r="H1169" s="64">
        <v>4.0833333333333339</v>
      </c>
      <c r="I1169" t="s">
        <v>142</v>
      </c>
      <c r="J1169" t="s">
        <v>71</v>
      </c>
      <c r="K1169" t="s">
        <v>61</v>
      </c>
      <c r="L1169" s="297">
        <v>0</v>
      </c>
      <c r="M1169" s="317">
        <v>0</v>
      </c>
    </row>
    <row r="1170" spans="1:13" x14ac:dyDescent="0.25">
      <c r="A1170" t="s">
        <v>3866</v>
      </c>
      <c r="B1170" t="s">
        <v>70</v>
      </c>
      <c r="C1170" s="60">
        <v>41066</v>
      </c>
      <c r="D1170" s="34">
        <v>0.33333333333333331</v>
      </c>
      <c r="E1170" s="60">
        <v>41066</v>
      </c>
      <c r="F1170" s="34">
        <v>0.33333333333333331</v>
      </c>
      <c r="G1170">
        <f t="shared" si="18"/>
        <v>0</v>
      </c>
      <c r="H1170" s="64">
        <v>0</v>
      </c>
      <c r="I1170" t="s">
        <v>1156</v>
      </c>
      <c r="J1170" t="s">
        <v>44</v>
      </c>
      <c r="K1170" t="s">
        <v>61</v>
      </c>
      <c r="L1170" s="297">
        <v>0</v>
      </c>
      <c r="M1170" s="317">
        <v>0</v>
      </c>
    </row>
    <row r="1171" spans="1:13" x14ac:dyDescent="0.25">
      <c r="A1171" t="s">
        <v>3866</v>
      </c>
      <c r="B1171" t="s">
        <v>70</v>
      </c>
      <c r="C1171" s="60">
        <v>41066</v>
      </c>
      <c r="D1171" s="34">
        <v>0.52569444444444446</v>
      </c>
      <c r="E1171" s="60">
        <v>41066</v>
      </c>
      <c r="F1171" s="34">
        <v>0.52569444444444446</v>
      </c>
      <c r="G1171">
        <f t="shared" si="18"/>
        <v>0</v>
      </c>
      <c r="H1171" s="64">
        <v>0</v>
      </c>
      <c r="I1171" t="s">
        <v>1157</v>
      </c>
      <c r="J1171" t="s">
        <v>357</v>
      </c>
      <c r="K1171" t="s">
        <v>61</v>
      </c>
      <c r="L1171" s="297">
        <v>0</v>
      </c>
      <c r="M1171" s="317">
        <v>0</v>
      </c>
    </row>
    <row r="1172" spans="1:13" x14ac:dyDescent="0.25">
      <c r="A1172" t="s">
        <v>3866</v>
      </c>
      <c r="B1172" t="s">
        <v>70</v>
      </c>
      <c r="C1172" s="60">
        <v>41068</v>
      </c>
      <c r="D1172" s="34">
        <v>0.72222222222222221</v>
      </c>
      <c r="E1172" s="60">
        <v>41068</v>
      </c>
      <c r="F1172" s="34">
        <v>0.72569444444444442</v>
      </c>
      <c r="G1172">
        <f t="shared" si="18"/>
        <v>0</v>
      </c>
      <c r="H1172" s="64">
        <v>8.3333333333333037E-2</v>
      </c>
      <c r="I1172" t="s">
        <v>1158</v>
      </c>
      <c r="J1172" t="s">
        <v>71</v>
      </c>
      <c r="K1172" t="s">
        <v>398</v>
      </c>
      <c r="L1172" s="297">
        <v>120</v>
      </c>
      <c r="M1172" s="317">
        <v>30379</v>
      </c>
    </row>
    <row r="1173" spans="1:13" x14ac:dyDescent="0.25">
      <c r="A1173" t="s">
        <v>3866</v>
      </c>
      <c r="B1173" t="s">
        <v>70</v>
      </c>
      <c r="C1173" s="60">
        <v>41071</v>
      </c>
      <c r="D1173" s="34">
        <v>0.82638888888888884</v>
      </c>
      <c r="E1173" s="60">
        <v>41072</v>
      </c>
      <c r="F1173" s="34">
        <v>0.625</v>
      </c>
      <c r="G1173">
        <f t="shared" si="18"/>
        <v>1</v>
      </c>
      <c r="H1173" s="64">
        <v>4.8333333333333321</v>
      </c>
      <c r="I1173" t="s">
        <v>1159</v>
      </c>
      <c r="J1173" t="s">
        <v>46</v>
      </c>
      <c r="K1173" t="s">
        <v>1138</v>
      </c>
      <c r="L1173" s="297">
        <v>368</v>
      </c>
      <c r="M1173" s="317">
        <v>110591</v>
      </c>
    </row>
    <row r="1174" spans="1:13" x14ac:dyDescent="0.25">
      <c r="A1174" t="s">
        <v>3866</v>
      </c>
      <c r="B1174" t="s">
        <v>70</v>
      </c>
      <c r="C1174" s="60">
        <v>41072</v>
      </c>
      <c r="D1174" s="34">
        <v>0.6645833333333333</v>
      </c>
      <c r="E1174" s="60">
        <v>41074</v>
      </c>
      <c r="F1174" s="34">
        <v>0.20624999999999999</v>
      </c>
      <c r="G1174">
        <f t="shared" si="18"/>
        <v>2</v>
      </c>
      <c r="H1174" s="64">
        <v>11</v>
      </c>
      <c r="I1174" t="s">
        <v>476</v>
      </c>
      <c r="J1174" t="s">
        <v>576</v>
      </c>
      <c r="K1174" t="s">
        <v>1138</v>
      </c>
      <c r="L1174" s="297">
        <v>920</v>
      </c>
      <c r="M1174" s="317">
        <v>175000</v>
      </c>
    </row>
    <row r="1175" spans="1:13" x14ac:dyDescent="0.25">
      <c r="A1175" t="s">
        <v>3866</v>
      </c>
      <c r="B1175" t="s">
        <v>70</v>
      </c>
      <c r="C1175" s="60">
        <v>41073</v>
      </c>
      <c r="D1175" s="34">
        <v>0.70486111111111116</v>
      </c>
      <c r="E1175" s="60">
        <v>41073</v>
      </c>
      <c r="F1175" s="34">
        <v>0.92291666666666672</v>
      </c>
      <c r="G1175">
        <f t="shared" si="18"/>
        <v>0</v>
      </c>
      <c r="H1175" s="64">
        <v>5.2333333333333334</v>
      </c>
      <c r="I1175" t="s">
        <v>1160</v>
      </c>
      <c r="J1175" t="s">
        <v>71</v>
      </c>
      <c r="K1175" t="s">
        <v>61</v>
      </c>
      <c r="L1175" s="297">
        <v>0</v>
      </c>
      <c r="M1175" s="317">
        <v>0</v>
      </c>
    </row>
    <row r="1176" spans="1:13" x14ac:dyDescent="0.25">
      <c r="A1176" t="s">
        <v>3866</v>
      </c>
      <c r="B1176" t="s">
        <v>70</v>
      </c>
      <c r="C1176" s="60">
        <v>41079</v>
      </c>
      <c r="D1176" s="34">
        <v>0.1875</v>
      </c>
      <c r="E1176" s="60">
        <v>41080</v>
      </c>
      <c r="F1176" s="34">
        <v>0.95833333333333337</v>
      </c>
      <c r="G1176">
        <f t="shared" si="18"/>
        <v>1</v>
      </c>
      <c r="H1176" s="64">
        <v>18.5</v>
      </c>
      <c r="I1176" t="s">
        <v>1161</v>
      </c>
      <c r="J1176" t="s">
        <v>291</v>
      </c>
      <c r="K1176" t="s">
        <v>1138</v>
      </c>
      <c r="L1176" s="297">
        <v>0</v>
      </c>
      <c r="M1176" s="317">
        <v>68200</v>
      </c>
    </row>
    <row r="1177" spans="1:13" x14ac:dyDescent="0.25">
      <c r="A1177" t="s">
        <v>3866</v>
      </c>
      <c r="B1177" t="s">
        <v>70</v>
      </c>
      <c r="C1177" s="60">
        <v>41079</v>
      </c>
      <c r="D1177" s="34">
        <v>0.22916666666666666</v>
      </c>
      <c r="E1177" s="60">
        <v>41081</v>
      </c>
      <c r="F1177" s="34">
        <v>0.22916666666666666</v>
      </c>
      <c r="G1177">
        <f t="shared" si="18"/>
        <v>2</v>
      </c>
      <c r="H1177" s="64">
        <v>0</v>
      </c>
      <c r="I1177" t="s">
        <v>1162</v>
      </c>
      <c r="J1177" t="s">
        <v>71</v>
      </c>
      <c r="K1177" t="s">
        <v>1163</v>
      </c>
      <c r="L1177" s="297">
        <v>0</v>
      </c>
      <c r="M1177" s="317">
        <v>0</v>
      </c>
    </row>
    <row r="1178" spans="1:13" x14ac:dyDescent="0.25">
      <c r="A1178" t="s">
        <v>3866</v>
      </c>
      <c r="B1178" t="s">
        <v>70</v>
      </c>
      <c r="C1178" s="60">
        <v>41083</v>
      </c>
      <c r="D1178" s="34">
        <v>0.7895833333333333</v>
      </c>
      <c r="E1178" s="60">
        <v>41083</v>
      </c>
      <c r="F1178" s="34">
        <v>0.81111111111111112</v>
      </c>
      <c r="G1178">
        <f t="shared" si="18"/>
        <v>0</v>
      </c>
      <c r="H1178" s="64">
        <v>0.5166666666666675</v>
      </c>
      <c r="I1178" t="s">
        <v>1164</v>
      </c>
      <c r="J1178" t="s">
        <v>44</v>
      </c>
      <c r="K1178" t="s">
        <v>398</v>
      </c>
      <c r="L1178" s="297">
        <v>51</v>
      </c>
      <c r="M1178" s="317">
        <v>29250</v>
      </c>
    </row>
    <row r="1179" spans="1:13" x14ac:dyDescent="0.25">
      <c r="A1179" t="s">
        <v>3866</v>
      </c>
      <c r="B1179" t="s">
        <v>70</v>
      </c>
      <c r="C1179" s="60">
        <v>41085</v>
      </c>
      <c r="D1179" s="34">
        <v>0.6694444444444444</v>
      </c>
      <c r="E1179" s="60">
        <v>41086</v>
      </c>
      <c r="F1179" s="34">
        <v>0.57291666666666663</v>
      </c>
      <c r="G1179">
        <f t="shared" si="18"/>
        <v>1</v>
      </c>
      <c r="H1179" s="64">
        <v>2.3166666666666664</v>
      </c>
      <c r="I1179" t="s">
        <v>203</v>
      </c>
      <c r="J1179" t="s">
        <v>46</v>
      </c>
      <c r="K1179" t="s">
        <v>1165</v>
      </c>
      <c r="L1179" s="297">
        <v>600</v>
      </c>
      <c r="M1179" s="317">
        <v>190000</v>
      </c>
    </row>
    <row r="1180" spans="1:13" x14ac:dyDescent="0.25">
      <c r="A1180" t="s">
        <v>3866</v>
      </c>
      <c r="B1180" t="s">
        <v>70</v>
      </c>
      <c r="C1180" s="60">
        <v>41089</v>
      </c>
      <c r="D1180" s="34">
        <v>0.44791666666666669</v>
      </c>
      <c r="E1180" s="60">
        <v>41089</v>
      </c>
      <c r="F1180" s="34">
        <v>0.44791666666666669</v>
      </c>
      <c r="G1180">
        <f t="shared" si="18"/>
        <v>0</v>
      </c>
      <c r="H1180" s="64">
        <v>0</v>
      </c>
      <c r="I1180" t="s">
        <v>1137</v>
      </c>
      <c r="J1180" t="s">
        <v>357</v>
      </c>
      <c r="K1180" t="s">
        <v>974</v>
      </c>
      <c r="L1180" s="297">
        <v>0</v>
      </c>
      <c r="M1180" s="317">
        <v>0</v>
      </c>
    </row>
    <row r="1181" spans="1:13" x14ac:dyDescent="0.25">
      <c r="A1181" t="s">
        <v>3866</v>
      </c>
      <c r="B1181" t="s">
        <v>70</v>
      </c>
      <c r="C1181" s="60">
        <v>41089</v>
      </c>
      <c r="D1181" s="34">
        <v>0.50694444444444442</v>
      </c>
      <c r="E1181" s="60">
        <v>41089</v>
      </c>
      <c r="F1181" s="34">
        <v>0.70972222222222225</v>
      </c>
      <c r="G1181">
        <f t="shared" si="18"/>
        <v>0</v>
      </c>
      <c r="H1181" s="64">
        <v>4.866666666666668</v>
      </c>
      <c r="I1181" t="s">
        <v>1043</v>
      </c>
      <c r="J1181" t="s">
        <v>121</v>
      </c>
      <c r="K1181" t="s">
        <v>1166</v>
      </c>
      <c r="L1181" s="297">
        <v>1800</v>
      </c>
      <c r="M1181" s="317">
        <v>900000</v>
      </c>
    </row>
    <row r="1182" spans="1:13" x14ac:dyDescent="0.25">
      <c r="A1182" t="s">
        <v>3866</v>
      </c>
      <c r="B1182" t="s">
        <v>70</v>
      </c>
      <c r="C1182" s="60">
        <v>41089</v>
      </c>
      <c r="D1182" s="34">
        <v>0.59027777777777779</v>
      </c>
      <c r="E1182" s="60">
        <v>41094</v>
      </c>
      <c r="F1182" s="34">
        <v>0.75</v>
      </c>
      <c r="G1182">
        <f t="shared" si="18"/>
        <v>5</v>
      </c>
      <c r="H1182" s="64">
        <v>3.833333333333333</v>
      </c>
      <c r="I1182" t="s">
        <v>1167</v>
      </c>
      <c r="J1182" t="s">
        <v>357</v>
      </c>
      <c r="K1182" t="s">
        <v>1138</v>
      </c>
      <c r="L1182" s="297">
        <v>500</v>
      </c>
      <c r="M1182" s="317">
        <v>175000</v>
      </c>
    </row>
    <row r="1183" spans="1:13" x14ac:dyDescent="0.25">
      <c r="A1183" t="s">
        <v>3866</v>
      </c>
      <c r="B1183" t="s">
        <v>70</v>
      </c>
      <c r="C1183" s="60">
        <v>41089</v>
      </c>
      <c r="D1183" s="34">
        <v>0.66666666666666663</v>
      </c>
      <c r="E1183" s="60">
        <v>41092</v>
      </c>
      <c r="F1183" s="34">
        <v>0.66666666666666663</v>
      </c>
      <c r="G1183">
        <f t="shared" si="18"/>
        <v>3</v>
      </c>
      <c r="H1183" s="64">
        <v>0</v>
      </c>
      <c r="I1183" t="s">
        <v>1168</v>
      </c>
      <c r="J1183" t="s">
        <v>357</v>
      </c>
      <c r="K1183" t="s">
        <v>1138</v>
      </c>
      <c r="L1183" s="297">
        <v>0</v>
      </c>
      <c r="M1183" s="317">
        <v>1355919</v>
      </c>
    </row>
    <row r="1184" spans="1:13" x14ac:dyDescent="0.25">
      <c r="A1184" t="s">
        <v>3866</v>
      </c>
      <c r="B1184" t="s">
        <v>70</v>
      </c>
      <c r="C1184" s="60">
        <v>41089</v>
      </c>
      <c r="D1184" s="34">
        <v>0.66666666666666663</v>
      </c>
      <c r="E1184" s="60">
        <v>41089</v>
      </c>
      <c r="F1184" s="34">
        <v>0.875</v>
      </c>
      <c r="G1184">
        <f t="shared" si="18"/>
        <v>0</v>
      </c>
      <c r="H1184" s="64">
        <v>5.0000000000000009</v>
      </c>
      <c r="I1184" t="s">
        <v>992</v>
      </c>
      <c r="J1184" t="s">
        <v>46</v>
      </c>
      <c r="K1184" t="s">
        <v>993</v>
      </c>
      <c r="L1184" s="297">
        <v>45</v>
      </c>
      <c r="M1184" s="317">
        <v>7935</v>
      </c>
    </row>
    <row r="1185" spans="1:13" x14ac:dyDescent="0.25">
      <c r="A1185" t="s">
        <v>3866</v>
      </c>
      <c r="B1185" t="s">
        <v>70</v>
      </c>
      <c r="C1185" s="60">
        <v>41089</v>
      </c>
      <c r="D1185" s="34">
        <v>0.71875</v>
      </c>
      <c r="E1185" s="60">
        <v>41092</v>
      </c>
      <c r="F1185" s="34">
        <v>0.99930555555555556</v>
      </c>
      <c r="G1185">
        <f t="shared" si="18"/>
        <v>3</v>
      </c>
      <c r="H1185" s="64">
        <v>6.7333333333333334</v>
      </c>
      <c r="I1185" t="s">
        <v>1169</v>
      </c>
      <c r="J1185" t="s">
        <v>357</v>
      </c>
      <c r="K1185" t="s">
        <v>1138</v>
      </c>
      <c r="L1185" s="297">
        <v>2946</v>
      </c>
      <c r="M1185" s="317">
        <v>4645572</v>
      </c>
    </row>
    <row r="1186" spans="1:13" x14ac:dyDescent="0.25">
      <c r="A1186" t="s">
        <v>3866</v>
      </c>
      <c r="B1186" t="s">
        <v>70</v>
      </c>
      <c r="C1186" s="60">
        <v>41089</v>
      </c>
      <c r="D1186" s="34">
        <v>0.76666666666666672</v>
      </c>
      <c r="E1186" s="60">
        <v>41096</v>
      </c>
      <c r="F1186" s="34">
        <v>0.41666666666666669</v>
      </c>
      <c r="G1186">
        <f t="shared" si="18"/>
        <v>7</v>
      </c>
      <c r="H1186" s="64">
        <v>8.4</v>
      </c>
      <c r="I1186" t="s">
        <v>1170</v>
      </c>
      <c r="J1186" t="s">
        <v>357</v>
      </c>
      <c r="K1186" t="s">
        <v>1138</v>
      </c>
      <c r="L1186" s="297">
        <v>700</v>
      </c>
      <c r="M1186" s="317">
        <v>265000</v>
      </c>
    </row>
    <row r="1187" spans="1:13" x14ac:dyDescent="0.25">
      <c r="A1187" t="s">
        <v>3866</v>
      </c>
      <c r="B1187" t="s">
        <v>70</v>
      </c>
      <c r="C1187" s="60">
        <v>41089</v>
      </c>
      <c r="D1187" s="34">
        <v>0.79166666666666663</v>
      </c>
      <c r="E1187" s="60">
        <v>41097</v>
      </c>
      <c r="F1187" s="34">
        <v>0.82152777777777775</v>
      </c>
      <c r="G1187">
        <f t="shared" si="18"/>
        <v>8</v>
      </c>
      <c r="H1187" s="64">
        <v>0.71666666666666679</v>
      </c>
      <c r="I1187" t="s">
        <v>1171</v>
      </c>
      <c r="J1187" t="s">
        <v>357</v>
      </c>
      <c r="K1187" t="s">
        <v>1138</v>
      </c>
      <c r="L1187" s="297">
        <v>0</v>
      </c>
      <c r="M1187" s="317">
        <v>145000</v>
      </c>
    </row>
    <row r="1188" spans="1:13" x14ac:dyDescent="0.25">
      <c r="A1188" t="s">
        <v>3866</v>
      </c>
      <c r="B1188" t="s">
        <v>70</v>
      </c>
      <c r="C1188" s="60">
        <v>41089</v>
      </c>
      <c r="D1188" s="34">
        <v>0.92708333333333337</v>
      </c>
      <c r="E1188" s="60">
        <v>41095</v>
      </c>
      <c r="F1188" s="34">
        <v>0.53611111111111109</v>
      </c>
      <c r="G1188">
        <f t="shared" si="18"/>
        <v>6</v>
      </c>
      <c r="H1188" s="64">
        <v>9.3833333333333346</v>
      </c>
      <c r="I1188" t="s">
        <v>1172</v>
      </c>
      <c r="J1188" t="s">
        <v>357</v>
      </c>
      <c r="K1188" t="s">
        <v>1138</v>
      </c>
      <c r="L1188" s="297">
        <v>3000</v>
      </c>
      <c r="M1188" s="317">
        <v>425000</v>
      </c>
    </row>
    <row r="1189" spans="1:13" x14ac:dyDescent="0.25">
      <c r="A1189" t="s">
        <v>3866</v>
      </c>
      <c r="B1189" t="s">
        <v>70</v>
      </c>
      <c r="C1189" s="60">
        <v>41089</v>
      </c>
      <c r="D1189" s="34">
        <v>0.93680555555555556</v>
      </c>
      <c r="E1189" s="60">
        <v>41094</v>
      </c>
      <c r="F1189" s="34">
        <v>0.65</v>
      </c>
      <c r="G1189">
        <f t="shared" si="18"/>
        <v>5</v>
      </c>
      <c r="H1189" s="64">
        <v>6.8833333333333329</v>
      </c>
      <c r="I1189" t="s">
        <v>845</v>
      </c>
      <c r="J1189" t="s">
        <v>46</v>
      </c>
      <c r="K1189" t="s">
        <v>1138</v>
      </c>
      <c r="L1189" s="297">
        <v>5000</v>
      </c>
      <c r="M1189" s="317">
        <v>880000</v>
      </c>
    </row>
    <row r="1190" spans="1:13" x14ac:dyDescent="0.25">
      <c r="A1190" t="s">
        <v>3866</v>
      </c>
      <c r="B1190" t="s">
        <v>70</v>
      </c>
      <c r="C1190" s="60">
        <v>41089</v>
      </c>
      <c r="D1190" s="34">
        <v>0.94652777777777775</v>
      </c>
      <c r="E1190" s="60">
        <v>41095</v>
      </c>
      <c r="F1190" s="34">
        <v>0.49305555555555558</v>
      </c>
      <c r="G1190">
        <f t="shared" si="18"/>
        <v>6</v>
      </c>
      <c r="H1190" s="64">
        <v>10.883333333333333</v>
      </c>
      <c r="I1190" t="s">
        <v>1173</v>
      </c>
      <c r="J1190" t="s">
        <v>357</v>
      </c>
      <c r="K1190" t="s">
        <v>1138</v>
      </c>
      <c r="L1190" s="297">
        <v>1465</v>
      </c>
      <c r="M1190" s="317">
        <v>600000</v>
      </c>
    </row>
    <row r="1191" spans="1:13" x14ac:dyDescent="0.25">
      <c r="A1191" t="s">
        <v>3866</v>
      </c>
      <c r="B1191" t="s">
        <v>70</v>
      </c>
      <c r="C1191" s="60">
        <v>41089</v>
      </c>
      <c r="D1191" s="34">
        <v>0.97916666666666663</v>
      </c>
      <c r="E1191" s="60">
        <v>41090</v>
      </c>
      <c r="F1191" s="34">
        <v>8.3333333333333329E-2</v>
      </c>
      <c r="G1191">
        <f t="shared" si="18"/>
        <v>1</v>
      </c>
      <c r="H1191" s="64">
        <v>21.5</v>
      </c>
      <c r="I1191" t="s">
        <v>1174</v>
      </c>
      <c r="J1191" t="s">
        <v>357</v>
      </c>
      <c r="K1191" t="s">
        <v>1138</v>
      </c>
      <c r="L1191" s="297">
        <v>0</v>
      </c>
      <c r="M1191" s="317">
        <v>109000</v>
      </c>
    </row>
    <row r="1192" spans="1:13" x14ac:dyDescent="0.25">
      <c r="A1192" t="s">
        <v>3866</v>
      </c>
      <c r="B1192" t="s">
        <v>70</v>
      </c>
      <c r="C1192" s="60">
        <v>41090</v>
      </c>
      <c r="D1192" s="34">
        <v>4.1666666666666664E-2</v>
      </c>
      <c r="E1192" s="60">
        <v>41093</v>
      </c>
      <c r="F1192" s="34">
        <v>4.1666666666666664E-2</v>
      </c>
      <c r="G1192">
        <f t="shared" si="18"/>
        <v>3</v>
      </c>
      <c r="H1192" s="64">
        <v>0</v>
      </c>
      <c r="I1192" t="s">
        <v>1049</v>
      </c>
      <c r="J1192" t="s">
        <v>357</v>
      </c>
      <c r="K1192" t="s">
        <v>1138</v>
      </c>
      <c r="L1192" s="297">
        <v>0</v>
      </c>
      <c r="M1192" s="317">
        <v>86390</v>
      </c>
    </row>
    <row r="1193" spans="1:13" x14ac:dyDescent="0.25">
      <c r="A1193" t="s">
        <v>3866</v>
      </c>
      <c r="B1193" t="s">
        <v>70</v>
      </c>
      <c r="C1193" s="60">
        <v>41090</v>
      </c>
      <c r="D1193" s="34">
        <v>5.2083333333333336E-2</v>
      </c>
      <c r="E1193" s="60">
        <v>41097</v>
      </c>
      <c r="F1193" s="34">
        <v>0.73124999999999996</v>
      </c>
      <c r="G1193">
        <f t="shared" si="18"/>
        <v>7</v>
      </c>
      <c r="H1193" s="64">
        <v>16.299999999999997</v>
      </c>
      <c r="I1193" t="s">
        <v>1175</v>
      </c>
      <c r="J1193" t="s">
        <v>357</v>
      </c>
      <c r="K1193" t="s">
        <v>1138</v>
      </c>
      <c r="L1193" s="297">
        <v>0</v>
      </c>
      <c r="M1193" s="317">
        <v>205000</v>
      </c>
    </row>
    <row r="1194" spans="1:13" x14ac:dyDescent="0.25">
      <c r="A1194" t="s">
        <v>3866</v>
      </c>
      <c r="B1194" t="s">
        <v>70</v>
      </c>
      <c r="C1194" s="60">
        <v>41090</v>
      </c>
      <c r="D1194" s="34">
        <v>0.625</v>
      </c>
      <c r="E1194" s="60">
        <v>41092</v>
      </c>
      <c r="F1194" s="34">
        <v>0.5</v>
      </c>
      <c r="G1194">
        <f t="shared" si="18"/>
        <v>2</v>
      </c>
      <c r="H1194" s="64">
        <v>3</v>
      </c>
      <c r="I1194" t="s">
        <v>952</v>
      </c>
      <c r="J1194" t="s">
        <v>46</v>
      </c>
      <c r="K1194" t="s">
        <v>993</v>
      </c>
      <c r="L1194" s="297">
        <v>0</v>
      </c>
      <c r="M1194" s="317">
        <v>0</v>
      </c>
    </row>
    <row r="1195" spans="1:13" x14ac:dyDescent="0.25">
      <c r="A1195" t="s">
        <v>3866</v>
      </c>
      <c r="B1195" t="s">
        <v>70</v>
      </c>
      <c r="C1195" s="60">
        <v>41090</v>
      </c>
      <c r="D1195" s="34">
        <v>0.9375</v>
      </c>
      <c r="E1195" s="60">
        <v>41092</v>
      </c>
      <c r="F1195" s="34">
        <v>0.34097222222222223</v>
      </c>
      <c r="G1195">
        <f t="shared" si="18"/>
        <v>2</v>
      </c>
      <c r="H1195" s="64">
        <v>14.316666666666666</v>
      </c>
      <c r="I1195" t="s">
        <v>1176</v>
      </c>
      <c r="J1195" t="s">
        <v>357</v>
      </c>
      <c r="K1195" t="s">
        <v>1138</v>
      </c>
      <c r="L1195" s="297">
        <v>354</v>
      </c>
      <c r="M1195" s="317">
        <v>60000</v>
      </c>
    </row>
    <row r="1196" spans="1:13" x14ac:dyDescent="0.25">
      <c r="A1196" t="s">
        <v>3866</v>
      </c>
      <c r="B1196" t="s">
        <v>17</v>
      </c>
      <c r="C1196" s="60">
        <v>41091</v>
      </c>
      <c r="D1196" s="34">
        <v>0.54166666666666663</v>
      </c>
      <c r="E1196" s="60">
        <v>41093</v>
      </c>
      <c r="F1196" s="34">
        <v>0.625</v>
      </c>
      <c r="G1196">
        <f t="shared" si="18"/>
        <v>2</v>
      </c>
      <c r="H1196" s="64">
        <v>2.0000000000000009</v>
      </c>
      <c r="I1196" t="s">
        <v>24</v>
      </c>
      <c r="J1196" t="s">
        <v>357</v>
      </c>
      <c r="K1196" t="s">
        <v>1138</v>
      </c>
      <c r="L1196" s="297">
        <v>0</v>
      </c>
      <c r="M1196" s="317">
        <v>320000</v>
      </c>
    </row>
    <row r="1197" spans="1:13" x14ac:dyDescent="0.25">
      <c r="A1197" t="s">
        <v>3866</v>
      </c>
      <c r="B1197" t="s">
        <v>17</v>
      </c>
      <c r="C1197" s="60">
        <v>41091</v>
      </c>
      <c r="D1197" s="34">
        <v>0.69930555555555551</v>
      </c>
      <c r="E1197" s="60">
        <v>41091</v>
      </c>
      <c r="F1197" s="34">
        <v>0.95833333333333337</v>
      </c>
      <c r="G1197">
        <f t="shared" si="18"/>
        <v>0</v>
      </c>
      <c r="H1197" s="64">
        <v>6.2166666666666686</v>
      </c>
      <c r="I1197" t="s">
        <v>1177</v>
      </c>
      <c r="J1197" t="s">
        <v>46</v>
      </c>
      <c r="K1197" t="s">
        <v>1178</v>
      </c>
      <c r="L1197" s="297">
        <v>48</v>
      </c>
      <c r="M1197" s="317">
        <v>6100</v>
      </c>
    </row>
    <row r="1198" spans="1:13" x14ac:dyDescent="0.25">
      <c r="A1198" t="s">
        <v>3866</v>
      </c>
      <c r="B1198" t="s">
        <v>17</v>
      </c>
      <c r="C1198" s="60">
        <v>41091</v>
      </c>
      <c r="D1198" s="34">
        <v>0.73958333333333337</v>
      </c>
      <c r="E1198" s="60">
        <v>41091</v>
      </c>
      <c r="F1198" s="34">
        <v>0.92708333333333337</v>
      </c>
      <c r="G1198">
        <f t="shared" si="18"/>
        <v>0</v>
      </c>
      <c r="H1198" s="64">
        <v>4.5</v>
      </c>
      <c r="I1198" t="s">
        <v>1179</v>
      </c>
      <c r="J1198" t="s">
        <v>46</v>
      </c>
      <c r="K1198" t="s">
        <v>1180</v>
      </c>
      <c r="L1198" s="297">
        <v>0</v>
      </c>
      <c r="M1198" s="317">
        <v>69106</v>
      </c>
    </row>
    <row r="1199" spans="1:13" x14ac:dyDescent="0.25">
      <c r="A1199" t="s">
        <v>3866</v>
      </c>
      <c r="B1199" t="s">
        <v>17</v>
      </c>
      <c r="C1199" s="60">
        <v>41095</v>
      </c>
      <c r="D1199" s="34">
        <v>0</v>
      </c>
      <c r="E1199" s="60">
        <v>41096</v>
      </c>
      <c r="F1199" s="34">
        <v>0.85416666666666663</v>
      </c>
      <c r="G1199">
        <f t="shared" si="18"/>
        <v>1</v>
      </c>
      <c r="H1199" s="64">
        <v>20.5</v>
      </c>
      <c r="I1199" t="s">
        <v>1181</v>
      </c>
      <c r="J1199" t="s">
        <v>357</v>
      </c>
      <c r="K1199" t="s">
        <v>1138</v>
      </c>
      <c r="L1199" s="297">
        <v>0</v>
      </c>
      <c r="M1199" s="317">
        <v>111000</v>
      </c>
    </row>
    <row r="1200" spans="1:13" x14ac:dyDescent="0.25">
      <c r="A1200" t="s">
        <v>3866</v>
      </c>
      <c r="B1200" t="s">
        <v>17</v>
      </c>
      <c r="C1200" s="60">
        <v>41095</v>
      </c>
      <c r="D1200" s="34">
        <v>0.79166666666666663</v>
      </c>
      <c r="E1200" s="60">
        <v>41096</v>
      </c>
      <c r="F1200" s="34">
        <v>0.66666666666666663</v>
      </c>
      <c r="G1200">
        <f t="shared" si="18"/>
        <v>1</v>
      </c>
      <c r="H1200" s="64">
        <v>3</v>
      </c>
      <c r="I1200" t="s">
        <v>952</v>
      </c>
      <c r="J1200" t="s">
        <v>46</v>
      </c>
      <c r="K1200" t="s">
        <v>1182</v>
      </c>
      <c r="L1200" s="297">
        <v>0</v>
      </c>
      <c r="M1200" s="317">
        <v>50001</v>
      </c>
    </row>
    <row r="1201" spans="1:13" x14ac:dyDescent="0.25">
      <c r="A1201" t="s">
        <v>3866</v>
      </c>
      <c r="B1201" t="s">
        <v>17</v>
      </c>
      <c r="C1201" s="60">
        <v>41096</v>
      </c>
      <c r="D1201" s="34">
        <v>0.62847222222222221</v>
      </c>
      <c r="E1201" s="60">
        <v>41096</v>
      </c>
      <c r="F1201" s="34">
        <v>0.62916666666666665</v>
      </c>
      <c r="G1201">
        <f t="shared" si="18"/>
        <v>0</v>
      </c>
      <c r="H1201" s="64">
        <v>1.6666666666666607E-2</v>
      </c>
      <c r="I1201" t="s">
        <v>1104</v>
      </c>
      <c r="J1201" t="s">
        <v>71</v>
      </c>
      <c r="K1201" t="s">
        <v>61</v>
      </c>
      <c r="L1201" s="297">
        <v>0</v>
      </c>
      <c r="M1201" s="317">
        <v>0</v>
      </c>
    </row>
    <row r="1202" spans="1:13" x14ac:dyDescent="0.25">
      <c r="A1202" t="s">
        <v>3866</v>
      </c>
      <c r="B1202" t="s">
        <v>17</v>
      </c>
      <c r="C1202" s="60">
        <v>41097</v>
      </c>
      <c r="D1202" s="34">
        <v>0.16666666666666666</v>
      </c>
      <c r="E1202" s="60">
        <v>41100</v>
      </c>
      <c r="F1202" s="34">
        <v>0.16666666666666666</v>
      </c>
      <c r="G1202">
        <f t="shared" si="18"/>
        <v>3</v>
      </c>
      <c r="H1202" s="64">
        <v>0</v>
      </c>
      <c r="I1202" t="s">
        <v>1183</v>
      </c>
      <c r="J1202" t="s">
        <v>71</v>
      </c>
      <c r="K1202" t="s">
        <v>1163</v>
      </c>
      <c r="L1202" s="297">
        <v>0</v>
      </c>
      <c r="M1202" s="317">
        <v>0</v>
      </c>
    </row>
    <row r="1203" spans="1:13" x14ac:dyDescent="0.25">
      <c r="A1203" t="s">
        <v>3866</v>
      </c>
      <c r="B1203" t="s">
        <v>17</v>
      </c>
      <c r="C1203" s="60">
        <v>41097</v>
      </c>
      <c r="D1203" s="34">
        <v>0.25416666666666665</v>
      </c>
      <c r="E1203" s="60">
        <v>41099</v>
      </c>
      <c r="F1203" s="34">
        <v>0.95833333333333337</v>
      </c>
      <c r="G1203">
        <f t="shared" si="18"/>
        <v>2</v>
      </c>
      <c r="H1203" s="64">
        <v>16.900000000000002</v>
      </c>
      <c r="I1203" t="s">
        <v>1184</v>
      </c>
      <c r="J1203" t="s">
        <v>357</v>
      </c>
      <c r="K1203" t="s">
        <v>1138</v>
      </c>
      <c r="L1203" s="297">
        <v>0</v>
      </c>
      <c r="M1203" s="317">
        <v>64500</v>
      </c>
    </row>
    <row r="1204" spans="1:13" x14ac:dyDescent="0.25">
      <c r="A1204" t="s">
        <v>3866</v>
      </c>
      <c r="B1204" t="s">
        <v>17</v>
      </c>
      <c r="C1204" s="60">
        <v>41097</v>
      </c>
      <c r="D1204" s="34">
        <v>0.75</v>
      </c>
      <c r="E1204" s="60">
        <v>41099</v>
      </c>
      <c r="F1204" s="34">
        <v>0.79236111111111107</v>
      </c>
      <c r="G1204">
        <f t="shared" si="18"/>
        <v>2</v>
      </c>
      <c r="H1204" s="64">
        <v>1.0166666666666657</v>
      </c>
      <c r="I1204" t="s">
        <v>1185</v>
      </c>
      <c r="J1204" t="s">
        <v>357</v>
      </c>
      <c r="K1204" t="s">
        <v>1138</v>
      </c>
      <c r="L1204" s="297">
        <v>0</v>
      </c>
      <c r="M1204" s="317">
        <v>95400</v>
      </c>
    </row>
    <row r="1205" spans="1:13" x14ac:dyDescent="0.25">
      <c r="A1205" t="s">
        <v>3866</v>
      </c>
      <c r="B1205" t="s">
        <v>17</v>
      </c>
      <c r="C1205" s="60">
        <v>41099</v>
      </c>
      <c r="D1205" s="34">
        <v>0.51041666666666663</v>
      </c>
      <c r="E1205" s="60">
        <v>41099</v>
      </c>
      <c r="F1205" s="34">
        <v>0.67638888888888893</v>
      </c>
      <c r="G1205">
        <f t="shared" si="18"/>
        <v>0</v>
      </c>
      <c r="H1205" s="64">
        <v>3.9833333333333352</v>
      </c>
      <c r="I1205" t="s">
        <v>1186</v>
      </c>
      <c r="J1205" t="s">
        <v>71</v>
      </c>
      <c r="K1205" t="s">
        <v>1187</v>
      </c>
      <c r="L1205" s="297">
        <v>9896</v>
      </c>
      <c r="M1205" s="317">
        <v>0</v>
      </c>
    </row>
    <row r="1206" spans="1:13" x14ac:dyDescent="0.25">
      <c r="A1206" t="s">
        <v>3866</v>
      </c>
      <c r="B1206" t="s">
        <v>17</v>
      </c>
      <c r="C1206" s="60">
        <v>41106</v>
      </c>
      <c r="D1206" s="34">
        <v>0.47708333333333336</v>
      </c>
      <c r="E1206" s="60">
        <v>41106</v>
      </c>
      <c r="F1206" s="34">
        <v>0.52013888888888893</v>
      </c>
      <c r="G1206">
        <f t="shared" si="18"/>
        <v>0</v>
      </c>
      <c r="H1206" s="64">
        <v>1.0333333333333337</v>
      </c>
      <c r="I1206" t="s">
        <v>1125</v>
      </c>
      <c r="J1206" t="s">
        <v>41</v>
      </c>
      <c r="K1206" t="s">
        <v>1188</v>
      </c>
      <c r="L1206" s="297">
        <v>0</v>
      </c>
      <c r="M1206" s="317">
        <v>0</v>
      </c>
    </row>
    <row r="1207" spans="1:13" x14ac:dyDescent="0.25">
      <c r="A1207" t="s">
        <v>3866</v>
      </c>
      <c r="B1207" t="s">
        <v>17</v>
      </c>
      <c r="C1207" s="60">
        <v>41108</v>
      </c>
      <c r="D1207" s="34">
        <v>0.59444444444444444</v>
      </c>
      <c r="E1207" s="60">
        <v>41109</v>
      </c>
      <c r="F1207" s="34">
        <v>0.99861111111111112</v>
      </c>
      <c r="G1207">
        <f t="shared" si="18"/>
        <v>1</v>
      </c>
      <c r="H1207" s="64">
        <v>9.6999999999999993</v>
      </c>
      <c r="I1207" t="s">
        <v>1189</v>
      </c>
      <c r="J1207" t="s">
        <v>357</v>
      </c>
      <c r="K1207" t="s">
        <v>1138</v>
      </c>
      <c r="L1207" s="297">
        <v>480</v>
      </c>
      <c r="M1207" s="317">
        <v>103000</v>
      </c>
    </row>
    <row r="1208" spans="1:13" x14ac:dyDescent="0.25">
      <c r="A1208" t="s">
        <v>3866</v>
      </c>
      <c r="B1208" t="s">
        <v>17</v>
      </c>
      <c r="C1208" s="60">
        <v>41108</v>
      </c>
      <c r="D1208" s="34">
        <v>0.68055555555555558</v>
      </c>
      <c r="E1208" s="60">
        <v>41108</v>
      </c>
      <c r="F1208" s="34">
        <v>0.79513888888888884</v>
      </c>
      <c r="G1208">
        <f t="shared" si="18"/>
        <v>0</v>
      </c>
      <c r="H1208" s="64">
        <v>2.7499999999999982</v>
      </c>
      <c r="I1208" t="s">
        <v>1149</v>
      </c>
      <c r="J1208" t="s">
        <v>357</v>
      </c>
      <c r="K1208" t="s">
        <v>1138</v>
      </c>
      <c r="L1208" s="297">
        <v>0</v>
      </c>
      <c r="M1208" s="317">
        <v>67000</v>
      </c>
    </row>
    <row r="1209" spans="1:13" x14ac:dyDescent="0.25">
      <c r="A1209" t="s">
        <v>3866</v>
      </c>
      <c r="B1209" t="s">
        <v>17</v>
      </c>
      <c r="C1209" s="60">
        <v>41108</v>
      </c>
      <c r="D1209" s="34">
        <v>0.95833333333333337</v>
      </c>
      <c r="E1209" s="60">
        <v>41109</v>
      </c>
      <c r="F1209" s="34">
        <v>0.25</v>
      </c>
      <c r="G1209">
        <f t="shared" si="18"/>
        <v>1</v>
      </c>
      <c r="H1209" s="64">
        <v>17</v>
      </c>
      <c r="I1209" t="s">
        <v>83</v>
      </c>
      <c r="J1209" t="s">
        <v>357</v>
      </c>
      <c r="K1209" t="s">
        <v>1138</v>
      </c>
      <c r="L1209" s="297">
        <v>0</v>
      </c>
      <c r="M1209" s="317">
        <v>181000</v>
      </c>
    </row>
    <row r="1210" spans="1:13" x14ac:dyDescent="0.25">
      <c r="A1210" t="s">
        <v>3866</v>
      </c>
      <c r="B1210" t="s">
        <v>17</v>
      </c>
      <c r="C1210" s="60">
        <v>41109</v>
      </c>
      <c r="D1210" s="34">
        <v>0.4375</v>
      </c>
      <c r="E1210" s="60">
        <v>41121</v>
      </c>
      <c r="F1210" s="34">
        <v>0.45833333333333331</v>
      </c>
      <c r="G1210">
        <f t="shared" si="18"/>
        <v>12</v>
      </c>
      <c r="H1210" s="64">
        <v>0.49999999999999956</v>
      </c>
      <c r="I1210" t="s">
        <v>1190</v>
      </c>
      <c r="J1210" t="s">
        <v>44</v>
      </c>
      <c r="K1210" t="s">
        <v>899</v>
      </c>
      <c r="L1210" s="297">
        <v>675</v>
      </c>
      <c r="M1210" s="317">
        <v>0</v>
      </c>
    </row>
    <row r="1211" spans="1:13" x14ac:dyDescent="0.25">
      <c r="A1211" t="s">
        <v>3866</v>
      </c>
      <c r="B1211" t="s">
        <v>17</v>
      </c>
      <c r="C1211" s="60">
        <v>41109</v>
      </c>
      <c r="D1211" s="34">
        <v>0.52222222222222225</v>
      </c>
      <c r="E1211" s="60">
        <v>41109</v>
      </c>
      <c r="F1211" s="34">
        <v>0.5229166666666667</v>
      </c>
      <c r="G1211">
        <f t="shared" si="18"/>
        <v>0</v>
      </c>
      <c r="H1211" s="64">
        <v>1.6666666666666607E-2</v>
      </c>
      <c r="I1211" t="s">
        <v>892</v>
      </c>
      <c r="J1211" t="s">
        <v>357</v>
      </c>
      <c r="K1211" t="s">
        <v>61</v>
      </c>
      <c r="L1211" s="297">
        <v>0</v>
      </c>
      <c r="M1211" s="317">
        <v>0</v>
      </c>
    </row>
    <row r="1212" spans="1:13" x14ac:dyDescent="0.25">
      <c r="A1212" t="s">
        <v>3866</v>
      </c>
      <c r="B1212" t="s">
        <v>17</v>
      </c>
      <c r="C1212" s="60">
        <v>41111</v>
      </c>
      <c r="D1212" s="34">
        <v>9.6527777777777782E-2</v>
      </c>
      <c r="E1212" s="60">
        <v>41111</v>
      </c>
      <c r="F1212" s="34">
        <v>0.22222222222222221</v>
      </c>
      <c r="G1212">
        <f t="shared" si="18"/>
        <v>0</v>
      </c>
      <c r="H1212" s="64">
        <v>3.0166666666666666</v>
      </c>
      <c r="I1212" t="s">
        <v>1191</v>
      </c>
      <c r="J1212" t="s">
        <v>41</v>
      </c>
      <c r="K1212" t="s">
        <v>1192</v>
      </c>
      <c r="L1212" s="297">
        <v>220</v>
      </c>
      <c r="M1212" s="317">
        <v>70000</v>
      </c>
    </row>
    <row r="1213" spans="1:13" x14ac:dyDescent="0.25">
      <c r="A1213" t="s">
        <v>3866</v>
      </c>
      <c r="B1213" t="s">
        <v>17</v>
      </c>
      <c r="C1213" s="60">
        <v>41114</v>
      </c>
      <c r="D1213" s="34">
        <v>0.29236111111111113</v>
      </c>
      <c r="E1213" s="60">
        <v>41114</v>
      </c>
      <c r="F1213" s="34">
        <v>0.6875</v>
      </c>
      <c r="G1213">
        <f t="shared" si="18"/>
        <v>0</v>
      </c>
      <c r="H1213" s="64">
        <v>9.4833333333333325</v>
      </c>
      <c r="I1213" t="s">
        <v>1193</v>
      </c>
      <c r="J1213" t="s">
        <v>357</v>
      </c>
      <c r="K1213" t="s">
        <v>1138</v>
      </c>
      <c r="L1213" s="297">
        <v>0</v>
      </c>
      <c r="M1213" s="317">
        <v>82621</v>
      </c>
    </row>
    <row r="1214" spans="1:13" x14ac:dyDescent="0.25">
      <c r="A1214" t="s">
        <v>3866</v>
      </c>
      <c r="B1214" t="s">
        <v>17</v>
      </c>
      <c r="C1214" s="60">
        <v>41114</v>
      </c>
      <c r="D1214" s="34">
        <v>0.3125</v>
      </c>
      <c r="E1214" s="60">
        <v>41114</v>
      </c>
      <c r="F1214" s="34">
        <v>0.91666666666666663</v>
      </c>
      <c r="G1214">
        <f t="shared" si="18"/>
        <v>0</v>
      </c>
      <c r="H1214" s="64">
        <v>14.5</v>
      </c>
      <c r="I1214" t="s">
        <v>83</v>
      </c>
      <c r="J1214" t="s">
        <v>357</v>
      </c>
      <c r="K1214" t="s">
        <v>1138</v>
      </c>
      <c r="L1214" s="297">
        <v>0</v>
      </c>
      <c r="M1214" s="317">
        <v>330000</v>
      </c>
    </row>
    <row r="1215" spans="1:13" x14ac:dyDescent="0.25">
      <c r="A1215" t="s">
        <v>3866</v>
      </c>
      <c r="B1215" t="s">
        <v>17</v>
      </c>
      <c r="C1215" s="60">
        <v>41116</v>
      </c>
      <c r="D1215" s="34">
        <v>0.75972222222222219</v>
      </c>
      <c r="E1215" s="60">
        <v>41117</v>
      </c>
      <c r="F1215" s="34">
        <v>0.75972222222222219</v>
      </c>
      <c r="G1215">
        <f t="shared" si="18"/>
        <v>1</v>
      </c>
      <c r="H1215" s="64">
        <v>0</v>
      </c>
      <c r="I1215" t="s">
        <v>664</v>
      </c>
      <c r="J1215" t="s">
        <v>357</v>
      </c>
      <c r="K1215" t="s">
        <v>1138</v>
      </c>
      <c r="L1215" s="297">
        <v>0</v>
      </c>
      <c r="M1215" s="317">
        <v>65112</v>
      </c>
    </row>
    <row r="1216" spans="1:13" x14ac:dyDescent="0.25">
      <c r="A1216" t="s">
        <v>3866</v>
      </c>
      <c r="B1216" t="s">
        <v>17</v>
      </c>
      <c r="C1216" s="60">
        <v>41116</v>
      </c>
      <c r="D1216" s="34">
        <v>0.76458333333333328</v>
      </c>
      <c r="E1216" s="60">
        <v>41118</v>
      </c>
      <c r="F1216" s="34">
        <v>0.97916666666666663</v>
      </c>
      <c r="G1216">
        <f t="shared" si="18"/>
        <v>2</v>
      </c>
      <c r="H1216" s="64">
        <v>5.15</v>
      </c>
      <c r="I1216" t="s">
        <v>1194</v>
      </c>
      <c r="J1216" t="s">
        <v>357</v>
      </c>
      <c r="K1216" t="s">
        <v>1138</v>
      </c>
      <c r="L1216" s="297">
        <v>0</v>
      </c>
      <c r="M1216" s="317">
        <v>65000</v>
      </c>
    </row>
    <row r="1217" spans="1:13" x14ac:dyDescent="0.25">
      <c r="A1217" t="s">
        <v>3866</v>
      </c>
      <c r="B1217" t="s">
        <v>17</v>
      </c>
      <c r="C1217" s="60">
        <v>41116</v>
      </c>
      <c r="D1217" s="34">
        <v>0.77083333333333337</v>
      </c>
      <c r="E1217" s="60">
        <v>41117</v>
      </c>
      <c r="F1217" s="34">
        <v>0.72361111111111109</v>
      </c>
      <c r="G1217">
        <f t="shared" si="18"/>
        <v>1</v>
      </c>
      <c r="H1217" s="64">
        <v>1.1333333333333346</v>
      </c>
      <c r="I1217" t="s">
        <v>1149</v>
      </c>
      <c r="J1217" t="s">
        <v>357</v>
      </c>
      <c r="K1217" t="s">
        <v>1138</v>
      </c>
      <c r="L1217" s="297">
        <v>0</v>
      </c>
      <c r="M1217" s="317">
        <v>57054</v>
      </c>
    </row>
    <row r="1218" spans="1:13" x14ac:dyDescent="0.25">
      <c r="A1218" t="s">
        <v>3866</v>
      </c>
      <c r="B1218" t="s">
        <v>17</v>
      </c>
      <c r="C1218" s="60">
        <v>41117</v>
      </c>
      <c r="D1218" s="34">
        <v>0.72152777777777777</v>
      </c>
      <c r="E1218" s="60">
        <v>41118</v>
      </c>
      <c r="F1218" s="34">
        <v>0.72152777777777777</v>
      </c>
      <c r="G1218">
        <f t="shared" ref="G1218:G1281" si="19">E1218-C1218</f>
        <v>1</v>
      </c>
      <c r="H1218" s="64">
        <v>0</v>
      </c>
      <c r="I1218" t="s">
        <v>980</v>
      </c>
      <c r="J1218" t="s">
        <v>357</v>
      </c>
      <c r="K1218" t="s">
        <v>1138</v>
      </c>
      <c r="L1218" s="297">
        <v>0</v>
      </c>
      <c r="M1218" s="317">
        <v>52702</v>
      </c>
    </row>
    <row r="1219" spans="1:13" x14ac:dyDescent="0.25">
      <c r="A1219" t="s">
        <v>3866</v>
      </c>
      <c r="B1219" t="s">
        <v>23</v>
      </c>
      <c r="C1219" s="60">
        <v>41122</v>
      </c>
      <c r="D1219" s="34">
        <v>0.5</v>
      </c>
      <c r="E1219" s="60">
        <v>41122</v>
      </c>
      <c r="F1219" s="34">
        <v>0.5</v>
      </c>
      <c r="G1219">
        <f t="shared" si="19"/>
        <v>0</v>
      </c>
      <c r="H1219" s="64">
        <v>0</v>
      </c>
      <c r="I1219" t="s">
        <v>1195</v>
      </c>
      <c r="J1219" t="s">
        <v>41</v>
      </c>
      <c r="K1219" t="s">
        <v>993</v>
      </c>
      <c r="L1219" s="297">
        <v>0</v>
      </c>
      <c r="M1219" s="317">
        <v>0</v>
      </c>
    </row>
    <row r="1220" spans="1:13" x14ac:dyDescent="0.25">
      <c r="A1220" t="s">
        <v>3866</v>
      </c>
      <c r="B1220" t="s">
        <v>23</v>
      </c>
      <c r="C1220" s="60">
        <v>41125</v>
      </c>
      <c r="D1220" s="34">
        <v>0.16319444444444445</v>
      </c>
      <c r="E1220" s="60">
        <v>41125</v>
      </c>
      <c r="F1220" s="34">
        <v>0.18124999999999999</v>
      </c>
      <c r="G1220">
        <f t="shared" si="19"/>
        <v>0</v>
      </c>
      <c r="H1220" s="64">
        <v>0.43333333333333313</v>
      </c>
      <c r="I1220" t="s">
        <v>1196</v>
      </c>
      <c r="J1220" t="s">
        <v>71</v>
      </c>
      <c r="K1220" t="s">
        <v>856</v>
      </c>
      <c r="L1220" s="297">
        <v>5</v>
      </c>
      <c r="M1220" s="317">
        <v>127</v>
      </c>
    </row>
    <row r="1221" spans="1:13" x14ac:dyDescent="0.25">
      <c r="A1221" t="s">
        <v>3866</v>
      </c>
      <c r="B1221" t="s">
        <v>23</v>
      </c>
      <c r="C1221" s="60">
        <v>41125</v>
      </c>
      <c r="D1221" s="34">
        <v>0.16666666666666666</v>
      </c>
      <c r="E1221" s="60">
        <v>41125</v>
      </c>
      <c r="F1221" s="34">
        <v>0.30555555555555558</v>
      </c>
      <c r="G1221">
        <f t="shared" si="19"/>
        <v>0</v>
      </c>
      <c r="H1221" s="64">
        <v>3.3333333333333339</v>
      </c>
      <c r="I1221" t="s">
        <v>1193</v>
      </c>
      <c r="J1221" t="s">
        <v>357</v>
      </c>
      <c r="K1221" t="s">
        <v>1138</v>
      </c>
      <c r="L1221" s="297">
        <v>0</v>
      </c>
      <c r="M1221" s="317">
        <v>61413</v>
      </c>
    </row>
    <row r="1222" spans="1:13" x14ac:dyDescent="0.25">
      <c r="A1222" t="s">
        <v>3866</v>
      </c>
      <c r="B1222" t="s">
        <v>23</v>
      </c>
      <c r="C1222" s="60">
        <v>41125</v>
      </c>
      <c r="D1222" s="34">
        <v>0.72916666666666663</v>
      </c>
      <c r="E1222" s="60">
        <v>41126</v>
      </c>
      <c r="F1222" s="34">
        <v>0.50694444444444442</v>
      </c>
      <c r="G1222">
        <f t="shared" si="19"/>
        <v>1</v>
      </c>
      <c r="H1222" s="64">
        <v>5.333333333333333</v>
      </c>
      <c r="I1222" t="s">
        <v>1174</v>
      </c>
      <c r="J1222" t="s">
        <v>357</v>
      </c>
      <c r="K1222" t="s">
        <v>1138</v>
      </c>
      <c r="L1222" s="297">
        <v>0</v>
      </c>
      <c r="M1222" s="317">
        <v>325000</v>
      </c>
    </row>
    <row r="1223" spans="1:13" x14ac:dyDescent="0.25">
      <c r="A1223" t="s">
        <v>3866</v>
      </c>
      <c r="B1223" t="s">
        <v>23</v>
      </c>
      <c r="C1223" s="60">
        <v>41132</v>
      </c>
      <c r="D1223" s="34">
        <v>0.53125</v>
      </c>
      <c r="E1223" s="60">
        <v>41132</v>
      </c>
      <c r="F1223" s="34">
        <v>0.70833333333333337</v>
      </c>
      <c r="G1223">
        <f t="shared" si="19"/>
        <v>0</v>
      </c>
      <c r="H1223" s="64">
        <v>4.2500000000000009</v>
      </c>
      <c r="I1223" t="s">
        <v>1104</v>
      </c>
      <c r="J1223" t="s">
        <v>71</v>
      </c>
      <c r="K1223" t="s">
        <v>922</v>
      </c>
      <c r="L1223" s="297">
        <v>0</v>
      </c>
      <c r="M1223" s="317">
        <v>0</v>
      </c>
    </row>
    <row r="1224" spans="1:13" x14ac:dyDescent="0.25">
      <c r="A1224" t="s">
        <v>3866</v>
      </c>
      <c r="B1224" t="s">
        <v>23</v>
      </c>
      <c r="C1224" s="60">
        <v>41134</v>
      </c>
      <c r="D1224" s="34">
        <v>0.55208333333333337</v>
      </c>
      <c r="E1224" s="60">
        <v>41134</v>
      </c>
      <c r="F1224" s="34">
        <v>0.55208333333333337</v>
      </c>
      <c r="G1224">
        <f t="shared" si="19"/>
        <v>0</v>
      </c>
      <c r="H1224" s="64">
        <v>0</v>
      </c>
      <c r="I1224" t="s">
        <v>1002</v>
      </c>
      <c r="J1224" t="s">
        <v>46</v>
      </c>
      <c r="K1224" t="s">
        <v>61</v>
      </c>
      <c r="L1224" s="297">
        <v>0</v>
      </c>
      <c r="M1224" s="317">
        <v>0</v>
      </c>
    </row>
    <row r="1225" spans="1:13" x14ac:dyDescent="0.25">
      <c r="A1225" t="s">
        <v>3866</v>
      </c>
      <c r="B1225" t="s">
        <v>23</v>
      </c>
      <c r="C1225" s="60">
        <v>41134</v>
      </c>
      <c r="D1225" s="34">
        <v>0.66111111111111109</v>
      </c>
      <c r="E1225" s="60">
        <v>41134</v>
      </c>
      <c r="F1225" s="34">
        <v>0.82222222222222219</v>
      </c>
      <c r="G1225">
        <f t="shared" si="19"/>
        <v>0</v>
      </c>
      <c r="H1225" s="64">
        <v>3.8666666666666663</v>
      </c>
      <c r="I1225" t="s">
        <v>1197</v>
      </c>
      <c r="J1225" t="s">
        <v>71</v>
      </c>
      <c r="K1225" t="s">
        <v>1198</v>
      </c>
      <c r="L1225" s="297">
        <v>655</v>
      </c>
      <c r="M1225" s="317">
        <v>0</v>
      </c>
    </row>
    <row r="1226" spans="1:13" x14ac:dyDescent="0.25">
      <c r="A1226" t="s">
        <v>3866</v>
      </c>
      <c r="B1226" t="s">
        <v>23</v>
      </c>
      <c r="C1226" s="60">
        <v>41137</v>
      </c>
      <c r="D1226" s="34">
        <v>0.55069444444444449</v>
      </c>
      <c r="E1226" s="60">
        <v>41137</v>
      </c>
      <c r="F1226" s="34">
        <v>0.55069444444444449</v>
      </c>
      <c r="G1226">
        <f t="shared" si="19"/>
        <v>0</v>
      </c>
      <c r="H1226" s="64">
        <v>0</v>
      </c>
      <c r="I1226" t="s">
        <v>1193</v>
      </c>
      <c r="J1226" t="s">
        <v>357</v>
      </c>
      <c r="K1226" t="s">
        <v>61</v>
      </c>
      <c r="L1226" s="297">
        <v>0</v>
      </c>
      <c r="M1226" s="317">
        <v>0</v>
      </c>
    </row>
    <row r="1227" spans="1:13" x14ac:dyDescent="0.25">
      <c r="A1227" t="s">
        <v>3866</v>
      </c>
      <c r="B1227" t="s">
        <v>23</v>
      </c>
      <c r="C1227" s="60">
        <v>41140</v>
      </c>
      <c r="D1227" s="34">
        <v>0.36249999999999999</v>
      </c>
      <c r="E1227" s="60">
        <v>41140</v>
      </c>
      <c r="F1227" s="34">
        <v>0.50555555555555554</v>
      </c>
      <c r="G1227">
        <f t="shared" si="19"/>
        <v>0</v>
      </c>
      <c r="H1227" s="64">
        <v>3.4333333333333331</v>
      </c>
      <c r="I1227" t="s">
        <v>167</v>
      </c>
      <c r="J1227" t="s">
        <v>71</v>
      </c>
      <c r="K1227" t="s">
        <v>922</v>
      </c>
      <c r="L1227" s="297">
        <v>12</v>
      </c>
      <c r="M1227" s="317">
        <v>3314</v>
      </c>
    </row>
    <row r="1228" spans="1:13" x14ac:dyDescent="0.25">
      <c r="A1228" t="s">
        <v>3866</v>
      </c>
      <c r="B1228" t="s">
        <v>23</v>
      </c>
      <c r="C1228" s="60">
        <v>41147</v>
      </c>
      <c r="D1228" s="34">
        <v>0.9194444444444444</v>
      </c>
      <c r="E1228" s="60">
        <v>41148</v>
      </c>
      <c r="F1228" s="34">
        <v>8.611111111111111E-2</v>
      </c>
      <c r="G1228">
        <f t="shared" si="19"/>
        <v>1</v>
      </c>
      <c r="H1228" s="64">
        <v>20</v>
      </c>
      <c r="I1228" t="s">
        <v>25</v>
      </c>
      <c r="J1228" t="s">
        <v>139</v>
      </c>
      <c r="K1228" t="s">
        <v>1199</v>
      </c>
      <c r="L1228" s="297">
        <v>0</v>
      </c>
      <c r="M1228" s="317">
        <v>440000</v>
      </c>
    </row>
    <row r="1229" spans="1:13" x14ac:dyDescent="0.25">
      <c r="A1229" t="s">
        <v>3866</v>
      </c>
      <c r="B1229" t="s">
        <v>23</v>
      </c>
      <c r="C1229" s="60">
        <v>41149</v>
      </c>
      <c r="D1229" s="34">
        <v>0.25</v>
      </c>
      <c r="E1229" s="60">
        <v>41156</v>
      </c>
      <c r="F1229" s="34">
        <v>0.33333333333333331</v>
      </c>
      <c r="G1229">
        <f t="shared" si="19"/>
        <v>7</v>
      </c>
      <c r="H1229" s="64">
        <v>1.9999999999999996</v>
      </c>
      <c r="I1229" t="s">
        <v>953</v>
      </c>
      <c r="J1229" t="s">
        <v>46</v>
      </c>
      <c r="K1229" t="s">
        <v>1200</v>
      </c>
      <c r="L1229" s="297">
        <v>0</v>
      </c>
      <c r="M1229" s="317">
        <v>770000</v>
      </c>
    </row>
    <row r="1230" spans="1:13" x14ac:dyDescent="0.25">
      <c r="A1230" t="s">
        <v>3866</v>
      </c>
      <c r="B1230" t="s">
        <v>23</v>
      </c>
      <c r="C1230" s="60">
        <v>41150</v>
      </c>
      <c r="D1230" s="34">
        <v>0.28680555555555554</v>
      </c>
      <c r="E1230" s="60">
        <v>41151</v>
      </c>
      <c r="F1230" s="34">
        <v>0.58333333333333337</v>
      </c>
      <c r="G1230">
        <f t="shared" si="19"/>
        <v>1</v>
      </c>
      <c r="H1230" s="64">
        <v>7.116666666666668</v>
      </c>
      <c r="I1230" t="s">
        <v>669</v>
      </c>
      <c r="J1230" t="s">
        <v>46</v>
      </c>
      <c r="K1230" t="s">
        <v>1200</v>
      </c>
      <c r="L1230" s="297">
        <v>150</v>
      </c>
      <c r="M1230" s="317">
        <v>68018</v>
      </c>
    </row>
    <row r="1231" spans="1:13" x14ac:dyDescent="0.25">
      <c r="A1231" t="s">
        <v>3866</v>
      </c>
      <c r="B1231" t="s">
        <v>23</v>
      </c>
      <c r="C1231" s="60">
        <v>41150</v>
      </c>
      <c r="D1231" s="34">
        <v>0.375</v>
      </c>
      <c r="E1231" s="60">
        <v>41152</v>
      </c>
      <c r="F1231" s="34">
        <v>0.5</v>
      </c>
      <c r="G1231">
        <f t="shared" si="19"/>
        <v>2</v>
      </c>
      <c r="H1231" s="64">
        <v>3</v>
      </c>
      <c r="I1231" t="s">
        <v>669</v>
      </c>
      <c r="J1231" t="s">
        <v>46</v>
      </c>
      <c r="K1231" t="s">
        <v>1200</v>
      </c>
      <c r="L1231" s="297">
        <v>300</v>
      </c>
      <c r="M1231" s="317">
        <v>50000</v>
      </c>
    </row>
    <row r="1232" spans="1:13" x14ac:dyDescent="0.25">
      <c r="A1232" t="s">
        <v>3866</v>
      </c>
      <c r="B1232" t="s">
        <v>23</v>
      </c>
      <c r="C1232" s="60">
        <v>41150</v>
      </c>
      <c r="D1232" s="34">
        <v>0.40833333333333333</v>
      </c>
      <c r="E1232" s="60">
        <v>41152</v>
      </c>
      <c r="F1232" s="34">
        <v>0.53819444444444442</v>
      </c>
      <c r="G1232">
        <f t="shared" si="19"/>
        <v>2</v>
      </c>
      <c r="H1232" s="64">
        <v>3.1166666666666663</v>
      </c>
      <c r="I1232" t="s">
        <v>669</v>
      </c>
      <c r="J1232" t="s">
        <v>41</v>
      </c>
      <c r="K1232" t="s">
        <v>1200</v>
      </c>
      <c r="L1232" s="297">
        <v>0</v>
      </c>
      <c r="M1232" s="317">
        <v>95000</v>
      </c>
    </row>
    <row r="1233" spans="1:13" x14ac:dyDescent="0.25">
      <c r="A1233" t="s">
        <v>3866</v>
      </c>
      <c r="B1233" t="s">
        <v>105</v>
      </c>
      <c r="C1233" s="60">
        <v>41157</v>
      </c>
      <c r="D1233" s="34">
        <v>0.45555555555555555</v>
      </c>
      <c r="E1233" s="60">
        <v>41157</v>
      </c>
      <c r="F1233" s="34">
        <v>0.47708333333333336</v>
      </c>
      <c r="G1233">
        <f t="shared" si="19"/>
        <v>0</v>
      </c>
      <c r="H1233" s="64">
        <v>0.5166666666666675</v>
      </c>
      <c r="I1233" t="s">
        <v>1186</v>
      </c>
      <c r="J1233" t="s">
        <v>71</v>
      </c>
      <c r="K1233" t="s">
        <v>856</v>
      </c>
      <c r="L1233" s="297">
        <v>0</v>
      </c>
      <c r="M1233" s="317">
        <v>0</v>
      </c>
    </row>
    <row r="1234" spans="1:13" x14ac:dyDescent="0.25">
      <c r="A1234" t="s">
        <v>3866</v>
      </c>
      <c r="B1234" t="s">
        <v>105</v>
      </c>
      <c r="C1234" s="60">
        <v>41158</v>
      </c>
      <c r="D1234" s="34">
        <v>0.19791666666666666</v>
      </c>
      <c r="E1234" s="60">
        <v>41158</v>
      </c>
      <c r="F1234" s="34">
        <v>0.19791666666666666</v>
      </c>
      <c r="G1234">
        <f t="shared" si="19"/>
        <v>0</v>
      </c>
      <c r="H1234" s="64">
        <v>0</v>
      </c>
      <c r="I1234" t="s">
        <v>1201</v>
      </c>
      <c r="J1234" t="s">
        <v>71</v>
      </c>
      <c r="K1234" t="s">
        <v>1163</v>
      </c>
      <c r="L1234" s="297">
        <v>0</v>
      </c>
      <c r="M1234" s="317">
        <v>0</v>
      </c>
    </row>
    <row r="1235" spans="1:13" x14ac:dyDescent="0.25">
      <c r="A1235" t="s">
        <v>3866</v>
      </c>
      <c r="B1235" t="s">
        <v>105</v>
      </c>
      <c r="C1235" s="60">
        <v>41159</v>
      </c>
      <c r="D1235" s="34">
        <v>0.89583333333333337</v>
      </c>
      <c r="E1235" s="60">
        <v>41160</v>
      </c>
      <c r="F1235" s="34">
        <v>4.1666666666666664E-2</v>
      </c>
      <c r="G1235">
        <f t="shared" si="19"/>
        <v>1</v>
      </c>
      <c r="H1235" s="64">
        <v>20.5</v>
      </c>
      <c r="I1235" t="s">
        <v>36</v>
      </c>
      <c r="J1235" t="s">
        <v>46</v>
      </c>
      <c r="K1235" t="s">
        <v>1138</v>
      </c>
      <c r="L1235" s="297">
        <v>0</v>
      </c>
      <c r="M1235" s="317">
        <v>64951</v>
      </c>
    </row>
    <row r="1236" spans="1:13" x14ac:dyDescent="0.25">
      <c r="A1236" t="s">
        <v>3866</v>
      </c>
      <c r="B1236" t="s">
        <v>105</v>
      </c>
      <c r="C1236" s="60">
        <v>41160</v>
      </c>
      <c r="D1236" s="34">
        <v>0.65277777777777779</v>
      </c>
      <c r="E1236" s="60">
        <v>41160</v>
      </c>
      <c r="F1236" s="34">
        <v>0.78125</v>
      </c>
      <c r="G1236">
        <f t="shared" si="19"/>
        <v>0</v>
      </c>
      <c r="H1236" s="64">
        <v>3.083333333333333</v>
      </c>
      <c r="I1236" t="s">
        <v>1203</v>
      </c>
      <c r="J1236" t="s">
        <v>357</v>
      </c>
      <c r="K1236" t="s">
        <v>1138</v>
      </c>
      <c r="L1236" s="297">
        <v>0</v>
      </c>
      <c r="M1236" s="317">
        <v>65000</v>
      </c>
    </row>
    <row r="1237" spans="1:13" x14ac:dyDescent="0.25">
      <c r="A1237" t="s">
        <v>3866</v>
      </c>
      <c r="B1237" t="s">
        <v>105</v>
      </c>
      <c r="C1237" s="60">
        <v>41160</v>
      </c>
      <c r="D1237" s="34">
        <v>0.66180555555555554</v>
      </c>
      <c r="E1237" s="60">
        <v>41161</v>
      </c>
      <c r="F1237" s="34">
        <v>0.82361111111111107</v>
      </c>
      <c r="G1237">
        <f t="shared" si="19"/>
        <v>1</v>
      </c>
      <c r="H1237" s="64">
        <v>3.8833333333333329</v>
      </c>
      <c r="I1237" t="s">
        <v>845</v>
      </c>
      <c r="J1237" t="s">
        <v>46</v>
      </c>
      <c r="K1237" t="s">
        <v>1138</v>
      </c>
      <c r="L1237" s="297">
        <v>475</v>
      </c>
      <c r="M1237" s="317">
        <v>119000</v>
      </c>
    </row>
    <row r="1238" spans="1:13" x14ac:dyDescent="0.25">
      <c r="A1238" t="s">
        <v>3866</v>
      </c>
      <c r="B1238" t="s">
        <v>105</v>
      </c>
      <c r="C1238" s="60">
        <v>41163</v>
      </c>
      <c r="D1238" s="34">
        <v>0.54166666666666663</v>
      </c>
      <c r="E1238" s="60">
        <v>41163</v>
      </c>
      <c r="F1238" s="34">
        <v>0.58194444444444449</v>
      </c>
      <c r="G1238">
        <f t="shared" si="19"/>
        <v>0</v>
      </c>
      <c r="H1238" s="64">
        <v>0.96666666666666856</v>
      </c>
      <c r="I1238" t="s">
        <v>1186</v>
      </c>
      <c r="J1238" t="s">
        <v>71</v>
      </c>
      <c r="K1238" t="s">
        <v>856</v>
      </c>
      <c r="L1238" s="297">
        <v>0</v>
      </c>
      <c r="M1238" s="317">
        <v>0</v>
      </c>
    </row>
    <row r="1239" spans="1:13" x14ac:dyDescent="0.25">
      <c r="A1239" t="s">
        <v>3866</v>
      </c>
      <c r="B1239" t="s">
        <v>105</v>
      </c>
      <c r="C1239" s="60">
        <v>41176</v>
      </c>
      <c r="D1239" s="34">
        <v>0</v>
      </c>
      <c r="E1239" s="60">
        <v>41177</v>
      </c>
      <c r="F1239" s="34">
        <v>0</v>
      </c>
      <c r="G1239">
        <f t="shared" si="19"/>
        <v>1</v>
      </c>
      <c r="H1239" s="64">
        <v>0</v>
      </c>
      <c r="I1239" t="s">
        <v>1204</v>
      </c>
      <c r="J1239" t="s">
        <v>357</v>
      </c>
      <c r="K1239" t="s">
        <v>922</v>
      </c>
      <c r="L1239" s="297">
        <v>0</v>
      </c>
      <c r="M1239" s="317">
        <v>0</v>
      </c>
    </row>
    <row r="1240" spans="1:13" x14ac:dyDescent="0.25">
      <c r="A1240" t="s">
        <v>3866</v>
      </c>
      <c r="B1240" t="s">
        <v>105</v>
      </c>
      <c r="C1240" s="60">
        <v>41178</v>
      </c>
      <c r="D1240" s="34">
        <v>0.88611111111111107</v>
      </c>
      <c r="E1240" s="60">
        <v>41178</v>
      </c>
      <c r="F1240" s="34">
        <v>0.9291666666666667</v>
      </c>
      <c r="G1240">
        <f t="shared" si="19"/>
        <v>0</v>
      </c>
      <c r="H1240" s="64">
        <v>1.033333333333335</v>
      </c>
      <c r="I1240" t="s">
        <v>1043</v>
      </c>
      <c r="J1240" t="s">
        <v>121</v>
      </c>
      <c r="K1240" t="s">
        <v>272</v>
      </c>
      <c r="L1240" s="297">
        <v>600</v>
      </c>
      <c r="M1240" s="317">
        <v>371526</v>
      </c>
    </row>
    <row r="1241" spans="1:13" x14ac:dyDescent="0.25">
      <c r="A1241" t="s">
        <v>3866</v>
      </c>
      <c r="B1241" t="s">
        <v>26</v>
      </c>
      <c r="C1241" s="60">
        <v>41187</v>
      </c>
      <c r="D1241" s="34">
        <v>0.72916666666666663</v>
      </c>
      <c r="E1241" s="60">
        <v>41187</v>
      </c>
      <c r="F1241" s="34">
        <v>0.74305555555555558</v>
      </c>
      <c r="G1241">
        <f t="shared" si="19"/>
        <v>0</v>
      </c>
      <c r="H1241" s="64">
        <v>0.33333333333333481</v>
      </c>
      <c r="I1241" t="s">
        <v>1205</v>
      </c>
      <c r="J1241" t="s">
        <v>71</v>
      </c>
      <c r="K1241" t="s">
        <v>922</v>
      </c>
      <c r="L1241" s="297">
        <v>0</v>
      </c>
      <c r="M1241" s="317">
        <v>0</v>
      </c>
    </row>
    <row r="1242" spans="1:13" x14ac:dyDescent="0.25">
      <c r="A1242" t="s">
        <v>3866</v>
      </c>
      <c r="B1242" t="s">
        <v>26</v>
      </c>
      <c r="C1242" s="60">
        <v>41191</v>
      </c>
      <c r="D1242" s="34">
        <v>0</v>
      </c>
      <c r="E1242" s="60">
        <v>41191</v>
      </c>
      <c r="F1242" s="34">
        <v>6.9444444444444447E-4</v>
      </c>
      <c r="G1242">
        <f t="shared" si="19"/>
        <v>0</v>
      </c>
      <c r="H1242" s="64">
        <v>1.6666666666666666E-2</v>
      </c>
      <c r="I1242" t="s">
        <v>1085</v>
      </c>
      <c r="J1242" t="s">
        <v>357</v>
      </c>
      <c r="K1242" t="s">
        <v>1206</v>
      </c>
      <c r="L1242" s="297">
        <v>0</v>
      </c>
      <c r="M1242" s="317">
        <v>0</v>
      </c>
    </row>
    <row r="1243" spans="1:13" x14ac:dyDescent="0.25">
      <c r="A1243" t="s">
        <v>3866</v>
      </c>
      <c r="B1243" t="s">
        <v>26</v>
      </c>
      <c r="C1243" s="60">
        <v>41193</v>
      </c>
      <c r="D1243" s="34">
        <v>0</v>
      </c>
      <c r="E1243" s="60">
        <v>41193</v>
      </c>
      <c r="F1243" s="34">
        <v>6.9444444444444447E-4</v>
      </c>
      <c r="G1243">
        <f t="shared" si="19"/>
        <v>0</v>
      </c>
      <c r="H1243" s="64">
        <v>1.6666666666666666E-2</v>
      </c>
      <c r="I1243" t="s">
        <v>1085</v>
      </c>
      <c r="J1243" t="s">
        <v>357</v>
      </c>
      <c r="K1243" t="s">
        <v>1206</v>
      </c>
      <c r="L1243" s="297">
        <v>0</v>
      </c>
      <c r="M1243" s="317">
        <v>0</v>
      </c>
    </row>
    <row r="1244" spans="1:13" x14ac:dyDescent="0.25">
      <c r="A1244" t="s">
        <v>3866</v>
      </c>
      <c r="B1244" t="s">
        <v>26</v>
      </c>
      <c r="C1244" s="60">
        <v>41196</v>
      </c>
      <c r="D1244" s="34">
        <v>0.44166666666666665</v>
      </c>
      <c r="E1244" s="60">
        <v>41196</v>
      </c>
      <c r="F1244" s="34">
        <v>0.4513888888888889</v>
      </c>
      <c r="G1244">
        <f t="shared" si="19"/>
        <v>0</v>
      </c>
      <c r="H1244" s="64">
        <v>0.23333333333333384</v>
      </c>
      <c r="I1244" t="s">
        <v>78</v>
      </c>
      <c r="J1244" t="s">
        <v>71</v>
      </c>
      <c r="K1244" t="s">
        <v>856</v>
      </c>
      <c r="L1244" s="297">
        <v>3</v>
      </c>
      <c r="M1244" s="317">
        <v>2035</v>
      </c>
    </row>
    <row r="1245" spans="1:13" x14ac:dyDescent="0.25">
      <c r="A1245" t="s">
        <v>3866</v>
      </c>
      <c r="B1245" t="s">
        <v>26</v>
      </c>
      <c r="C1245" s="60">
        <v>41197</v>
      </c>
      <c r="D1245" s="34">
        <v>0.59375</v>
      </c>
      <c r="E1245" s="60">
        <v>41197</v>
      </c>
      <c r="F1245" s="34">
        <v>0.59444444444444444</v>
      </c>
      <c r="G1245">
        <f t="shared" si="19"/>
        <v>0</v>
      </c>
      <c r="H1245" s="64">
        <v>1.6666666666666607E-2</v>
      </c>
      <c r="I1245" t="s">
        <v>1207</v>
      </c>
      <c r="J1245" t="s">
        <v>44</v>
      </c>
      <c r="K1245" t="s">
        <v>1208</v>
      </c>
      <c r="L1245" s="297">
        <v>0</v>
      </c>
      <c r="M1245" s="317">
        <v>0</v>
      </c>
    </row>
    <row r="1246" spans="1:13" x14ac:dyDescent="0.25">
      <c r="A1246" t="s">
        <v>3866</v>
      </c>
      <c r="B1246" t="s">
        <v>26</v>
      </c>
      <c r="C1246" s="60">
        <v>41204</v>
      </c>
      <c r="D1246" s="34">
        <v>0</v>
      </c>
      <c r="E1246" s="60">
        <v>41204</v>
      </c>
      <c r="F1246" s="34">
        <v>6.9444444444444447E-4</v>
      </c>
      <c r="G1246">
        <f t="shared" si="19"/>
        <v>0</v>
      </c>
      <c r="H1246" s="64">
        <v>1.6666666666666666E-2</v>
      </c>
      <c r="I1246" t="s">
        <v>1209</v>
      </c>
      <c r="J1246" t="s">
        <v>357</v>
      </c>
      <c r="K1246" t="s">
        <v>1210</v>
      </c>
      <c r="L1246" s="297">
        <v>0</v>
      </c>
      <c r="M1246" s="317">
        <v>0</v>
      </c>
    </row>
    <row r="1247" spans="1:13" x14ac:dyDescent="0.25">
      <c r="A1247" t="s">
        <v>3866</v>
      </c>
      <c r="B1247" t="s">
        <v>26</v>
      </c>
      <c r="C1247" s="60">
        <v>41205</v>
      </c>
      <c r="D1247" s="34">
        <v>0.38194444444444442</v>
      </c>
      <c r="E1247" s="60">
        <v>41205</v>
      </c>
      <c r="F1247" s="34">
        <v>0.38611111111111113</v>
      </c>
      <c r="G1247">
        <f t="shared" si="19"/>
        <v>0</v>
      </c>
      <c r="H1247" s="64">
        <v>0.10000000000000098</v>
      </c>
      <c r="I1247" t="s">
        <v>689</v>
      </c>
      <c r="J1247" t="s">
        <v>357</v>
      </c>
      <c r="K1247" t="s">
        <v>757</v>
      </c>
      <c r="L1247" s="297">
        <v>49</v>
      </c>
      <c r="M1247" s="317">
        <v>9800</v>
      </c>
    </row>
    <row r="1248" spans="1:13" x14ac:dyDescent="0.25">
      <c r="A1248" t="s">
        <v>3866</v>
      </c>
      <c r="B1248" t="s">
        <v>26</v>
      </c>
      <c r="C1248" s="60">
        <v>41206</v>
      </c>
      <c r="D1248" s="34">
        <v>0</v>
      </c>
      <c r="E1248" s="60">
        <v>41206</v>
      </c>
      <c r="F1248" s="34">
        <v>6.9444444444444447E-4</v>
      </c>
      <c r="G1248">
        <f t="shared" si="19"/>
        <v>0</v>
      </c>
      <c r="H1248" s="64">
        <v>1.6666666666666666E-2</v>
      </c>
      <c r="I1248" t="s">
        <v>1211</v>
      </c>
      <c r="J1248" t="s">
        <v>357</v>
      </c>
      <c r="K1248" t="s">
        <v>1210</v>
      </c>
      <c r="L1248" s="297">
        <v>0</v>
      </c>
      <c r="M1248" s="317">
        <v>0</v>
      </c>
    </row>
    <row r="1249" spans="1:13" x14ac:dyDescent="0.25">
      <c r="A1249" t="s">
        <v>3866</v>
      </c>
      <c r="B1249" t="s">
        <v>26</v>
      </c>
      <c r="C1249" s="60">
        <v>41206</v>
      </c>
      <c r="D1249" s="34">
        <v>0</v>
      </c>
      <c r="E1249" s="60">
        <v>41206</v>
      </c>
      <c r="F1249" s="34">
        <v>6.9444444444444447E-4</v>
      </c>
      <c r="G1249">
        <f t="shared" si="19"/>
        <v>0</v>
      </c>
      <c r="H1249" s="64">
        <v>1.6666666666666666E-2</v>
      </c>
      <c r="I1249" t="s">
        <v>1204</v>
      </c>
      <c r="J1249" t="s">
        <v>357</v>
      </c>
      <c r="K1249" t="s">
        <v>922</v>
      </c>
      <c r="L1249" s="297">
        <v>0</v>
      </c>
      <c r="M1249" s="317">
        <v>0</v>
      </c>
    </row>
    <row r="1250" spans="1:13" x14ac:dyDescent="0.25">
      <c r="A1250" t="s">
        <v>3866</v>
      </c>
      <c r="B1250" t="s">
        <v>26</v>
      </c>
      <c r="C1250" s="60">
        <v>41206</v>
      </c>
      <c r="D1250" s="34">
        <v>0.63541666666666663</v>
      </c>
      <c r="E1250" s="60">
        <v>41206</v>
      </c>
      <c r="F1250" s="34">
        <v>0.63611111111111107</v>
      </c>
      <c r="G1250">
        <f t="shared" si="19"/>
        <v>0</v>
      </c>
      <c r="H1250" s="64">
        <v>1.6666666666666607E-2</v>
      </c>
      <c r="I1250" t="s">
        <v>1212</v>
      </c>
      <c r="J1250" t="s">
        <v>357</v>
      </c>
      <c r="K1250" t="s">
        <v>1210</v>
      </c>
      <c r="L1250" s="297">
        <v>0</v>
      </c>
      <c r="M1250" s="317">
        <v>0</v>
      </c>
    </row>
    <row r="1251" spans="1:13" x14ac:dyDescent="0.25">
      <c r="A1251" t="s">
        <v>3866</v>
      </c>
      <c r="B1251" t="s">
        <v>26</v>
      </c>
      <c r="C1251" s="60">
        <v>41207</v>
      </c>
      <c r="D1251" s="34">
        <v>0</v>
      </c>
      <c r="E1251" s="60">
        <v>41207</v>
      </c>
      <c r="F1251" s="34">
        <v>6.9444444444444447E-4</v>
      </c>
      <c r="G1251">
        <f t="shared" si="19"/>
        <v>0</v>
      </c>
      <c r="H1251" s="64">
        <v>1.6666666666666666E-2</v>
      </c>
      <c r="I1251" t="s">
        <v>1213</v>
      </c>
      <c r="J1251" t="s">
        <v>357</v>
      </c>
      <c r="K1251" t="s">
        <v>1210</v>
      </c>
      <c r="L1251" s="297">
        <v>0</v>
      </c>
      <c r="M1251" s="317">
        <v>0</v>
      </c>
    </row>
    <row r="1252" spans="1:13" x14ac:dyDescent="0.25">
      <c r="A1252" t="s">
        <v>3866</v>
      </c>
      <c r="B1252" t="s">
        <v>26</v>
      </c>
      <c r="C1252" s="60">
        <v>41207</v>
      </c>
      <c r="D1252" s="34">
        <v>0.61041666666666672</v>
      </c>
      <c r="E1252" s="60">
        <v>41207</v>
      </c>
      <c r="F1252" s="34">
        <v>0.75</v>
      </c>
      <c r="G1252">
        <f t="shared" si="19"/>
        <v>0</v>
      </c>
      <c r="H1252" s="64">
        <v>3.3499999999999988</v>
      </c>
      <c r="I1252" t="s">
        <v>1022</v>
      </c>
      <c r="J1252" t="s">
        <v>71</v>
      </c>
      <c r="K1252" t="s">
        <v>1210</v>
      </c>
      <c r="L1252" s="297">
        <v>0</v>
      </c>
      <c r="M1252" s="317">
        <v>0</v>
      </c>
    </row>
    <row r="1253" spans="1:13" x14ac:dyDescent="0.25">
      <c r="A1253" t="s">
        <v>3866</v>
      </c>
      <c r="B1253" t="s">
        <v>26</v>
      </c>
      <c r="C1253" s="60">
        <v>41207</v>
      </c>
      <c r="D1253" s="34">
        <v>0.78541666666666665</v>
      </c>
      <c r="E1253" s="60">
        <v>41207</v>
      </c>
      <c r="F1253" s="34">
        <v>0.8125</v>
      </c>
      <c r="G1253">
        <f t="shared" si="19"/>
        <v>0</v>
      </c>
      <c r="H1253" s="64">
        <v>0.65000000000000036</v>
      </c>
      <c r="I1253" t="s">
        <v>892</v>
      </c>
      <c r="J1253" t="s">
        <v>357</v>
      </c>
      <c r="K1253" t="s">
        <v>1210</v>
      </c>
      <c r="L1253" s="297">
        <v>0</v>
      </c>
      <c r="M1253" s="317">
        <v>0</v>
      </c>
    </row>
    <row r="1254" spans="1:13" x14ac:dyDescent="0.25">
      <c r="A1254" t="s">
        <v>3866</v>
      </c>
      <c r="B1254" t="s">
        <v>26</v>
      </c>
      <c r="C1254" s="60">
        <v>41211</v>
      </c>
      <c r="D1254" s="34">
        <v>0</v>
      </c>
      <c r="E1254" s="60">
        <v>41222</v>
      </c>
      <c r="F1254" s="34">
        <v>0.99930555555555556</v>
      </c>
      <c r="G1254">
        <f t="shared" si="19"/>
        <v>11</v>
      </c>
      <c r="H1254" s="64">
        <v>23.983333333333334</v>
      </c>
      <c r="I1254" t="s">
        <v>1170</v>
      </c>
      <c r="J1254" t="s">
        <v>357</v>
      </c>
      <c r="K1254" t="s">
        <v>1214</v>
      </c>
      <c r="L1254" s="297">
        <v>0</v>
      </c>
      <c r="M1254" s="317">
        <v>208000</v>
      </c>
    </row>
    <row r="1255" spans="1:13" x14ac:dyDescent="0.25">
      <c r="A1255" t="s">
        <v>3866</v>
      </c>
      <c r="B1255" t="s">
        <v>26</v>
      </c>
      <c r="C1255" s="60">
        <v>41211</v>
      </c>
      <c r="D1255" s="34">
        <v>0.33333333333333331</v>
      </c>
      <c r="E1255" s="60">
        <v>41217</v>
      </c>
      <c r="F1255" s="34">
        <v>0.95833333333333337</v>
      </c>
      <c r="G1255">
        <f t="shared" si="19"/>
        <v>6</v>
      </c>
      <c r="H1255" s="64">
        <v>15</v>
      </c>
      <c r="I1255" t="s">
        <v>1060</v>
      </c>
      <c r="J1255" t="s">
        <v>357</v>
      </c>
      <c r="K1255" t="s">
        <v>1214</v>
      </c>
      <c r="L1255" s="297">
        <v>0</v>
      </c>
      <c r="M1255" s="317">
        <v>0</v>
      </c>
    </row>
    <row r="1256" spans="1:13" x14ac:dyDescent="0.25">
      <c r="A1256" t="s">
        <v>3866</v>
      </c>
      <c r="B1256" t="s">
        <v>26</v>
      </c>
      <c r="C1256" s="60">
        <v>41211</v>
      </c>
      <c r="D1256" s="34">
        <v>0.375</v>
      </c>
      <c r="E1256" s="60">
        <v>41211</v>
      </c>
      <c r="F1256" s="34">
        <v>0.37569444444444444</v>
      </c>
      <c r="G1256">
        <f t="shared" si="19"/>
        <v>0</v>
      </c>
      <c r="H1256" s="64">
        <v>1.6666666666666607E-2</v>
      </c>
      <c r="I1256" t="s">
        <v>915</v>
      </c>
      <c r="J1256" t="s">
        <v>71</v>
      </c>
      <c r="K1256" t="s">
        <v>1210</v>
      </c>
      <c r="L1256" s="297">
        <v>0</v>
      </c>
      <c r="M1256" s="317">
        <v>0</v>
      </c>
    </row>
    <row r="1257" spans="1:13" x14ac:dyDescent="0.25">
      <c r="A1257" t="s">
        <v>3866</v>
      </c>
      <c r="B1257" t="s">
        <v>26</v>
      </c>
      <c r="C1257" s="60">
        <v>41211</v>
      </c>
      <c r="D1257" s="34">
        <v>0.375</v>
      </c>
      <c r="E1257" s="60">
        <v>41215</v>
      </c>
      <c r="F1257" s="34">
        <v>0.75</v>
      </c>
      <c r="G1257">
        <f t="shared" si="19"/>
        <v>4</v>
      </c>
      <c r="H1257" s="64">
        <v>9</v>
      </c>
      <c r="I1257" t="s">
        <v>1215</v>
      </c>
      <c r="J1257" t="s">
        <v>357</v>
      </c>
      <c r="K1257" t="s">
        <v>1214</v>
      </c>
      <c r="L1257" s="297">
        <v>0</v>
      </c>
      <c r="M1257" s="317">
        <v>70000</v>
      </c>
    </row>
    <row r="1258" spans="1:13" x14ac:dyDescent="0.25">
      <c r="A1258" t="s">
        <v>3866</v>
      </c>
      <c r="B1258" t="s">
        <v>26</v>
      </c>
      <c r="C1258" s="60">
        <v>41211</v>
      </c>
      <c r="D1258" s="34">
        <v>0.5</v>
      </c>
      <c r="E1258" s="60">
        <v>41217</v>
      </c>
      <c r="F1258" s="34">
        <v>0.95833333333333337</v>
      </c>
      <c r="G1258">
        <f t="shared" si="19"/>
        <v>6</v>
      </c>
      <c r="H1258" s="64">
        <v>11</v>
      </c>
      <c r="I1258" t="s">
        <v>1060</v>
      </c>
      <c r="J1258" t="s">
        <v>357</v>
      </c>
      <c r="K1258" t="s">
        <v>1214</v>
      </c>
      <c r="L1258" s="297">
        <v>0</v>
      </c>
      <c r="M1258" s="317">
        <v>217000</v>
      </c>
    </row>
    <row r="1259" spans="1:13" x14ac:dyDescent="0.25">
      <c r="A1259" t="s">
        <v>3866</v>
      </c>
      <c r="B1259" t="s">
        <v>26</v>
      </c>
      <c r="C1259" s="60">
        <v>41211</v>
      </c>
      <c r="D1259" s="34">
        <v>0.54166666666666663</v>
      </c>
      <c r="E1259" s="60">
        <v>41225</v>
      </c>
      <c r="F1259" s="34">
        <v>0.58333333333333337</v>
      </c>
      <c r="G1259">
        <f t="shared" si="19"/>
        <v>14</v>
      </c>
      <c r="H1259" s="64">
        <v>1.0000000000000018</v>
      </c>
      <c r="I1259" t="s">
        <v>1056</v>
      </c>
      <c r="J1259" t="s">
        <v>44</v>
      </c>
      <c r="K1259" t="s">
        <v>1214</v>
      </c>
      <c r="L1259" s="297">
        <v>0</v>
      </c>
      <c r="M1259" s="317">
        <v>632816</v>
      </c>
    </row>
    <row r="1260" spans="1:13" x14ac:dyDescent="0.25">
      <c r="A1260" t="s">
        <v>3866</v>
      </c>
      <c r="B1260" t="s">
        <v>26</v>
      </c>
      <c r="C1260" s="60">
        <v>41211</v>
      </c>
      <c r="D1260" s="34">
        <v>0.61111111111111116</v>
      </c>
      <c r="E1260" s="60">
        <v>41212</v>
      </c>
      <c r="F1260" s="34">
        <v>0.76111111111111107</v>
      </c>
      <c r="G1260">
        <f t="shared" si="19"/>
        <v>1</v>
      </c>
      <c r="H1260" s="64">
        <v>3.5999999999999979</v>
      </c>
      <c r="I1260" t="s">
        <v>1216</v>
      </c>
      <c r="J1260" t="s">
        <v>44</v>
      </c>
      <c r="K1260" t="s">
        <v>1214</v>
      </c>
      <c r="L1260" s="297">
        <v>0</v>
      </c>
      <c r="M1260" s="317">
        <v>50000</v>
      </c>
    </row>
    <row r="1261" spans="1:13" x14ac:dyDescent="0.25">
      <c r="A1261" t="s">
        <v>3866</v>
      </c>
      <c r="B1261" t="s">
        <v>26</v>
      </c>
      <c r="C1261" s="60">
        <v>41211</v>
      </c>
      <c r="D1261" s="34">
        <v>0.61458333333333337</v>
      </c>
      <c r="E1261" s="60">
        <v>41214</v>
      </c>
      <c r="F1261" s="34">
        <v>6.25E-2</v>
      </c>
      <c r="G1261">
        <f t="shared" si="19"/>
        <v>3</v>
      </c>
      <c r="H1261" s="64">
        <v>13.25</v>
      </c>
      <c r="I1261" t="s">
        <v>1053</v>
      </c>
      <c r="J1261" t="s">
        <v>44</v>
      </c>
      <c r="K1261" t="s">
        <v>1214</v>
      </c>
      <c r="L1261" s="297">
        <v>0</v>
      </c>
      <c r="M1261" s="317">
        <v>50000</v>
      </c>
    </row>
    <row r="1262" spans="1:13" x14ac:dyDescent="0.25">
      <c r="A1262" t="s">
        <v>3866</v>
      </c>
      <c r="B1262" t="s">
        <v>26</v>
      </c>
      <c r="C1262" s="60">
        <v>41211</v>
      </c>
      <c r="D1262" s="34">
        <v>0.625</v>
      </c>
      <c r="E1262" s="60">
        <v>41211</v>
      </c>
      <c r="F1262" s="34">
        <v>0.62569444444444444</v>
      </c>
      <c r="G1262">
        <f t="shared" si="19"/>
        <v>0</v>
      </c>
      <c r="H1262" s="64">
        <v>1.6666666666666607E-2</v>
      </c>
      <c r="I1262" t="s">
        <v>1217</v>
      </c>
      <c r="J1262" t="s">
        <v>71</v>
      </c>
      <c r="K1262" t="s">
        <v>922</v>
      </c>
      <c r="L1262" s="297">
        <v>0</v>
      </c>
      <c r="M1262" s="317">
        <v>0</v>
      </c>
    </row>
    <row r="1263" spans="1:13" x14ac:dyDescent="0.25">
      <c r="A1263" t="s">
        <v>3866</v>
      </c>
      <c r="B1263" t="s">
        <v>26</v>
      </c>
      <c r="C1263" s="60">
        <v>41211</v>
      </c>
      <c r="D1263" s="34">
        <v>0.63541666666666663</v>
      </c>
      <c r="E1263" s="60">
        <v>41217</v>
      </c>
      <c r="F1263" s="34">
        <v>0.83333333333333337</v>
      </c>
      <c r="G1263">
        <f t="shared" si="19"/>
        <v>6</v>
      </c>
      <c r="H1263" s="64">
        <v>4.7500000000000018</v>
      </c>
      <c r="I1263" t="s">
        <v>1218</v>
      </c>
      <c r="J1263" t="s">
        <v>44</v>
      </c>
      <c r="K1263" t="s">
        <v>1214</v>
      </c>
      <c r="L1263" s="297">
        <v>0</v>
      </c>
      <c r="M1263" s="317">
        <v>649075</v>
      </c>
    </row>
    <row r="1264" spans="1:13" x14ac:dyDescent="0.25">
      <c r="A1264" t="s">
        <v>3866</v>
      </c>
      <c r="B1264" t="s">
        <v>26</v>
      </c>
      <c r="C1264" s="60">
        <v>41211</v>
      </c>
      <c r="D1264" s="34">
        <v>0.66666666666666663</v>
      </c>
      <c r="E1264" s="60">
        <v>41220</v>
      </c>
      <c r="F1264" s="34">
        <v>0.9916666666666667</v>
      </c>
      <c r="G1264">
        <f t="shared" si="19"/>
        <v>9</v>
      </c>
      <c r="H1264" s="64">
        <v>7.8000000000000016</v>
      </c>
      <c r="I1264" t="s">
        <v>38</v>
      </c>
      <c r="J1264" t="s">
        <v>357</v>
      </c>
      <c r="K1264" t="s">
        <v>1214</v>
      </c>
      <c r="L1264" s="297">
        <v>0</v>
      </c>
      <c r="M1264" s="317">
        <v>270000</v>
      </c>
    </row>
    <row r="1265" spans="1:13" x14ac:dyDescent="0.25">
      <c r="A1265" t="s">
        <v>3866</v>
      </c>
      <c r="B1265" t="s">
        <v>26</v>
      </c>
      <c r="C1265" s="60">
        <v>41211</v>
      </c>
      <c r="D1265" s="34">
        <v>0.66666666666666663</v>
      </c>
      <c r="E1265" s="60">
        <v>41221</v>
      </c>
      <c r="F1265" s="34">
        <v>0.71388888888888891</v>
      </c>
      <c r="G1265">
        <f t="shared" si="19"/>
        <v>10</v>
      </c>
      <c r="H1265" s="64">
        <v>1.1333333333333346</v>
      </c>
      <c r="I1265" t="s">
        <v>1171</v>
      </c>
      <c r="J1265" t="s">
        <v>357</v>
      </c>
      <c r="K1265" t="s">
        <v>1214</v>
      </c>
      <c r="L1265" s="297">
        <v>0</v>
      </c>
      <c r="M1265" s="317">
        <v>150000</v>
      </c>
    </row>
    <row r="1266" spans="1:13" x14ac:dyDescent="0.25">
      <c r="A1266" t="s">
        <v>3866</v>
      </c>
      <c r="B1266" t="s">
        <v>26</v>
      </c>
      <c r="C1266" s="60">
        <v>41211</v>
      </c>
      <c r="D1266" s="34">
        <v>0.66666666666666663</v>
      </c>
      <c r="E1266" s="60">
        <v>41218</v>
      </c>
      <c r="F1266" s="34">
        <v>0.99930555555555556</v>
      </c>
      <c r="G1266">
        <f t="shared" si="19"/>
        <v>7</v>
      </c>
      <c r="H1266" s="64">
        <v>7.9833333333333343</v>
      </c>
      <c r="I1266" t="s">
        <v>1219</v>
      </c>
      <c r="J1266" t="s">
        <v>357</v>
      </c>
      <c r="K1266" t="s">
        <v>1214</v>
      </c>
      <c r="L1266" s="297">
        <v>0</v>
      </c>
      <c r="M1266" s="317">
        <v>346000</v>
      </c>
    </row>
    <row r="1267" spans="1:13" x14ac:dyDescent="0.25">
      <c r="A1267" t="s">
        <v>3866</v>
      </c>
      <c r="B1267" t="s">
        <v>26</v>
      </c>
      <c r="C1267" s="60">
        <v>41211</v>
      </c>
      <c r="D1267" s="34">
        <v>0.66736111111111107</v>
      </c>
      <c r="E1267" s="60">
        <v>41221</v>
      </c>
      <c r="F1267" s="34">
        <v>0.79166666666666663</v>
      </c>
      <c r="G1267">
        <f t="shared" si="19"/>
        <v>10</v>
      </c>
      <c r="H1267" s="64">
        <v>2.9833333333333334</v>
      </c>
      <c r="I1267" t="s">
        <v>1220</v>
      </c>
      <c r="J1267" t="s">
        <v>44</v>
      </c>
      <c r="K1267" t="s">
        <v>1214</v>
      </c>
      <c r="L1267" s="297">
        <v>0</v>
      </c>
      <c r="M1267" s="317">
        <v>818000</v>
      </c>
    </row>
    <row r="1268" spans="1:13" x14ac:dyDescent="0.25">
      <c r="A1268" t="s">
        <v>3866</v>
      </c>
      <c r="B1268" t="s">
        <v>26</v>
      </c>
      <c r="C1268" s="60">
        <v>41211</v>
      </c>
      <c r="D1268" s="34">
        <v>0.66874999999999996</v>
      </c>
      <c r="E1268" s="60">
        <v>41219</v>
      </c>
      <c r="F1268" s="34">
        <v>0.5</v>
      </c>
      <c r="G1268">
        <f t="shared" si="19"/>
        <v>8</v>
      </c>
      <c r="H1268" s="64">
        <v>4.0499999999999989</v>
      </c>
      <c r="I1268" t="s">
        <v>1060</v>
      </c>
      <c r="J1268" t="s">
        <v>44</v>
      </c>
      <c r="K1268" t="s">
        <v>1214</v>
      </c>
      <c r="L1268" s="297">
        <v>0</v>
      </c>
      <c r="M1268" s="317">
        <v>50000</v>
      </c>
    </row>
    <row r="1269" spans="1:13" x14ac:dyDescent="0.25">
      <c r="A1269" t="s">
        <v>3866</v>
      </c>
      <c r="B1269" t="s">
        <v>26</v>
      </c>
      <c r="C1269" s="60">
        <v>41211</v>
      </c>
      <c r="D1269" s="34">
        <v>0.69791666666666663</v>
      </c>
      <c r="E1269" s="60">
        <v>41213</v>
      </c>
      <c r="F1269" s="34">
        <v>0.45833333333333331</v>
      </c>
      <c r="G1269">
        <f t="shared" si="19"/>
        <v>2</v>
      </c>
      <c r="H1269" s="64">
        <v>5.75</v>
      </c>
      <c r="I1269" t="s">
        <v>484</v>
      </c>
      <c r="J1269" t="s">
        <v>44</v>
      </c>
      <c r="K1269" t="s">
        <v>1214</v>
      </c>
      <c r="L1269" s="297">
        <v>0</v>
      </c>
      <c r="M1269" s="317">
        <v>50000</v>
      </c>
    </row>
    <row r="1270" spans="1:13" x14ac:dyDescent="0.25">
      <c r="A1270" t="s">
        <v>3866</v>
      </c>
      <c r="B1270" t="s">
        <v>26</v>
      </c>
      <c r="C1270" s="60">
        <v>41211</v>
      </c>
      <c r="D1270" s="34">
        <v>0.71736111111111112</v>
      </c>
      <c r="E1270" s="60">
        <v>41213</v>
      </c>
      <c r="F1270" s="34">
        <v>0.45833333333333331</v>
      </c>
      <c r="G1270">
        <f t="shared" si="19"/>
        <v>2</v>
      </c>
      <c r="H1270" s="64">
        <v>6.2166666666666668</v>
      </c>
      <c r="I1270" t="s">
        <v>1221</v>
      </c>
      <c r="J1270" t="s">
        <v>357</v>
      </c>
      <c r="K1270" t="s">
        <v>1214</v>
      </c>
      <c r="L1270" s="297">
        <v>0</v>
      </c>
      <c r="M1270" s="317">
        <v>219000</v>
      </c>
    </row>
    <row r="1271" spans="1:13" x14ac:dyDescent="0.25">
      <c r="A1271" t="s">
        <v>3866</v>
      </c>
      <c r="B1271" t="s">
        <v>26</v>
      </c>
      <c r="C1271" s="60">
        <v>41211</v>
      </c>
      <c r="D1271" s="34">
        <v>0.72916666666666663</v>
      </c>
      <c r="E1271" s="60">
        <v>41219</v>
      </c>
      <c r="F1271" s="34">
        <v>0</v>
      </c>
      <c r="G1271">
        <f t="shared" si="19"/>
        <v>8</v>
      </c>
      <c r="H1271" s="64">
        <v>17.5</v>
      </c>
      <c r="I1271" t="s">
        <v>1222</v>
      </c>
      <c r="J1271" t="s">
        <v>357</v>
      </c>
      <c r="K1271" t="s">
        <v>1214</v>
      </c>
      <c r="L1271" s="297">
        <v>0</v>
      </c>
      <c r="M1271" s="317">
        <v>850000</v>
      </c>
    </row>
    <row r="1272" spans="1:13" x14ac:dyDescent="0.25">
      <c r="A1272" t="s">
        <v>3866</v>
      </c>
      <c r="B1272" t="s">
        <v>26</v>
      </c>
      <c r="C1272" s="60">
        <v>41211</v>
      </c>
      <c r="D1272" s="34">
        <v>0.75763888888888886</v>
      </c>
      <c r="E1272" s="60">
        <v>41217</v>
      </c>
      <c r="F1272" s="34">
        <v>0.95138888888888884</v>
      </c>
      <c r="G1272">
        <f t="shared" si="19"/>
        <v>6</v>
      </c>
      <c r="H1272" s="64">
        <v>4.6499999999999995</v>
      </c>
      <c r="I1272" t="s">
        <v>981</v>
      </c>
      <c r="J1272" t="s">
        <v>357</v>
      </c>
      <c r="K1272" t="s">
        <v>1214</v>
      </c>
      <c r="L1272" s="297">
        <v>0</v>
      </c>
      <c r="M1272" s="317">
        <v>400000</v>
      </c>
    </row>
    <row r="1273" spans="1:13" x14ac:dyDescent="0.25">
      <c r="A1273" t="s">
        <v>3866</v>
      </c>
      <c r="B1273" t="s">
        <v>26</v>
      </c>
      <c r="C1273" s="60">
        <v>41211</v>
      </c>
      <c r="D1273" s="34">
        <v>0.7583333333333333</v>
      </c>
      <c r="E1273" s="60">
        <v>41212</v>
      </c>
      <c r="F1273" s="34">
        <v>0.81597222222222221</v>
      </c>
      <c r="G1273">
        <f t="shared" si="19"/>
        <v>1</v>
      </c>
      <c r="H1273" s="64">
        <v>1.3833333333333337</v>
      </c>
      <c r="I1273" t="s">
        <v>845</v>
      </c>
      <c r="J1273" t="s">
        <v>357</v>
      </c>
      <c r="K1273" t="s">
        <v>1214</v>
      </c>
      <c r="L1273" s="297">
        <v>520</v>
      </c>
      <c r="M1273" s="317">
        <v>156000</v>
      </c>
    </row>
    <row r="1274" spans="1:13" x14ac:dyDescent="0.25">
      <c r="A1274" t="s">
        <v>3866</v>
      </c>
      <c r="B1274" t="s">
        <v>26</v>
      </c>
      <c r="C1274" s="60">
        <v>41211</v>
      </c>
      <c r="D1274" s="34">
        <v>0.78194444444444444</v>
      </c>
      <c r="E1274" s="60">
        <v>41216</v>
      </c>
      <c r="F1274" s="34">
        <v>0.44791666666666669</v>
      </c>
      <c r="G1274">
        <f t="shared" si="19"/>
        <v>5</v>
      </c>
      <c r="H1274" s="64">
        <v>8.0166666666666657</v>
      </c>
      <c r="I1274" t="s">
        <v>1223</v>
      </c>
      <c r="J1274" t="s">
        <v>1224</v>
      </c>
      <c r="K1274" t="s">
        <v>1214</v>
      </c>
      <c r="L1274" s="297">
        <v>0</v>
      </c>
      <c r="M1274" s="317">
        <v>200000</v>
      </c>
    </row>
    <row r="1275" spans="1:13" x14ac:dyDescent="0.25">
      <c r="A1275" t="s">
        <v>3866</v>
      </c>
      <c r="B1275" t="s">
        <v>26</v>
      </c>
      <c r="C1275" s="60">
        <v>41211</v>
      </c>
      <c r="D1275" s="34">
        <v>0.78333333333333333</v>
      </c>
      <c r="E1275" s="60">
        <v>41217</v>
      </c>
      <c r="F1275" s="34">
        <v>0.48333333333333334</v>
      </c>
      <c r="G1275">
        <f t="shared" si="19"/>
        <v>6</v>
      </c>
      <c r="H1275" s="64">
        <v>7.1999999999999993</v>
      </c>
      <c r="I1275" t="s">
        <v>21</v>
      </c>
      <c r="J1275" t="s">
        <v>1225</v>
      </c>
      <c r="K1275" t="s">
        <v>1214</v>
      </c>
      <c r="L1275" s="297">
        <v>0</v>
      </c>
      <c r="M1275" s="317">
        <v>371000</v>
      </c>
    </row>
    <row r="1276" spans="1:13" x14ac:dyDescent="0.25">
      <c r="A1276" t="s">
        <v>3866</v>
      </c>
      <c r="B1276" t="s">
        <v>26</v>
      </c>
      <c r="C1276" s="60">
        <v>41211</v>
      </c>
      <c r="D1276" s="34">
        <v>0.79166666666666663</v>
      </c>
      <c r="E1276" s="60">
        <v>41215</v>
      </c>
      <c r="F1276" s="34">
        <v>0.20833333333333334</v>
      </c>
      <c r="G1276">
        <f t="shared" si="19"/>
        <v>4</v>
      </c>
      <c r="H1276" s="64">
        <v>13.999999999999998</v>
      </c>
      <c r="I1276" t="s">
        <v>1226</v>
      </c>
      <c r="J1276" t="s">
        <v>1227</v>
      </c>
      <c r="K1276" t="s">
        <v>1228</v>
      </c>
      <c r="L1276" s="297">
        <v>0</v>
      </c>
      <c r="M1276" s="317">
        <v>173273</v>
      </c>
    </row>
    <row r="1277" spans="1:13" x14ac:dyDescent="0.25">
      <c r="A1277" t="s">
        <v>3866</v>
      </c>
      <c r="B1277" t="s">
        <v>26</v>
      </c>
      <c r="C1277" s="60">
        <v>41211</v>
      </c>
      <c r="D1277" s="34">
        <v>0.80208333333333337</v>
      </c>
      <c r="E1277" s="60">
        <v>41212</v>
      </c>
      <c r="F1277" s="34">
        <v>0.62638888888888888</v>
      </c>
      <c r="G1277">
        <f t="shared" si="19"/>
        <v>1</v>
      </c>
      <c r="H1277" s="64">
        <v>4.2166666666666677</v>
      </c>
      <c r="I1277" t="s">
        <v>1229</v>
      </c>
      <c r="J1277" t="s">
        <v>44</v>
      </c>
      <c r="K1277" t="s">
        <v>1214</v>
      </c>
      <c r="L1277" s="297">
        <v>0</v>
      </c>
      <c r="M1277" s="317">
        <v>50000</v>
      </c>
    </row>
    <row r="1278" spans="1:13" x14ac:dyDescent="0.25">
      <c r="A1278" t="s">
        <v>3866</v>
      </c>
      <c r="B1278" t="s">
        <v>26</v>
      </c>
      <c r="C1278" s="60">
        <v>41212</v>
      </c>
      <c r="D1278" s="34">
        <v>0</v>
      </c>
      <c r="E1278" s="60">
        <v>41212</v>
      </c>
      <c r="F1278" s="34">
        <v>1.3888888888888889E-3</v>
      </c>
      <c r="G1278">
        <f t="shared" si="19"/>
        <v>0</v>
      </c>
      <c r="H1278" s="64">
        <v>3.3333333333333333E-2</v>
      </c>
      <c r="I1278" t="s">
        <v>1230</v>
      </c>
      <c r="J1278" t="s">
        <v>357</v>
      </c>
      <c r="K1278" t="s">
        <v>1210</v>
      </c>
      <c r="L1278" s="297">
        <v>0</v>
      </c>
      <c r="M1278" s="317">
        <v>0</v>
      </c>
    </row>
    <row r="1279" spans="1:13" x14ac:dyDescent="0.25">
      <c r="A1279" t="s">
        <v>3866</v>
      </c>
      <c r="B1279" t="s">
        <v>26</v>
      </c>
      <c r="C1279" s="60">
        <v>41212</v>
      </c>
      <c r="D1279" s="34">
        <v>8.3333333333333329E-2</v>
      </c>
      <c r="E1279" s="60">
        <v>41214</v>
      </c>
      <c r="F1279" s="34">
        <v>0.91666666666666663</v>
      </c>
      <c r="G1279">
        <f t="shared" si="19"/>
        <v>2</v>
      </c>
      <c r="H1279" s="64">
        <v>20</v>
      </c>
      <c r="I1279" t="s">
        <v>1231</v>
      </c>
      <c r="J1279" t="s">
        <v>357</v>
      </c>
      <c r="K1279" t="s">
        <v>1228</v>
      </c>
      <c r="L1279" s="297">
        <v>0</v>
      </c>
      <c r="M1279" s="317">
        <v>133777</v>
      </c>
    </row>
    <row r="1280" spans="1:13" x14ac:dyDescent="0.25">
      <c r="A1280" t="s">
        <v>3866</v>
      </c>
      <c r="B1280" t="s">
        <v>26</v>
      </c>
      <c r="C1280" s="60">
        <v>41212</v>
      </c>
      <c r="D1280" s="34">
        <v>0.55555555555555558</v>
      </c>
      <c r="E1280" s="60">
        <v>41212</v>
      </c>
      <c r="F1280" s="34">
        <v>0.55902777777777779</v>
      </c>
      <c r="G1280">
        <f t="shared" si="19"/>
        <v>0</v>
      </c>
      <c r="H1280" s="64">
        <v>8.3333333333333037E-2</v>
      </c>
      <c r="I1280" t="s">
        <v>1232</v>
      </c>
      <c r="J1280" t="s">
        <v>44</v>
      </c>
      <c r="K1280" t="s">
        <v>1233</v>
      </c>
      <c r="L1280" s="297">
        <v>0</v>
      </c>
      <c r="M1280" s="317">
        <v>0</v>
      </c>
    </row>
    <row r="1281" spans="1:13" x14ac:dyDescent="0.25">
      <c r="A1281" t="s">
        <v>3866</v>
      </c>
      <c r="B1281" t="s">
        <v>26</v>
      </c>
      <c r="C1281" s="60">
        <v>41212</v>
      </c>
      <c r="D1281" s="34">
        <v>0.625</v>
      </c>
      <c r="E1281" s="60">
        <v>41212</v>
      </c>
      <c r="F1281" s="34">
        <v>0.62569444444444444</v>
      </c>
      <c r="G1281">
        <f t="shared" si="19"/>
        <v>0</v>
      </c>
      <c r="H1281" s="64">
        <v>1.6666666666666607E-2</v>
      </c>
      <c r="I1281" t="s">
        <v>1022</v>
      </c>
      <c r="J1281" t="s">
        <v>71</v>
      </c>
      <c r="K1281" t="s">
        <v>1210</v>
      </c>
      <c r="L1281" s="297">
        <v>0</v>
      </c>
      <c r="M1281" s="317">
        <v>0</v>
      </c>
    </row>
    <row r="1282" spans="1:13" x14ac:dyDescent="0.25">
      <c r="A1282" t="s">
        <v>3866</v>
      </c>
      <c r="B1282" t="s">
        <v>29</v>
      </c>
      <c r="C1282" s="60">
        <v>41215</v>
      </c>
      <c r="D1282" s="34">
        <v>0.39583333333333331</v>
      </c>
      <c r="E1282" s="60">
        <v>41215</v>
      </c>
      <c r="F1282" s="34">
        <v>0.50694444444444442</v>
      </c>
      <c r="G1282">
        <f t="shared" ref="G1282:G1345" si="20">E1282-C1282</f>
        <v>0</v>
      </c>
      <c r="H1282" s="64">
        <v>2.6666666666666665</v>
      </c>
      <c r="I1282" t="s">
        <v>1234</v>
      </c>
      <c r="J1282" t="s">
        <v>44</v>
      </c>
      <c r="K1282" t="s">
        <v>1210</v>
      </c>
      <c r="L1282" s="297">
        <v>0</v>
      </c>
      <c r="M1282" s="317">
        <v>0</v>
      </c>
    </row>
    <row r="1283" spans="1:13" x14ac:dyDescent="0.25">
      <c r="A1283" t="s">
        <v>3866</v>
      </c>
      <c r="B1283" t="s">
        <v>29</v>
      </c>
      <c r="C1283" s="60">
        <v>41220</v>
      </c>
      <c r="D1283" s="34">
        <v>0.59791666666666665</v>
      </c>
      <c r="E1283" s="60">
        <v>41220</v>
      </c>
      <c r="F1283" s="34">
        <v>0.6166666666666667</v>
      </c>
      <c r="G1283">
        <f t="shared" si="20"/>
        <v>0</v>
      </c>
      <c r="H1283" s="64">
        <v>0.45000000000000107</v>
      </c>
      <c r="I1283" t="s">
        <v>484</v>
      </c>
      <c r="J1283" t="s">
        <v>44</v>
      </c>
      <c r="K1283" t="s">
        <v>1210</v>
      </c>
      <c r="L1283" s="297">
        <v>0</v>
      </c>
      <c r="M1283" s="317">
        <v>0</v>
      </c>
    </row>
    <row r="1284" spans="1:13" x14ac:dyDescent="0.25">
      <c r="A1284" t="s">
        <v>3866</v>
      </c>
      <c r="B1284" t="s">
        <v>29</v>
      </c>
      <c r="C1284" s="60">
        <v>41221</v>
      </c>
      <c r="D1284" s="34">
        <v>0.39861111111111114</v>
      </c>
      <c r="E1284" s="60">
        <v>41221</v>
      </c>
      <c r="F1284" s="34">
        <v>0.39930555555555558</v>
      </c>
      <c r="G1284">
        <f t="shared" si="20"/>
        <v>0</v>
      </c>
      <c r="H1284" s="64">
        <v>1.6666666666666607E-2</v>
      </c>
      <c r="I1284" t="s">
        <v>1235</v>
      </c>
      <c r="J1284" t="s">
        <v>357</v>
      </c>
      <c r="K1284" t="s">
        <v>1210</v>
      </c>
      <c r="L1284" s="297">
        <v>0</v>
      </c>
      <c r="M1284" s="317">
        <v>0</v>
      </c>
    </row>
    <row r="1285" spans="1:13" x14ac:dyDescent="0.25">
      <c r="A1285" t="s">
        <v>3866</v>
      </c>
      <c r="B1285" t="s">
        <v>29</v>
      </c>
      <c r="C1285" s="60">
        <v>41228</v>
      </c>
      <c r="D1285" s="34">
        <v>0.23472222222222222</v>
      </c>
      <c r="E1285" s="60">
        <v>41228</v>
      </c>
      <c r="F1285" s="34">
        <v>0.23541666666666666</v>
      </c>
      <c r="G1285">
        <f t="shared" si="20"/>
        <v>0</v>
      </c>
      <c r="H1285" s="64">
        <v>1.6666666666666607E-2</v>
      </c>
      <c r="I1285" t="s">
        <v>1236</v>
      </c>
      <c r="J1285" t="s">
        <v>44</v>
      </c>
      <c r="K1285" t="s">
        <v>1210</v>
      </c>
      <c r="L1285" s="297">
        <v>0</v>
      </c>
      <c r="M1285" s="317">
        <v>0</v>
      </c>
    </row>
    <row r="1286" spans="1:13" x14ac:dyDescent="0.25">
      <c r="A1286" t="s">
        <v>3866</v>
      </c>
      <c r="B1286" t="s">
        <v>29</v>
      </c>
      <c r="C1286" s="60">
        <v>41228</v>
      </c>
      <c r="D1286" s="34">
        <v>0.88124999999999998</v>
      </c>
      <c r="E1286" s="60">
        <v>41228</v>
      </c>
      <c r="F1286" s="34">
        <v>0.8930555555555556</v>
      </c>
      <c r="G1286">
        <f t="shared" si="20"/>
        <v>0</v>
      </c>
      <c r="H1286" s="64">
        <v>0.28333333333333499</v>
      </c>
      <c r="I1286" t="s">
        <v>1237</v>
      </c>
      <c r="J1286" t="s">
        <v>291</v>
      </c>
      <c r="K1286" t="s">
        <v>911</v>
      </c>
      <c r="L1286" s="297">
        <v>0</v>
      </c>
      <c r="M1286" s="317">
        <v>0</v>
      </c>
    </row>
    <row r="1287" spans="1:13" x14ac:dyDescent="0.25">
      <c r="A1287" t="s">
        <v>3866</v>
      </c>
      <c r="B1287" t="s">
        <v>29</v>
      </c>
      <c r="C1287" s="60">
        <v>41230</v>
      </c>
      <c r="D1287" s="34">
        <v>0.41666666666666669</v>
      </c>
      <c r="E1287" s="60">
        <v>41231</v>
      </c>
      <c r="F1287" s="34">
        <v>0.41666666666666669</v>
      </c>
      <c r="G1287">
        <f t="shared" si="20"/>
        <v>1</v>
      </c>
      <c r="H1287" s="64">
        <v>0</v>
      </c>
      <c r="I1287" t="s">
        <v>1238</v>
      </c>
      <c r="J1287" t="s">
        <v>576</v>
      </c>
      <c r="K1287" t="s">
        <v>491</v>
      </c>
      <c r="L1287" s="297">
        <v>1231</v>
      </c>
      <c r="M1287" s="317">
        <v>0</v>
      </c>
    </row>
    <row r="1288" spans="1:13" x14ac:dyDescent="0.25">
      <c r="A1288" t="s">
        <v>3866</v>
      </c>
      <c r="B1288" t="s">
        <v>29</v>
      </c>
      <c r="C1288" s="60">
        <v>41234</v>
      </c>
      <c r="D1288" s="34">
        <v>0.61805555555555558</v>
      </c>
      <c r="E1288" s="60">
        <v>41234</v>
      </c>
      <c r="F1288" s="34">
        <v>0.61875000000000002</v>
      </c>
      <c r="G1288">
        <f t="shared" si="20"/>
        <v>0</v>
      </c>
      <c r="H1288" s="64">
        <v>1.6666666666666607E-2</v>
      </c>
      <c r="I1288" t="s">
        <v>1081</v>
      </c>
      <c r="J1288" t="s">
        <v>357</v>
      </c>
      <c r="K1288" t="s">
        <v>1210</v>
      </c>
      <c r="L1288" s="297">
        <v>0</v>
      </c>
      <c r="M1288" s="317">
        <v>0</v>
      </c>
    </row>
    <row r="1289" spans="1:13" x14ac:dyDescent="0.25">
      <c r="A1289" t="s">
        <v>3866</v>
      </c>
      <c r="B1289" t="s">
        <v>29</v>
      </c>
      <c r="C1289" s="60">
        <v>41239</v>
      </c>
      <c r="D1289" s="34">
        <v>0.52569444444444446</v>
      </c>
      <c r="E1289" s="60">
        <v>41239</v>
      </c>
      <c r="F1289" s="34">
        <v>0.52638888888888891</v>
      </c>
      <c r="G1289">
        <f t="shared" si="20"/>
        <v>0</v>
      </c>
      <c r="H1289" s="64">
        <v>1.6666666666666607E-2</v>
      </c>
      <c r="I1289" t="s">
        <v>1239</v>
      </c>
      <c r="J1289" t="s">
        <v>357</v>
      </c>
      <c r="K1289" t="s">
        <v>1210</v>
      </c>
      <c r="L1289" s="297">
        <v>0</v>
      </c>
      <c r="M1289" s="317">
        <v>0</v>
      </c>
    </row>
    <row r="1290" spans="1:13" x14ac:dyDescent="0.25">
      <c r="A1290" t="s">
        <v>3866</v>
      </c>
      <c r="B1290" t="s">
        <v>29</v>
      </c>
      <c r="C1290" s="60">
        <v>41239</v>
      </c>
      <c r="D1290" s="34">
        <v>0.62986111111111109</v>
      </c>
      <c r="E1290" s="60">
        <v>41239</v>
      </c>
      <c r="F1290" s="34">
        <v>0.63055555555555554</v>
      </c>
      <c r="G1290">
        <f t="shared" si="20"/>
        <v>0</v>
      </c>
      <c r="H1290" s="64">
        <v>1.6666666666666607E-2</v>
      </c>
      <c r="I1290" t="s">
        <v>1240</v>
      </c>
      <c r="J1290" t="s">
        <v>357</v>
      </c>
      <c r="K1290" t="s">
        <v>1210</v>
      </c>
      <c r="L1290" s="297">
        <v>0</v>
      </c>
      <c r="M1290" s="317">
        <v>0</v>
      </c>
    </row>
    <row r="1291" spans="1:13" x14ac:dyDescent="0.25">
      <c r="A1291" t="s">
        <v>3866</v>
      </c>
      <c r="B1291" t="s">
        <v>29</v>
      </c>
      <c r="C1291" s="60">
        <v>41240</v>
      </c>
      <c r="D1291" s="34">
        <v>0.54652777777777772</v>
      </c>
      <c r="E1291" s="60">
        <v>41240</v>
      </c>
      <c r="F1291" s="34">
        <v>0.56944444444444442</v>
      </c>
      <c r="G1291">
        <f t="shared" si="20"/>
        <v>0</v>
      </c>
      <c r="H1291" s="64">
        <v>0.55000000000000071</v>
      </c>
      <c r="I1291" t="s">
        <v>484</v>
      </c>
      <c r="J1291" t="s">
        <v>44</v>
      </c>
      <c r="K1291" t="s">
        <v>1210</v>
      </c>
      <c r="L1291" s="297">
        <v>0</v>
      </c>
      <c r="M1291" s="317">
        <v>0</v>
      </c>
    </row>
    <row r="1292" spans="1:13" x14ac:dyDescent="0.25">
      <c r="A1292" t="s">
        <v>3866</v>
      </c>
      <c r="B1292" t="s">
        <v>35</v>
      </c>
      <c r="C1292" s="60">
        <v>41245</v>
      </c>
      <c r="D1292" s="34">
        <v>0.22222222222222221</v>
      </c>
      <c r="E1292" s="60">
        <v>41247</v>
      </c>
      <c r="F1292" s="34">
        <v>0.375</v>
      </c>
      <c r="G1292">
        <f t="shared" si="20"/>
        <v>2</v>
      </c>
      <c r="H1292" s="64">
        <v>3.666666666666667</v>
      </c>
      <c r="I1292" t="s">
        <v>78</v>
      </c>
      <c r="J1292" t="s">
        <v>71</v>
      </c>
      <c r="K1292" t="s">
        <v>1119</v>
      </c>
      <c r="L1292" s="297">
        <v>250</v>
      </c>
      <c r="M1292" s="317">
        <v>125000</v>
      </c>
    </row>
    <row r="1293" spans="1:13" x14ac:dyDescent="0.25">
      <c r="A1293" t="s">
        <v>3866</v>
      </c>
      <c r="B1293" t="s">
        <v>35</v>
      </c>
      <c r="C1293" s="60">
        <v>41246</v>
      </c>
      <c r="D1293" s="34">
        <v>0.50138888888888888</v>
      </c>
      <c r="E1293" s="60">
        <v>41246</v>
      </c>
      <c r="F1293" s="34">
        <v>0.52083333333333337</v>
      </c>
      <c r="G1293">
        <f t="shared" si="20"/>
        <v>0</v>
      </c>
      <c r="H1293" s="64">
        <v>0.46666666666666767</v>
      </c>
      <c r="I1293" t="s">
        <v>1104</v>
      </c>
      <c r="J1293" t="s">
        <v>71</v>
      </c>
      <c r="K1293" t="s">
        <v>922</v>
      </c>
      <c r="L1293" s="297">
        <v>0</v>
      </c>
      <c r="M1293" s="317">
        <v>0</v>
      </c>
    </row>
    <row r="1294" spans="1:13" x14ac:dyDescent="0.25">
      <c r="A1294" t="s">
        <v>3866</v>
      </c>
      <c r="B1294" t="s">
        <v>35</v>
      </c>
      <c r="C1294" s="60">
        <v>41249</v>
      </c>
      <c r="D1294" s="34">
        <v>0.88749999999999996</v>
      </c>
      <c r="E1294" s="60">
        <v>41249</v>
      </c>
      <c r="F1294" s="34">
        <v>0.89652777777777781</v>
      </c>
      <c r="G1294">
        <f t="shared" si="20"/>
        <v>0</v>
      </c>
      <c r="H1294" s="64">
        <v>0.21666666666666856</v>
      </c>
      <c r="I1294" t="s">
        <v>1241</v>
      </c>
      <c r="J1294" t="s">
        <v>71</v>
      </c>
      <c r="K1294" t="s">
        <v>398</v>
      </c>
      <c r="L1294" s="297">
        <v>390</v>
      </c>
      <c r="M1294" s="317">
        <v>0</v>
      </c>
    </row>
    <row r="1295" spans="1:13" x14ac:dyDescent="0.25">
      <c r="A1295" t="s">
        <v>3866</v>
      </c>
      <c r="B1295" t="s">
        <v>35</v>
      </c>
      <c r="C1295" s="60">
        <v>41260</v>
      </c>
      <c r="D1295" s="34">
        <v>0.28819444444444442</v>
      </c>
      <c r="E1295" s="60">
        <v>41260</v>
      </c>
      <c r="F1295" s="34">
        <v>0.29166666666666669</v>
      </c>
      <c r="G1295">
        <f t="shared" si="20"/>
        <v>0</v>
      </c>
      <c r="H1295" s="64">
        <v>8.333333333333437E-2</v>
      </c>
      <c r="I1295" t="s">
        <v>1104</v>
      </c>
      <c r="J1295" t="s">
        <v>71</v>
      </c>
      <c r="K1295" t="s">
        <v>922</v>
      </c>
      <c r="L1295" s="297">
        <v>0</v>
      </c>
      <c r="M1295" s="317">
        <v>0</v>
      </c>
    </row>
    <row r="1296" spans="1:13" x14ac:dyDescent="0.25">
      <c r="A1296" t="s">
        <v>3866</v>
      </c>
      <c r="B1296" t="s">
        <v>35</v>
      </c>
      <c r="C1296" s="60">
        <v>41268</v>
      </c>
      <c r="D1296" s="34">
        <v>3.125E-2</v>
      </c>
      <c r="E1296" s="60">
        <v>41271</v>
      </c>
      <c r="F1296" s="34">
        <v>0.67708333333333337</v>
      </c>
      <c r="G1296">
        <f t="shared" si="20"/>
        <v>3</v>
      </c>
      <c r="H1296" s="64">
        <v>15.5</v>
      </c>
      <c r="I1296" t="s">
        <v>1242</v>
      </c>
      <c r="J1296" t="s">
        <v>41</v>
      </c>
      <c r="K1296" t="s">
        <v>1119</v>
      </c>
      <c r="L1296" s="297">
        <v>0</v>
      </c>
      <c r="M1296" s="317">
        <v>242509</v>
      </c>
    </row>
    <row r="1297" spans="1:13" x14ac:dyDescent="0.25">
      <c r="A1297" t="s">
        <v>3866</v>
      </c>
      <c r="B1297" t="s">
        <v>35</v>
      </c>
      <c r="C1297" s="60">
        <v>41268</v>
      </c>
      <c r="D1297" s="34">
        <v>0.39444444444444443</v>
      </c>
      <c r="E1297" s="60">
        <v>41269</v>
      </c>
      <c r="F1297" s="34">
        <v>0.68611111111111112</v>
      </c>
      <c r="G1297">
        <f t="shared" si="20"/>
        <v>1</v>
      </c>
      <c r="H1297" s="64">
        <v>7</v>
      </c>
      <c r="I1297" t="s">
        <v>476</v>
      </c>
      <c r="J1297" t="s">
        <v>576</v>
      </c>
      <c r="K1297" t="s">
        <v>1243</v>
      </c>
      <c r="L1297" s="297">
        <v>294</v>
      </c>
      <c r="M1297" s="317">
        <v>262000</v>
      </c>
    </row>
    <row r="1298" spans="1:13" x14ac:dyDescent="0.25">
      <c r="A1298" t="s">
        <v>3866</v>
      </c>
      <c r="B1298" t="s">
        <v>35</v>
      </c>
      <c r="C1298" s="60">
        <v>41269</v>
      </c>
      <c r="D1298" s="34">
        <v>0.61805555555555558</v>
      </c>
      <c r="E1298" s="60">
        <v>41269</v>
      </c>
      <c r="F1298" s="34">
        <v>0.81944444444444442</v>
      </c>
      <c r="G1298">
        <f t="shared" si="20"/>
        <v>0</v>
      </c>
      <c r="H1298" s="64">
        <v>4.8333333333333321</v>
      </c>
      <c r="I1298" t="s">
        <v>1244</v>
      </c>
      <c r="J1298" t="s">
        <v>46</v>
      </c>
      <c r="K1298" t="s">
        <v>1245</v>
      </c>
      <c r="L1298" s="297">
        <v>3</v>
      </c>
      <c r="M1298" s="317">
        <v>1200</v>
      </c>
    </row>
    <row r="1299" spans="1:13" x14ac:dyDescent="0.25">
      <c r="A1299" t="s">
        <v>2408</v>
      </c>
      <c r="B1299" t="s">
        <v>35</v>
      </c>
      <c r="C1299" s="60">
        <v>41274</v>
      </c>
      <c r="D1299" s="34">
        <v>0.59791666666666665</v>
      </c>
      <c r="E1299" s="60">
        <v>41274</v>
      </c>
      <c r="F1299" s="34">
        <v>0.6875</v>
      </c>
      <c r="G1299">
        <f t="shared" si="20"/>
        <v>0</v>
      </c>
      <c r="H1299" s="64">
        <v>2.1500000000000004</v>
      </c>
      <c r="I1299" t="s">
        <v>1246</v>
      </c>
      <c r="J1299" t="s">
        <v>46</v>
      </c>
      <c r="K1299" t="s">
        <v>1247</v>
      </c>
      <c r="L1299" s="297">
        <v>40</v>
      </c>
      <c r="M1299" s="317">
        <v>12000</v>
      </c>
    </row>
    <row r="1300" spans="1:13" x14ac:dyDescent="0.25">
      <c r="A1300" t="s">
        <v>2408</v>
      </c>
      <c r="B1300" t="s">
        <v>1</v>
      </c>
      <c r="C1300" s="60">
        <v>41281</v>
      </c>
      <c r="D1300" s="34">
        <v>0.4465277777777778</v>
      </c>
      <c r="E1300" s="60">
        <v>41281</v>
      </c>
      <c r="F1300" s="34">
        <v>0.4465277777777778</v>
      </c>
      <c r="G1300">
        <f t="shared" si="20"/>
        <v>0</v>
      </c>
      <c r="H1300" s="64">
        <v>0</v>
      </c>
      <c r="I1300" t="s">
        <v>1248</v>
      </c>
      <c r="J1300" t="s">
        <v>357</v>
      </c>
      <c r="K1300" t="s">
        <v>1249</v>
      </c>
      <c r="L1300" s="297">
        <v>0</v>
      </c>
      <c r="M1300" s="317">
        <v>0</v>
      </c>
    </row>
    <row r="1301" spans="1:13" x14ac:dyDescent="0.25">
      <c r="A1301" t="s">
        <v>2408</v>
      </c>
      <c r="B1301" t="s">
        <v>1</v>
      </c>
      <c r="C1301" s="60">
        <v>41290</v>
      </c>
      <c r="D1301" s="34">
        <v>0.60069444444444442</v>
      </c>
      <c r="E1301" s="60">
        <v>41290</v>
      </c>
      <c r="F1301" s="34">
        <v>0.60069444444444442</v>
      </c>
      <c r="G1301">
        <f t="shared" si="20"/>
        <v>0</v>
      </c>
      <c r="H1301" s="64">
        <v>0</v>
      </c>
      <c r="I1301" t="s">
        <v>1248</v>
      </c>
      <c r="J1301" t="s">
        <v>357</v>
      </c>
      <c r="K1301" t="s">
        <v>1249</v>
      </c>
      <c r="L1301" s="297">
        <v>0</v>
      </c>
      <c r="M1301" s="317">
        <v>0</v>
      </c>
    </row>
    <row r="1302" spans="1:13" x14ac:dyDescent="0.25">
      <c r="A1302" t="s">
        <v>2408</v>
      </c>
      <c r="B1302" t="s">
        <v>1</v>
      </c>
      <c r="C1302" s="60">
        <v>41290</v>
      </c>
      <c r="D1302" s="34">
        <v>0.69791666666666663</v>
      </c>
      <c r="E1302" s="60">
        <v>41290</v>
      </c>
      <c r="F1302" s="34">
        <v>0.80972222222222223</v>
      </c>
      <c r="G1302">
        <f t="shared" si="20"/>
        <v>0</v>
      </c>
      <c r="H1302" s="64">
        <v>2.6833333333333345</v>
      </c>
      <c r="I1302" t="s">
        <v>1160</v>
      </c>
      <c r="J1302" t="s">
        <v>71</v>
      </c>
      <c r="K1302" t="s">
        <v>922</v>
      </c>
      <c r="L1302" s="297">
        <v>0</v>
      </c>
      <c r="M1302" s="317">
        <v>0</v>
      </c>
    </row>
    <row r="1303" spans="1:13" x14ac:dyDescent="0.25">
      <c r="A1303" t="s">
        <v>2408</v>
      </c>
      <c r="B1303" t="s">
        <v>1</v>
      </c>
      <c r="C1303" s="60">
        <v>41290</v>
      </c>
      <c r="D1303" s="34">
        <v>0.32013888888888886</v>
      </c>
      <c r="E1303" s="60">
        <v>41291</v>
      </c>
      <c r="F1303" s="34">
        <v>0.45694444444444443</v>
      </c>
      <c r="G1303">
        <f t="shared" si="20"/>
        <v>1</v>
      </c>
      <c r="H1303" s="64">
        <v>3.2833333333333337</v>
      </c>
      <c r="I1303" t="s">
        <v>1250</v>
      </c>
      <c r="J1303" t="s">
        <v>291</v>
      </c>
      <c r="K1303" t="s">
        <v>974</v>
      </c>
      <c r="L1303" s="297">
        <v>0</v>
      </c>
      <c r="M1303" s="317">
        <v>0</v>
      </c>
    </row>
    <row r="1304" spans="1:13" x14ac:dyDescent="0.25">
      <c r="A1304" t="s">
        <v>2408</v>
      </c>
      <c r="B1304" t="s">
        <v>1</v>
      </c>
      <c r="C1304" s="60">
        <v>41291</v>
      </c>
      <c r="D1304" s="34">
        <v>0.75486111111111109</v>
      </c>
      <c r="E1304" s="60">
        <v>41294</v>
      </c>
      <c r="F1304" s="34">
        <v>0.8125</v>
      </c>
      <c r="G1304">
        <f t="shared" si="20"/>
        <v>3</v>
      </c>
      <c r="H1304" s="64">
        <v>1.3833333333333337</v>
      </c>
      <c r="I1304" t="s">
        <v>1251</v>
      </c>
      <c r="J1304" t="s">
        <v>357</v>
      </c>
      <c r="K1304" t="s">
        <v>1119</v>
      </c>
      <c r="L1304" s="297">
        <v>0</v>
      </c>
      <c r="M1304" s="317">
        <v>127000</v>
      </c>
    </row>
    <row r="1305" spans="1:13" x14ac:dyDescent="0.25">
      <c r="A1305" t="s">
        <v>2408</v>
      </c>
      <c r="B1305" t="s">
        <v>1</v>
      </c>
      <c r="C1305" s="60">
        <v>41291</v>
      </c>
      <c r="D1305" s="34">
        <v>0.79305555555555551</v>
      </c>
      <c r="E1305" s="60">
        <v>41293</v>
      </c>
      <c r="F1305" s="34">
        <v>0.75</v>
      </c>
      <c r="G1305">
        <f t="shared" si="20"/>
        <v>2</v>
      </c>
      <c r="H1305" s="64">
        <v>1.0333333333333323</v>
      </c>
      <c r="I1305" t="s">
        <v>952</v>
      </c>
      <c r="J1305" t="s">
        <v>46</v>
      </c>
      <c r="K1305" t="s">
        <v>1119</v>
      </c>
      <c r="L1305" s="297">
        <v>0</v>
      </c>
      <c r="M1305" s="317">
        <v>80000</v>
      </c>
    </row>
    <row r="1306" spans="1:13" x14ac:dyDescent="0.25">
      <c r="A1306" t="s">
        <v>2408</v>
      </c>
      <c r="B1306" t="s">
        <v>1</v>
      </c>
      <c r="C1306" s="60">
        <v>41291</v>
      </c>
      <c r="D1306" s="34">
        <v>0.85763888888888884</v>
      </c>
      <c r="E1306" s="60">
        <v>41291</v>
      </c>
      <c r="F1306" s="34">
        <v>0.88888888888888884</v>
      </c>
      <c r="G1306">
        <f t="shared" si="20"/>
        <v>0</v>
      </c>
      <c r="H1306" s="64">
        <v>0.75</v>
      </c>
      <c r="I1306" t="s">
        <v>1252</v>
      </c>
      <c r="J1306" t="s">
        <v>46</v>
      </c>
      <c r="K1306" t="s">
        <v>1253</v>
      </c>
      <c r="L1306" s="297">
        <v>40</v>
      </c>
      <c r="M1306" s="317">
        <v>12000</v>
      </c>
    </row>
    <row r="1307" spans="1:13" x14ac:dyDescent="0.25">
      <c r="A1307" t="s">
        <v>2408</v>
      </c>
      <c r="B1307" t="s">
        <v>1</v>
      </c>
      <c r="C1307" s="60">
        <v>41294</v>
      </c>
      <c r="D1307" s="34">
        <v>0.14583333333333334</v>
      </c>
      <c r="E1307" s="60">
        <v>41297</v>
      </c>
      <c r="F1307" s="34">
        <v>0.26041666666666669</v>
      </c>
      <c r="G1307">
        <f t="shared" si="20"/>
        <v>3</v>
      </c>
      <c r="H1307" s="64">
        <v>2.75</v>
      </c>
      <c r="I1307" t="s">
        <v>127</v>
      </c>
      <c r="J1307" t="s">
        <v>357</v>
      </c>
      <c r="K1307" t="s">
        <v>1254</v>
      </c>
      <c r="L1307" s="297">
        <v>0</v>
      </c>
      <c r="M1307" s="317">
        <v>146500</v>
      </c>
    </row>
    <row r="1308" spans="1:13" x14ac:dyDescent="0.25">
      <c r="A1308" t="s">
        <v>2408</v>
      </c>
      <c r="B1308" t="s">
        <v>1</v>
      </c>
      <c r="C1308" s="60">
        <v>41302</v>
      </c>
      <c r="D1308" s="34">
        <v>0.69861111111111107</v>
      </c>
      <c r="E1308" s="60">
        <v>41302</v>
      </c>
      <c r="F1308" s="34">
        <v>0.75</v>
      </c>
      <c r="G1308">
        <f t="shared" si="20"/>
        <v>0</v>
      </c>
      <c r="H1308" s="64">
        <v>1.2333333333333343</v>
      </c>
      <c r="I1308" t="s">
        <v>1255</v>
      </c>
      <c r="J1308" t="s">
        <v>71</v>
      </c>
      <c r="K1308" t="s">
        <v>974</v>
      </c>
      <c r="L1308" s="297">
        <v>0</v>
      </c>
      <c r="M1308" s="317">
        <v>0</v>
      </c>
    </row>
    <row r="1309" spans="1:13" x14ac:dyDescent="0.25">
      <c r="A1309" t="s">
        <v>2408</v>
      </c>
      <c r="B1309" t="s">
        <v>1</v>
      </c>
      <c r="C1309" s="60">
        <v>41305</v>
      </c>
      <c r="D1309" s="34">
        <v>0.12847222222222221</v>
      </c>
      <c r="E1309" s="60">
        <v>41305</v>
      </c>
      <c r="F1309" s="34">
        <v>0.2</v>
      </c>
      <c r="G1309">
        <f t="shared" si="20"/>
        <v>0</v>
      </c>
      <c r="H1309" s="64">
        <v>1.7166666666666672</v>
      </c>
      <c r="I1309" t="s">
        <v>515</v>
      </c>
      <c r="J1309" t="s">
        <v>46</v>
      </c>
      <c r="K1309" t="s">
        <v>1254</v>
      </c>
      <c r="L1309" s="297">
        <v>188</v>
      </c>
      <c r="M1309" s="317">
        <v>119000</v>
      </c>
    </row>
    <row r="1310" spans="1:13" x14ac:dyDescent="0.25">
      <c r="A1310" t="s">
        <v>2408</v>
      </c>
      <c r="B1310" t="s">
        <v>1</v>
      </c>
      <c r="C1310" s="60">
        <v>41305</v>
      </c>
      <c r="D1310" s="34">
        <v>0.27083333333333331</v>
      </c>
      <c r="E1310" s="60">
        <v>41305</v>
      </c>
      <c r="F1310" s="34">
        <v>0.41666666666666669</v>
      </c>
      <c r="G1310">
        <f t="shared" si="20"/>
        <v>0</v>
      </c>
      <c r="H1310" s="64">
        <v>3.5000000000000009</v>
      </c>
      <c r="I1310" t="s">
        <v>670</v>
      </c>
      <c r="J1310" t="s">
        <v>44</v>
      </c>
      <c r="K1310" t="s">
        <v>1254</v>
      </c>
      <c r="L1310" s="297">
        <v>75</v>
      </c>
      <c r="M1310" s="317">
        <v>75000</v>
      </c>
    </row>
    <row r="1311" spans="1:13" x14ac:dyDescent="0.25">
      <c r="A1311" t="s">
        <v>2408</v>
      </c>
      <c r="B1311" t="s">
        <v>9</v>
      </c>
      <c r="C1311" s="60">
        <v>41307</v>
      </c>
      <c r="D1311" s="34">
        <v>0.88541666666666663</v>
      </c>
      <c r="E1311" s="60">
        <v>41307</v>
      </c>
      <c r="F1311" s="34">
        <v>0.92708333333333337</v>
      </c>
      <c r="G1311">
        <f t="shared" si="20"/>
        <v>0</v>
      </c>
      <c r="H1311" s="64">
        <v>1.0000000000000018</v>
      </c>
      <c r="I1311" t="s">
        <v>1256</v>
      </c>
      <c r="J1311" t="s">
        <v>71</v>
      </c>
      <c r="K1311" t="s">
        <v>61</v>
      </c>
      <c r="L1311" s="297">
        <v>0</v>
      </c>
      <c r="M1311" s="317">
        <v>0</v>
      </c>
    </row>
    <row r="1312" spans="1:13" x14ac:dyDescent="0.25">
      <c r="A1312" t="s">
        <v>2408</v>
      </c>
      <c r="B1312" t="s">
        <v>9</v>
      </c>
      <c r="C1312" s="60">
        <v>41312</v>
      </c>
      <c r="D1312" s="34">
        <v>0.35555555555555557</v>
      </c>
      <c r="E1312" s="60">
        <v>41312</v>
      </c>
      <c r="F1312" s="34">
        <v>0.40763888888888888</v>
      </c>
      <c r="G1312">
        <f t="shared" si="20"/>
        <v>0</v>
      </c>
      <c r="H1312" s="64">
        <v>1.2499999999999996</v>
      </c>
      <c r="I1312" t="s">
        <v>50</v>
      </c>
      <c r="J1312" t="s">
        <v>357</v>
      </c>
      <c r="K1312" t="s">
        <v>61</v>
      </c>
      <c r="L1312" s="297">
        <v>0</v>
      </c>
      <c r="M1312" s="317">
        <v>0</v>
      </c>
    </row>
    <row r="1313" spans="1:13" x14ac:dyDescent="0.25">
      <c r="A1313" t="s">
        <v>2408</v>
      </c>
      <c r="B1313" t="s">
        <v>9</v>
      </c>
      <c r="C1313" s="60">
        <v>41313</v>
      </c>
      <c r="D1313" s="34">
        <v>0.48472222222222222</v>
      </c>
      <c r="E1313" s="60">
        <v>41313</v>
      </c>
      <c r="F1313" s="34">
        <v>0.59513888888888888</v>
      </c>
      <c r="G1313">
        <f t="shared" si="20"/>
        <v>0</v>
      </c>
      <c r="H1313" s="64">
        <v>2.65</v>
      </c>
      <c r="I1313" t="s">
        <v>1257</v>
      </c>
      <c r="J1313" t="s">
        <v>357</v>
      </c>
      <c r="K1313" t="s">
        <v>1166</v>
      </c>
      <c r="L1313" s="297">
        <v>140</v>
      </c>
      <c r="M1313" s="317">
        <v>52000</v>
      </c>
    </row>
    <row r="1314" spans="1:13" x14ac:dyDescent="0.25">
      <c r="A1314" t="s">
        <v>2408</v>
      </c>
      <c r="B1314" t="s">
        <v>9</v>
      </c>
      <c r="C1314" s="60">
        <v>41313</v>
      </c>
      <c r="D1314" s="34">
        <v>0.83333333333333337</v>
      </c>
      <c r="E1314" s="60">
        <v>41316</v>
      </c>
      <c r="F1314" s="34">
        <v>0.85416666666666663</v>
      </c>
      <c r="G1314">
        <f t="shared" si="20"/>
        <v>3</v>
      </c>
      <c r="H1314" s="64">
        <v>0.49999999999999822</v>
      </c>
      <c r="I1314" t="s">
        <v>1258</v>
      </c>
      <c r="J1314" t="s">
        <v>44</v>
      </c>
      <c r="K1314" t="s">
        <v>1259</v>
      </c>
      <c r="L1314" s="297">
        <v>0</v>
      </c>
      <c r="M1314" s="317">
        <v>50000</v>
      </c>
    </row>
    <row r="1315" spans="1:13" x14ac:dyDescent="0.25">
      <c r="A1315" t="s">
        <v>2408</v>
      </c>
      <c r="B1315" t="s">
        <v>9</v>
      </c>
      <c r="C1315" s="60">
        <v>41313</v>
      </c>
      <c r="D1315" s="34">
        <v>0.87152777777777779</v>
      </c>
      <c r="E1315" s="60">
        <v>41317</v>
      </c>
      <c r="F1315" s="34">
        <v>0.16666666666666666</v>
      </c>
      <c r="G1315">
        <f t="shared" si="20"/>
        <v>4</v>
      </c>
      <c r="H1315" s="64">
        <v>16.916666666666668</v>
      </c>
      <c r="I1315" t="s">
        <v>1260</v>
      </c>
      <c r="J1315" t="s">
        <v>44</v>
      </c>
      <c r="K1315" t="s">
        <v>1259</v>
      </c>
      <c r="L1315" s="297">
        <v>0</v>
      </c>
      <c r="M1315" s="317">
        <v>50000</v>
      </c>
    </row>
    <row r="1316" spans="1:13" x14ac:dyDescent="0.25">
      <c r="A1316" t="s">
        <v>2408</v>
      </c>
      <c r="B1316" t="s">
        <v>9</v>
      </c>
      <c r="C1316" s="60">
        <v>41314</v>
      </c>
      <c r="D1316" s="34">
        <v>0.35416666666666669</v>
      </c>
      <c r="E1316" s="60">
        <v>41314</v>
      </c>
      <c r="F1316" s="34">
        <v>0.625</v>
      </c>
      <c r="G1316">
        <f t="shared" si="20"/>
        <v>0</v>
      </c>
      <c r="H1316" s="64">
        <v>6.5</v>
      </c>
      <c r="I1316" t="s">
        <v>1256</v>
      </c>
      <c r="J1316" t="s">
        <v>71</v>
      </c>
      <c r="K1316" t="s">
        <v>1261</v>
      </c>
      <c r="L1316" s="297">
        <v>0</v>
      </c>
      <c r="M1316" s="317">
        <v>0</v>
      </c>
    </row>
    <row r="1317" spans="1:13" x14ac:dyDescent="0.25">
      <c r="A1317" t="s">
        <v>2408</v>
      </c>
      <c r="B1317" t="s">
        <v>9</v>
      </c>
      <c r="C1317" s="60">
        <v>41315</v>
      </c>
      <c r="D1317" s="34">
        <v>0.82361111111111107</v>
      </c>
      <c r="E1317" s="60">
        <v>41315</v>
      </c>
      <c r="F1317" s="34">
        <v>0.84375</v>
      </c>
      <c r="G1317">
        <f t="shared" si="20"/>
        <v>0</v>
      </c>
      <c r="H1317" s="64">
        <v>0.48333333333333428</v>
      </c>
      <c r="I1317" t="s">
        <v>1043</v>
      </c>
      <c r="J1317" t="s">
        <v>121</v>
      </c>
      <c r="K1317" t="s">
        <v>1262</v>
      </c>
      <c r="L1317" s="297">
        <v>350</v>
      </c>
      <c r="M1317" s="317">
        <v>0</v>
      </c>
    </row>
    <row r="1318" spans="1:13" x14ac:dyDescent="0.25">
      <c r="A1318" t="s">
        <v>2408</v>
      </c>
      <c r="B1318" t="s">
        <v>9</v>
      </c>
      <c r="C1318" s="60">
        <v>41318</v>
      </c>
      <c r="D1318" s="34">
        <v>0.39583333333333331</v>
      </c>
      <c r="E1318" s="60">
        <v>41318</v>
      </c>
      <c r="F1318" s="34">
        <v>0.39583333333333331</v>
      </c>
      <c r="G1318">
        <f t="shared" si="20"/>
        <v>0</v>
      </c>
      <c r="H1318" s="64">
        <v>0</v>
      </c>
      <c r="I1318" t="s">
        <v>1263</v>
      </c>
      <c r="J1318" t="s">
        <v>357</v>
      </c>
      <c r="K1318" t="s">
        <v>61</v>
      </c>
      <c r="L1318" s="297">
        <v>1</v>
      </c>
      <c r="M1318" s="317">
        <v>1</v>
      </c>
    </row>
    <row r="1319" spans="1:13" x14ac:dyDescent="0.25">
      <c r="A1319" t="s">
        <v>2408</v>
      </c>
      <c r="B1319" t="s">
        <v>9</v>
      </c>
      <c r="C1319" s="60">
        <v>41318</v>
      </c>
      <c r="D1319" s="34">
        <v>0.73541666666666672</v>
      </c>
      <c r="E1319" s="60">
        <v>41320</v>
      </c>
      <c r="F1319" s="34">
        <v>0.74305555555555558</v>
      </c>
      <c r="G1319">
        <f t="shared" si="20"/>
        <v>2</v>
      </c>
      <c r="H1319" s="64">
        <v>0.18333333333333268</v>
      </c>
      <c r="I1319" t="s">
        <v>1053</v>
      </c>
      <c r="J1319" t="s">
        <v>44</v>
      </c>
      <c r="K1319" t="s">
        <v>1264</v>
      </c>
      <c r="L1319" s="297">
        <v>1</v>
      </c>
      <c r="M1319" s="317">
        <v>1</v>
      </c>
    </row>
    <row r="1320" spans="1:13" x14ac:dyDescent="0.25">
      <c r="A1320" t="s">
        <v>2408</v>
      </c>
      <c r="B1320" t="s">
        <v>9</v>
      </c>
      <c r="C1320" s="60">
        <v>41320</v>
      </c>
      <c r="D1320" s="34">
        <v>0</v>
      </c>
      <c r="E1320" s="60">
        <v>41320</v>
      </c>
      <c r="F1320" s="34">
        <v>6.9444444444444447E-4</v>
      </c>
      <c r="G1320">
        <f t="shared" si="20"/>
        <v>0</v>
      </c>
      <c r="H1320" s="64">
        <v>1.6666666666666666E-2</v>
      </c>
      <c r="I1320" t="s">
        <v>1265</v>
      </c>
      <c r="J1320" t="s">
        <v>357</v>
      </c>
      <c r="K1320" t="s">
        <v>61</v>
      </c>
      <c r="L1320" s="297">
        <v>0</v>
      </c>
      <c r="M1320" s="317">
        <v>0</v>
      </c>
    </row>
    <row r="1321" spans="1:13" x14ac:dyDescent="0.25">
      <c r="A1321" t="s">
        <v>2408</v>
      </c>
      <c r="B1321" t="s">
        <v>9</v>
      </c>
      <c r="C1321" s="60">
        <v>41321</v>
      </c>
      <c r="D1321" s="34">
        <v>0.32916666666666666</v>
      </c>
      <c r="E1321" s="60">
        <v>41321</v>
      </c>
      <c r="F1321" s="34">
        <v>0.32916666666666666</v>
      </c>
      <c r="G1321">
        <f t="shared" si="20"/>
        <v>0</v>
      </c>
      <c r="H1321" s="64">
        <v>0</v>
      </c>
      <c r="I1321" t="s">
        <v>1266</v>
      </c>
      <c r="J1321" t="s">
        <v>357</v>
      </c>
      <c r="K1321" t="s">
        <v>61</v>
      </c>
      <c r="L1321" s="297">
        <v>1</v>
      </c>
      <c r="M1321" s="317">
        <v>1</v>
      </c>
    </row>
    <row r="1322" spans="1:13" x14ac:dyDescent="0.25">
      <c r="A1322" t="s">
        <v>2408</v>
      </c>
      <c r="B1322" t="s">
        <v>9</v>
      </c>
      <c r="C1322" s="60">
        <v>41324</v>
      </c>
      <c r="D1322" s="34">
        <v>0.66736111111111107</v>
      </c>
      <c r="E1322" s="60">
        <v>41325</v>
      </c>
      <c r="F1322" s="34">
        <v>0.53819444444444442</v>
      </c>
      <c r="G1322">
        <f t="shared" si="20"/>
        <v>1</v>
      </c>
      <c r="H1322" s="64">
        <v>3.0999999999999996</v>
      </c>
      <c r="I1322" t="s">
        <v>1267</v>
      </c>
      <c r="J1322" t="s">
        <v>71</v>
      </c>
      <c r="K1322" t="s">
        <v>856</v>
      </c>
      <c r="L1322" s="297">
        <v>13850</v>
      </c>
      <c r="M1322" s="317">
        <v>6810</v>
      </c>
    </row>
    <row r="1323" spans="1:13" x14ac:dyDescent="0.25">
      <c r="A1323" t="s">
        <v>2408</v>
      </c>
      <c r="B1323" t="s">
        <v>9</v>
      </c>
      <c r="C1323" s="60">
        <v>41326</v>
      </c>
      <c r="D1323" s="34">
        <v>0.45833333333333331</v>
      </c>
      <c r="E1323" s="60">
        <v>41326</v>
      </c>
      <c r="F1323" s="34">
        <v>0.47916666666666669</v>
      </c>
      <c r="G1323">
        <f t="shared" si="20"/>
        <v>0</v>
      </c>
      <c r="H1323" s="64">
        <v>0.50000000000000089</v>
      </c>
      <c r="I1323" t="s">
        <v>1268</v>
      </c>
      <c r="J1323" t="s">
        <v>71</v>
      </c>
      <c r="K1323" t="s">
        <v>61</v>
      </c>
      <c r="L1323" s="297">
        <v>0</v>
      </c>
      <c r="M1323" s="317">
        <v>0</v>
      </c>
    </row>
    <row r="1324" spans="1:13" x14ac:dyDescent="0.25">
      <c r="A1324" t="s">
        <v>2408</v>
      </c>
      <c r="B1324" t="s">
        <v>9</v>
      </c>
      <c r="C1324" s="60">
        <v>41331</v>
      </c>
      <c r="D1324" s="34">
        <v>0.54166666666666663</v>
      </c>
      <c r="E1324" s="60">
        <v>41334</v>
      </c>
      <c r="F1324" s="34">
        <v>0.41666666666666669</v>
      </c>
      <c r="G1324">
        <f t="shared" si="20"/>
        <v>3</v>
      </c>
      <c r="H1324" s="64">
        <v>2.9999999999999987</v>
      </c>
      <c r="I1324" t="s">
        <v>1269</v>
      </c>
      <c r="J1324" t="s">
        <v>46</v>
      </c>
      <c r="K1324" t="s">
        <v>1259</v>
      </c>
      <c r="L1324" s="297">
        <v>0</v>
      </c>
      <c r="M1324" s="317">
        <v>56444</v>
      </c>
    </row>
    <row r="1325" spans="1:13" x14ac:dyDescent="0.25">
      <c r="A1325" t="s">
        <v>2408</v>
      </c>
      <c r="B1325" t="s">
        <v>12</v>
      </c>
      <c r="C1325" s="60">
        <v>41336</v>
      </c>
      <c r="D1325" s="34">
        <v>0.27708333333333335</v>
      </c>
      <c r="E1325" s="60">
        <v>41336</v>
      </c>
      <c r="F1325" s="34">
        <v>0.43680555555555556</v>
      </c>
      <c r="G1325">
        <f t="shared" si="20"/>
        <v>0</v>
      </c>
      <c r="H1325" s="64">
        <v>3.833333333333333</v>
      </c>
      <c r="I1325" t="s">
        <v>1270</v>
      </c>
      <c r="J1325" t="s">
        <v>71</v>
      </c>
      <c r="K1325" t="s">
        <v>757</v>
      </c>
      <c r="L1325" s="297">
        <v>300</v>
      </c>
      <c r="M1325" s="317">
        <v>58850</v>
      </c>
    </row>
    <row r="1326" spans="1:13" x14ac:dyDescent="0.25">
      <c r="A1326" t="s">
        <v>2408</v>
      </c>
      <c r="B1326" t="s">
        <v>12</v>
      </c>
      <c r="C1326" s="60">
        <v>41336</v>
      </c>
      <c r="D1326" s="34">
        <v>0.68541666666666667</v>
      </c>
      <c r="E1326" s="60">
        <v>41336</v>
      </c>
      <c r="F1326" s="34">
        <v>0.76388888888888884</v>
      </c>
      <c r="G1326">
        <f t="shared" si="20"/>
        <v>0</v>
      </c>
      <c r="H1326" s="64">
        <v>1.883333333333332</v>
      </c>
      <c r="I1326" t="s">
        <v>1271</v>
      </c>
      <c r="J1326" t="s">
        <v>357</v>
      </c>
      <c r="K1326" t="s">
        <v>61</v>
      </c>
      <c r="L1326" s="297">
        <v>0</v>
      </c>
      <c r="M1326" s="317">
        <v>0</v>
      </c>
    </row>
    <row r="1327" spans="1:13" x14ac:dyDescent="0.25">
      <c r="A1327" t="s">
        <v>2408</v>
      </c>
      <c r="B1327" t="s">
        <v>12</v>
      </c>
      <c r="C1327" s="60">
        <v>41337</v>
      </c>
      <c r="D1327" s="34">
        <v>0.40902777777777777</v>
      </c>
      <c r="E1327" s="60">
        <v>41337</v>
      </c>
      <c r="F1327" s="34">
        <v>0.91666666666666663</v>
      </c>
      <c r="G1327">
        <f t="shared" si="20"/>
        <v>0</v>
      </c>
      <c r="H1327" s="64">
        <v>12.183333333333334</v>
      </c>
      <c r="I1327" t="s">
        <v>1272</v>
      </c>
      <c r="J1327" t="s">
        <v>121</v>
      </c>
      <c r="K1327" t="s">
        <v>1273</v>
      </c>
      <c r="L1327" s="297">
        <v>0</v>
      </c>
      <c r="M1327" s="317">
        <v>0</v>
      </c>
    </row>
    <row r="1328" spans="1:13" x14ac:dyDescent="0.25">
      <c r="A1328" t="s">
        <v>2408</v>
      </c>
      <c r="B1328" t="s">
        <v>12</v>
      </c>
      <c r="C1328" s="60">
        <v>41339</v>
      </c>
      <c r="D1328" s="34">
        <v>0.34861111111111109</v>
      </c>
      <c r="E1328" s="60">
        <v>41340</v>
      </c>
      <c r="F1328" s="34">
        <v>0.43541666666666667</v>
      </c>
      <c r="G1328">
        <f t="shared" si="20"/>
        <v>1</v>
      </c>
      <c r="H1328" s="64">
        <v>2.0833333333333339</v>
      </c>
      <c r="I1328" t="s">
        <v>1274</v>
      </c>
      <c r="J1328" t="s">
        <v>46</v>
      </c>
      <c r="K1328" t="s">
        <v>1119</v>
      </c>
      <c r="L1328" s="297">
        <v>400</v>
      </c>
      <c r="M1328" s="317">
        <v>233000</v>
      </c>
    </row>
    <row r="1329" spans="1:13" x14ac:dyDescent="0.25">
      <c r="A1329" t="s">
        <v>2408</v>
      </c>
      <c r="B1329" t="s">
        <v>12</v>
      </c>
      <c r="C1329" s="60">
        <v>41351</v>
      </c>
      <c r="D1329" s="34">
        <v>0.22291666666666668</v>
      </c>
      <c r="E1329" s="60">
        <v>41351</v>
      </c>
      <c r="F1329" s="34">
        <v>0.23680555555555555</v>
      </c>
      <c r="G1329">
        <f t="shared" si="20"/>
        <v>0</v>
      </c>
      <c r="H1329" s="64">
        <v>0.33333333333333282</v>
      </c>
      <c r="I1329" t="s">
        <v>1275</v>
      </c>
      <c r="J1329" t="s">
        <v>121</v>
      </c>
      <c r="K1329" t="s">
        <v>1276</v>
      </c>
      <c r="L1329" s="297">
        <v>350</v>
      </c>
      <c r="M1329" s="317">
        <v>262937</v>
      </c>
    </row>
    <row r="1330" spans="1:13" x14ac:dyDescent="0.25">
      <c r="A1330" t="s">
        <v>2408</v>
      </c>
      <c r="B1330" t="s">
        <v>12</v>
      </c>
      <c r="C1330" s="60">
        <v>41351</v>
      </c>
      <c r="D1330" s="34">
        <v>0.74305555555555558</v>
      </c>
      <c r="E1330" s="60">
        <v>41351</v>
      </c>
      <c r="F1330" s="34">
        <v>0.75486111111111109</v>
      </c>
      <c r="G1330">
        <f t="shared" si="20"/>
        <v>0</v>
      </c>
      <c r="H1330" s="64">
        <v>0.28333333333333233</v>
      </c>
      <c r="I1330" t="s">
        <v>1277</v>
      </c>
      <c r="J1330" t="s">
        <v>139</v>
      </c>
      <c r="K1330" t="s">
        <v>922</v>
      </c>
      <c r="L1330" s="297">
        <v>0</v>
      </c>
      <c r="M1330" s="317">
        <v>0</v>
      </c>
    </row>
    <row r="1331" spans="1:13" x14ac:dyDescent="0.25">
      <c r="A1331" t="s">
        <v>2408</v>
      </c>
      <c r="B1331" t="s">
        <v>12</v>
      </c>
      <c r="C1331" s="60">
        <v>41351</v>
      </c>
      <c r="D1331" s="34">
        <v>0.8125</v>
      </c>
      <c r="E1331" s="60">
        <v>41353</v>
      </c>
      <c r="F1331" s="34">
        <v>0.60416666666666663</v>
      </c>
      <c r="G1331">
        <f t="shared" si="20"/>
        <v>2</v>
      </c>
      <c r="H1331" s="64">
        <v>5.0000000000000009</v>
      </c>
      <c r="I1331" t="s">
        <v>1278</v>
      </c>
      <c r="J1331" t="s">
        <v>46</v>
      </c>
      <c r="K1331" t="s">
        <v>1138</v>
      </c>
      <c r="L1331" s="297">
        <v>800</v>
      </c>
      <c r="M1331" s="317">
        <v>240000</v>
      </c>
    </row>
    <row r="1332" spans="1:13" x14ac:dyDescent="0.25">
      <c r="A1332" t="s">
        <v>2408</v>
      </c>
      <c r="B1332" t="s">
        <v>12</v>
      </c>
      <c r="C1332" s="60">
        <v>41356</v>
      </c>
      <c r="D1332" s="34">
        <v>0.29166666666666669</v>
      </c>
      <c r="E1332" s="60">
        <v>41356</v>
      </c>
      <c r="F1332" s="34">
        <v>0.375</v>
      </c>
      <c r="G1332">
        <f t="shared" si="20"/>
        <v>0</v>
      </c>
      <c r="H1332" s="64">
        <v>1.9999999999999996</v>
      </c>
      <c r="I1332" t="s">
        <v>670</v>
      </c>
      <c r="J1332" t="s">
        <v>44</v>
      </c>
      <c r="K1332" t="s">
        <v>61</v>
      </c>
      <c r="L1332" s="297">
        <v>0</v>
      </c>
      <c r="M1332" s="317">
        <v>0</v>
      </c>
    </row>
    <row r="1333" spans="1:13" x14ac:dyDescent="0.25">
      <c r="A1333" t="s">
        <v>2408</v>
      </c>
      <c r="B1333" t="s">
        <v>12</v>
      </c>
      <c r="C1333" s="60">
        <v>41360</v>
      </c>
      <c r="D1333" s="34">
        <v>0.43402777777777779</v>
      </c>
      <c r="E1333" s="60">
        <v>41360</v>
      </c>
      <c r="F1333" s="34">
        <v>0.5131944444444444</v>
      </c>
      <c r="G1333">
        <f t="shared" si="20"/>
        <v>0</v>
      </c>
      <c r="H1333" s="64">
        <v>1.8999999999999986</v>
      </c>
      <c r="I1333" t="s">
        <v>1279</v>
      </c>
      <c r="J1333" t="s">
        <v>44</v>
      </c>
      <c r="K1333" t="s">
        <v>1210</v>
      </c>
      <c r="L1333" s="297">
        <v>0</v>
      </c>
      <c r="M1333" s="317">
        <v>0</v>
      </c>
    </row>
    <row r="1334" spans="1:13" x14ac:dyDescent="0.25">
      <c r="A1334" t="s">
        <v>2408</v>
      </c>
      <c r="B1334" t="s">
        <v>12</v>
      </c>
      <c r="C1334" s="60">
        <v>41361</v>
      </c>
      <c r="D1334" s="34">
        <v>0.54236111111111107</v>
      </c>
      <c r="E1334" s="60">
        <v>41361</v>
      </c>
      <c r="F1334" s="34">
        <v>0.54305555555555551</v>
      </c>
      <c r="G1334">
        <f t="shared" si="20"/>
        <v>0</v>
      </c>
      <c r="H1334" s="64">
        <v>1.6666666666666607E-2</v>
      </c>
      <c r="I1334" t="s">
        <v>1082</v>
      </c>
      <c r="J1334" t="s">
        <v>357</v>
      </c>
      <c r="K1334" t="s">
        <v>61</v>
      </c>
      <c r="L1334" s="297">
        <v>0</v>
      </c>
      <c r="M1334" s="317">
        <v>0</v>
      </c>
    </row>
    <row r="1335" spans="1:13" x14ac:dyDescent="0.25">
      <c r="A1335" t="s">
        <v>2408</v>
      </c>
      <c r="B1335" t="s">
        <v>12</v>
      </c>
      <c r="C1335" s="60">
        <v>41362</v>
      </c>
      <c r="D1335" s="34">
        <v>0.42777777777777776</v>
      </c>
      <c r="E1335" s="60">
        <v>41362</v>
      </c>
      <c r="F1335" s="34">
        <v>0.4284722222222222</v>
      </c>
      <c r="G1335">
        <f t="shared" si="20"/>
        <v>0</v>
      </c>
      <c r="H1335" s="64">
        <v>1.6666666666666607E-2</v>
      </c>
      <c r="I1335" t="s">
        <v>896</v>
      </c>
      <c r="J1335" t="s">
        <v>357</v>
      </c>
      <c r="K1335" t="s">
        <v>922</v>
      </c>
      <c r="L1335" s="297">
        <v>0</v>
      </c>
      <c r="M1335" s="317">
        <v>0</v>
      </c>
    </row>
    <row r="1336" spans="1:13" x14ac:dyDescent="0.25">
      <c r="A1336" t="s">
        <v>2408</v>
      </c>
      <c r="B1336" t="s">
        <v>15</v>
      </c>
      <c r="C1336" s="60">
        <v>41365</v>
      </c>
      <c r="D1336" s="34">
        <v>0.3611111111111111</v>
      </c>
      <c r="E1336" s="60">
        <v>41365</v>
      </c>
      <c r="F1336" s="34">
        <v>0.36180555555555555</v>
      </c>
      <c r="G1336">
        <f t="shared" si="20"/>
        <v>0</v>
      </c>
      <c r="H1336" s="64">
        <v>1.6666666666666607E-2</v>
      </c>
      <c r="I1336" t="s">
        <v>670</v>
      </c>
      <c r="J1336" t="s">
        <v>44</v>
      </c>
      <c r="K1336" t="s">
        <v>1280</v>
      </c>
      <c r="L1336" s="297">
        <v>0</v>
      </c>
      <c r="M1336" s="317">
        <v>0</v>
      </c>
    </row>
    <row r="1337" spans="1:13" x14ac:dyDescent="0.25">
      <c r="A1337" t="s">
        <v>2408</v>
      </c>
      <c r="B1337" t="s">
        <v>15</v>
      </c>
      <c r="C1337" s="60">
        <v>41367</v>
      </c>
      <c r="D1337" s="34">
        <v>0.46180555555555558</v>
      </c>
      <c r="E1337" s="60">
        <v>41367</v>
      </c>
      <c r="F1337" s="34">
        <v>0.58333333333333337</v>
      </c>
      <c r="G1337">
        <f t="shared" si="20"/>
        <v>0</v>
      </c>
      <c r="H1337" s="64">
        <v>2.916666666666667</v>
      </c>
      <c r="I1337" t="s">
        <v>1281</v>
      </c>
      <c r="J1337" t="s">
        <v>71</v>
      </c>
      <c r="K1337" t="s">
        <v>1282</v>
      </c>
      <c r="L1337" s="297">
        <v>0</v>
      </c>
      <c r="M1337" s="317">
        <v>0</v>
      </c>
    </row>
    <row r="1338" spans="1:13" x14ac:dyDescent="0.25">
      <c r="A1338" t="s">
        <v>2408</v>
      </c>
      <c r="B1338" t="s">
        <v>15</v>
      </c>
      <c r="C1338" s="60">
        <v>41373</v>
      </c>
      <c r="D1338" s="34">
        <v>0.47916666666666669</v>
      </c>
      <c r="E1338" s="60">
        <v>41373</v>
      </c>
      <c r="F1338" s="34">
        <v>0.47986111111111113</v>
      </c>
      <c r="G1338">
        <f t="shared" si="20"/>
        <v>0</v>
      </c>
      <c r="H1338" s="64">
        <v>1.6666666666666607E-2</v>
      </c>
      <c r="I1338" t="s">
        <v>1283</v>
      </c>
      <c r="J1338" t="s">
        <v>357</v>
      </c>
      <c r="K1338" t="s">
        <v>61</v>
      </c>
      <c r="L1338" s="297">
        <v>0</v>
      </c>
      <c r="M1338" s="317">
        <v>0</v>
      </c>
    </row>
    <row r="1339" spans="1:13" x14ac:dyDescent="0.25">
      <c r="A1339" t="s">
        <v>2408</v>
      </c>
      <c r="B1339" t="s">
        <v>15</v>
      </c>
      <c r="C1339" s="60">
        <v>41380</v>
      </c>
      <c r="D1339" s="34">
        <v>7.4305555555555555E-2</v>
      </c>
      <c r="E1339" s="60">
        <v>41382</v>
      </c>
      <c r="F1339" s="34">
        <v>0.64236111111111116</v>
      </c>
      <c r="G1339">
        <f t="shared" si="20"/>
        <v>2</v>
      </c>
      <c r="H1339" s="64">
        <v>13.633333333333336</v>
      </c>
      <c r="I1339" t="s">
        <v>10</v>
      </c>
      <c r="J1339" t="s">
        <v>71</v>
      </c>
      <c r="K1339" t="s">
        <v>1284</v>
      </c>
      <c r="L1339" s="297">
        <v>0</v>
      </c>
      <c r="M1339" s="317">
        <v>0</v>
      </c>
    </row>
    <row r="1340" spans="1:13" x14ac:dyDescent="0.25">
      <c r="A1340" t="s">
        <v>2408</v>
      </c>
      <c r="B1340" t="s">
        <v>15</v>
      </c>
      <c r="C1340" s="60">
        <v>41381</v>
      </c>
      <c r="D1340" s="34">
        <v>0.65</v>
      </c>
      <c r="E1340" s="60">
        <v>41381</v>
      </c>
      <c r="F1340" s="34">
        <v>0.70347222222222228</v>
      </c>
      <c r="G1340">
        <f t="shared" si="20"/>
        <v>0</v>
      </c>
      <c r="H1340" s="64">
        <v>1.2833333333333341</v>
      </c>
      <c r="I1340" t="s">
        <v>1285</v>
      </c>
      <c r="J1340" t="s">
        <v>46</v>
      </c>
      <c r="K1340" t="s">
        <v>922</v>
      </c>
      <c r="L1340" s="297">
        <v>0</v>
      </c>
      <c r="M1340" s="317">
        <v>0</v>
      </c>
    </row>
    <row r="1341" spans="1:13" x14ac:dyDescent="0.25">
      <c r="A1341" t="s">
        <v>2408</v>
      </c>
      <c r="B1341" t="s">
        <v>15</v>
      </c>
      <c r="C1341" s="60">
        <v>41382</v>
      </c>
      <c r="D1341" s="34">
        <v>0.625</v>
      </c>
      <c r="E1341" s="60">
        <v>41385</v>
      </c>
      <c r="F1341" s="34">
        <v>0.14583333333333334</v>
      </c>
      <c r="G1341">
        <f t="shared" si="20"/>
        <v>3</v>
      </c>
      <c r="H1341" s="64">
        <v>11.5</v>
      </c>
      <c r="I1341" t="s">
        <v>1286</v>
      </c>
      <c r="J1341" t="s">
        <v>357</v>
      </c>
      <c r="K1341" t="s">
        <v>1287</v>
      </c>
      <c r="L1341" s="297">
        <v>0</v>
      </c>
      <c r="M1341" s="317">
        <v>99188</v>
      </c>
    </row>
    <row r="1342" spans="1:13" x14ac:dyDescent="0.25">
      <c r="A1342" t="s">
        <v>2408</v>
      </c>
      <c r="B1342" t="s">
        <v>15</v>
      </c>
      <c r="C1342" s="60">
        <v>41385</v>
      </c>
      <c r="D1342" s="34">
        <v>9.0972222222222218E-2</v>
      </c>
      <c r="E1342" s="60">
        <v>41385</v>
      </c>
      <c r="F1342" s="34">
        <v>0.52083333333333337</v>
      </c>
      <c r="G1342">
        <f t="shared" si="20"/>
        <v>0</v>
      </c>
      <c r="H1342" s="64">
        <v>10.316666666666666</v>
      </c>
      <c r="I1342" t="s">
        <v>1288</v>
      </c>
      <c r="J1342" t="s">
        <v>46</v>
      </c>
      <c r="K1342" t="s">
        <v>922</v>
      </c>
      <c r="L1342" s="297">
        <v>0</v>
      </c>
      <c r="M1342" s="317">
        <v>0</v>
      </c>
    </row>
    <row r="1343" spans="1:13" x14ac:dyDescent="0.25">
      <c r="A1343" t="s">
        <v>2408</v>
      </c>
      <c r="B1343" t="s">
        <v>15</v>
      </c>
      <c r="C1343" s="60">
        <v>41387</v>
      </c>
      <c r="D1343" s="34">
        <v>0.45833333333333331</v>
      </c>
      <c r="E1343" s="60">
        <v>41387</v>
      </c>
      <c r="F1343" s="34">
        <v>0.45902777777777776</v>
      </c>
      <c r="G1343">
        <f t="shared" si="20"/>
        <v>0</v>
      </c>
      <c r="H1343" s="64">
        <v>1.6666666666666607E-2</v>
      </c>
      <c r="I1343" t="s">
        <v>892</v>
      </c>
      <c r="J1343" t="s">
        <v>357</v>
      </c>
      <c r="K1343" t="s">
        <v>61</v>
      </c>
      <c r="L1343" s="297">
        <v>0</v>
      </c>
      <c r="M1343" s="317">
        <v>0</v>
      </c>
    </row>
    <row r="1344" spans="1:13" x14ac:dyDescent="0.25">
      <c r="A1344" t="s">
        <v>2408</v>
      </c>
      <c r="B1344" t="s">
        <v>15</v>
      </c>
      <c r="C1344" s="60">
        <v>41387</v>
      </c>
      <c r="D1344" s="34">
        <v>3.4027777777777775E-2</v>
      </c>
      <c r="E1344" s="60">
        <v>41387</v>
      </c>
      <c r="F1344" s="34">
        <v>0.16944444444444445</v>
      </c>
      <c r="G1344">
        <f t="shared" si="20"/>
        <v>0</v>
      </c>
      <c r="H1344" s="64">
        <v>3.2500000000000004</v>
      </c>
      <c r="I1344" t="s">
        <v>1289</v>
      </c>
      <c r="J1344" t="s">
        <v>71</v>
      </c>
      <c r="K1344" t="s">
        <v>856</v>
      </c>
      <c r="L1344" s="297">
        <v>80</v>
      </c>
      <c r="M1344" s="317">
        <v>1</v>
      </c>
    </row>
    <row r="1345" spans="1:13" x14ac:dyDescent="0.25">
      <c r="A1345" t="s">
        <v>2408</v>
      </c>
      <c r="B1345" t="s">
        <v>15</v>
      </c>
      <c r="C1345" s="60">
        <v>41389</v>
      </c>
      <c r="D1345" s="34">
        <v>0.66666666666666663</v>
      </c>
      <c r="E1345" s="60">
        <v>41390</v>
      </c>
      <c r="F1345" s="34">
        <v>0.4548611111111111</v>
      </c>
      <c r="G1345">
        <f t="shared" si="20"/>
        <v>1</v>
      </c>
      <c r="H1345" s="64">
        <v>5.0833333333333321</v>
      </c>
      <c r="I1345" t="s">
        <v>1290</v>
      </c>
      <c r="J1345" t="s">
        <v>71</v>
      </c>
      <c r="K1345" t="s">
        <v>61</v>
      </c>
      <c r="L1345" s="297">
        <v>0</v>
      </c>
      <c r="M1345" s="317">
        <v>0</v>
      </c>
    </row>
    <row r="1346" spans="1:13" x14ac:dyDescent="0.25">
      <c r="A1346" t="s">
        <v>2408</v>
      </c>
      <c r="B1346" t="s">
        <v>62</v>
      </c>
      <c r="C1346" s="60">
        <v>41395</v>
      </c>
      <c r="D1346" s="34">
        <v>0.39027777777777778</v>
      </c>
      <c r="E1346" s="60">
        <v>41395</v>
      </c>
      <c r="F1346" s="34">
        <v>0.39166666666666666</v>
      </c>
      <c r="G1346">
        <f t="shared" ref="G1346:G1409" si="21">E1346-C1346</f>
        <v>0</v>
      </c>
      <c r="H1346" s="64">
        <v>3.3333333333333215E-2</v>
      </c>
      <c r="I1346" t="s">
        <v>1291</v>
      </c>
      <c r="J1346" t="s">
        <v>71</v>
      </c>
      <c r="K1346" t="s">
        <v>856</v>
      </c>
      <c r="L1346" s="297">
        <v>123</v>
      </c>
      <c r="M1346" s="317">
        <v>35230</v>
      </c>
    </row>
    <row r="1347" spans="1:13" x14ac:dyDescent="0.25">
      <c r="A1347" t="s">
        <v>2408</v>
      </c>
      <c r="B1347" t="s">
        <v>62</v>
      </c>
      <c r="C1347" s="60">
        <v>41396</v>
      </c>
      <c r="D1347" s="34">
        <v>0.28611111111111109</v>
      </c>
      <c r="E1347" s="60">
        <v>41396</v>
      </c>
      <c r="F1347" s="34">
        <v>0.42152777777777778</v>
      </c>
      <c r="G1347">
        <f t="shared" si="21"/>
        <v>0</v>
      </c>
      <c r="H1347" s="64">
        <v>3.2500000000000004</v>
      </c>
      <c r="I1347" t="s">
        <v>33</v>
      </c>
      <c r="J1347" t="s">
        <v>71</v>
      </c>
      <c r="K1347" t="s">
        <v>856</v>
      </c>
      <c r="L1347" s="297">
        <v>0</v>
      </c>
      <c r="M1347" s="317">
        <v>0</v>
      </c>
    </row>
    <row r="1348" spans="1:13" x14ac:dyDescent="0.25">
      <c r="A1348" t="s">
        <v>2408</v>
      </c>
      <c r="B1348" t="s">
        <v>62</v>
      </c>
      <c r="C1348" s="60">
        <v>41403</v>
      </c>
      <c r="D1348" s="34">
        <v>0.55625000000000002</v>
      </c>
      <c r="E1348" s="60">
        <v>41403</v>
      </c>
      <c r="F1348" s="34">
        <v>0.68125000000000002</v>
      </c>
      <c r="G1348">
        <f t="shared" si="21"/>
        <v>0</v>
      </c>
      <c r="H1348" s="64">
        <v>3</v>
      </c>
      <c r="I1348" t="s">
        <v>1292</v>
      </c>
      <c r="J1348" t="s">
        <v>71</v>
      </c>
      <c r="K1348" t="s">
        <v>856</v>
      </c>
      <c r="L1348" s="297">
        <v>0</v>
      </c>
      <c r="M1348" s="317">
        <v>0</v>
      </c>
    </row>
    <row r="1349" spans="1:13" x14ac:dyDescent="0.25">
      <c r="A1349" t="s">
        <v>2408</v>
      </c>
      <c r="B1349" t="s">
        <v>62</v>
      </c>
      <c r="C1349" s="60">
        <v>41407</v>
      </c>
      <c r="D1349" s="34">
        <v>0.53611111111111109</v>
      </c>
      <c r="E1349" s="60">
        <v>41407</v>
      </c>
      <c r="F1349" s="34">
        <v>0.53611111111111109</v>
      </c>
      <c r="G1349">
        <f t="shared" si="21"/>
        <v>0</v>
      </c>
      <c r="H1349" s="64">
        <v>0</v>
      </c>
      <c r="I1349" t="s">
        <v>811</v>
      </c>
      <c r="J1349" t="s">
        <v>71</v>
      </c>
      <c r="K1349" t="s">
        <v>1293</v>
      </c>
      <c r="L1349" s="297">
        <v>176</v>
      </c>
      <c r="M1349" s="317">
        <v>0</v>
      </c>
    </row>
    <row r="1350" spans="1:13" x14ac:dyDescent="0.25">
      <c r="A1350" t="s">
        <v>2408</v>
      </c>
      <c r="B1350" t="s">
        <v>62</v>
      </c>
      <c r="C1350" s="60">
        <v>41408</v>
      </c>
      <c r="D1350" s="34">
        <v>6.9444444444444447E-4</v>
      </c>
      <c r="E1350" s="60">
        <v>41408</v>
      </c>
      <c r="F1350" s="34">
        <v>0.58263888888888893</v>
      </c>
      <c r="G1350">
        <f t="shared" si="21"/>
        <v>0</v>
      </c>
      <c r="H1350" s="64">
        <v>13.966666666666669</v>
      </c>
      <c r="I1350" t="s">
        <v>1294</v>
      </c>
      <c r="J1350" t="s">
        <v>71</v>
      </c>
      <c r="K1350" t="s">
        <v>1295</v>
      </c>
      <c r="L1350" s="297">
        <v>0</v>
      </c>
      <c r="M1350" s="317">
        <v>0</v>
      </c>
    </row>
    <row r="1351" spans="1:13" x14ac:dyDescent="0.25">
      <c r="A1351" t="s">
        <v>2408</v>
      </c>
      <c r="B1351" t="s">
        <v>62</v>
      </c>
      <c r="C1351" s="60">
        <v>41408</v>
      </c>
      <c r="D1351" s="34">
        <v>0.43402777777777779</v>
      </c>
      <c r="E1351" s="60">
        <v>41408</v>
      </c>
      <c r="F1351" s="34">
        <v>0.48749999999999999</v>
      </c>
      <c r="G1351">
        <f t="shared" si="21"/>
        <v>0</v>
      </c>
      <c r="H1351" s="64">
        <v>1.2833333333333328</v>
      </c>
      <c r="I1351" t="s">
        <v>484</v>
      </c>
      <c r="J1351" t="s">
        <v>44</v>
      </c>
      <c r="K1351" t="s">
        <v>61</v>
      </c>
      <c r="L1351" s="297">
        <v>0</v>
      </c>
      <c r="M1351" s="317">
        <v>0</v>
      </c>
    </row>
    <row r="1352" spans="1:13" x14ac:dyDescent="0.25">
      <c r="A1352" t="s">
        <v>2408</v>
      </c>
      <c r="B1352" t="s">
        <v>62</v>
      </c>
      <c r="C1352" s="60">
        <v>41409</v>
      </c>
      <c r="D1352" s="34">
        <v>0.59097222222222223</v>
      </c>
      <c r="E1352" s="60">
        <v>41409</v>
      </c>
      <c r="F1352" s="34">
        <v>0.59166666666666667</v>
      </c>
      <c r="G1352">
        <f t="shared" si="21"/>
        <v>0</v>
      </c>
      <c r="H1352" s="64">
        <v>1.6666666666666607E-2</v>
      </c>
      <c r="I1352" t="s">
        <v>1082</v>
      </c>
      <c r="J1352" t="s">
        <v>357</v>
      </c>
      <c r="K1352" t="s">
        <v>61</v>
      </c>
      <c r="L1352" s="297">
        <v>0</v>
      </c>
      <c r="M1352" s="317">
        <v>0</v>
      </c>
    </row>
    <row r="1353" spans="1:13" x14ac:dyDescent="0.25">
      <c r="A1353" t="s">
        <v>2408</v>
      </c>
      <c r="B1353" t="s">
        <v>62</v>
      </c>
      <c r="C1353" s="60">
        <v>41411</v>
      </c>
      <c r="D1353" s="34">
        <v>0.3576388888888889</v>
      </c>
      <c r="E1353" s="60">
        <v>41411</v>
      </c>
      <c r="F1353" s="34">
        <v>0.35833333333333334</v>
      </c>
      <c r="G1353">
        <f t="shared" si="21"/>
        <v>0</v>
      </c>
      <c r="H1353" s="64">
        <v>1.6666666666666607E-2</v>
      </c>
      <c r="I1353" t="s">
        <v>1296</v>
      </c>
      <c r="J1353" t="s">
        <v>357</v>
      </c>
      <c r="K1353" t="s">
        <v>61</v>
      </c>
      <c r="L1353" s="297">
        <v>0</v>
      </c>
      <c r="M1353" s="317">
        <v>0</v>
      </c>
    </row>
    <row r="1354" spans="1:13" x14ac:dyDescent="0.25">
      <c r="A1354" t="s">
        <v>2408</v>
      </c>
      <c r="B1354" t="s">
        <v>62</v>
      </c>
      <c r="C1354" s="60">
        <v>41414</v>
      </c>
      <c r="D1354" s="34">
        <v>0.625</v>
      </c>
      <c r="E1354" s="60">
        <v>41416</v>
      </c>
      <c r="F1354" s="34">
        <v>0.70833333333333337</v>
      </c>
      <c r="G1354">
        <f t="shared" si="21"/>
        <v>2</v>
      </c>
      <c r="H1354" s="64">
        <v>2.0000000000000009</v>
      </c>
      <c r="I1354" t="s">
        <v>1297</v>
      </c>
      <c r="J1354" t="s">
        <v>41</v>
      </c>
      <c r="K1354" t="s">
        <v>1298</v>
      </c>
      <c r="L1354" s="297">
        <v>0</v>
      </c>
      <c r="M1354" s="317">
        <v>41306</v>
      </c>
    </row>
    <row r="1355" spans="1:13" x14ac:dyDescent="0.25">
      <c r="A1355" t="s">
        <v>2408</v>
      </c>
      <c r="B1355" t="s">
        <v>62</v>
      </c>
      <c r="C1355" s="60">
        <v>41414</v>
      </c>
      <c r="D1355" s="34">
        <v>0.72361111111111109</v>
      </c>
      <c r="E1355" s="60">
        <v>41414</v>
      </c>
      <c r="F1355" s="34">
        <v>0.88124999999999998</v>
      </c>
      <c r="G1355">
        <f t="shared" si="21"/>
        <v>0</v>
      </c>
      <c r="H1355" s="64">
        <v>3.7833333333333332</v>
      </c>
      <c r="I1355" t="s">
        <v>1299</v>
      </c>
      <c r="J1355" t="s">
        <v>46</v>
      </c>
      <c r="K1355" t="s">
        <v>1300</v>
      </c>
      <c r="L1355" s="297">
        <v>103</v>
      </c>
      <c r="M1355" s="317">
        <v>21800</v>
      </c>
    </row>
    <row r="1356" spans="1:13" x14ac:dyDescent="0.25">
      <c r="A1356" t="s">
        <v>2408</v>
      </c>
      <c r="B1356" t="s">
        <v>62</v>
      </c>
      <c r="C1356" s="60">
        <v>41416</v>
      </c>
      <c r="D1356" s="34">
        <v>0.45208333333333334</v>
      </c>
      <c r="E1356" s="60">
        <v>41416</v>
      </c>
      <c r="F1356" s="34">
        <v>0.45624999999999999</v>
      </c>
      <c r="G1356">
        <f t="shared" si="21"/>
        <v>0</v>
      </c>
      <c r="H1356" s="64">
        <v>9.9999999999999645E-2</v>
      </c>
      <c r="I1356" t="s">
        <v>1301</v>
      </c>
      <c r="J1356" t="s">
        <v>121</v>
      </c>
      <c r="K1356" t="s">
        <v>428</v>
      </c>
      <c r="L1356" s="297">
        <v>280</v>
      </c>
      <c r="M1356" s="317">
        <v>197287</v>
      </c>
    </row>
    <row r="1357" spans="1:13" x14ac:dyDescent="0.25">
      <c r="A1357" t="s">
        <v>2408</v>
      </c>
      <c r="B1357" t="s">
        <v>62</v>
      </c>
      <c r="C1357" s="60">
        <v>41422</v>
      </c>
      <c r="D1357" s="34">
        <v>0.54166666666666663</v>
      </c>
      <c r="E1357" s="60">
        <v>41422</v>
      </c>
      <c r="F1357" s="34">
        <v>0.75</v>
      </c>
      <c r="G1357">
        <f t="shared" si="21"/>
        <v>0</v>
      </c>
      <c r="H1357" s="64">
        <v>5.0000000000000009</v>
      </c>
      <c r="I1357" t="s">
        <v>871</v>
      </c>
      <c r="J1357" t="s">
        <v>44</v>
      </c>
      <c r="K1357" t="s">
        <v>1295</v>
      </c>
      <c r="L1357" s="297">
        <v>0</v>
      </c>
      <c r="M1357" s="317">
        <v>0</v>
      </c>
    </row>
    <row r="1358" spans="1:13" x14ac:dyDescent="0.25">
      <c r="A1358" t="s">
        <v>2408</v>
      </c>
      <c r="B1358" t="s">
        <v>62</v>
      </c>
      <c r="C1358" s="60">
        <v>41423</v>
      </c>
      <c r="D1358" s="34">
        <v>0</v>
      </c>
      <c r="E1358" s="60">
        <v>41423</v>
      </c>
      <c r="F1358" s="34">
        <v>1.3888888888888889E-3</v>
      </c>
      <c r="G1358">
        <f t="shared" si="21"/>
        <v>0</v>
      </c>
      <c r="H1358" s="64">
        <v>3.3333333333333333E-2</v>
      </c>
      <c r="I1358" t="s">
        <v>1302</v>
      </c>
      <c r="J1358" t="s">
        <v>46</v>
      </c>
      <c r="K1358" t="s">
        <v>974</v>
      </c>
      <c r="L1358" s="297">
        <v>0</v>
      </c>
      <c r="M1358" s="317">
        <v>0</v>
      </c>
    </row>
    <row r="1359" spans="1:13" x14ac:dyDescent="0.25">
      <c r="A1359" t="s">
        <v>2408</v>
      </c>
      <c r="B1359" t="s">
        <v>62</v>
      </c>
      <c r="C1359" s="60">
        <v>41423</v>
      </c>
      <c r="D1359" s="34">
        <v>0.87361111111111112</v>
      </c>
      <c r="E1359" s="60">
        <v>41425</v>
      </c>
      <c r="F1359" s="34">
        <v>0.62013888888888891</v>
      </c>
      <c r="G1359">
        <f t="shared" si="21"/>
        <v>2</v>
      </c>
      <c r="H1359" s="64">
        <v>6.083333333333333</v>
      </c>
      <c r="I1359" t="s">
        <v>1303</v>
      </c>
      <c r="J1359" t="s">
        <v>44</v>
      </c>
      <c r="K1359" t="s">
        <v>1138</v>
      </c>
      <c r="L1359" s="297">
        <v>0</v>
      </c>
      <c r="M1359" s="317">
        <v>61795</v>
      </c>
    </row>
    <row r="1360" spans="1:13" x14ac:dyDescent="0.25">
      <c r="A1360" t="s">
        <v>2408</v>
      </c>
      <c r="B1360" t="s">
        <v>62</v>
      </c>
      <c r="C1360" s="60">
        <v>41423</v>
      </c>
      <c r="D1360" s="34">
        <v>0.41111111111111109</v>
      </c>
      <c r="E1360" s="60">
        <v>41423</v>
      </c>
      <c r="F1360" s="34">
        <v>0.41180555555555554</v>
      </c>
      <c r="G1360">
        <f t="shared" si="21"/>
        <v>0</v>
      </c>
      <c r="H1360" s="64">
        <v>1.6666666666666607E-2</v>
      </c>
      <c r="I1360" t="s">
        <v>1082</v>
      </c>
      <c r="J1360" t="s">
        <v>357</v>
      </c>
      <c r="K1360" t="s">
        <v>1295</v>
      </c>
      <c r="L1360" s="297">
        <v>0</v>
      </c>
      <c r="M1360" s="317">
        <v>0</v>
      </c>
    </row>
    <row r="1361" spans="1:13" x14ac:dyDescent="0.25">
      <c r="A1361" t="s">
        <v>2408</v>
      </c>
      <c r="B1361" t="s">
        <v>62</v>
      </c>
      <c r="C1361" s="60">
        <v>41424</v>
      </c>
      <c r="D1361" s="34">
        <v>0.42708333333333331</v>
      </c>
      <c r="E1361" s="60">
        <v>41424</v>
      </c>
      <c r="F1361" s="34">
        <v>0.42777777777777776</v>
      </c>
      <c r="G1361">
        <f t="shared" si="21"/>
        <v>0</v>
      </c>
      <c r="H1361" s="64">
        <v>1.6666666666666607E-2</v>
      </c>
      <c r="I1361" t="s">
        <v>1071</v>
      </c>
      <c r="J1361" t="s">
        <v>44</v>
      </c>
      <c r="K1361" t="s">
        <v>61</v>
      </c>
      <c r="L1361" s="297">
        <v>0</v>
      </c>
      <c r="M1361" s="317">
        <v>0</v>
      </c>
    </row>
    <row r="1362" spans="1:13" x14ac:dyDescent="0.25">
      <c r="A1362" t="s">
        <v>2408</v>
      </c>
      <c r="B1362" t="s">
        <v>62</v>
      </c>
      <c r="C1362" s="60">
        <v>41425</v>
      </c>
      <c r="D1362" s="34">
        <v>4.1666666666666664E-2</v>
      </c>
      <c r="E1362" s="60">
        <v>41425</v>
      </c>
      <c r="F1362" s="34">
        <v>6.25E-2</v>
      </c>
      <c r="G1362">
        <f t="shared" si="21"/>
        <v>0</v>
      </c>
      <c r="H1362" s="64">
        <v>0.5</v>
      </c>
      <c r="I1362" t="s">
        <v>1304</v>
      </c>
      <c r="J1362" t="s">
        <v>41</v>
      </c>
      <c r="K1362" t="s">
        <v>1305</v>
      </c>
      <c r="L1362" s="297">
        <v>0</v>
      </c>
      <c r="M1362" s="317">
        <v>0</v>
      </c>
    </row>
    <row r="1363" spans="1:13" x14ac:dyDescent="0.25">
      <c r="A1363" t="s">
        <v>2408</v>
      </c>
      <c r="B1363" t="s">
        <v>62</v>
      </c>
      <c r="C1363" s="60">
        <v>41425</v>
      </c>
      <c r="D1363" s="34">
        <v>0.75</v>
      </c>
      <c r="E1363" s="60">
        <v>41429</v>
      </c>
      <c r="F1363" s="34">
        <v>0.4375</v>
      </c>
      <c r="G1363">
        <f t="shared" si="21"/>
        <v>4</v>
      </c>
      <c r="H1363" s="64">
        <v>7.5</v>
      </c>
      <c r="I1363" t="s">
        <v>1306</v>
      </c>
      <c r="J1363" t="s">
        <v>41</v>
      </c>
      <c r="K1363" t="s">
        <v>1298</v>
      </c>
      <c r="L1363" s="297">
        <v>0</v>
      </c>
      <c r="M1363" s="317">
        <v>127000</v>
      </c>
    </row>
    <row r="1364" spans="1:13" x14ac:dyDescent="0.25">
      <c r="A1364" t="s">
        <v>2408</v>
      </c>
      <c r="B1364" t="s">
        <v>62</v>
      </c>
      <c r="C1364" s="60">
        <v>41425</v>
      </c>
      <c r="D1364" s="34">
        <v>0.79652777777777772</v>
      </c>
      <c r="E1364" s="60">
        <v>41426</v>
      </c>
      <c r="F1364" s="34">
        <v>0.59375</v>
      </c>
      <c r="G1364">
        <f t="shared" si="21"/>
        <v>1</v>
      </c>
      <c r="H1364" s="64">
        <v>4.8666666666666654</v>
      </c>
      <c r="I1364" t="s">
        <v>1307</v>
      </c>
      <c r="J1364" t="s">
        <v>291</v>
      </c>
      <c r="K1364" t="s">
        <v>757</v>
      </c>
      <c r="L1364" s="297">
        <v>102</v>
      </c>
      <c r="M1364" s="317">
        <v>6300</v>
      </c>
    </row>
    <row r="1365" spans="1:13" x14ac:dyDescent="0.25">
      <c r="A1365" t="s">
        <v>2408</v>
      </c>
      <c r="B1365" t="s">
        <v>62</v>
      </c>
      <c r="C1365" s="60">
        <v>41425</v>
      </c>
      <c r="D1365" s="34">
        <v>0.8125</v>
      </c>
      <c r="E1365" s="60">
        <v>41426</v>
      </c>
      <c r="F1365" s="34">
        <v>0.83333333333333337</v>
      </c>
      <c r="G1365">
        <f t="shared" si="21"/>
        <v>1</v>
      </c>
      <c r="H1365" s="64">
        <v>0.50000000000000089</v>
      </c>
      <c r="I1365" t="s">
        <v>1308</v>
      </c>
      <c r="J1365" t="s">
        <v>46</v>
      </c>
      <c r="K1365" t="s">
        <v>1138</v>
      </c>
      <c r="L1365" s="297">
        <v>0</v>
      </c>
      <c r="M1365" s="317">
        <v>100000</v>
      </c>
    </row>
    <row r="1366" spans="1:13" x14ac:dyDescent="0.25">
      <c r="A1366" t="s">
        <v>2408</v>
      </c>
      <c r="B1366" t="s">
        <v>70</v>
      </c>
      <c r="C1366" s="60">
        <v>41428</v>
      </c>
      <c r="D1366" s="34">
        <v>0.53472222222222221</v>
      </c>
      <c r="E1366" s="60">
        <v>41428</v>
      </c>
      <c r="F1366" s="34">
        <v>0.56666666666666665</v>
      </c>
      <c r="G1366">
        <f t="shared" si="21"/>
        <v>0</v>
      </c>
      <c r="H1366" s="64">
        <v>0.76666666666666661</v>
      </c>
      <c r="I1366" t="s">
        <v>1186</v>
      </c>
      <c r="J1366" t="s">
        <v>71</v>
      </c>
      <c r="K1366" t="s">
        <v>856</v>
      </c>
      <c r="L1366" s="297">
        <v>0</v>
      </c>
      <c r="M1366" s="317">
        <v>0</v>
      </c>
    </row>
    <row r="1367" spans="1:13" x14ac:dyDescent="0.25">
      <c r="A1367" t="s">
        <v>2408</v>
      </c>
      <c r="B1367" t="s">
        <v>70</v>
      </c>
      <c r="C1367" s="60">
        <v>41438</v>
      </c>
      <c r="D1367" s="34">
        <v>0.86597222222222225</v>
      </c>
      <c r="E1367" s="60">
        <v>41439</v>
      </c>
      <c r="F1367" s="34">
        <v>0.94930555555555551</v>
      </c>
      <c r="G1367">
        <f t="shared" si="21"/>
        <v>1</v>
      </c>
      <c r="H1367" s="64">
        <v>1.9999999999999982</v>
      </c>
      <c r="I1367" t="s">
        <v>1309</v>
      </c>
      <c r="J1367" t="s">
        <v>46</v>
      </c>
      <c r="K1367" t="s">
        <v>1138</v>
      </c>
      <c r="L1367" s="297">
        <v>550</v>
      </c>
      <c r="M1367" s="317">
        <v>165798</v>
      </c>
    </row>
    <row r="1368" spans="1:13" x14ac:dyDescent="0.25">
      <c r="A1368" t="s">
        <v>2408</v>
      </c>
      <c r="B1368" t="s">
        <v>70</v>
      </c>
      <c r="C1368" s="60">
        <v>41438</v>
      </c>
      <c r="D1368" s="34">
        <v>0.64583333333333337</v>
      </c>
      <c r="E1368" s="60">
        <v>41438</v>
      </c>
      <c r="F1368" s="34">
        <v>0.66666666666666663</v>
      </c>
      <c r="G1368">
        <f t="shared" si="21"/>
        <v>0</v>
      </c>
      <c r="H1368" s="64">
        <v>0.49999999999999822</v>
      </c>
      <c r="I1368" t="s">
        <v>1047</v>
      </c>
      <c r="J1368" t="s">
        <v>357</v>
      </c>
      <c r="K1368" t="s">
        <v>1310</v>
      </c>
      <c r="L1368" s="297">
        <v>700</v>
      </c>
      <c r="M1368" s="317">
        <v>40000</v>
      </c>
    </row>
    <row r="1369" spans="1:13" x14ac:dyDescent="0.25">
      <c r="A1369" t="s">
        <v>2408</v>
      </c>
      <c r="B1369" t="s">
        <v>70</v>
      </c>
      <c r="C1369" s="60">
        <v>41438</v>
      </c>
      <c r="D1369" s="34">
        <v>0.67222222222222228</v>
      </c>
      <c r="E1369" s="60">
        <v>41439</v>
      </c>
      <c r="F1369" s="34">
        <v>0.71944444444444444</v>
      </c>
      <c r="G1369">
        <f t="shared" si="21"/>
        <v>1</v>
      </c>
      <c r="H1369" s="64">
        <v>1.133333333333332</v>
      </c>
      <c r="I1369" t="s">
        <v>1311</v>
      </c>
      <c r="J1369" t="s">
        <v>46</v>
      </c>
      <c r="K1369" t="s">
        <v>1138</v>
      </c>
      <c r="L1369" s="297">
        <v>900</v>
      </c>
      <c r="M1369" s="317">
        <v>283000</v>
      </c>
    </row>
    <row r="1370" spans="1:13" x14ac:dyDescent="0.25">
      <c r="A1370" t="s">
        <v>2408</v>
      </c>
      <c r="B1370" t="s">
        <v>70</v>
      </c>
      <c r="C1370" s="60">
        <v>41438</v>
      </c>
      <c r="D1370" s="34">
        <v>0.55347222222222225</v>
      </c>
      <c r="E1370" s="60">
        <v>41439</v>
      </c>
      <c r="F1370" s="34">
        <v>0.73263888888888884</v>
      </c>
      <c r="G1370">
        <f t="shared" si="21"/>
        <v>1</v>
      </c>
      <c r="H1370" s="64">
        <v>4.299999999999998</v>
      </c>
      <c r="I1370" t="s">
        <v>1312</v>
      </c>
      <c r="J1370" t="s">
        <v>46</v>
      </c>
      <c r="K1370" t="s">
        <v>1138</v>
      </c>
      <c r="L1370" s="297">
        <v>1000</v>
      </c>
      <c r="M1370" s="317">
        <v>175000</v>
      </c>
    </row>
    <row r="1371" spans="1:13" x14ac:dyDescent="0.25">
      <c r="A1371" t="s">
        <v>2408</v>
      </c>
      <c r="B1371" t="s">
        <v>70</v>
      </c>
      <c r="C1371" s="60">
        <v>41438</v>
      </c>
      <c r="D1371" s="34">
        <v>0.73958333333333337</v>
      </c>
      <c r="E1371" s="60">
        <v>41439</v>
      </c>
      <c r="F1371" s="34">
        <v>0.77083333333333337</v>
      </c>
      <c r="G1371">
        <f t="shared" si="21"/>
        <v>1</v>
      </c>
      <c r="H1371" s="64">
        <v>0.75</v>
      </c>
      <c r="I1371" t="s">
        <v>943</v>
      </c>
      <c r="J1371" t="s">
        <v>46</v>
      </c>
      <c r="K1371" t="s">
        <v>1138</v>
      </c>
      <c r="L1371" s="297">
        <v>0</v>
      </c>
      <c r="M1371" s="317">
        <v>53000</v>
      </c>
    </row>
    <row r="1372" spans="1:13" x14ac:dyDescent="0.25">
      <c r="A1372" t="s">
        <v>2408</v>
      </c>
      <c r="B1372" t="s">
        <v>70</v>
      </c>
      <c r="C1372" s="60">
        <v>41438</v>
      </c>
      <c r="D1372" s="34">
        <v>0.63888888888888884</v>
      </c>
      <c r="E1372" s="60">
        <v>41439</v>
      </c>
      <c r="F1372" s="34">
        <v>0.88194444444444442</v>
      </c>
      <c r="G1372">
        <f t="shared" si="21"/>
        <v>1</v>
      </c>
      <c r="H1372" s="64">
        <v>5.8333333333333339</v>
      </c>
      <c r="I1372" t="s">
        <v>1313</v>
      </c>
      <c r="J1372" t="s">
        <v>1227</v>
      </c>
      <c r="K1372" t="s">
        <v>1138</v>
      </c>
      <c r="L1372" s="297">
        <v>0</v>
      </c>
      <c r="M1372" s="317">
        <v>90247</v>
      </c>
    </row>
    <row r="1373" spans="1:13" x14ac:dyDescent="0.25">
      <c r="A1373" t="s">
        <v>2408</v>
      </c>
      <c r="B1373" t="s">
        <v>70</v>
      </c>
      <c r="C1373" s="60">
        <v>41442</v>
      </c>
      <c r="D1373" s="34">
        <v>0.67847222222222225</v>
      </c>
      <c r="E1373" s="60">
        <v>41442</v>
      </c>
      <c r="F1373" s="34">
        <v>0.78402777777777777</v>
      </c>
      <c r="G1373">
        <f t="shared" si="21"/>
        <v>0</v>
      </c>
      <c r="H1373" s="64">
        <v>2.5333333333333323</v>
      </c>
      <c r="I1373" t="s">
        <v>1314</v>
      </c>
      <c r="J1373" t="s">
        <v>139</v>
      </c>
      <c r="K1373" t="s">
        <v>1315</v>
      </c>
      <c r="L1373" s="297">
        <v>180</v>
      </c>
      <c r="M1373" s="317">
        <v>37</v>
      </c>
    </row>
    <row r="1374" spans="1:13" x14ac:dyDescent="0.25">
      <c r="A1374" t="s">
        <v>2408</v>
      </c>
      <c r="B1374" t="s">
        <v>70</v>
      </c>
      <c r="C1374" s="60">
        <v>41443</v>
      </c>
      <c r="D1374" s="34">
        <v>0.66041666666666665</v>
      </c>
      <c r="E1374" s="60">
        <v>41443</v>
      </c>
      <c r="F1374" s="34">
        <v>0.68263888888888891</v>
      </c>
      <c r="G1374">
        <f t="shared" si="21"/>
        <v>0</v>
      </c>
      <c r="H1374" s="64">
        <v>0.5333333333333341</v>
      </c>
      <c r="I1374" t="s">
        <v>1316</v>
      </c>
      <c r="J1374" t="s">
        <v>71</v>
      </c>
      <c r="K1374" t="s">
        <v>856</v>
      </c>
      <c r="L1374" s="297">
        <v>6</v>
      </c>
      <c r="M1374" s="317">
        <v>0</v>
      </c>
    </row>
    <row r="1375" spans="1:13" x14ac:dyDescent="0.25">
      <c r="A1375" t="s">
        <v>2408</v>
      </c>
      <c r="B1375" t="s">
        <v>70</v>
      </c>
      <c r="C1375" s="60">
        <v>41444</v>
      </c>
      <c r="D1375" s="34">
        <v>0.83125000000000004</v>
      </c>
      <c r="E1375" s="60">
        <v>41444</v>
      </c>
      <c r="F1375" s="34">
        <v>0.83958333333333335</v>
      </c>
      <c r="G1375">
        <f t="shared" si="21"/>
        <v>0</v>
      </c>
      <c r="H1375" s="64">
        <v>0.19999999999999929</v>
      </c>
      <c r="I1375" t="s">
        <v>1186</v>
      </c>
      <c r="J1375" t="s">
        <v>71</v>
      </c>
      <c r="K1375" t="s">
        <v>856</v>
      </c>
      <c r="L1375" s="297">
        <v>0</v>
      </c>
      <c r="M1375" s="317">
        <v>0</v>
      </c>
    </row>
    <row r="1376" spans="1:13" x14ac:dyDescent="0.25">
      <c r="A1376" t="s">
        <v>2408</v>
      </c>
      <c r="B1376" t="s">
        <v>70</v>
      </c>
      <c r="C1376" s="60">
        <v>41445</v>
      </c>
      <c r="D1376" s="34">
        <v>0.75</v>
      </c>
      <c r="E1376" s="60">
        <v>41446</v>
      </c>
      <c r="F1376" s="34">
        <v>0.41666666666666669</v>
      </c>
      <c r="G1376">
        <f t="shared" si="21"/>
        <v>1</v>
      </c>
      <c r="H1376" s="64">
        <v>8</v>
      </c>
      <c r="I1376" t="s">
        <v>1317</v>
      </c>
      <c r="J1376" t="s">
        <v>357</v>
      </c>
      <c r="K1376" t="s">
        <v>1249</v>
      </c>
      <c r="L1376" s="297">
        <v>0</v>
      </c>
      <c r="M1376" s="317">
        <v>0</v>
      </c>
    </row>
    <row r="1377" spans="1:13" x14ac:dyDescent="0.25">
      <c r="A1377" t="s">
        <v>2408</v>
      </c>
      <c r="B1377" t="s">
        <v>70</v>
      </c>
      <c r="C1377" s="60">
        <v>41446</v>
      </c>
      <c r="D1377" s="34">
        <v>0.35486111111111113</v>
      </c>
      <c r="E1377" s="60">
        <v>41577</v>
      </c>
      <c r="F1377" s="34">
        <v>0.58958333333333335</v>
      </c>
      <c r="G1377">
        <f t="shared" si="21"/>
        <v>131</v>
      </c>
      <c r="H1377" s="64">
        <v>5.6333333333333329</v>
      </c>
      <c r="I1377" t="s">
        <v>1318</v>
      </c>
      <c r="J1377" t="s">
        <v>291</v>
      </c>
      <c r="K1377" t="s">
        <v>911</v>
      </c>
      <c r="L1377" s="297">
        <v>0</v>
      </c>
      <c r="M1377" s="317">
        <v>0</v>
      </c>
    </row>
    <row r="1378" spans="1:13" x14ac:dyDescent="0.25">
      <c r="A1378" t="s">
        <v>2408</v>
      </c>
      <c r="B1378" t="s">
        <v>70</v>
      </c>
      <c r="C1378" s="60">
        <v>41446</v>
      </c>
      <c r="D1378" s="34">
        <v>0.31944444444444442</v>
      </c>
      <c r="E1378" s="60">
        <v>41446</v>
      </c>
      <c r="F1378" s="34">
        <v>0.50972222222222219</v>
      </c>
      <c r="G1378">
        <f t="shared" si="21"/>
        <v>0</v>
      </c>
      <c r="H1378" s="64">
        <v>4.5666666666666664</v>
      </c>
      <c r="I1378" t="s">
        <v>1319</v>
      </c>
      <c r="J1378" t="s">
        <v>71</v>
      </c>
      <c r="K1378" t="s">
        <v>1320</v>
      </c>
      <c r="L1378" s="297">
        <v>0</v>
      </c>
      <c r="M1378" s="317">
        <v>1100</v>
      </c>
    </row>
    <row r="1379" spans="1:13" x14ac:dyDescent="0.25">
      <c r="A1379" t="s">
        <v>2408</v>
      </c>
      <c r="B1379" t="s">
        <v>70</v>
      </c>
      <c r="C1379" s="60">
        <v>41446</v>
      </c>
      <c r="D1379" s="34">
        <v>0.125</v>
      </c>
      <c r="E1379" s="60">
        <v>41451</v>
      </c>
      <c r="F1379" s="34">
        <v>0.5</v>
      </c>
      <c r="G1379">
        <f t="shared" si="21"/>
        <v>5</v>
      </c>
      <c r="H1379" s="64">
        <v>9</v>
      </c>
      <c r="I1379" t="s">
        <v>292</v>
      </c>
      <c r="J1379" t="s">
        <v>291</v>
      </c>
      <c r="K1379" t="s">
        <v>1321</v>
      </c>
      <c r="L1379" s="297">
        <v>0</v>
      </c>
      <c r="M1379" s="317">
        <v>193000</v>
      </c>
    </row>
    <row r="1380" spans="1:13" x14ac:dyDescent="0.25">
      <c r="A1380" t="s">
        <v>2408</v>
      </c>
      <c r="B1380" t="s">
        <v>70</v>
      </c>
      <c r="C1380" s="60">
        <v>41446</v>
      </c>
      <c r="D1380" s="34">
        <v>0.96805555555555556</v>
      </c>
      <c r="E1380" s="60">
        <v>41446</v>
      </c>
      <c r="F1380" s="34">
        <v>0.96875</v>
      </c>
      <c r="G1380">
        <f t="shared" si="21"/>
        <v>0</v>
      </c>
      <c r="H1380" s="64">
        <v>1.6666666666666607E-2</v>
      </c>
      <c r="I1380" t="s">
        <v>1322</v>
      </c>
      <c r="J1380" t="s">
        <v>357</v>
      </c>
      <c r="K1380" t="s">
        <v>1323</v>
      </c>
      <c r="L1380" s="297">
        <v>0</v>
      </c>
      <c r="M1380" s="317">
        <v>0</v>
      </c>
    </row>
    <row r="1381" spans="1:13" x14ac:dyDescent="0.25">
      <c r="A1381" t="s">
        <v>2408</v>
      </c>
      <c r="B1381" t="s">
        <v>70</v>
      </c>
      <c r="C1381" s="60">
        <v>41446</v>
      </c>
      <c r="D1381" s="34">
        <v>0.73541666666666672</v>
      </c>
      <c r="E1381" s="60">
        <v>41449</v>
      </c>
      <c r="F1381" s="34">
        <v>0.25</v>
      </c>
      <c r="G1381">
        <f t="shared" si="21"/>
        <v>3</v>
      </c>
      <c r="H1381" s="64">
        <v>11.650000000000002</v>
      </c>
      <c r="I1381" t="s">
        <v>1324</v>
      </c>
      <c r="J1381" t="s">
        <v>291</v>
      </c>
      <c r="K1381" t="s">
        <v>1321</v>
      </c>
      <c r="L1381" s="297">
        <v>0</v>
      </c>
      <c r="M1381" s="317">
        <v>400000</v>
      </c>
    </row>
    <row r="1382" spans="1:13" x14ac:dyDescent="0.25">
      <c r="A1382" t="s">
        <v>2408</v>
      </c>
      <c r="B1382" t="s">
        <v>70</v>
      </c>
      <c r="C1382" s="60">
        <v>41447</v>
      </c>
      <c r="D1382" s="34">
        <v>0.67500000000000004</v>
      </c>
      <c r="E1382" s="60">
        <v>41447</v>
      </c>
      <c r="F1382" s="34">
        <v>0.73958333333333337</v>
      </c>
      <c r="G1382">
        <f t="shared" si="21"/>
        <v>0</v>
      </c>
      <c r="H1382" s="64">
        <v>1.5499999999999998</v>
      </c>
      <c r="I1382" t="s">
        <v>828</v>
      </c>
      <c r="J1382" t="s">
        <v>71</v>
      </c>
      <c r="K1382" t="s">
        <v>922</v>
      </c>
      <c r="L1382" s="297">
        <v>0</v>
      </c>
      <c r="M1382" s="317">
        <v>0</v>
      </c>
    </row>
    <row r="1383" spans="1:13" x14ac:dyDescent="0.25">
      <c r="A1383" t="s">
        <v>2408</v>
      </c>
      <c r="B1383" t="s">
        <v>70</v>
      </c>
      <c r="C1383" s="60">
        <v>41447</v>
      </c>
      <c r="D1383" s="34">
        <v>0.2076388888888889</v>
      </c>
      <c r="E1383" s="60">
        <v>41447</v>
      </c>
      <c r="F1383" s="34">
        <v>0.89444444444444449</v>
      </c>
      <c r="G1383">
        <f t="shared" si="21"/>
        <v>0</v>
      </c>
      <c r="H1383" s="64">
        <v>16.483333333333334</v>
      </c>
      <c r="I1383" t="s">
        <v>1325</v>
      </c>
      <c r="J1383" t="s">
        <v>71</v>
      </c>
      <c r="K1383" t="s">
        <v>1323</v>
      </c>
      <c r="L1383" s="297">
        <v>0</v>
      </c>
      <c r="M1383" s="317">
        <v>0</v>
      </c>
    </row>
    <row r="1384" spans="1:13" x14ac:dyDescent="0.25">
      <c r="A1384" t="s">
        <v>2408</v>
      </c>
      <c r="B1384" t="s">
        <v>70</v>
      </c>
      <c r="C1384" s="60">
        <v>41448</v>
      </c>
      <c r="D1384" s="34">
        <v>0.88888888888888884</v>
      </c>
      <c r="E1384" s="60">
        <v>41449</v>
      </c>
      <c r="F1384" s="34">
        <v>6.5972222222222224E-2</v>
      </c>
      <c r="G1384">
        <f t="shared" si="21"/>
        <v>1</v>
      </c>
      <c r="H1384" s="64">
        <v>19.75</v>
      </c>
      <c r="I1384" t="s">
        <v>1326</v>
      </c>
      <c r="J1384" t="s">
        <v>71</v>
      </c>
      <c r="K1384" t="s">
        <v>1327</v>
      </c>
      <c r="L1384" s="297">
        <v>0</v>
      </c>
      <c r="M1384" s="317">
        <v>148000</v>
      </c>
    </row>
    <row r="1385" spans="1:13" x14ac:dyDescent="0.25">
      <c r="A1385" t="s">
        <v>2408</v>
      </c>
      <c r="B1385" t="s">
        <v>70</v>
      </c>
      <c r="C1385" s="60">
        <v>41449</v>
      </c>
      <c r="D1385" s="34">
        <v>0.8125</v>
      </c>
      <c r="E1385" s="60">
        <v>41450</v>
      </c>
      <c r="F1385" s="34">
        <v>0.74027777777777781</v>
      </c>
      <c r="G1385">
        <f t="shared" si="21"/>
        <v>1</v>
      </c>
      <c r="H1385" s="64">
        <v>1.7333333333333325</v>
      </c>
      <c r="I1385" t="s">
        <v>24</v>
      </c>
      <c r="J1385" t="s">
        <v>357</v>
      </c>
      <c r="K1385" t="s">
        <v>1138</v>
      </c>
      <c r="L1385" s="297">
        <v>0</v>
      </c>
      <c r="M1385" s="317">
        <v>283451</v>
      </c>
    </row>
    <row r="1386" spans="1:13" x14ac:dyDescent="0.25">
      <c r="A1386" t="s">
        <v>2408</v>
      </c>
      <c r="B1386" t="s">
        <v>70</v>
      </c>
      <c r="C1386" s="60">
        <v>41449</v>
      </c>
      <c r="D1386" s="34">
        <v>0.8125</v>
      </c>
      <c r="E1386" s="60">
        <v>41451</v>
      </c>
      <c r="F1386" s="34">
        <v>0.70833333333333337</v>
      </c>
      <c r="G1386">
        <f t="shared" si="21"/>
        <v>2</v>
      </c>
      <c r="H1386" s="64">
        <v>2.4999999999999991</v>
      </c>
      <c r="I1386" t="s">
        <v>624</v>
      </c>
      <c r="J1386" t="s">
        <v>357</v>
      </c>
      <c r="K1386" t="s">
        <v>1138</v>
      </c>
      <c r="L1386" s="297">
        <v>0</v>
      </c>
      <c r="M1386" s="317">
        <v>86615</v>
      </c>
    </row>
    <row r="1387" spans="1:13" x14ac:dyDescent="0.25">
      <c r="A1387" t="s">
        <v>2408</v>
      </c>
      <c r="B1387" t="s">
        <v>70</v>
      </c>
      <c r="C1387" s="60">
        <v>41452</v>
      </c>
      <c r="D1387" s="34">
        <v>0.70833333333333337</v>
      </c>
      <c r="E1387" s="60">
        <v>41453</v>
      </c>
      <c r="F1387" s="34">
        <v>0</v>
      </c>
      <c r="G1387">
        <f t="shared" si="21"/>
        <v>1</v>
      </c>
      <c r="H1387" s="64">
        <v>17</v>
      </c>
      <c r="I1387" t="s">
        <v>1328</v>
      </c>
      <c r="J1387" t="s">
        <v>357</v>
      </c>
      <c r="K1387" t="s">
        <v>1138</v>
      </c>
      <c r="L1387" s="297">
        <v>0</v>
      </c>
      <c r="M1387" s="317">
        <v>138000</v>
      </c>
    </row>
    <row r="1388" spans="1:13" x14ac:dyDescent="0.25">
      <c r="A1388" t="s">
        <v>2408</v>
      </c>
      <c r="B1388" t="s">
        <v>70</v>
      </c>
      <c r="C1388" s="60">
        <v>41452</v>
      </c>
      <c r="D1388" s="34">
        <v>4.8611111111111112E-2</v>
      </c>
      <c r="E1388" s="60">
        <v>41452</v>
      </c>
      <c r="F1388" s="34">
        <v>0.11458333333333333</v>
      </c>
      <c r="G1388">
        <f t="shared" si="21"/>
        <v>0</v>
      </c>
      <c r="H1388" s="64">
        <v>1.583333333333333</v>
      </c>
      <c r="I1388" t="s">
        <v>1329</v>
      </c>
      <c r="J1388" t="s">
        <v>357</v>
      </c>
      <c r="K1388" t="s">
        <v>1323</v>
      </c>
      <c r="L1388" s="297">
        <v>0</v>
      </c>
      <c r="M1388" s="317">
        <v>0</v>
      </c>
    </row>
    <row r="1389" spans="1:13" x14ac:dyDescent="0.25">
      <c r="A1389" t="s">
        <v>2408</v>
      </c>
      <c r="B1389" t="s">
        <v>70</v>
      </c>
      <c r="C1389" s="60">
        <v>41453</v>
      </c>
      <c r="D1389" s="34">
        <v>0.75138888888888888</v>
      </c>
      <c r="E1389" s="60">
        <v>41453</v>
      </c>
      <c r="F1389" s="34">
        <v>0.86527777777777781</v>
      </c>
      <c r="G1389">
        <f t="shared" si="21"/>
        <v>0</v>
      </c>
      <c r="H1389" s="64">
        <v>2.7333333333333343</v>
      </c>
      <c r="I1389" t="s">
        <v>1330</v>
      </c>
      <c r="J1389" t="s">
        <v>71</v>
      </c>
      <c r="K1389" t="s">
        <v>1331</v>
      </c>
      <c r="L1389" s="297">
        <v>240</v>
      </c>
      <c r="M1389" s="317">
        <v>65255</v>
      </c>
    </row>
    <row r="1390" spans="1:13" x14ac:dyDescent="0.25">
      <c r="A1390" t="s">
        <v>2408</v>
      </c>
      <c r="B1390" t="s">
        <v>70</v>
      </c>
      <c r="C1390" s="60">
        <v>41453</v>
      </c>
      <c r="D1390" s="34">
        <v>0.54166666666666663</v>
      </c>
      <c r="E1390" s="60">
        <v>41453</v>
      </c>
      <c r="F1390" s="34">
        <v>0.54236111111111107</v>
      </c>
      <c r="G1390">
        <f t="shared" si="21"/>
        <v>0</v>
      </c>
      <c r="H1390" s="64">
        <v>1.6666666666666607E-2</v>
      </c>
      <c r="I1390" t="s">
        <v>1017</v>
      </c>
      <c r="J1390" t="s">
        <v>44</v>
      </c>
      <c r="K1390" t="s">
        <v>1323</v>
      </c>
      <c r="L1390" s="297">
        <v>0</v>
      </c>
      <c r="M1390" s="317">
        <v>0</v>
      </c>
    </row>
    <row r="1391" spans="1:13" x14ac:dyDescent="0.25">
      <c r="A1391" t="s">
        <v>2408</v>
      </c>
      <c r="B1391" t="s">
        <v>70</v>
      </c>
      <c r="C1391" s="60">
        <v>41453</v>
      </c>
      <c r="D1391" s="34">
        <v>0.71805555555555556</v>
      </c>
      <c r="E1391" s="60">
        <v>41453</v>
      </c>
      <c r="F1391" s="34">
        <v>0.71875</v>
      </c>
      <c r="G1391">
        <f t="shared" si="21"/>
        <v>0</v>
      </c>
      <c r="H1391" s="64">
        <v>1.6666666666666607E-2</v>
      </c>
      <c r="I1391" t="s">
        <v>1322</v>
      </c>
      <c r="J1391" t="s">
        <v>357</v>
      </c>
      <c r="K1391" t="s">
        <v>1323</v>
      </c>
      <c r="L1391" s="297">
        <v>0</v>
      </c>
      <c r="M1391" s="317">
        <v>0</v>
      </c>
    </row>
    <row r="1392" spans="1:13" x14ac:dyDescent="0.25">
      <c r="A1392" t="s">
        <v>2408</v>
      </c>
      <c r="B1392" t="s">
        <v>17</v>
      </c>
      <c r="C1392" s="60">
        <v>41457</v>
      </c>
      <c r="D1392" s="34">
        <v>0.59722222222222221</v>
      </c>
      <c r="E1392" s="60">
        <v>41460</v>
      </c>
      <c r="F1392" s="34">
        <v>0.64583333333333337</v>
      </c>
      <c r="G1392">
        <f t="shared" si="21"/>
        <v>3</v>
      </c>
      <c r="H1392" s="64">
        <v>1.1666666666666679</v>
      </c>
      <c r="I1392" t="s">
        <v>1186</v>
      </c>
      <c r="J1392" t="s">
        <v>71</v>
      </c>
      <c r="K1392" t="s">
        <v>1332</v>
      </c>
      <c r="L1392" s="297">
        <v>200</v>
      </c>
      <c r="M1392" s="317">
        <v>0</v>
      </c>
    </row>
    <row r="1393" spans="1:13" x14ac:dyDescent="0.25">
      <c r="A1393" t="s">
        <v>2408</v>
      </c>
      <c r="B1393" t="s">
        <v>17</v>
      </c>
      <c r="C1393" s="60">
        <v>41458</v>
      </c>
      <c r="D1393" s="34">
        <v>0.39861111111111114</v>
      </c>
      <c r="E1393" s="60">
        <v>41458</v>
      </c>
      <c r="F1393" s="34">
        <v>0.45277777777777778</v>
      </c>
      <c r="G1393">
        <f t="shared" si="21"/>
        <v>0</v>
      </c>
      <c r="H1393" s="64">
        <v>1.2999999999999994</v>
      </c>
      <c r="I1393" t="s">
        <v>1333</v>
      </c>
      <c r="J1393" t="s">
        <v>71</v>
      </c>
      <c r="K1393" t="s">
        <v>922</v>
      </c>
      <c r="L1393" s="297">
        <v>0</v>
      </c>
      <c r="M1393" s="317">
        <v>0</v>
      </c>
    </row>
    <row r="1394" spans="1:13" x14ac:dyDescent="0.25">
      <c r="A1394" t="s">
        <v>2408</v>
      </c>
      <c r="B1394" t="s">
        <v>17</v>
      </c>
      <c r="C1394" s="60">
        <v>41458</v>
      </c>
      <c r="D1394" s="34">
        <v>0.50277777777777777</v>
      </c>
      <c r="E1394" s="60">
        <v>41458</v>
      </c>
      <c r="F1394" s="34">
        <v>0.53333333333333333</v>
      </c>
      <c r="G1394">
        <f t="shared" si="21"/>
        <v>0</v>
      </c>
      <c r="H1394" s="64">
        <v>0.73333333333333339</v>
      </c>
      <c r="I1394" t="s">
        <v>1334</v>
      </c>
      <c r="J1394" t="s">
        <v>121</v>
      </c>
      <c r="K1394" t="s">
        <v>1335</v>
      </c>
      <c r="L1394" s="297">
        <v>480</v>
      </c>
      <c r="M1394" s="317">
        <v>393000</v>
      </c>
    </row>
    <row r="1395" spans="1:13" x14ac:dyDescent="0.25">
      <c r="A1395" t="s">
        <v>2408</v>
      </c>
      <c r="B1395" t="s">
        <v>17</v>
      </c>
      <c r="C1395" s="60">
        <v>41460</v>
      </c>
      <c r="D1395" s="34">
        <v>3.472222222222222E-3</v>
      </c>
      <c r="E1395" s="60">
        <v>41460</v>
      </c>
      <c r="F1395" s="34">
        <v>7.7083333333333337E-2</v>
      </c>
      <c r="G1395">
        <f t="shared" si="21"/>
        <v>0</v>
      </c>
      <c r="H1395" s="64">
        <v>1.7666666666666666</v>
      </c>
      <c r="I1395" t="s">
        <v>10</v>
      </c>
      <c r="J1395" t="s">
        <v>71</v>
      </c>
      <c r="K1395" t="s">
        <v>1210</v>
      </c>
      <c r="L1395" s="297">
        <v>0</v>
      </c>
      <c r="M1395" s="317">
        <v>2500</v>
      </c>
    </row>
    <row r="1396" spans="1:13" x14ac:dyDescent="0.25">
      <c r="A1396" t="s">
        <v>2408</v>
      </c>
      <c r="B1396" t="s">
        <v>17</v>
      </c>
      <c r="C1396" s="60">
        <v>41465</v>
      </c>
      <c r="D1396" s="34">
        <v>0.60416666666666663</v>
      </c>
      <c r="E1396" s="60">
        <v>41465</v>
      </c>
      <c r="F1396" s="34">
        <v>0.61458333333333337</v>
      </c>
      <c r="G1396">
        <f t="shared" si="21"/>
        <v>0</v>
      </c>
      <c r="H1396" s="64">
        <v>0.25000000000000178</v>
      </c>
      <c r="I1396" t="s">
        <v>228</v>
      </c>
      <c r="J1396" t="s">
        <v>44</v>
      </c>
      <c r="K1396" t="s">
        <v>1336</v>
      </c>
      <c r="L1396" s="297">
        <v>0</v>
      </c>
      <c r="M1396" s="317">
        <v>0</v>
      </c>
    </row>
    <row r="1397" spans="1:13" x14ac:dyDescent="0.25">
      <c r="A1397" t="s">
        <v>2408</v>
      </c>
      <c r="B1397" t="s">
        <v>17</v>
      </c>
      <c r="C1397" s="60">
        <v>41465</v>
      </c>
      <c r="D1397" s="34">
        <v>0.72916666666666663</v>
      </c>
      <c r="E1397" s="60">
        <v>41466</v>
      </c>
      <c r="F1397" s="34">
        <v>0.83333333333333337</v>
      </c>
      <c r="G1397">
        <f t="shared" si="21"/>
        <v>1</v>
      </c>
      <c r="H1397" s="64">
        <v>2.5000000000000018</v>
      </c>
      <c r="I1397" t="s">
        <v>1337</v>
      </c>
      <c r="J1397" t="s">
        <v>357</v>
      </c>
      <c r="K1397" t="s">
        <v>1138</v>
      </c>
      <c r="L1397" s="297">
        <v>0</v>
      </c>
      <c r="M1397" s="317">
        <v>122314</v>
      </c>
    </row>
    <row r="1398" spans="1:13" x14ac:dyDescent="0.25">
      <c r="A1398" t="s">
        <v>2408</v>
      </c>
      <c r="B1398" t="s">
        <v>17</v>
      </c>
      <c r="C1398" s="60">
        <v>41466</v>
      </c>
      <c r="D1398" s="34">
        <v>0.97222222222222221</v>
      </c>
      <c r="E1398" s="60">
        <v>41469</v>
      </c>
      <c r="F1398" s="34">
        <v>0.64027777777777772</v>
      </c>
      <c r="G1398">
        <f t="shared" si="21"/>
        <v>3</v>
      </c>
      <c r="H1398" s="64">
        <v>7.9666666666666677</v>
      </c>
      <c r="I1398" t="s">
        <v>16</v>
      </c>
      <c r="J1398" t="s">
        <v>71</v>
      </c>
      <c r="K1398" t="s">
        <v>1210</v>
      </c>
      <c r="L1398" s="297">
        <v>455</v>
      </c>
      <c r="M1398" s="317">
        <v>0</v>
      </c>
    </row>
    <row r="1399" spans="1:13" x14ac:dyDescent="0.25">
      <c r="A1399" t="s">
        <v>2408</v>
      </c>
      <c r="B1399" t="s">
        <v>17</v>
      </c>
      <c r="C1399" s="60">
        <v>41467</v>
      </c>
      <c r="D1399" s="34">
        <v>0.41666666666666669</v>
      </c>
      <c r="E1399" s="60">
        <v>41467</v>
      </c>
      <c r="F1399" s="34">
        <v>0.41736111111111113</v>
      </c>
      <c r="G1399">
        <f t="shared" si="21"/>
        <v>0</v>
      </c>
      <c r="H1399" s="64">
        <v>1.6666666666666607E-2</v>
      </c>
      <c r="I1399" t="s">
        <v>1338</v>
      </c>
      <c r="J1399" t="s">
        <v>71</v>
      </c>
      <c r="K1399" t="s">
        <v>1210</v>
      </c>
      <c r="L1399" s="297">
        <v>0</v>
      </c>
      <c r="M1399" s="317">
        <v>0</v>
      </c>
    </row>
    <row r="1400" spans="1:13" x14ac:dyDescent="0.25">
      <c r="A1400" t="s">
        <v>2408</v>
      </c>
      <c r="B1400" t="s">
        <v>17</v>
      </c>
      <c r="C1400" s="60">
        <v>41472</v>
      </c>
      <c r="D1400" s="34">
        <v>0.64583333333333337</v>
      </c>
      <c r="E1400" s="60">
        <v>41474</v>
      </c>
      <c r="F1400" s="34">
        <v>0.28125</v>
      </c>
      <c r="G1400">
        <f t="shared" si="21"/>
        <v>2</v>
      </c>
      <c r="H1400" s="64">
        <v>8.75</v>
      </c>
      <c r="I1400" t="s">
        <v>1339</v>
      </c>
      <c r="J1400" t="s">
        <v>44</v>
      </c>
      <c r="K1400" t="s">
        <v>1340</v>
      </c>
      <c r="L1400" s="297">
        <v>417</v>
      </c>
      <c r="M1400" s="317">
        <v>0</v>
      </c>
    </row>
    <row r="1401" spans="1:13" x14ac:dyDescent="0.25">
      <c r="A1401" t="s">
        <v>2408</v>
      </c>
      <c r="B1401" t="s">
        <v>17</v>
      </c>
      <c r="C1401" s="60">
        <v>41473</v>
      </c>
      <c r="D1401" s="34">
        <v>0.13541666666666666</v>
      </c>
      <c r="E1401" s="60">
        <v>41473</v>
      </c>
      <c r="F1401" s="34">
        <v>0.16597222222222222</v>
      </c>
      <c r="G1401">
        <f t="shared" si="21"/>
        <v>0</v>
      </c>
      <c r="H1401" s="64">
        <v>0.73333333333333339</v>
      </c>
      <c r="I1401" t="s">
        <v>562</v>
      </c>
      <c r="J1401" t="s">
        <v>71</v>
      </c>
      <c r="K1401" t="s">
        <v>1341</v>
      </c>
      <c r="L1401" s="297">
        <v>0</v>
      </c>
      <c r="M1401" s="317">
        <v>0</v>
      </c>
    </row>
    <row r="1402" spans="1:13" x14ac:dyDescent="0.25">
      <c r="A1402" t="s">
        <v>2408</v>
      </c>
      <c r="B1402" t="s">
        <v>17</v>
      </c>
      <c r="C1402" s="60">
        <v>41473</v>
      </c>
      <c r="D1402" s="34">
        <v>0.47916666666666669</v>
      </c>
      <c r="E1402" s="60">
        <v>41474</v>
      </c>
      <c r="F1402" s="34">
        <v>0.72916666666666663</v>
      </c>
      <c r="G1402">
        <f t="shared" si="21"/>
        <v>1</v>
      </c>
      <c r="H1402" s="64">
        <v>5.9999999999999982</v>
      </c>
      <c r="I1402" t="s">
        <v>58</v>
      </c>
      <c r="J1402" t="s">
        <v>44</v>
      </c>
      <c r="K1402" t="s">
        <v>1342</v>
      </c>
      <c r="L1402" s="297">
        <v>0</v>
      </c>
      <c r="M1402" s="317">
        <v>0</v>
      </c>
    </row>
    <row r="1403" spans="1:13" x14ac:dyDescent="0.25">
      <c r="A1403" t="s">
        <v>2408</v>
      </c>
      <c r="B1403" t="s">
        <v>17</v>
      </c>
      <c r="C1403" s="60">
        <v>41473</v>
      </c>
      <c r="D1403" s="34">
        <v>0.98958333333333337</v>
      </c>
      <c r="E1403" s="60">
        <v>41474</v>
      </c>
      <c r="F1403" s="34">
        <v>0.4201388888888889</v>
      </c>
      <c r="G1403">
        <f t="shared" si="21"/>
        <v>1</v>
      </c>
      <c r="H1403" s="64">
        <v>13.666666666666666</v>
      </c>
      <c r="I1403" t="s">
        <v>1343</v>
      </c>
      <c r="J1403" t="s">
        <v>71</v>
      </c>
      <c r="K1403" t="s">
        <v>1331</v>
      </c>
      <c r="L1403" s="297">
        <v>200</v>
      </c>
      <c r="M1403" s="317">
        <v>123000</v>
      </c>
    </row>
    <row r="1404" spans="1:13" x14ac:dyDescent="0.25">
      <c r="A1404" t="s">
        <v>2408</v>
      </c>
      <c r="B1404" t="s">
        <v>17</v>
      </c>
      <c r="C1404" s="60">
        <v>41474</v>
      </c>
      <c r="D1404" s="34">
        <v>0.75</v>
      </c>
      <c r="E1404" s="60">
        <v>41475</v>
      </c>
      <c r="F1404" s="34">
        <v>0.375</v>
      </c>
      <c r="G1404">
        <f t="shared" si="21"/>
        <v>1</v>
      </c>
      <c r="H1404" s="64">
        <v>9</v>
      </c>
      <c r="I1404" t="s">
        <v>767</v>
      </c>
      <c r="J1404" t="s">
        <v>357</v>
      </c>
      <c r="K1404" t="s">
        <v>1138</v>
      </c>
      <c r="L1404" s="297">
        <v>0</v>
      </c>
      <c r="M1404" s="317">
        <v>156627</v>
      </c>
    </row>
    <row r="1405" spans="1:13" x14ac:dyDescent="0.25">
      <c r="A1405" t="s">
        <v>2408</v>
      </c>
      <c r="B1405" t="s">
        <v>17</v>
      </c>
      <c r="C1405" s="60">
        <v>41474</v>
      </c>
      <c r="D1405" s="34">
        <v>0.9375</v>
      </c>
      <c r="E1405" s="60">
        <v>41476</v>
      </c>
      <c r="F1405" s="34">
        <v>0.83333333333333337</v>
      </c>
      <c r="G1405">
        <f t="shared" si="21"/>
        <v>2</v>
      </c>
      <c r="H1405" s="64">
        <v>2.4999999999999991</v>
      </c>
      <c r="I1405" t="s">
        <v>21</v>
      </c>
      <c r="J1405" t="s">
        <v>44</v>
      </c>
      <c r="K1405" t="s">
        <v>1138</v>
      </c>
      <c r="L1405" s="297">
        <v>0</v>
      </c>
      <c r="M1405" s="317">
        <v>74300</v>
      </c>
    </row>
    <row r="1406" spans="1:13" x14ac:dyDescent="0.25">
      <c r="A1406" t="s">
        <v>2408</v>
      </c>
      <c r="B1406" t="s">
        <v>17</v>
      </c>
      <c r="C1406" s="60">
        <v>41477</v>
      </c>
      <c r="D1406" s="34">
        <v>0.29166666666666669</v>
      </c>
      <c r="E1406" s="60">
        <v>41477</v>
      </c>
      <c r="F1406" s="34">
        <v>0.625</v>
      </c>
      <c r="G1406">
        <f t="shared" si="21"/>
        <v>0</v>
      </c>
      <c r="H1406" s="64">
        <v>8</v>
      </c>
      <c r="I1406" t="s">
        <v>10</v>
      </c>
      <c r="J1406" t="s">
        <v>71</v>
      </c>
      <c r="K1406" t="s">
        <v>1210</v>
      </c>
      <c r="L1406" s="297">
        <v>0</v>
      </c>
      <c r="M1406" s="317">
        <v>0</v>
      </c>
    </row>
    <row r="1407" spans="1:13" x14ac:dyDescent="0.25">
      <c r="A1407" t="s">
        <v>2408</v>
      </c>
      <c r="B1407" t="s">
        <v>17</v>
      </c>
      <c r="C1407" s="60">
        <v>41478</v>
      </c>
      <c r="D1407" s="34">
        <v>0.98472222222222228</v>
      </c>
      <c r="E1407" s="60">
        <v>41480</v>
      </c>
      <c r="F1407" s="34">
        <v>0.1875</v>
      </c>
      <c r="G1407">
        <f t="shared" si="21"/>
        <v>2</v>
      </c>
      <c r="H1407" s="64">
        <v>19.133333333333333</v>
      </c>
      <c r="I1407" t="s">
        <v>192</v>
      </c>
      <c r="J1407" t="s">
        <v>41</v>
      </c>
      <c r="K1407" t="s">
        <v>1138</v>
      </c>
      <c r="L1407" s="297">
        <v>500</v>
      </c>
      <c r="M1407" s="317">
        <v>92748</v>
      </c>
    </row>
    <row r="1408" spans="1:13" x14ac:dyDescent="0.25">
      <c r="A1408" t="s">
        <v>2408</v>
      </c>
      <c r="B1408" t="s">
        <v>17</v>
      </c>
      <c r="C1408" s="60">
        <v>41480</v>
      </c>
      <c r="D1408" s="34">
        <v>0.54861111111111116</v>
      </c>
      <c r="E1408" s="60">
        <v>41480</v>
      </c>
      <c r="F1408" s="34">
        <v>0.55208333333333337</v>
      </c>
      <c r="G1408">
        <f t="shared" si="21"/>
        <v>0</v>
      </c>
      <c r="H1408" s="64">
        <v>8.3333333333333037E-2</v>
      </c>
      <c r="I1408" t="s">
        <v>1344</v>
      </c>
      <c r="J1408" t="s">
        <v>71</v>
      </c>
      <c r="K1408" t="s">
        <v>1210</v>
      </c>
      <c r="L1408" s="297">
        <v>0</v>
      </c>
      <c r="M1408" s="317">
        <v>0</v>
      </c>
    </row>
    <row r="1409" spans="1:13" x14ac:dyDescent="0.25">
      <c r="A1409" t="s">
        <v>2408</v>
      </c>
      <c r="B1409" t="s">
        <v>23</v>
      </c>
      <c r="C1409" s="60">
        <v>41487</v>
      </c>
      <c r="D1409" s="34">
        <v>0.45833333333333331</v>
      </c>
      <c r="E1409" s="60">
        <v>41487</v>
      </c>
      <c r="F1409" s="34">
        <v>0.66666666666666663</v>
      </c>
      <c r="G1409">
        <f t="shared" si="21"/>
        <v>0</v>
      </c>
      <c r="H1409" s="64">
        <v>5</v>
      </c>
      <c r="I1409" t="s">
        <v>1345</v>
      </c>
      <c r="J1409" t="s">
        <v>44</v>
      </c>
      <c r="K1409" t="s">
        <v>1336</v>
      </c>
      <c r="L1409" s="297">
        <v>0</v>
      </c>
      <c r="M1409" s="317">
        <v>0</v>
      </c>
    </row>
    <row r="1410" spans="1:13" x14ac:dyDescent="0.25">
      <c r="A1410" t="s">
        <v>2408</v>
      </c>
      <c r="B1410" t="s">
        <v>23</v>
      </c>
      <c r="C1410" s="60">
        <v>41487</v>
      </c>
      <c r="D1410" s="34">
        <v>0.78749999999999998</v>
      </c>
      <c r="E1410" s="60">
        <v>41487</v>
      </c>
      <c r="F1410" s="34">
        <v>0.81736111111111109</v>
      </c>
      <c r="G1410">
        <f t="shared" ref="G1410:G1473" si="22">E1410-C1410</f>
        <v>0</v>
      </c>
      <c r="H1410" s="64">
        <v>0.71666666666666679</v>
      </c>
      <c r="I1410" t="s">
        <v>1346</v>
      </c>
      <c r="J1410" t="s">
        <v>71</v>
      </c>
      <c r="K1410" t="s">
        <v>1347</v>
      </c>
      <c r="L1410" s="297">
        <v>420</v>
      </c>
      <c r="M1410" s="317">
        <v>0</v>
      </c>
    </row>
    <row r="1411" spans="1:13" x14ac:dyDescent="0.25">
      <c r="A1411" t="s">
        <v>2408</v>
      </c>
      <c r="B1411" t="s">
        <v>23</v>
      </c>
      <c r="C1411" s="60">
        <v>41487</v>
      </c>
      <c r="D1411" s="34">
        <v>0.97152777777777777</v>
      </c>
      <c r="E1411" s="60">
        <v>41488</v>
      </c>
      <c r="F1411" s="34">
        <v>3.4027777777777775E-2</v>
      </c>
      <c r="G1411">
        <f t="shared" si="22"/>
        <v>1</v>
      </c>
      <c r="H1411" s="64">
        <v>22.5</v>
      </c>
      <c r="I1411" t="s">
        <v>1348</v>
      </c>
      <c r="J1411" t="s">
        <v>139</v>
      </c>
      <c r="K1411" t="s">
        <v>1349</v>
      </c>
      <c r="L1411" s="297">
        <v>297</v>
      </c>
      <c r="M1411" s="317">
        <v>104498</v>
      </c>
    </row>
    <row r="1412" spans="1:13" x14ac:dyDescent="0.25">
      <c r="A1412" t="s">
        <v>2408</v>
      </c>
      <c r="B1412" t="s">
        <v>23</v>
      </c>
      <c r="C1412" s="60">
        <v>41490</v>
      </c>
      <c r="D1412" s="34">
        <v>0.125</v>
      </c>
      <c r="E1412" s="60">
        <v>41490</v>
      </c>
      <c r="F1412" s="34">
        <v>0.16666666666666666</v>
      </c>
      <c r="G1412">
        <f t="shared" si="22"/>
        <v>0</v>
      </c>
      <c r="H1412" s="64">
        <v>0.99999999999999978</v>
      </c>
      <c r="I1412" t="s">
        <v>562</v>
      </c>
      <c r="J1412" t="s">
        <v>71</v>
      </c>
      <c r="K1412" t="s">
        <v>1210</v>
      </c>
      <c r="L1412" s="297">
        <v>0</v>
      </c>
      <c r="M1412" s="317">
        <v>0</v>
      </c>
    </row>
    <row r="1413" spans="1:13" x14ac:dyDescent="0.25">
      <c r="A1413" t="s">
        <v>2408</v>
      </c>
      <c r="B1413" t="s">
        <v>23</v>
      </c>
      <c r="C1413" s="60">
        <v>41491</v>
      </c>
      <c r="D1413" s="34">
        <v>0.77430555555555558</v>
      </c>
      <c r="E1413" s="60">
        <v>41491</v>
      </c>
      <c r="F1413" s="34">
        <v>0.78125</v>
      </c>
      <c r="G1413">
        <f t="shared" si="22"/>
        <v>0</v>
      </c>
      <c r="H1413" s="64">
        <v>0.16666666666666607</v>
      </c>
      <c r="I1413" t="s">
        <v>1350</v>
      </c>
      <c r="J1413" t="s">
        <v>71</v>
      </c>
      <c r="K1413" t="s">
        <v>1351</v>
      </c>
      <c r="L1413" s="297">
        <v>0</v>
      </c>
      <c r="M1413" s="317">
        <v>0</v>
      </c>
    </row>
    <row r="1414" spans="1:13" x14ac:dyDescent="0.25">
      <c r="A1414" t="s">
        <v>2408</v>
      </c>
      <c r="B1414" t="s">
        <v>23</v>
      </c>
      <c r="C1414" s="60">
        <v>41492</v>
      </c>
      <c r="D1414" s="34">
        <v>0.66666666666666663</v>
      </c>
      <c r="E1414" s="60">
        <v>41492</v>
      </c>
      <c r="F1414" s="34">
        <v>0.73055555555555551</v>
      </c>
      <c r="G1414">
        <f t="shared" si="22"/>
        <v>0</v>
      </c>
      <c r="H1414" s="64">
        <v>1.5333333333333332</v>
      </c>
      <c r="I1414" t="s">
        <v>1352</v>
      </c>
      <c r="J1414" t="s">
        <v>71</v>
      </c>
      <c r="K1414" t="s">
        <v>1249</v>
      </c>
      <c r="L1414" s="297">
        <v>0</v>
      </c>
      <c r="M1414" s="317">
        <v>0</v>
      </c>
    </row>
    <row r="1415" spans="1:13" x14ac:dyDescent="0.25">
      <c r="A1415" t="s">
        <v>2408</v>
      </c>
      <c r="B1415" t="s">
        <v>23</v>
      </c>
      <c r="C1415" s="60">
        <v>41493</v>
      </c>
      <c r="D1415" s="34">
        <v>0.3125</v>
      </c>
      <c r="E1415" s="60">
        <v>41493</v>
      </c>
      <c r="F1415" s="34">
        <v>0.38472222222222224</v>
      </c>
      <c r="G1415">
        <f t="shared" si="22"/>
        <v>0</v>
      </c>
      <c r="H1415" s="64">
        <v>1.7333333333333338</v>
      </c>
      <c r="I1415" t="s">
        <v>1353</v>
      </c>
      <c r="J1415" t="s">
        <v>291</v>
      </c>
      <c r="K1415" t="s">
        <v>1354</v>
      </c>
      <c r="L1415" s="297">
        <v>0</v>
      </c>
      <c r="M1415" s="317">
        <v>0</v>
      </c>
    </row>
    <row r="1416" spans="1:13" x14ac:dyDescent="0.25">
      <c r="A1416" t="s">
        <v>2408</v>
      </c>
      <c r="B1416" t="s">
        <v>23</v>
      </c>
      <c r="C1416" s="60">
        <v>41493</v>
      </c>
      <c r="D1416" s="34">
        <v>0.60416666666666663</v>
      </c>
      <c r="E1416" s="60">
        <v>41494</v>
      </c>
      <c r="F1416" s="34">
        <v>0.54166666666666663</v>
      </c>
      <c r="G1416">
        <f t="shared" si="22"/>
        <v>1</v>
      </c>
      <c r="H1416" s="64">
        <v>1.5</v>
      </c>
      <c r="I1416" t="s">
        <v>1355</v>
      </c>
      <c r="J1416" t="s">
        <v>71</v>
      </c>
      <c r="K1416" t="s">
        <v>1249</v>
      </c>
      <c r="L1416" s="297">
        <v>0</v>
      </c>
      <c r="M1416" s="317">
        <v>0</v>
      </c>
    </row>
    <row r="1417" spans="1:13" x14ac:dyDescent="0.25">
      <c r="A1417" t="s">
        <v>2408</v>
      </c>
      <c r="B1417" t="s">
        <v>23</v>
      </c>
      <c r="C1417" s="60">
        <v>41493</v>
      </c>
      <c r="D1417" s="34">
        <v>1.0416666666666666E-2</v>
      </c>
      <c r="E1417" s="60">
        <v>41493</v>
      </c>
      <c r="F1417" s="34">
        <v>0.89375000000000004</v>
      </c>
      <c r="G1417">
        <f t="shared" si="22"/>
        <v>0</v>
      </c>
      <c r="H1417" s="64">
        <v>21.200000000000003</v>
      </c>
      <c r="I1417" t="s">
        <v>1356</v>
      </c>
      <c r="J1417" t="s">
        <v>291</v>
      </c>
      <c r="K1417" t="s">
        <v>1138</v>
      </c>
      <c r="L1417" s="297">
        <v>220</v>
      </c>
      <c r="M1417" s="317">
        <v>51160</v>
      </c>
    </row>
    <row r="1418" spans="1:13" x14ac:dyDescent="0.25">
      <c r="A1418" t="s">
        <v>2408</v>
      </c>
      <c r="B1418" t="s">
        <v>23</v>
      </c>
      <c r="C1418" s="60">
        <v>41498</v>
      </c>
      <c r="D1418" s="34">
        <v>0.49652777777777779</v>
      </c>
      <c r="E1418" s="60">
        <v>41498</v>
      </c>
      <c r="F1418" s="34">
        <v>0.49930555555555556</v>
      </c>
      <c r="G1418">
        <f t="shared" si="22"/>
        <v>0</v>
      </c>
      <c r="H1418" s="64">
        <v>6.666666666666643E-2</v>
      </c>
      <c r="I1418" t="s">
        <v>1294</v>
      </c>
      <c r="J1418" t="s">
        <v>71</v>
      </c>
      <c r="K1418" t="s">
        <v>891</v>
      </c>
      <c r="L1418" s="297">
        <v>0</v>
      </c>
      <c r="M1418" s="317">
        <v>0</v>
      </c>
    </row>
    <row r="1419" spans="1:13" x14ac:dyDescent="0.25">
      <c r="A1419" t="s">
        <v>2408</v>
      </c>
      <c r="B1419" t="s">
        <v>23</v>
      </c>
      <c r="C1419" s="60">
        <v>41502</v>
      </c>
      <c r="D1419" s="34">
        <v>0.70694444444444449</v>
      </c>
      <c r="E1419" s="60">
        <v>41503</v>
      </c>
      <c r="F1419" s="34">
        <v>0.99861111111111112</v>
      </c>
      <c r="G1419">
        <f t="shared" si="22"/>
        <v>1</v>
      </c>
      <c r="H1419" s="64">
        <v>6.9999999999999991</v>
      </c>
      <c r="I1419" t="s">
        <v>1357</v>
      </c>
      <c r="J1419" t="s">
        <v>576</v>
      </c>
      <c r="K1419" t="s">
        <v>1138</v>
      </c>
      <c r="L1419" s="297">
        <v>0</v>
      </c>
      <c r="M1419" s="317">
        <v>219681</v>
      </c>
    </row>
    <row r="1420" spans="1:13" x14ac:dyDescent="0.25">
      <c r="A1420" t="s">
        <v>2408</v>
      </c>
      <c r="B1420" t="s">
        <v>23</v>
      </c>
      <c r="C1420" s="60">
        <v>41505</v>
      </c>
      <c r="D1420" s="34">
        <v>0.79583333333333328</v>
      </c>
      <c r="E1420" s="60">
        <v>41506</v>
      </c>
      <c r="F1420" s="34">
        <v>0.25138888888888888</v>
      </c>
      <c r="G1420">
        <f t="shared" si="22"/>
        <v>1</v>
      </c>
      <c r="H1420" s="64">
        <v>13.066666666666666</v>
      </c>
      <c r="I1420" t="s">
        <v>811</v>
      </c>
      <c r="J1420" t="s">
        <v>71</v>
      </c>
      <c r="K1420" t="s">
        <v>1358</v>
      </c>
      <c r="L1420" s="297">
        <v>685</v>
      </c>
      <c r="M1420" s="317">
        <v>124000</v>
      </c>
    </row>
    <row r="1421" spans="1:13" x14ac:dyDescent="0.25">
      <c r="A1421" t="s">
        <v>2408</v>
      </c>
      <c r="B1421" t="s">
        <v>23</v>
      </c>
      <c r="C1421" s="60">
        <v>41507</v>
      </c>
      <c r="D1421" s="34">
        <v>0.58333333333333337</v>
      </c>
      <c r="E1421" s="60">
        <v>41507</v>
      </c>
      <c r="F1421" s="34">
        <v>0.58402777777777781</v>
      </c>
      <c r="G1421">
        <f t="shared" si="22"/>
        <v>0</v>
      </c>
      <c r="H1421" s="64">
        <v>1.6666666666666607E-2</v>
      </c>
      <c r="I1421" t="s">
        <v>1359</v>
      </c>
      <c r="J1421" t="s">
        <v>46</v>
      </c>
      <c r="K1421" t="s">
        <v>1360</v>
      </c>
      <c r="L1421" s="297">
        <v>0</v>
      </c>
      <c r="M1421" s="317">
        <v>0</v>
      </c>
    </row>
    <row r="1422" spans="1:13" x14ac:dyDescent="0.25">
      <c r="A1422" t="s">
        <v>2408</v>
      </c>
      <c r="B1422" t="s">
        <v>23</v>
      </c>
      <c r="C1422" s="60">
        <v>41508</v>
      </c>
      <c r="D1422" s="34">
        <v>0.3611111111111111</v>
      </c>
      <c r="E1422" s="60">
        <v>41508</v>
      </c>
      <c r="F1422" s="34">
        <v>0.49236111111111114</v>
      </c>
      <c r="G1422">
        <f t="shared" si="22"/>
        <v>0</v>
      </c>
      <c r="H1422" s="64">
        <v>3.1500000000000008</v>
      </c>
      <c r="I1422" t="s">
        <v>1361</v>
      </c>
      <c r="J1422" t="s">
        <v>71</v>
      </c>
      <c r="K1422" t="s">
        <v>1360</v>
      </c>
      <c r="L1422" s="297">
        <v>0</v>
      </c>
      <c r="M1422" s="317">
        <v>0</v>
      </c>
    </row>
    <row r="1423" spans="1:13" x14ac:dyDescent="0.25">
      <c r="A1423" t="s">
        <v>2408</v>
      </c>
      <c r="B1423" t="s">
        <v>23</v>
      </c>
      <c r="C1423" s="60">
        <v>41508</v>
      </c>
      <c r="D1423" s="34">
        <v>0.53819444444444442</v>
      </c>
      <c r="E1423" s="60">
        <v>41508</v>
      </c>
      <c r="F1423" s="34">
        <v>0.61458333333333337</v>
      </c>
      <c r="G1423">
        <f t="shared" si="22"/>
        <v>0</v>
      </c>
      <c r="H1423" s="64">
        <v>1.8333333333333348</v>
      </c>
      <c r="I1423" t="s">
        <v>1137</v>
      </c>
      <c r="J1423" t="s">
        <v>357</v>
      </c>
      <c r="K1423" t="s">
        <v>1249</v>
      </c>
      <c r="L1423" s="297">
        <v>0</v>
      </c>
      <c r="M1423" s="317">
        <v>0</v>
      </c>
    </row>
    <row r="1424" spans="1:13" x14ac:dyDescent="0.25">
      <c r="A1424" t="s">
        <v>2408</v>
      </c>
      <c r="B1424" t="s">
        <v>23</v>
      </c>
      <c r="C1424" s="60">
        <v>41509</v>
      </c>
      <c r="D1424" s="34">
        <v>0.3125</v>
      </c>
      <c r="E1424" s="60">
        <v>41509</v>
      </c>
      <c r="F1424" s="34">
        <v>0.31319444444444444</v>
      </c>
      <c r="G1424">
        <f t="shared" si="22"/>
        <v>0</v>
      </c>
      <c r="H1424" s="64">
        <v>1.6666666666666607E-2</v>
      </c>
      <c r="I1424" t="s">
        <v>1137</v>
      </c>
      <c r="J1424" t="s">
        <v>357</v>
      </c>
      <c r="K1424" t="s">
        <v>1249</v>
      </c>
      <c r="L1424" s="297">
        <v>0</v>
      </c>
      <c r="M1424" s="317">
        <v>0</v>
      </c>
    </row>
    <row r="1425" spans="1:13" x14ac:dyDescent="0.25">
      <c r="A1425" t="s">
        <v>2408</v>
      </c>
      <c r="B1425" t="s">
        <v>23</v>
      </c>
      <c r="C1425" s="60">
        <v>41512</v>
      </c>
      <c r="D1425" s="34">
        <v>0.84375</v>
      </c>
      <c r="E1425" s="60">
        <v>41512</v>
      </c>
      <c r="F1425" s="34">
        <v>0.84444444444444444</v>
      </c>
      <c r="G1425">
        <f t="shared" si="22"/>
        <v>0</v>
      </c>
      <c r="H1425" s="64">
        <v>1.6666666666666607E-2</v>
      </c>
      <c r="I1425" t="s">
        <v>1362</v>
      </c>
      <c r="J1425" t="s">
        <v>71</v>
      </c>
      <c r="K1425" t="s">
        <v>1249</v>
      </c>
      <c r="L1425" s="297">
        <v>0</v>
      </c>
      <c r="M1425" s="317">
        <v>0</v>
      </c>
    </row>
    <row r="1426" spans="1:13" x14ac:dyDescent="0.25">
      <c r="A1426" t="s">
        <v>2408</v>
      </c>
      <c r="B1426" t="s">
        <v>23</v>
      </c>
      <c r="C1426" s="60">
        <v>41514</v>
      </c>
      <c r="D1426" s="34">
        <v>0.39583333333333331</v>
      </c>
      <c r="E1426" s="60">
        <v>41514</v>
      </c>
      <c r="F1426" s="34">
        <v>0.39652777777777776</v>
      </c>
      <c r="G1426">
        <f t="shared" si="22"/>
        <v>0</v>
      </c>
      <c r="H1426" s="64">
        <v>1.6666666666666607E-2</v>
      </c>
      <c r="I1426" t="s">
        <v>1363</v>
      </c>
      <c r="J1426" t="s">
        <v>71</v>
      </c>
      <c r="K1426" t="s">
        <v>1249</v>
      </c>
      <c r="L1426" s="297">
        <v>0</v>
      </c>
      <c r="M1426" s="317">
        <v>0</v>
      </c>
    </row>
    <row r="1427" spans="1:13" x14ac:dyDescent="0.25">
      <c r="A1427" t="s">
        <v>2408</v>
      </c>
      <c r="B1427" t="s">
        <v>23</v>
      </c>
      <c r="C1427" s="60">
        <v>41515</v>
      </c>
      <c r="D1427" s="34">
        <v>0.62291666666666667</v>
      </c>
      <c r="E1427" s="60">
        <v>41515</v>
      </c>
      <c r="F1427" s="34">
        <v>0.64513888888888893</v>
      </c>
      <c r="G1427">
        <f t="shared" si="22"/>
        <v>0</v>
      </c>
      <c r="H1427" s="64">
        <v>0.5333333333333341</v>
      </c>
      <c r="I1427" t="s">
        <v>1364</v>
      </c>
      <c r="J1427" t="s">
        <v>291</v>
      </c>
      <c r="K1427" t="s">
        <v>1351</v>
      </c>
      <c r="L1427" s="297">
        <v>15</v>
      </c>
      <c r="M1427" s="317">
        <v>7000</v>
      </c>
    </row>
    <row r="1428" spans="1:13" x14ac:dyDescent="0.25">
      <c r="A1428" t="s">
        <v>2408</v>
      </c>
      <c r="B1428" t="s">
        <v>23</v>
      </c>
      <c r="C1428" s="60">
        <v>41515</v>
      </c>
      <c r="D1428" s="34">
        <v>0.40972222222222221</v>
      </c>
      <c r="E1428" s="60">
        <v>41515</v>
      </c>
      <c r="F1428" s="34">
        <v>0.40972222222222221</v>
      </c>
      <c r="G1428">
        <f t="shared" si="22"/>
        <v>0</v>
      </c>
      <c r="H1428" s="64">
        <v>0</v>
      </c>
      <c r="I1428" t="s">
        <v>1365</v>
      </c>
      <c r="J1428" t="s">
        <v>121</v>
      </c>
      <c r="K1428" t="s">
        <v>1249</v>
      </c>
      <c r="L1428" s="297">
        <v>0</v>
      </c>
      <c r="M1428" s="317">
        <v>0</v>
      </c>
    </row>
    <row r="1429" spans="1:13" x14ac:dyDescent="0.25">
      <c r="A1429" t="s">
        <v>2408</v>
      </c>
      <c r="B1429" t="s">
        <v>23</v>
      </c>
      <c r="C1429" s="60">
        <v>41516</v>
      </c>
      <c r="D1429" s="34">
        <v>0.8125</v>
      </c>
      <c r="E1429" s="60">
        <v>41517</v>
      </c>
      <c r="F1429" s="34">
        <v>6.25E-2</v>
      </c>
      <c r="G1429">
        <f t="shared" si="22"/>
        <v>1</v>
      </c>
      <c r="H1429" s="64">
        <v>18</v>
      </c>
      <c r="I1429" t="s">
        <v>1366</v>
      </c>
      <c r="J1429" t="s">
        <v>357</v>
      </c>
      <c r="K1429" t="s">
        <v>1138</v>
      </c>
      <c r="L1429" s="297">
        <v>0</v>
      </c>
      <c r="M1429" s="317">
        <v>157000</v>
      </c>
    </row>
    <row r="1430" spans="1:13" x14ac:dyDescent="0.25">
      <c r="A1430" t="s">
        <v>2408</v>
      </c>
      <c r="B1430" t="s">
        <v>105</v>
      </c>
      <c r="C1430" s="60">
        <v>41527</v>
      </c>
      <c r="D1430" s="34">
        <v>0.73750000000000004</v>
      </c>
      <c r="E1430" s="60">
        <v>41528</v>
      </c>
      <c r="F1430" s="34">
        <v>1.3888888888888889E-3</v>
      </c>
      <c r="G1430">
        <f t="shared" si="22"/>
        <v>1</v>
      </c>
      <c r="H1430" s="64">
        <v>17.666666666666668</v>
      </c>
      <c r="I1430" t="s">
        <v>1367</v>
      </c>
      <c r="J1430" t="s">
        <v>357</v>
      </c>
      <c r="K1430" t="s">
        <v>1368</v>
      </c>
      <c r="L1430" s="297">
        <v>105</v>
      </c>
      <c r="M1430" s="317">
        <v>0</v>
      </c>
    </row>
    <row r="1431" spans="1:13" x14ac:dyDescent="0.25">
      <c r="A1431" t="s">
        <v>2408</v>
      </c>
      <c r="B1431" t="s">
        <v>105</v>
      </c>
      <c r="C1431" s="60">
        <v>41528</v>
      </c>
      <c r="D1431" s="34">
        <v>0.66666666666666663</v>
      </c>
      <c r="E1431" s="60">
        <v>41532</v>
      </c>
      <c r="F1431" s="34">
        <v>0.66666666666666663</v>
      </c>
      <c r="G1431">
        <f t="shared" si="22"/>
        <v>4</v>
      </c>
      <c r="H1431" s="64">
        <v>0</v>
      </c>
      <c r="I1431" t="s">
        <v>127</v>
      </c>
      <c r="J1431" t="s">
        <v>357</v>
      </c>
      <c r="K1431" t="s">
        <v>1138</v>
      </c>
      <c r="L1431" s="297">
        <v>400</v>
      </c>
      <c r="M1431" s="317">
        <v>75000</v>
      </c>
    </row>
    <row r="1432" spans="1:13" x14ac:dyDescent="0.25">
      <c r="A1432" t="s">
        <v>2408</v>
      </c>
      <c r="B1432" t="s">
        <v>105</v>
      </c>
      <c r="C1432" s="60">
        <v>41546</v>
      </c>
      <c r="D1432" s="34">
        <v>0</v>
      </c>
      <c r="E1432" s="60">
        <v>41546</v>
      </c>
      <c r="F1432" s="34">
        <v>4.1666666666666664E-2</v>
      </c>
      <c r="G1432">
        <f t="shared" si="22"/>
        <v>0</v>
      </c>
      <c r="H1432" s="64">
        <v>1</v>
      </c>
      <c r="I1432" t="s">
        <v>1369</v>
      </c>
      <c r="J1432" t="s">
        <v>46</v>
      </c>
      <c r="K1432" t="s">
        <v>1360</v>
      </c>
      <c r="L1432" s="297">
        <v>0</v>
      </c>
      <c r="M1432" s="317">
        <v>0</v>
      </c>
    </row>
    <row r="1433" spans="1:13" x14ac:dyDescent="0.25">
      <c r="A1433" t="s">
        <v>2408</v>
      </c>
      <c r="B1433" t="s">
        <v>26</v>
      </c>
      <c r="C1433" s="60">
        <v>41553</v>
      </c>
      <c r="D1433" s="34">
        <v>0.30902777777777779</v>
      </c>
      <c r="E1433" s="60">
        <v>41553</v>
      </c>
      <c r="F1433" s="34">
        <v>0.38541666666666669</v>
      </c>
      <c r="G1433">
        <f t="shared" si="22"/>
        <v>0</v>
      </c>
      <c r="H1433" s="64">
        <v>1.8333333333333335</v>
      </c>
      <c r="I1433" t="s">
        <v>1370</v>
      </c>
      <c r="J1433" t="s">
        <v>41</v>
      </c>
      <c r="K1433" t="s">
        <v>974</v>
      </c>
      <c r="L1433" s="297">
        <v>0</v>
      </c>
      <c r="M1433" s="317">
        <v>9200</v>
      </c>
    </row>
    <row r="1434" spans="1:13" x14ac:dyDescent="0.25">
      <c r="A1434" t="s">
        <v>2408</v>
      </c>
      <c r="B1434" t="s">
        <v>26</v>
      </c>
      <c r="C1434" s="60">
        <v>41558</v>
      </c>
      <c r="D1434" s="34">
        <v>0.60416666666666663</v>
      </c>
      <c r="E1434" s="60">
        <v>41558</v>
      </c>
      <c r="F1434" s="34">
        <v>0.77083333333333337</v>
      </c>
      <c r="G1434">
        <f t="shared" si="22"/>
        <v>0</v>
      </c>
      <c r="H1434" s="64">
        <v>4.0000000000000018</v>
      </c>
      <c r="I1434" t="s">
        <v>1371</v>
      </c>
      <c r="J1434" t="s">
        <v>46</v>
      </c>
      <c r="K1434" t="s">
        <v>974</v>
      </c>
      <c r="L1434" s="297">
        <v>0</v>
      </c>
      <c r="M1434" s="317">
        <v>0</v>
      </c>
    </row>
    <row r="1435" spans="1:13" x14ac:dyDescent="0.25">
      <c r="A1435" t="s">
        <v>2408</v>
      </c>
      <c r="B1435" t="s">
        <v>26</v>
      </c>
      <c r="C1435" s="60">
        <v>41563</v>
      </c>
      <c r="D1435" s="34">
        <v>0.46875</v>
      </c>
      <c r="E1435" s="60">
        <v>41563</v>
      </c>
      <c r="F1435" s="34">
        <v>0.75</v>
      </c>
      <c r="G1435">
        <f t="shared" si="22"/>
        <v>0</v>
      </c>
      <c r="H1435" s="64">
        <v>6.75</v>
      </c>
      <c r="I1435" t="s">
        <v>1372</v>
      </c>
      <c r="J1435" t="s">
        <v>46</v>
      </c>
      <c r="K1435" t="s">
        <v>1373</v>
      </c>
      <c r="L1435" s="297">
        <v>0</v>
      </c>
      <c r="M1435" s="317">
        <v>0</v>
      </c>
    </row>
    <row r="1436" spans="1:13" x14ac:dyDescent="0.25">
      <c r="A1436" t="s">
        <v>2408</v>
      </c>
      <c r="B1436" t="s">
        <v>26</v>
      </c>
      <c r="C1436" s="60">
        <v>41566</v>
      </c>
      <c r="D1436" s="34">
        <v>0.60555555555555551</v>
      </c>
      <c r="E1436" s="60">
        <v>41566</v>
      </c>
      <c r="F1436" s="34">
        <v>0.91666666666666663</v>
      </c>
      <c r="G1436">
        <f t="shared" si="22"/>
        <v>0</v>
      </c>
      <c r="H1436" s="64">
        <v>7.4666666666666668</v>
      </c>
      <c r="I1436" t="s">
        <v>10</v>
      </c>
      <c r="J1436" t="s">
        <v>71</v>
      </c>
      <c r="K1436" t="s">
        <v>974</v>
      </c>
      <c r="L1436" s="297">
        <v>0</v>
      </c>
      <c r="M1436" s="317">
        <v>0</v>
      </c>
    </row>
    <row r="1437" spans="1:13" x14ac:dyDescent="0.25">
      <c r="A1437" t="s">
        <v>2408</v>
      </c>
      <c r="B1437" t="s">
        <v>26</v>
      </c>
      <c r="C1437" s="60">
        <v>41568</v>
      </c>
      <c r="D1437" s="34">
        <v>0.22083333333333333</v>
      </c>
      <c r="E1437" s="60">
        <v>41568</v>
      </c>
      <c r="F1437" s="34">
        <v>0.23125000000000001</v>
      </c>
      <c r="G1437">
        <f t="shared" si="22"/>
        <v>0</v>
      </c>
      <c r="H1437" s="64">
        <v>0.25000000000000044</v>
      </c>
      <c r="I1437" t="s">
        <v>1374</v>
      </c>
      <c r="J1437" t="s">
        <v>71</v>
      </c>
      <c r="K1437" t="s">
        <v>856</v>
      </c>
      <c r="L1437" s="297">
        <v>115</v>
      </c>
      <c r="M1437" s="317">
        <v>433</v>
      </c>
    </row>
    <row r="1438" spans="1:13" x14ac:dyDescent="0.25">
      <c r="A1438" t="s">
        <v>2408</v>
      </c>
      <c r="B1438" t="s">
        <v>26</v>
      </c>
      <c r="C1438" s="60">
        <v>41573</v>
      </c>
      <c r="D1438" s="34">
        <v>0.30069444444444443</v>
      </c>
      <c r="E1438" s="60">
        <v>41573</v>
      </c>
      <c r="F1438" s="34">
        <v>0.30138888888888887</v>
      </c>
      <c r="G1438">
        <f t="shared" si="22"/>
        <v>0</v>
      </c>
      <c r="H1438" s="64">
        <v>1.6666666666666607E-2</v>
      </c>
      <c r="I1438" t="s">
        <v>16</v>
      </c>
      <c r="J1438" t="s">
        <v>71</v>
      </c>
      <c r="K1438" t="s">
        <v>922</v>
      </c>
      <c r="L1438" s="297">
        <v>0</v>
      </c>
      <c r="M1438" s="317">
        <v>0</v>
      </c>
    </row>
    <row r="1439" spans="1:13" x14ac:dyDescent="0.25">
      <c r="A1439" t="s">
        <v>2408</v>
      </c>
      <c r="B1439" t="s">
        <v>26</v>
      </c>
      <c r="C1439" s="60">
        <v>41574</v>
      </c>
      <c r="D1439" s="34">
        <v>0.18541666666666667</v>
      </c>
      <c r="E1439" s="60">
        <v>41574</v>
      </c>
      <c r="F1439" s="34">
        <v>0.93541666666666667</v>
      </c>
      <c r="G1439">
        <f t="shared" si="22"/>
        <v>0</v>
      </c>
      <c r="H1439" s="64">
        <v>18</v>
      </c>
      <c r="I1439" t="s">
        <v>476</v>
      </c>
      <c r="J1439" t="s">
        <v>576</v>
      </c>
      <c r="K1439" t="s">
        <v>1375</v>
      </c>
      <c r="L1439" s="297">
        <v>0</v>
      </c>
      <c r="M1439" s="317">
        <v>171117</v>
      </c>
    </row>
    <row r="1440" spans="1:13" x14ac:dyDescent="0.25">
      <c r="A1440" t="s">
        <v>2408</v>
      </c>
      <c r="B1440" t="s">
        <v>29</v>
      </c>
      <c r="C1440" s="60">
        <v>41579</v>
      </c>
      <c r="D1440" s="34">
        <v>0.55972222222222223</v>
      </c>
      <c r="E1440" s="60">
        <v>41579</v>
      </c>
      <c r="F1440" s="34">
        <v>0.56041666666666667</v>
      </c>
      <c r="G1440">
        <f t="shared" si="22"/>
        <v>0</v>
      </c>
      <c r="H1440" s="64">
        <v>1.6666666666666607E-2</v>
      </c>
      <c r="I1440" t="s">
        <v>1082</v>
      </c>
      <c r="J1440" t="s">
        <v>357</v>
      </c>
      <c r="K1440" t="s">
        <v>1376</v>
      </c>
      <c r="L1440" s="297">
        <v>0</v>
      </c>
      <c r="M1440" s="317">
        <v>0</v>
      </c>
    </row>
    <row r="1441" spans="1:13" x14ac:dyDescent="0.25">
      <c r="A1441" t="s">
        <v>2408</v>
      </c>
      <c r="B1441" t="s">
        <v>29</v>
      </c>
      <c r="C1441" s="60">
        <v>41580</v>
      </c>
      <c r="D1441" s="34">
        <v>0.35069444444444442</v>
      </c>
      <c r="E1441" s="60">
        <v>41580</v>
      </c>
      <c r="F1441" s="34">
        <v>0.35138888888888886</v>
      </c>
      <c r="G1441">
        <f t="shared" si="22"/>
        <v>0</v>
      </c>
      <c r="H1441" s="64">
        <v>1.6666666666666607E-2</v>
      </c>
      <c r="I1441" t="s">
        <v>919</v>
      </c>
      <c r="J1441" t="s">
        <v>71</v>
      </c>
      <c r="K1441" t="s">
        <v>1376</v>
      </c>
      <c r="L1441" s="297">
        <v>0</v>
      </c>
      <c r="M1441" s="317">
        <v>0</v>
      </c>
    </row>
    <row r="1442" spans="1:13" x14ac:dyDescent="0.25">
      <c r="A1442" t="s">
        <v>2408</v>
      </c>
      <c r="B1442" t="s">
        <v>29</v>
      </c>
      <c r="C1442" s="60">
        <v>41580</v>
      </c>
      <c r="D1442" s="34">
        <v>0</v>
      </c>
      <c r="E1442" s="60">
        <v>41582</v>
      </c>
      <c r="F1442" s="34">
        <v>0.25</v>
      </c>
      <c r="G1442">
        <f t="shared" si="22"/>
        <v>2</v>
      </c>
      <c r="H1442" s="64">
        <v>6</v>
      </c>
      <c r="I1442" t="s">
        <v>1377</v>
      </c>
      <c r="J1442" t="s">
        <v>71</v>
      </c>
      <c r="K1442" t="s">
        <v>1378</v>
      </c>
      <c r="L1442" s="297">
        <v>0</v>
      </c>
      <c r="M1442" s="317">
        <v>105000</v>
      </c>
    </row>
    <row r="1443" spans="1:13" x14ac:dyDescent="0.25">
      <c r="A1443" t="s">
        <v>2408</v>
      </c>
      <c r="B1443" t="s">
        <v>29</v>
      </c>
      <c r="C1443" s="60">
        <v>41582</v>
      </c>
      <c r="D1443" s="34">
        <v>0.37777777777777777</v>
      </c>
      <c r="E1443" s="60">
        <v>41582</v>
      </c>
      <c r="F1443" s="34">
        <v>0.37847222222222221</v>
      </c>
      <c r="G1443">
        <f t="shared" si="22"/>
        <v>0</v>
      </c>
      <c r="H1443" s="64">
        <v>1.6666666666666607E-2</v>
      </c>
      <c r="I1443" t="s">
        <v>1379</v>
      </c>
      <c r="J1443" t="s">
        <v>44</v>
      </c>
      <c r="K1443" t="s">
        <v>1376</v>
      </c>
      <c r="L1443" s="297">
        <v>0</v>
      </c>
      <c r="M1443" s="317">
        <v>0</v>
      </c>
    </row>
    <row r="1444" spans="1:13" x14ac:dyDescent="0.25">
      <c r="A1444" t="s">
        <v>2408</v>
      </c>
      <c r="B1444" t="s">
        <v>29</v>
      </c>
      <c r="C1444" s="60">
        <v>41583</v>
      </c>
      <c r="D1444" s="34">
        <v>0.4236111111111111</v>
      </c>
      <c r="E1444" s="60">
        <v>41585</v>
      </c>
      <c r="F1444" s="34">
        <v>0.4236111111111111</v>
      </c>
      <c r="G1444">
        <f t="shared" si="22"/>
        <v>2</v>
      </c>
      <c r="H1444" s="64">
        <v>0</v>
      </c>
      <c r="I1444" t="s">
        <v>624</v>
      </c>
      <c r="J1444" t="s">
        <v>357</v>
      </c>
      <c r="K1444" t="s">
        <v>974</v>
      </c>
      <c r="L1444" s="297">
        <v>0</v>
      </c>
      <c r="M1444" s="317">
        <v>0</v>
      </c>
    </row>
    <row r="1445" spans="1:13" x14ac:dyDescent="0.25">
      <c r="A1445" t="s">
        <v>2408</v>
      </c>
      <c r="B1445" t="s">
        <v>29</v>
      </c>
      <c r="C1445" s="60">
        <v>41590</v>
      </c>
      <c r="D1445" s="34">
        <v>0.58611111111111114</v>
      </c>
      <c r="E1445" s="60">
        <v>41590</v>
      </c>
      <c r="F1445" s="34">
        <v>0.58680555555555558</v>
      </c>
      <c r="G1445">
        <f t="shared" si="22"/>
        <v>0</v>
      </c>
      <c r="H1445" s="64">
        <v>1.6666666666666607E-2</v>
      </c>
      <c r="I1445" t="s">
        <v>1380</v>
      </c>
      <c r="J1445" t="s">
        <v>71</v>
      </c>
      <c r="K1445" t="s">
        <v>856</v>
      </c>
      <c r="L1445" s="297">
        <v>55</v>
      </c>
      <c r="M1445" s="317">
        <v>48400</v>
      </c>
    </row>
    <row r="1446" spans="1:13" x14ac:dyDescent="0.25">
      <c r="A1446" t="s">
        <v>2408</v>
      </c>
      <c r="B1446" t="s">
        <v>29</v>
      </c>
      <c r="C1446" s="60">
        <v>41590</v>
      </c>
      <c r="D1446" s="34">
        <v>0.38472222222222224</v>
      </c>
      <c r="E1446" s="60">
        <v>41590</v>
      </c>
      <c r="F1446" s="34">
        <v>0.4375</v>
      </c>
      <c r="G1446">
        <f t="shared" si="22"/>
        <v>0</v>
      </c>
      <c r="H1446" s="64">
        <v>1.2666666666666662</v>
      </c>
      <c r="I1446" t="s">
        <v>1381</v>
      </c>
      <c r="J1446" t="s">
        <v>41</v>
      </c>
      <c r="K1446" t="s">
        <v>1382</v>
      </c>
      <c r="L1446" s="297">
        <v>0</v>
      </c>
      <c r="M1446" s="317">
        <v>0</v>
      </c>
    </row>
    <row r="1447" spans="1:13" x14ac:dyDescent="0.25">
      <c r="A1447" t="s">
        <v>2408</v>
      </c>
      <c r="B1447" t="s">
        <v>29</v>
      </c>
      <c r="C1447" s="60">
        <v>41594</v>
      </c>
      <c r="D1447" s="34">
        <v>0.63541666666666663</v>
      </c>
      <c r="E1447" s="60">
        <v>41594</v>
      </c>
      <c r="F1447" s="34">
        <v>0.63611111111111107</v>
      </c>
      <c r="G1447">
        <f t="shared" si="22"/>
        <v>0</v>
      </c>
      <c r="H1447" s="64">
        <v>1.6666666666666607E-2</v>
      </c>
      <c r="I1447" t="s">
        <v>1072</v>
      </c>
      <c r="J1447" t="s">
        <v>71</v>
      </c>
      <c r="K1447" t="s">
        <v>1376</v>
      </c>
      <c r="L1447" s="297">
        <v>0</v>
      </c>
      <c r="M1447" s="317">
        <v>0</v>
      </c>
    </row>
    <row r="1448" spans="1:13" x14ac:dyDescent="0.25">
      <c r="A1448" t="s">
        <v>2408</v>
      </c>
      <c r="B1448" t="s">
        <v>29</v>
      </c>
      <c r="C1448" s="60">
        <v>41595</v>
      </c>
      <c r="D1448" s="34">
        <v>0.29166666666666669</v>
      </c>
      <c r="E1448" s="60">
        <v>41598</v>
      </c>
      <c r="F1448" s="34">
        <v>0.78749999999999998</v>
      </c>
      <c r="G1448">
        <f t="shared" si="22"/>
        <v>3</v>
      </c>
      <c r="H1448" s="64">
        <v>11.899999999999999</v>
      </c>
      <c r="I1448" t="s">
        <v>767</v>
      </c>
      <c r="J1448" t="s">
        <v>357</v>
      </c>
      <c r="K1448" t="s">
        <v>1383</v>
      </c>
      <c r="L1448" s="297">
        <v>0</v>
      </c>
      <c r="M1448" s="317">
        <v>325325</v>
      </c>
    </row>
    <row r="1449" spans="1:13" x14ac:dyDescent="0.25">
      <c r="A1449" t="s">
        <v>2408</v>
      </c>
      <c r="B1449" t="s">
        <v>29</v>
      </c>
      <c r="C1449" s="60">
        <v>41595</v>
      </c>
      <c r="D1449" s="34">
        <v>0.52430555555555558</v>
      </c>
      <c r="E1449" s="60">
        <v>41595</v>
      </c>
      <c r="F1449" s="34">
        <v>0.56944444444444442</v>
      </c>
      <c r="G1449">
        <f t="shared" si="22"/>
        <v>0</v>
      </c>
      <c r="H1449" s="64">
        <v>1.0833333333333321</v>
      </c>
      <c r="I1449" t="s">
        <v>1384</v>
      </c>
      <c r="J1449" t="s">
        <v>357</v>
      </c>
      <c r="K1449" t="s">
        <v>1385</v>
      </c>
      <c r="L1449" s="297">
        <v>38</v>
      </c>
      <c r="M1449" s="317">
        <v>7500</v>
      </c>
    </row>
    <row r="1450" spans="1:13" x14ac:dyDescent="0.25">
      <c r="A1450" t="s">
        <v>2408</v>
      </c>
      <c r="B1450" t="s">
        <v>29</v>
      </c>
      <c r="C1450" s="60">
        <v>41595</v>
      </c>
      <c r="D1450" s="34">
        <v>0.69930555555555551</v>
      </c>
      <c r="E1450" s="60">
        <v>41598</v>
      </c>
      <c r="F1450" s="34">
        <v>0.49930555555555556</v>
      </c>
      <c r="G1450">
        <f t="shared" si="22"/>
        <v>3</v>
      </c>
      <c r="H1450" s="64">
        <v>4.7999999999999989</v>
      </c>
      <c r="I1450" t="s">
        <v>980</v>
      </c>
      <c r="J1450" t="s">
        <v>357</v>
      </c>
      <c r="K1450" t="s">
        <v>1386</v>
      </c>
      <c r="L1450" s="297">
        <v>535</v>
      </c>
      <c r="M1450" s="317">
        <v>61705</v>
      </c>
    </row>
    <row r="1451" spans="1:13" x14ac:dyDescent="0.25">
      <c r="A1451" t="s">
        <v>2408</v>
      </c>
      <c r="B1451" t="s">
        <v>29</v>
      </c>
      <c r="C1451" s="60">
        <v>41595</v>
      </c>
      <c r="D1451" s="34">
        <v>0.69791666666666663</v>
      </c>
      <c r="E1451" s="60">
        <v>41599</v>
      </c>
      <c r="F1451" s="34">
        <v>0.69791666666666663</v>
      </c>
      <c r="G1451">
        <f t="shared" si="22"/>
        <v>4</v>
      </c>
      <c r="H1451" s="64">
        <v>0</v>
      </c>
      <c r="I1451" t="s">
        <v>1387</v>
      </c>
      <c r="J1451" t="s">
        <v>357</v>
      </c>
      <c r="K1451" t="s">
        <v>1138</v>
      </c>
      <c r="L1451" s="297">
        <v>0</v>
      </c>
      <c r="M1451" s="317">
        <v>50000</v>
      </c>
    </row>
    <row r="1452" spans="1:13" x14ac:dyDescent="0.25">
      <c r="A1452" t="s">
        <v>2408</v>
      </c>
      <c r="B1452" t="s">
        <v>29</v>
      </c>
      <c r="C1452" s="60">
        <v>41595</v>
      </c>
      <c r="D1452" s="34">
        <v>0.52430555555555558</v>
      </c>
      <c r="E1452" s="60">
        <v>41598</v>
      </c>
      <c r="F1452" s="34">
        <v>0.45833333333333331</v>
      </c>
      <c r="G1452">
        <f t="shared" si="22"/>
        <v>3</v>
      </c>
      <c r="H1452" s="64">
        <v>1.5833333333333344</v>
      </c>
      <c r="I1452" t="s">
        <v>1388</v>
      </c>
      <c r="J1452" t="s">
        <v>46</v>
      </c>
      <c r="K1452" t="s">
        <v>1386</v>
      </c>
      <c r="L1452" s="297">
        <v>0</v>
      </c>
      <c r="M1452" s="317">
        <v>200000</v>
      </c>
    </row>
    <row r="1453" spans="1:13" x14ac:dyDescent="0.25">
      <c r="A1453" t="s">
        <v>2408</v>
      </c>
      <c r="B1453" t="s">
        <v>29</v>
      </c>
      <c r="C1453" s="60">
        <v>41595</v>
      </c>
      <c r="D1453" s="34">
        <v>0.54583333333333328</v>
      </c>
      <c r="E1453" s="60">
        <v>41598</v>
      </c>
      <c r="F1453" s="34">
        <v>0.54583333333333328</v>
      </c>
      <c r="G1453">
        <f t="shared" si="22"/>
        <v>3</v>
      </c>
      <c r="H1453" s="64">
        <v>0</v>
      </c>
      <c r="I1453" t="s">
        <v>1389</v>
      </c>
      <c r="J1453" t="s">
        <v>357</v>
      </c>
      <c r="K1453" t="s">
        <v>1138</v>
      </c>
      <c r="L1453" s="297">
        <v>0</v>
      </c>
      <c r="M1453" s="317">
        <v>75065</v>
      </c>
    </row>
    <row r="1454" spans="1:13" x14ac:dyDescent="0.25">
      <c r="A1454" t="s">
        <v>2408</v>
      </c>
      <c r="B1454" t="s">
        <v>29</v>
      </c>
      <c r="C1454" s="60">
        <v>41595</v>
      </c>
      <c r="D1454" s="34">
        <v>0.67986111111111114</v>
      </c>
      <c r="E1454" s="60">
        <v>41596</v>
      </c>
      <c r="F1454" s="34">
        <v>0.75</v>
      </c>
      <c r="G1454">
        <f t="shared" si="22"/>
        <v>1</v>
      </c>
      <c r="H1454" s="64">
        <v>1.6833333333333327</v>
      </c>
      <c r="I1454" t="s">
        <v>831</v>
      </c>
      <c r="J1454" t="s">
        <v>357</v>
      </c>
      <c r="K1454" t="s">
        <v>1138</v>
      </c>
      <c r="L1454" s="297">
        <v>0</v>
      </c>
      <c r="M1454" s="317">
        <v>77346</v>
      </c>
    </row>
    <row r="1455" spans="1:13" x14ac:dyDescent="0.25">
      <c r="A1455" t="s">
        <v>2408</v>
      </c>
      <c r="B1455" t="s">
        <v>29</v>
      </c>
      <c r="C1455" s="60">
        <v>41595</v>
      </c>
      <c r="D1455" s="34">
        <v>0.60486111111111107</v>
      </c>
      <c r="E1455" s="60">
        <v>41595</v>
      </c>
      <c r="F1455" s="34">
        <v>0.9375</v>
      </c>
      <c r="G1455">
        <f t="shared" si="22"/>
        <v>0</v>
      </c>
      <c r="H1455" s="64">
        <v>7.9833333333333343</v>
      </c>
      <c r="I1455" t="s">
        <v>1390</v>
      </c>
      <c r="J1455" t="s">
        <v>357</v>
      </c>
      <c r="K1455" t="s">
        <v>1138</v>
      </c>
      <c r="L1455" s="297">
        <v>0</v>
      </c>
      <c r="M1455" s="317">
        <v>190000</v>
      </c>
    </row>
    <row r="1456" spans="1:13" x14ac:dyDescent="0.25">
      <c r="A1456" t="s">
        <v>2408</v>
      </c>
      <c r="B1456" t="s">
        <v>29</v>
      </c>
      <c r="C1456" s="60">
        <v>41595</v>
      </c>
      <c r="D1456" s="34">
        <v>0.69930555555555551</v>
      </c>
      <c r="E1456" s="60">
        <v>41598</v>
      </c>
      <c r="F1456" s="34">
        <v>0.69930555555555551</v>
      </c>
      <c r="G1456">
        <f t="shared" si="22"/>
        <v>3</v>
      </c>
      <c r="H1456" s="64">
        <v>0</v>
      </c>
      <c r="I1456" t="s">
        <v>980</v>
      </c>
      <c r="J1456" t="s">
        <v>357</v>
      </c>
      <c r="K1456" t="s">
        <v>1138</v>
      </c>
      <c r="L1456" s="297">
        <v>0</v>
      </c>
      <c r="M1456" s="317">
        <v>61705</v>
      </c>
    </row>
    <row r="1457" spans="1:13" x14ac:dyDescent="0.25">
      <c r="A1457" t="s">
        <v>2408</v>
      </c>
      <c r="B1457" t="s">
        <v>29</v>
      </c>
      <c r="C1457" s="60">
        <v>41598</v>
      </c>
      <c r="D1457" s="34">
        <v>0.13055555555555556</v>
      </c>
      <c r="E1457" s="60">
        <v>41598</v>
      </c>
      <c r="F1457" s="34">
        <v>0.13125000000000001</v>
      </c>
      <c r="G1457">
        <f t="shared" si="22"/>
        <v>0</v>
      </c>
      <c r="H1457" s="64">
        <v>1.6666666666666607E-2</v>
      </c>
      <c r="I1457" t="s">
        <v>1391</v>
      </c>
      <c r="J1457" t="s">
        <v>71</v>
      </c>
      <c r="K1457" t="s">
        <v>1376</v>
      </c>
      <c r="L1457" s="297">
        <v>0</v>
      </c>
      <c r="M1457" s="317">
        <v>0</v>
      </c>
    </row>
    <row r="1458" spans="1:13" x14ac:dyDescent="0.25">
      <c r="A1458" t="s">
        <v>2408</v>
      </c>
      <c r="B1458" t="s">
        <v>29</v>
      </c>
      <c r="C1458" s="60">
        <v>41599</v>
      </c>
      <c r="D1458" s="34">
        <v>0.82291666666666663</v>
      </c>
      <c r="E1458" s="60">
        <v>41600</v>
      </c>
      <c r="F1458" s="34">
        <v>0.1388888888888889</v>
      </c>
      <c r="G1458">
        <f t="shared" si="22"/>
        <v>1</v>
      </c>
      <c r="H1458" s="64">
        <v>16.416666666666664</v>
      </c>
      <c r="I1458" t="s">
        <v>78</v>
      </c>
      <c r="J1458" t="s">
        <v>71</v>
      </c>
      <c r="K1458" t="s">
        <v>1254</v>
      </c>
      <c r="L1458" s="297">
        <v>150</v>
      </c>
      <c r="M1458" s="317">
        <v>89500</v>
      </c>
    </row>
    <row r="1459" spans="1:13" x14ac:dyDescent="0.25">
      <c r="A1459" t="s">
        <v>2408</v>
      </c>
      <c r="B1459" t="s">
        <v>29</v>
      </c>
      <c r="C1459" s="60">
        <v>41602</v>
      </c>
      <c r="D1459" s="34">
        <v>0.31805555555555554</v>
      </c>
      <c r="E1459" s="60">
        <v>41602</v>
      </c>
      <c r="F1459" s="34">
        <v>0.31874999999999998</v>
      </c>
      <c r="G1459">
        <f t="shared" si="22"/>
        <v>0</v>
      </c>
      <c r="H1459" s="64">
        <v>1.6666666666666607E-2</v>
      </c>
      <c r="I1459" t="s">
        <v>1391</v>
      </c>
      <c r="J1459" t="s">
        <v>71</v>
      </c>
      <c r="K1459" t="s">
        <v>1376</v>
      </c>
      <c r="L1459" s="297">
        <v>0</v>
      </c>
      <c r="M1459" s="317">
        <v>0</v>
      </c>
    </row>
    <row r="1460" spans="1:13" x14ac:dyDescent="0.25">
      <c r="A1460" t="s">
        <v>2408</v>
      </c>
      <c r="B1460" t="s">
        <v>35</v>
      </c>
      <c r="C1460" s="60">
        <v>41612</v>
      </c>
      <c r="D1460" s="34">
        <v>0.20833333333333334</v>
      </c>
      <c r="E1460" s="60">
        <v>41612</v>
      </c>
      <c r="F1460" s="34">
        <v>0.67847222222222225</v>
      </c>
      <c r="G1460">
        <f t="shared" si="22"/>
        <v>0</v>
      </c>
      <c r="H1460" s="64">
        <v>11.283333333333333</v>
      </c>
      <c r="I1460" t="s">
        <v>1392</v>
      </c>
      <c r="J1460" t="s">
        <v>71</v>
      </c>
      <c r="K1460" t="s">
        <v>1393</v>
      </c>
      <c r="L1460" s="297">
        <v>150</v>
      </c>
      <c r="M1460" s="317">
        <v>0</v>
      </c>
    </row>
    <row r="1461" spans="1:13" x14ac:dyDescent="0.25">
      <c r="A1461" t="s">
        <v>2408</v>
      </c>
      <c r="B1461" t="s">
        <v>35</v>
      </c>
      <c r="C1461" s="60">
        <v>41614</v>
      </c>
      <c r="D1461" s="34">
        <v>0.3659722222222222</v>
      </c>
      <c r="E1461" s="60">
        <v>41614</v>
      </c>
      <c r="F1461" s="34">
        <v>0.36736111111111114</v>
      </c>
      <c r="G1461">
        <f t="shared" si="22"/>
        <v>0</v>
      </c>
      <c r="H1461" s="64">
        <v>3.3333333333334547E-2</v>
      </c>
      <c r="I1461" t="s">
        <v>1394</v>
      </c>
      <c r="J1461" t="s">
        <v>71</v>
      </c>
      <c r="K1461" t="s">
        <v>1395</v>
      </c>
      <c r="L1461" s="297">
        <v>0</v>
      </c>
      <c r="M1461" s="317">
        <v>0</v>
      </c>
    </row>
    <row r="1462" spans="1:13" x14ac:dyDescent="0.25">
      <c r="A1462" t="s">
        <v>2408</v>
      </c>
      <c r="B1462" t="s">
        <v>35</v>
      </c>
      <c r="C1462" s="60">
        <v>41614</v>
      </c>
      <c r="D1462" s="34">
        <v>7.7083333333333337E-2</v>
      </c>
      <c r="E1462" s="60">
        <v>41619</v>
      </c>
      <c r="F1462" s="34">
        <v>0.5</v>
      </c>
      <c r="G1462">
        <f t="shared" si="22"/>
        <v>5</v>
      </c>
      <c r="H1462" s="64">
        <v>10.15</v>
      </c>
      <c r="I1462" t="s">
        <v>1396</v>
      </c>
      <c r="J1462" t="s">
        <v>576</v>
      </c>
      <c r="K1462" t="s">
        <v>1397</v>
      </c>
      <c r="L1462" s="297">
        <v>0</v>
      </c>
      <c r="M1462" s="317">
        <v>881000</v>
      </c>
    </row>
    <row r="1463" spans="1:13" x14ac:dyDescent="0.25">
      <c r="A1463" t="s">
        <v>2408</v>
      </c>
      <c r="B1463" t="s">
        <v>35</v>
      </c>
      <c r="C1463" s="60">
        <v>41617</v>
      </c>
      <c r="D1463" s="34">
        <v>0.28749999999999998</v>
      </c>
      <c r="E1463" s="60">
        <v>41617</v>
      </c>
      <c r="F1463" s="34">
        <v>0.59861111111111109</v>
      </c>
      <c r="G1463">
        <f t="shared" si="22"/>
        <v>0</v>
      </c>
      <c r="H1463" s="64">
        <v>7.4666666666666668</v>
      </c>
      <c r="I1463" t="s">
        <v>1398</v>
      </c>
      <c r="J1463" t="s">
        <v>46</v>
      </c>
      <c r="K1463" t="s">
        <v>1397</v>
      </c>
      <c r="L1463" s="297">
        <v>293</v>
      </c>
      <c r="M1463" s="317">
        <v>88000</v>
      </c>
    </row>
    <row r="1464" spans="1:13" x14ac:dyDescent="0.25">
      <c r="A1464" t="s">
        <v>2408</v>
      </c>
      <c r="B1464" t="s">
        <v>35</v>
      </c>
      <c r="C1464" s="60">
        <v>41618</v>
      </c>
      <c r="D1464" s="34">
        <v>4.2361111111111113E-2</v>
      </c>
      <c r="E1464" s="60">
        <v>41619</v>
      </c>
      <c r="F1464" s="34">
        <v>4.2361111111111113E-2</v>
      </c>
      <c r="G1464">
        <f t="shared" si="22"/>
        <v>1</v>
      </c>
      <c r="H1464" s="64">
        <v>0</v>
      </c>
      <c r="I1464" t="s">
        <v>16</v>
      </c>
      <c r="J1464" t="s">
        <v>71</v>
      </c>
      <c r="K1464" t="s">
        <v>922</v>
      </c>
      <c r="L1464" s="297">
        <v>0</v>
      </c>
      <c r="M1464" s="317">
        <v>0</v>
      </c>
    </row>
    <row r="1465" spans="1:13" x14ac:dyDescent="0.25">
      <c r="A1465" t="s">
        <v>2408</v>
      </c>
      <c r="B1465" t="s">
        <v>35</v>
      </c>
      <c r="C1465" s="60">
        <v>41621</v>
      </c>
      <c r="D1465" s="34">
        <v>0.45833333333333331</v>
      </c>
      <c r="E1465" s="60">
        <v>41635</v>
      </c>
      <c r="F1465" s="34">
        <v>0.45833333333333331</v>
      </c>
      <c r="G1465">
        <f t="shared" si="22"/>
        <v>14</v>
      </c>
      <c r="H1465" s="64">
        <v>0</v>
      </c>
      <c r="I1465" t="s">
        <v>86</v>
      </c>
      <c r="J1465" t="s">
        <v>576</v>
      </c>
      <c r="K1465" t="s">
        <v>1399</v>
      </c>
      <c r="L1465" s="297">
        <v>0</v>
      </c>
      <c r="M1465" s="317">
        <v>0</v>
      </c>
    </row>
    <row r="1466" spans="1:13" x14ac:dyDescent="0.25">
      <c r="A1466" t="s">
        <v>2408</v>
      </c>
      <c r="B1466" t="s">
        <v>35</v>
      </c>
      <c r="C1466" s="60">
        <v>41621</v>
      </c>
      <c r="D1466" s="34">
        <v>0.45833333333333331</v>
      </c>
      <c r="E1466" s="60">
        <v>41635</v>
      </c>
      <c r="F1466" s="34">
        <v>0.45833333333333331</v>
      </c>
      <c r="G1466">
        <f t="shared" si="22"/>
        <v>14</v>
      </c>
      <c r="H1466" s="64">
        <v>0</v>
      </c>
      <c r="I1466" t="s">
        <v>86</v>
      </c>
      <c r="J1466" t="s">
        <v>1400</v>
      </c>
      <c r="K1466" t="s">
        <v>1399</v>
      </c>
      <c r="L1466" s="297">
        <v>0</v>
      </c>
      <c r="M1466" s="317">
        <v>0</v>
      </c>
    </row>
    <row r="1467" spans="1:13" x14ac:dyDescent="0.25">
      <c r="A1467" t="s">
        <v>2408</v>
      </c>
      <c r="B1467" t="s">
        <v>35</v>
      </c>
      <c r="C1467" s="60">
        <v>41630</v>
      </c>
      <c r="D1467" s="34">
        <v>0.26111111111111113</v>
      </c>
      <c r="E1467" s="60">
        <v>41632</v>
      </c>
      <c r="F1467" s="34">
        <v>0.99930555555555556</v>
      </c>
      <c r="G1467">
        <f t="shared" si="22"/>
        <v>2</v>
      </c>
      <c r="H1467" s="64">
        <v>17.716666666666665</v>
      </c>
      <c r="I1467" t="s">
        <v>1401</v>
      </c>
      <c r="J1467" t="s">
        <v>44</v>
      </c>
      <c r="K1467" t="s">
        <v>1397</v>
      </c>
      <c r="L1467" s="297">
        <v>0</v>
      </c>
      <c r="M1467" s="317">
        <v>59000</v>
      </c>
    </row>
    <row r="1468" spans="1:13" x14ac:dyDescent="0.25">
      <c r="A1468" t="s">
        <v>2408</v>
      </c>
      <c r="B1468" t="s">
        <v>35</v>
      </c>
      <c r="C1468" s="60">
        <v>41630</v>
      </c>
      <c r="D1468" s="34">
        <v>0.27083333333333331</v>
      </c>
      <c r="E1468" s="60">
        <v>41633</v>
      </c>
      <c r="F1468" s="34">
        <v>0.21666666666666667</v>
      </c>
      <c r="G1468">
        <f t="shared" si="22"/>
        <v>3</v>
      </c>
      <c r="H1468" s="64">
        <v>1.2999999999999994</v>
      </c>
      <c r="I1468" t="s">
        <v>767</v>
      </c>
      <c r="J1468" t="s">
        <v>357</v>
      </c>
      <c r="K1468" t="s">
        <v>1397</v>
      </c>
      <c r="L1468" s="297">
        <v>350</v>
      </c>
      <c r="M1468" s="317">
        <v>140735</v>
      </c>
    </row>
    <row r="1469" spans="1:13" x14ac:dyDescent="0.25">
      <c r="A1469" t="s">
        <v>2408</v>
      </c>
      <c r="B1469" t="s">
        <v>35</v>
      </c>
      <c r="C1469" s="60">
        <v>41630</v>
      </c>
      <c r="D1469" s="34">
        <v>0.14444444444444443</v>
      </c>
      <c r="E1469" s="60">
        <v>41636</v>
      </c>
      <c r="F1469" s="34">
        <v>0.98958333333333337</v>
      </c>
      <c r="G1469">
        <f t="shared" si="22"/>
        <v>6</v>
      </c>
      <c r="H1469" s="64">
        <v>20.283333333333331</v>
      </c>
      <c r="I1469" t="s">
        <v>1402</v>
      </c>
      <c r="J1469" t="s">
        <v>357</v>
      </c>
      <c r="K1469" t="s">
        <v>1397</v>
      </c>
      <c r="L1469" s="297">
        <v>0</v>
      </c>
      <c r="M1469" s="317">
        <v>50000</v>
      </c>
    </row>
    <row r="1470" spans="1:13" x14ac:dyDescent="0.25">
      <c r="A1470" t="s">
        <v>2408</v>
      </c>
      <c r="B1470" t="s">
        <v>35</v>
      </c>
      <c r="C1470" s="60">
        <v>41631</v>
      </c>
      <c r="D1470" s="34">
        <v>0.63888888888888884</v>
      </c>
      <c r="E1470" s="60">
        <v>41633</v>
      </c>
      <c r="F1470" s="34">
        <v>0.48055555555555557</v>
      </c>
      <c r="G1470">
        <f t="shared" si="22"/>
        <v>2</v>
      </c>
      <c r="H1470" s="64">
        <v>3.7999999999999985</v>
      </c>
      <c r="I1470" t="s">
        <v>1403</v>
      </c>
      <c r="J1470" t="s">
        <v>44</v>
      </c>
      <c r="K1470" t="s">
        <v>1397</v>
      </c>
      <c r="L1470" s="297">
        <v>0</v>
      </c>
      <c r="M1470" s="317">
        <v>52500</v>
      </c>
    </row>
    <row r="1471" spans="1:13" x14ac:dyDescent="0.25">
      <c r="A1471" t="s">
        <v>2408</v>
      </c>
      <c r="B1471" t="s">
        <v>35</v>
      </c>
      <c r="C1471" s="60">
        <v>41635</v>
      </c>
      <c r="D1471" s="34">
        <v>0.40486111111111112</v>
      </c>
      <c r="E1471" s="60">
        <v>41635</v>
      </c>
      <c r="F1471" s="34">
        <v>0.52986111111111112</v>
      </c>
      <c r="G1471">
        <f t="shared" si="22"/>
        <v>0</v>
      </c>
      <c r="H1471" s="64">
        <v>3</v>
      </c>
      <c r="I1471" t="s">
        <v>1404</v>
      </c>
      <c r="J1471" t="s">
        <v>71</v>
      </c>
      <c r="K1471" t="s">
        <v>974</v>
      </c>
      <c r="L1471" s="297">
        <v>0</v>
      </c>
      <c r="M1471" s="317">
        <v>0</v>
      </c>
    </row>
    <row r="1472" spans="1:13" x14ac:dyDescent="0.25">
      <c r="A1472" t="s">
        <v>2408</v>
      </c>
      <c r="B1472" t="s">
        <v>35</v>
      </c>
      <c r="C1472" s="60">
        <v>41638</v>
      </c>
      <c r="D1472" s="34">
        <v>0.45833333333333331</v>
      </c>
      <c r="E1472" s="60">
        <v>41638</v>
      </c>
      <c r="F1472" s="34">
        <v>0.45902777777777776</v>
      </c>
      <c r="G1472">
        <f t="shared" si="22"/>
        <v>0</v>
      </c>
      <c r="H1472" s="64">
        <v>1.6666666666666607E-2</v>
      </c>
      <c r="I1472" t="s">
        <v>1391</v>
      </c>
      <c r="J1472" t="s">
        <v>71</v>
      </c>
      <c r="K1472" t="s">
        <v>974</v>
      </c>
      <c r="L1472" s="297">
        <v>0</v>
      </c>
      <c r="M1472" s="317">
        <v>0</v>
      </c>
    </row>
    <row r="1473" spans="1:13" x14ac:dyDescent="0.25">
      <c r="A1473" t="s">
        <v>2408</v>
      </c>
      <c r="B1473" t="s">
        <v>35</v>
      </c>
      <c r="C1473" s="60">
        <v>41638</v>
      </c>
      <c r="D1473" s="34">
        <v>0.45833333333333331</v>
      </c>
      <c r="E1473" s="60">
        <v>41640</v>
      </c>
      <c r="F1473" s="34">
        <v>0.33333333333333331</v>
      </c>
      <c r="G1473">
        <f t="shared" si="22"/>
        <v>2</v>
      </c>
      <c r="H1473" s="64">
        <v>3</v>
      </c>
      <c r="I1473" t="s">
        <v>1405</v>
      </c>
      <c r="J1473" t="s">
        <v>71</v>
      </c>
      <c r="K1473" t="s">
        <v>974</v>
      </c>
      <c r="L1473" s="297">
        <v>0</v>
      </c>
      <c r="M1473" s="317">
        <v>0</v>
      </c>
    </row>
    <row r="1474" spans="1:13" x14ac:dyDescent="0.25">
      <c r="A1474" t="s">
        <v>3867</v>
      </c>
      <c r="B1474" t="s">
        <v>1</v>
      </c>
      <c r="C1474" s="60">
        <v>41645</v>
      </c>
      <c r="D1474" s="34">
        <v>0.82638888888888884</v>
      </c>
      <c r="E1474" s="60">
        <v>41645</v>
      </c>
      <c r="F1474" s="34">
        <v>0.86388888888888893</v>
      </c>
      <c r="G1474">
        <f t="shared" ref="G1474:G1537" si="23">E1474-C1474</f>
        <v>0</v>
      </c>
      <c r="H1474" s="64">
        <v>0.90000000000000213</v>
      </c>
      <c r="I1474" t="s">
        <v>1406</v>
      </c>
      <c r="J1474" t="s">
        <v>357</v>
      </c>
      <c r="K1474" t="s">
        <v>1407</v>
      </c>
      <c r="L1474" s="297">
        <v>0</v>
      </c>
      <c r="M1474" s="317">
        <v>0</v>
      </c>
    </row>
    <row r="1475" spans="1:13" x14ac:dyDescent="0.25">
      <c r="A1475" t="s">
        <v>3867</v>
      </c>
      <c r="B1475" t="s">
        <v>1</v>
      </c>
      <c r="C1475" s="60">
        <v>41645</v>
      </c>
      <c r="D1475" s="34">
        <v>0.82638888888888884</v>
      </c>
      <c r="E1475" s="60">
        <v>41645</v>
      </c>
      <c r="F1475" s="34">
        <v>0.86388888888888893</v>
      </c>
      <c r="G1475">
        <f t="shared" si="23"/>
        <v>0</v>
      </c>
      <c r="H1475" s="64">
        <v>0.90000000000000213</v>
      </c>
      <c r="I1475" t="s">
        <v>33</v>
      </c>
      <c r="J1475" t="s">
        <v>357</v>
      </c>
      <c r="K1475" t="s">
        <v>1407</v>
      </c>
      <c r="L1475" s="297">
        <v>0</v>
      </c>
      <c r="M1475" s="317">
        <v>0</v>
      </c>
    </row>
    <row r="1476" spans="1:13" x14ac:dyDescent="0.25">
      <c r="A1476" t="s">
        <v>3867</v>
      </c>
      <c r="B1476" t="s">
        <v>1</v>
      </c>
      <c r="C1476" s="60">
        <v>41645</v>
      </c>
      <c r="D1476" s="34">
        <v>0.82777777777777772</v>
      </c>
      <c r="E1476" s="60">
        <v>41645</v>
      </c>
      <c r="F1476" s="34">
        <v>0.86458333333333337</v>
      </c>
      <c r="G1476">
        <f t="shared" si="23"/>
        <v>0</v>
      </c>
      <c r="H1476" s="64">
        <v>0.88333333333333552</v>
      </c>
      <c r="I1476" t="s">
        <v>1408</v>
      </c>
      <c r="J1476" t="s">
        <v>357</v>
      </c>
      <c r="K1476" t="s">
        <v>1407</v>
      </c>
      <c r="L1476" s="297">
        <v>0</v>
      </c>
      <c r="M1476" s="317">
        <v>0</v>
      </c>
    </row>
    <row r="1477" spans="1:13" x14ac:dyDescent="0.25">
      <c r="A1477" t="s">
        <v>3867</v>
      </c>
      <c r="B1477" t="s">
        <v>1</v>
      </c>
      <c r="C1477" s="60">
        <v>41645</v>
      </c>
      <c r="D1477" s="34">
        <v>0.86458333333333337</v>
      </c>
      <c r="E1477" s="60">
        <v>41646</v>
      </c>
      <c r="F1477" s="34">
        <v>0.875</v>
      </c>
      <c r="G1477">
        <f t="shared" si="23"/>
        <v>1</v>
      </c>
      <c r="H1477" s="64">
        <v>0.24999999999999911</v>
      </c>
      <c r="I1477" t="s">
        <v>33</v>
      </c>
      <c r="J1477" t="s">
        <v>357</v>
      </c>
      <c r="K1477" t="s">
        <v>1409</v>
      </c>
      <c r="L1477" s="297">
        <v>0</v>
      </c>
      <c r="M1477" s="317">
        <v>0</v>
      </c>
    </row>
    <row r="1478" spans="1:13" x14ac:dyDescent="0.25">
      <c r="A1478" t="s">
        <v>3867</v>
      </c>
      <c r="B1478" t="s">
        <v>1</v>
      </c>
      <c r="C1478" s="60">
        <v>41645</v>
      </c>
      <c r="D1478" s="34">
        <v>0.82638888888888884</v>
      </c>
      <c r="E1478" s="60">
        <v>41645</v>
      </c>
      <c r="F1478" s="34">
        <v>0.86736111111111114</v>
      </c>
      <c r="G1478">
        <f t="shared" si="23"/>
        <v>0</v>
      </c>
      <c r="H1478" s="64">
        <v>0.98333333333333517</v>
      </c>
      <c r="I1478" t="s">
        <v>89</v>
      </c>
      <c r="J1478" t="s">
        <v>357</v>
      </c>
      <c r="K1478" t="s">
        <v>1407</v>
      </c>
      <c r="L1478" s="297">
        <v>200</v>
      </c>
      <c r="M1478" s="317">
        <v>62000</v>
      </c>
    </row>
    <row r="1479" spans="1:13" x14ac:dyDescent="0.25">
      <c r="A1479" t="s">
        <v>3867</v>
      </c>
      <c r="B1479" t="s">
        <v>1</v>
      </c>
      <c r="C1479" s="60">
        <v>41645</v>
      </c>
      <c r="D1479" s="34">
        <v>0.82638888888888884</v>
      </c>
      <c r="E1479" s="60">
        <v>41645</v>
      </c>
      <c r="F1479" s="34">
        <v>0.86388888888888893</v>
      </c>
      <c r="G1479">
        <f t="shared" si="23"/>
        <v>0</v>
      </c>
      <c r="H1479" s="64">
        <v>0.90000000000000213</v>
      </c>
      <c r="I1479" t="s">
        <v>89</v>
      </c>
      <c r="J1479" t="s">
        <v>357</v>
      </c>
      <c r="K1479" t="s">
        <v>1407</v>
      </c>
      <c r="L1479" s="297">
        <v>0</v>
      </c>
      <c r="M1479" s="317">
        <v>0</v>
      </c>
    </row>
    <row r="1480" spans="1:13" x14ac:dyDescent="0.25">
      <c r="A1480" t="s">
        <v>3867</v>
      </c>
      <c r="B1480" t="s">
        <v>1</v>
      </c>
      <c r="C1480" s="60">
        <v>41645</v>
      </c>
      <c r="D1480" s="34">
        <v>0.60902777777777772</v>
      </c>
      <c r="E1480" s="60">
        <v>41645</v>
      </c>
      <c r="F1480" s="34">
        <v>0.60972222222222228</v>
      </c>
      <c r="G1480">
        <f t="shared" si="23"/>
        <v>0</v>
      </c>
      <c r="H1480" s="64">
        <v>1.6666666666669272E-2</v>
      </c>
      <c r="I1480" t="s">
        <v>562</v>
      </c>
      <c r="J1480" t="s">
        <v>357</v>
      </c>
      <c r="K1480" t="s">
        <v>61</v>
      </c>
      <c r="L1480" s="297">
        <v>0</v>
      </c>
      <c r="M1480" s="317">
        <v>0</v>
      </c>
    </row>
    <row r="1481" spans="1:13" x14ac:dyDescent="0.25">
      <c r="A1481" t="s">
        <v>3867</v>
      </c>
      <c r="B1481" t="s">
        <v>1</v>
      </c>
      <c r="C1481" s="60">
        <v>41645</v>
      </c>
      <c r="D1481" s="34">
        <v>0.91666666666666663</v>
      </c>
      <c r="E1481" s="60">
        <v>41645</v>
      </c>
      <c r="F1481" s="34">
        <v>0.91736111111111107</v>
      </c>
      <c r="G1481">
        <f t="shared" si="23"/>
        <v>0</v>
      </c>
      <c r="H1481" s="64">
        <v>1.6666666666666607E-2</v>
      </c>
      <c r="I1481" t="s">
        <v>1042</v>
      </c>
      <c r="J1481" t="s">
        <v>357</v>
      </c>
      <c r="K1481" t="s">
        <v>1409</v>
      </c>
      <c r="L1481" s="297">
        <v>0</v>
      </c>
      <c r="M1481" s="317">
        <v>0</v>
      </c>
    </row>
    <row r="1482" spans="1:13" x14ac:dyDescent="0.25">
      <c r="A1482" t="s">
        <v>3867</v>
      </c>
      <c r="B1482" t="s">
        <v>1</v>
      </c>
      <c r="C1482" s="60">
        <v>41645</v>
      </c>
      <c r="D1482" s="34">
        <v>0.29236111111111113</v>
      </c>
      <c r="E1482" s="60">
        <v>41646</v>
      </c>
      <c r="F1482" s="34">
        <v>0.375</v>
      </c>
      <c r="G1482">
        <f t="shared" si="23"/>
        <v>1</v>
      </c>
      <c r="H1482" s="64">
        <v>1.9833333333333329</v>
      </c>
      <c r="I1482" t="s">
        <v>86</v>
      </c>
      <c r="J1482" t="s">
        <v>576</v>
      </c>
      <c r="K1482" t="s">
        <v>1409</v>
      </c>
      <c r="L1482" s="297">
        <v>0</v>
      </c>
      <c r="M1482" s="317">
        <v>0</v>
      </c>
    </row>
    <row r="1483" spans="1:13" x14ac:dyDescent="0.25">
      <c r="A1483" t="s">
        <v>3867</v>
      </c>
      <c r="B1483" t="s">
        <v>1</v>
      </c>
      <c r="C1483" s="60">
        <v>41646</v>
      </c>
      <c r="D1483" s="34">
        <v>0.875</v>
      </c>
      <c r="E1483" s="60">
        <v>41647</v>
      </c>
      <c r="F1483" s="34">
        <v>0.375</v>
      </c>
      <c r="G1483">
        <f t="shared" si="23"/>
        <v>1</v>
      </c>
      <c r="H1483" s="64">
        <v>12</v>
      </c>
      <c r="I1483" t="s">
        <v>33</v>
      </c>
      <c r="J1483" t="s">
        <v>357</v>
      </c>
      <c r="K1483" t="s">
        <v>1409</v>
      </c>
      <c r="L1483" s="297">
        <v>0</v>
      </c>
      <c r="M1483" s="317">
        <v>0</v>
      </c>
    </row>
    <row r="1484" spans="1:13" x14ac:dyDescent="0.25">
      <c r="A1484" t="s">
        <v>3867</v>
      </c>
      <c r="B1484" t="s">
        <v>1</v>
      </c>
      <c r="C1484" s="60">
        <v>41646</v>
      </c>
      <c r="D1484" s="34">
        <v>0.26250000000000001</v>
      </c>
      <c r="E1484" s="60">
        <v>41646</v>
      </c>
      <c r="F1484" s="34">
        <v>0.26319444444444445</v>
      </c>
      <c r="G1484">
        <f t="shared" si="23"/>
        <v>0</v>
      </c>
      <c r="H1484" s="64">
        <v>1.6666666666666607E-2</v>
      </c>
      <c r="I1484" t="s">
        <v>89</v>
      </c>
      <c r="J1484" t="s">
        <v>357</v>
      </c>
      <c r="K1484" t="s">
        <v>1410</v>
      </c>
      <c r="L1484" s="297">
        <v>0</v>
      </c>
      <c r="M1484" s="317">
        <v>0</v>
      </c>
    </row>
    <row r="1485" spans="1:13" x14ac:dyDescent="0.25">
      <c r="A1485" t="s">
        <v>3867</v>
      </c>
      <c r="B1485" t="s">
        <v>1</v>
      </c>
      <c r="C1485" s="60">
        <v>41646</v>
      </c>
      <c r="D1485" s="34">
        <v>0.33194444444444443</v>
      </c>
      <c r="E1485" s="60">
        <v>41646</v>
      </c>
      <c r="F1485" s="34">
        <v>0.45833333333333331</v>
      </c>
      <c r="G1485">
        <f t="shared" si="23"/>
        <v>0</v>
      </c>
      <c r="H1485" s="64">
        <v>3.0333333333333332</v>
      </c>
      <c r="I1485" t="s">
        <v>1246</v>
      </c>
      <c r="J1485" t="s">
        <v>46</v>
      </c>
      <c r="K1485" t="s">
        <v>1411</v>
      </c>
      <c r="L1485" s="297">
        <v>14435</v>
      </c>
      <c r="M1485" s="317">
        <v>0</v>
      </c>
    </row>
    <row r="1486" spans="1:13" x14ac:dyDescent="0.25">
      <c r="A1486" t="s">
        <v>3867</v>
      </c>
      <c r="B1486" t="s">
        <v>1</v>
      </c>
      <c r="C1486" s="60">
        <v>41646</v>
      </c>
      <c r="D1486" s="34">
        <v>0.67708333333333337</v>
      </c>
      <c r="E1486" s="60">
        <v>41647</v>
      </c>
      <c r="F1486" s="34">
        <v>0.55555555555555558</v>
      </c>
      <c r="G1486">
        <f t="shared" si="23"/>
        <v>1</v>
      </c>
      <c r="H1486" s="64">
        <v>2.916666666666667</v>
      </c>
      <c r="I1486" t="s">
        <v>1246</v>
      </c>
      <c r="J1486" t="s">
        <v>46</v>
      </c>
      <c r="K1486" t="s">
        <v>1409</v>
      </c>
      <c r="L1486" s="297">
        <v>0</v>
      </c>
      <c r="M1486" s="317">
        <v>0</v>
      </c>
    </row>
    <row r="1487" spans="1:13" x14ac:dyDescent="0.25">
      <c r="A1487" t="s">
        <v>3867</v>
      </c>
      <c r="B1487" t="s">
        <v>1</v>
      </c>
      <c r="C1487" s="60">
        <v>41646</v>
      </c>
      <c r="D1487" s="34">
        <v>0.25</v>
      </c>
      <c r="E1487" s="60">
        <v>41646</v>
      </c>
      <c r="F1487" s="34">
        <v>0.35416666666666669</v>
      </c>
      <c r="G1487">
        <f t="shared" si="23"/>
        <v>0</v>
      </c>
      <c r="H1487" s="64">
        <v>2.5000000000000004</v>
      </c>
      <c r="I1487" t="s">
        <v>952</v>
      </c>
      <c r="J1487" t="s">
        <v>46</v>
      </c>
      <c r="K1487" t="s">
        <v>1409</v>
      </c>
      <c r="L1487" s="297">
        <v>0</v>
      </c>
      <c r="M1487" s="317">
        <v>0</v>
      </c>
    </row>
    <row r="1488" spans="1:13" x14ac:dyDescent="0.25">
      <c r="A1488" t="s">
        <v>3867</v>
      </c>
      <c r="B1488" t="s">
        <v>1</v>
      </c>
      <c r="C1488" s="60">
        <v>41646</v>
      </c>
      <c r="D1488" s="34">
        <v>0.25</v>
      </c>
      <c r="E1488" s="60">
        <v>41646</v>
      </c>
      <c r="F1488" s="34">
        <v>0.35416666666666669</v>
      </c>
      <c r="G1488">
        <f t="shared" si="23"/>
        <v>0</v>
      </c>
      <c r="H1488" s="64">
        <v>2.5000000000000004</v>
      </c>
      <c r="I1488" t="s">
        <v>1412</v>
      </c>
      <c r="J1488" t="s">
        <v>46</v>
      </c>
      <c r="K1488" t="s">
        <v>1409</v>
      </c>
      <c r="L1488" s="297">
        <v>0</v>
      </c>
      <c r="M1488" s="317">
        <v>0</v>
      </c>
    </row>
    <row r="1489" spans="1:13" x14ac:dyDescent="0.25">
      <c r="A1489" t="s">
        <v>3867</v>
      </c>
      <c r="B1489" t="s">
        <v>1</v>
      </c>
      <c r="C1489" s="60">
        <v>41646</v>
      </c>
      <c r="D1489" s="34">
        <v>0.75</v>
      </c>
      <c r="E1489" s="60">
        <v>41646</v>
      </c>
      <c r="F1489" s="34">
        <v>0.95833333333333337</v>
      </c>
      <c r="G1489">
        <f t="shared" si="23"/>
        <v>0</v>
      </c>
      <c r="H1489" s="64">
        <v>5.0000000000000009</v>
      </c>
      <c r="I1489" t="s">
        <v>65</v>
      </c>
      <c r="J1489" t="s">
        <v>46</v>
      </c>
      <c r="K1489" t="s">
        <v>1413</v>
      </c>
      <c r="L1489" s="297">
        <v>4853</v>
      </c>
      <c r="M1489" s="317">
        <v>677858</v>
      </c>
    </row>
    <row r="1490" spans="1:13" x14ac:dyDescent="0.25">
      <c r="A1490" t="s">
        <v>3867</v>
      </c>
      <c r="B1490" t="s">
        <v>1</v>
      </c>
      <c r="C1490" s="60">
        <v>41646</v>
      </c>
      <c r="D1490" s="34">
        <v>0.45763888888888887</v>
      </c>
      <c r="E1490" s="60">
        <v>41648</v>
      </c>
      <c r="F1490" s="34">
        <v>0.375</v>
      </c>
      <c r="G1490">
        <f t="shared" si="23"/>
        <v>2</v>
      </c>
      <c r="H1490" s="64">
        <v>1.9833333333333329</v>
      </c>
      <c r="I1490" t="s">
        <v>24</v>
      </c>
      <c r="J1490" t="s">
        <v>357</v>
      </c>
      <c r="K1490" t="s">
        <v>1414</v>
      </c>
      <c r="L1490" s="297">
        <v>0</v>
      </c>
      <c r="M1490" s="317">
        <v>0</v>
      </c>
    </row>
    <row r="1491" spans="1:13" x14ac:dyDescent="0.25">
      <c r="A1491" t="s">
        <v>3867</v>
      </c>
      <c r="B1491" t="s">
        <v>1</v>
      </c>
      <c r="C1491" s="60">
        <v>41646</v>
      </c>
      <c r="D1491" s="34">
        <v>0.39583333333333331</v>
      </c>
      <c r="E1491" s="60">
        <v>41647</v>
      </c>
      <c r="F1491" s="34">
        <v>0.39583333333333331</v>
      </c>
      <c r="G1491">
        <f t="shared" si="23"/>
        <v>1</v>
      </c>
      <c r="H1491" s="64">
        <v>0</v>
      </c>
      <c r="I1491" t="s">
        <v>1415</v>
      </c>
      <c r="J1491" t="s">
        <v>46</v>
      </c>
      <c r="K1491" t="s">
        <v>1416</v>
      </c>
      <c r="L1491" s="297">
        <v>0</v>
      </c>
      <c r="M1491" s="317">
        <v>0</v>
      </c>
    </row>
    <row r="1492" spans="1:13" x14ac:dyDescent="0.25">
      <c r="A1492" t="s">
        <v>3867</v>
      </c>
      <c r="B1492" t="s">
        <v>1</v>
      </c>
      <c r="C1492" s="60">
        <v>41647</v>
      </c>
      <c r="D1492" s="34">
        <v>0.20833333333333334</v>
      </c>
      <c r="E1492" s="60">
        <v>41647</v>
      </c>
      <c r="F1492" s="34">
        <v>0.27083333333333331</v>
      </c>
      <c r="G1492">
        <f t="shared" si="23"/>
        <v>0</v>
      </c>
      <c r="H1492" s="64">
        <v>1.4999999999999993</v>
      </c>
      <c r="I1492" t="s">
        <v>33</v>
      </c>
      <c r="J1492" t="s">
        <v>357</v>
      </c>
      <c r="K1492" t="s">
        <v>1407</v>
      </c>
      <c r="L1492" s="297">
        <v>576</v>
      </c>
      <c r="M1492" s="317">
        <v>0</v>
      </c>
    </row>
    <row r="1493" spans="1:13" x14ac:dyDescent="0.25">
      <c r="A1493" t="s">
        <v>3867</v>
      </c>
      <c r="B1493" t="s">
        <v>1</v>
      </c>
      <c r="C1493" s="60">
        <v>41647</v>
      </c>
      <c r="D1493" s="34">
        <v>0.25</v>
      </c>
      <c r="E1493" s="60">
        <v>41647</v>
      </c>
      <c r="F1493" s="34">
        <v>0.375</v>
      </c>
      <c r="G1493">
        <f t="shared" si="23"/>
        <v>0</v>
      </c>
      <c r="H1493" s="64">
        <v>3</v>
      </c>
      <c r="I1493" t="s">
        <v>65</v>
      </c>
      <c r="J1493" t="s">
        <v>46</v>
      </c>
      <c r="K1493" t="s">
        <v>1413</v>
      </c>
      <c r="L1493" s="297">
        <v>4545</v>
      </c>
      <c r="M1493" s="317">
        <v>677858</v>
      </c>
    </row>
    <row r="1494" spans="1:13" x14ac:dyDescent="0.25">
      <c r="A1494" t="s">
        <v>3867</v>
      </c>
      <c r="B1494" t="s">
        <v>1</v>
      </c>
      <c r="C1494" s="60">
        <v>41652</v>
      </c>
      <c r="D1494" s="34">
        <v>0.69722222222222219</v>
      </c>
      <c r="E1494" s="60">
        <v>41652</v>
      </c>
      <c r="F1494" s="34">
        <v>0.69791666666666663</v>
      </c>
      <c r="G1494">
        <f t="shared" si="23"/>
        <v>0</v>
      </c>
      <c r="H1494" s="64">
        <v>1.6666666666666607E-2</v>
      </c>
      <c r="I1494" t="s">
        <v>16</v>
      </c>
      <c r="J1494" t="s">
        <v>71</v>
      </c>
      <c r="K1494" t="s">
        <v>1376</v>
      </c>
      <c r="L1494" s="297">
        <v>0</v>
      </c>
      <c r="M1494" s="317">
        <v>0</v>
      </c>
    </row>
    <row r="1495" spans="1:13" x14ac:dyDescent="0.25">
      <c r="A1495" t="s">
        <v>3867</v>
      </c>
      <c r="B1495" t="s">
        <v>1</v>
      </c>
      <c r="C1495" s="60">
        <v>41654</v>
      </c>
      <c r="D1495" s="34">
        <v>0.60555555555555551</v>
      </c>
      <c r="E1495" s="60">
        <v>41654</v>
      </c>
      <c r="F1495" s="34">
        <v>0.61458333333333337</v>
      </c>
      <c r="G1495">
        <f t="shared" si="23"/>
        <v>0</v>
      </c>
      <c r="H1495" s="64">
        <v>0.21666666666666856</v>
      </c>
      <c r="I1495" t="s">
        <v>562</v>
      </c>
      <c r="J1495" t="s">
        <v>71</v>
      </c>
      <c r="K1495" t="s">
        <v>1376</v>
      </c>
      <c r="L1495" s="297">
        <v>0</v>
      </c>
      <c r="M1495" s="317">
        <v>0</v>
      </c>
    </row>
    <row r="1496" spans="1:13" x14ac:dyDescent="0.25">
      <c r="A1496" t="s">
        <v>3867</v>
      </c>
      <c r="B1496" t="s">
        <v>1</v>
      </c>
      <c r="C1496" s="60">
        <v>41655</v>
      </c>
      <c r="D1496" s="34">
        <v>0.52083333333333337</v>
      </c>
      <c r="E1496" s="60">
        <v>41655</v>
      </c>
      <c r="F1496" s="34">
        <v>0.58125000000000004</v>
      </c>
      <c r="G1496">
        <f t="shared" si="23"/>
        <v>0</v>
      </c>
      <c r="H1496" s="64">
        <v>1.4500000000000002</v>
      </c>
      <c r="I1496" t="s">
        <v>16</v>
      </c>
      <c r="J1496" t="s">
        <v>71</v>
      </c>
      <c r="K1496" t="s">
        <v>1376</v>
      </c>
      <c r="L1496" s="297">
        <v>0</v>
      </c>
      <c r="M1496" s="317">
        <v>0</v>
      </c>
    </row>
    <row r="1497" spans="1:13" x14ac:dyDescent="0.25">
      <c r="A1497" t="s">
        <v>3867</v>
      </c>
      <c r="B1497" t="s">
        <v>1</v>
      </c>
      <c r="C1497" s="60">
        <v>41656</v>
      </c>
      <c r="D1497" s="34">
        <v>0.51388888888888884</v>
      </c>
      <c r="E1497" s="60">
        <v>41656</v>
      </c>
      <c r="F1497" s="34">
        <v>0.51388888888888884</v>
      </c>
      <c r="G1497">
        <f t="shared" si="23"/>
        <v>0</v>
      </c>
      <c r="H1497" s="64">
        <v>0</v>
      </c>
      <c r="I1497" t="s">
        <v>84</v>
      </c>
      <c r="J1497" t="s">
        <v>357</v>
      </c>
      <c r="K1497" t="s">
        <v>922</v>
      </c>
      <c r="L1497" s="297">
        <v>0</v>
      </c>
      <c r="M1497" s="317">
        <v>0</v>
      </c>
    </row>
    <row r="1498" spans="1:13" x14ac:dyDescent="0.25">
      <c r="A1498" t="s">
        <v>3867</v>
      </c>
      <c r="B1498" t="s">
        <v>1</v>
      </c>
      <c r="C1498" s="60">
        <v>41656</v>
      </c>
      <c r="D1498" s="34">
        <v>0.4375</v>
      </c>
      <c r="E1498" s="60">
        <v>41667</v>
      </c>
      <c r="F1498" s="34">
        <v>0.375</v>
      </c>
      <c r="G1498">
        <f t="shared" si="23"/>
        <v>11</v>
      </c>
      <c r="H1498" s="64">
        <v>1.5</v>
      </c>
      <c r="I1498" t="s">
        <v>24</v>
      </c>
      <c r="J1498" t="s">
        <v>357</v>
      </c>
      <c r="K1498" t="s">
        <v>1414</v>
      </c>
      <c r="L1498" s="297">
        <v>0</v>
      </c>
      <c r="M1498" s="317">
        <v>0</v>
      </c>
    </row>
    <row r="1499" spans="1:13" x14ac:dyDescent="0.25">
      <c r="A1499" t="s">
        <v>3867</v>
      </c>
      <c r="B1499" t="s">
        <v>1</v>
      </c>
      <c r="C1499" s="60">
        <v>41657</v>
      </c>
      <c r="D1499" s="34">
        <v>0.73541666666666672</v>
      </c>
      <c r="E1499" s="60">
        <v>41657</v>
      </c>
      <c r="F1499" s="34">
        <v>0.73541666666666672</v>
      </c>
      <c r="G1499">
        <f t="shared" si="23"/>
        <v>0</v>
      </c>
      <c r="H1499" s="64">
        <v>0</v>
      </c>
      <c r="I1499" t="s">
        <v>33</v>
      </c>
      <c r="J1499" t="s">
        <v>357</v>
      </c>
      <c r="K1499" t="s">
        <v>1417</v>
      </c>
      <c r="L1499" s="297">
        <v>0</v>
      </c>
      <c r="M1499" s="317">
        <v>0</v>
      </c>
    </row>
    <row r="1500" spans="1:13" x14ac:dyDescent="0.25">
      <c r="A1500" t="s">
        <v>3867</v>
      </c>
      <c r="B1500" t="s">
        <v>1</v>
      </c>
      <c r="C1500" s="60">
        <v>41657</v>
      </c>
      <c r="D1500" s="34">
        <v>0.375</v>
      </c>
      <c r="E1500" s="60">
        <v>41657</v>
      </c>
      <c r="F1500" s="34">
        <v>0.40625</v>
      </c>
      <c r="G1500">
        <f t="shared" si="23"/>
        <v>0</v>
      </c>
      <c r="H1500" s="64">
        <v>0.75</v>
      </c>
      <c r="I1500" t="s">
        <v>86</v>
      </c>
      <c r="J1500" t="s">
        <v>576</v>
      </c>
      <c r="K1500" t="s">
        <v>993</v>
      </c>
      <c r="L1500" s="297">
        <v>0</v>
      </c>
      <c r="M1500" s="317">
        <v>0</v>
      </c>
    </row>
    <row r="1501" spans="1:13" x14ac:dyDescent="0.25">
      <c r="A1501" t="s">
        <v>3867</v>
      </c>
      <c r="B1501" t="s">
        <v>1</v>
      </c>
      <c r="C1501" s="60">
        <v>41660</v>
      </c>
      <c r="D1501" s="34">
        <v>0.70833333333333337</v>
      </c>
      <c r="E1501" s="60">
        <v>41660</v>
      </c>
      <c r="F1501" s="34">
        <v>0.70833333333333337</v>
      </c>
      <c r="G1501">
        <f t="shared" si="23"/>
        <v>0</v>
      </c>
      <c r="H1501" s="64">
        <v>0</v>
      </c>
      <c r="I1501" t="s">
        <v>1060</v>
      </c>
      <c r="J1501" t="s">
        <v>357</v>
      </c>
      <c r="K1501" t="s">
        <v>1376</v>
      </c>
      <c r="L1501" s="297">
        <v>0</v>
      </c>
      <c r="M1501" s="317">
        <v>0</v>
      </c>
    </row>
    <row r="1502" spans="1:13" x14ac:dyDescent="0.25">
      <c r="A1502" t="s">
        <v>3867</v>
      </c>
      <c r="B1502" t="s">
        <v>1</v>
      </c>
      <c r="C1502" s="60">
        <v>41660</v>
      </c>
      <c r="D1502" s="34">
        <v>0.50972222222222219</v>
      </c>
      <c r="E1502" s="60">
        <v>41660</v>
      </c>
      <c r="F1502" s="34">
        <v>0.52708333333333335</v>
      </c>
      <c r="G1502">
        <f t="shared" si="23"/>
        <v>0</v>
      </c>
      <c r="H1502" s="64">
        <v>0.41666666666666785</v>
      </c>
      <c r="I1502" t="s">
        <v>8</v>
      </c>
      <c r="J1502" t="s">
        <v>46</v>
      </c>
      <c r="K1502" t="s">
        <v>1376</v>
      </c>
      <c r="L1502" s="297">
        <v>10</v>
      </c>
      <c r="M1502" s="317">
        <v>0</v>
      </c>
    </row>
    <row r="1503" spans="1:13" x14ac:dyDescent="0.25">
      <c r="A1503" t="s">
        <v>3867</v>
      </c>
      <c r="B1503" t="s">
        <v>1</v>
      </c>
      <c r="C1503" s="60">
        <v>41661</v>
      </c>
      <c r="D1503" s="34">
        <v>0.57986111111111116</v>
      </c>
      <c r="E1503" s="60">
        <v>41661</v>
      </c>
      <c r="F1503" s="34">
        <v>0.62152777777777779</v>
      </c>
      <c r="G1503">
        <f t="shared" si="23"/>
        <v>0</v>
      </c>
      <c r="H1503" s="64">
        <v>0.99999999999999911</v>
      </c>
      <c r="I1503" t="s">
        <v>1418</v>
      </c>
      <c r="J1503" t="s">
        <v>291</v>
      </c>
      <c r="K1503" t="s">
        <v>1376</v>
      </c>
      <c r="L1503" s="297">
        <v>0</v>
      </c>
      <c r="M1503" s="317">
        <v>0</v>
      </c>
    </row>
    <row r="1504" spans="1:13" x14ac:dyDescent="0.25">
      <c r="A1504" t="s">
        <v>3867</v>
      </c>
      <c r="B1504" t="s">
        <v>1</v>
      </c>
      <c r="C1504" s="60">
        <v>41661</v>
      </c>
      <c r="D1504" s="34">
        <v>0.40625</v>
      </c>
      <c r="E1504" s="60">
        <v>41661</v>
      </c>
      <c r="F1504" s="34">
        <v>0.84652777777777777</v>
      </c>
      <c r="G1504">
        <f t="shared" si="23"/>
        <v>0</v>
      </c>
      <c r="H1504" s="64">
        <v>10.566666666666666</v>
      </c>
      <c r="I1504" t="s">
        <v>84</v>
      </c>
      <c r="J1504" t="s">
        <v>357</v>
      </c>
      <c r="K1504" t="s">
        <v>1376</v>
      </c>
      <c r="L1504" s="297">
        <v>0</v>
      </c>
      <c r="M1504" s="317">
        <v>0</v>
      </c>
    </row>
    <row r="1505" spans="1:13" x14ac:dyDescent="0.25">
      <c r="A1505" t="s">
        <v>3867</v>
      </c>
      <c r="B1505" t="s">
        <v>1</v>
      </c>
      <c r="C1505" s="60">
        <v>41661</v>
      </c>
      <c r="D1505" s="34">
        <v>0.88541666666666663</v>
      </c>
      <c r="E1505" s="60">
        <v>41662</v>
      </c>
      <c r="F1505" s="34">
        <v>0.13055555555555556</v>
      </c>
      <c r="G1505">
        <f t="shared" si="23"/>
        <v>1</v>
      </c>
      <c r="H1505" s="64">
        <v>18.116666666666667</v>
      </c>
      <c r="I1505" t="s">
        <v>1419</v>
      </c>
      <c r="J1505" t="s">
        <v>357</v>
      </c>
      <c r="K1505" t="s">
        <v>922</v>
      </c>
      <c r="L1505" s="297">
        <v>0</v>
      </c>
      <c r="M1505" s="317">
        <v>0</v>
      </c>
    </row>
    <row r="1506" spans="1:13" x14ac:dyDescent="0.25">
      <c r="A1506" t="s">
        <v>3867</v>
      </c>
      <c r="B1506" t="s">
        <v>1</v>
      </c>
      <c r="C1506" s="60">
        <v>41661</v>
      </c>
      <c r="D1506" s="34">
        <v>2.0833333333333332E-2</v>
      </c>
      <c r="E1506" s="60">
        <v>41661</v>
      </c>
      <c r="F1506" s="34">
        <v>0.11458333333333333</v>
      </c>
      <c r="G1506">
        <f t="shared" si="23"/>
        <v>0</v>
      </c>
      <c r="H1506" s="64">
        <v>2.25</v>
      </c>
      <c r="I1506" t="s">
        <v>1418</v>
      </c>
      <c r="J1506" t="s">
        <v>291</v>
      </c>
      <c r="K1506" t="s">
        <v>1376</v>
      </c>
      <c r="L1506" s="297">
        <v>0</v>
      </c>
      <c r="M1506" s="317">
        <v>0</v>
      </c>
    </row>
    <row r="1507" spans="1:13" x14ac:dyDescent="0.25">
      <c r="A1507" t="s">
        <v>3867</v>
      </c>
      <c r="B1507" t="s">
        <v>1</v>
      </c>
      <c r="C1507" s="60">
        <v>41662</v>
      </c>
      <c r="D1507" s="34">
        <v>0.16666666666666666</v>
      </c>
      <c r="E1507" s="60">
        <v>41663</v>
      </c>
      <c r="F1507" s="34">
        <v>0.5</v>
      </c>
      <c r="G1507">
        <f t="shared" si="23"/>
        <v>1</v>
      </c>
      <c r="H1507" s="64">
        <v>8</v>
      </c>
      <c r="I1507" t="s">
        <v>1412</v>
      </c>
      <c r="J1507" t="s">
        <v>46</v>
      </c>
      <c r="K1507" t="s">
        <v>1409</v>
      </c>
      <c r="L1507" s="297">
        <v>0</v>
      </c>
      <c r="M1507" s="317">
        <v>0</v>
      </c>
    </row>
    <row r="1508" spans="1:13" x14ac:dyDescent="0.25">
      <c r="A1508" t="s">
        <v>3867</v>
      </c>
      <c r="B1508" t="s">
        <v>1</v>
      </c>
      <c r="C1508" s="60">
        <v>41662</v>
      </c>
      <c r="D1508" s="34">
        <v>0.88680555555555551</v>
      </c>
      <c r="E1508" s="60">
        <v>41663</v>
      </c>
      <c r="F1508" s="34">
        <v>0.70833333333333337</v>
      </c>
      <c r="G1508">
        <f t="shared" si="23"/>
        <v>1</v>
      </c>
      <c r="H1508" s="64">
        <v>4.2833333333333314</v>
      </c>
      <c r="I1508" t="s">
        <v>1420</v>
      </c>
      <c r="J1508" t="s">
        <v>71</v>
      </c>
      <c r="K1508" t="s">
        <v>1376</v>
      </c>
      <c r="L1508" s="297">
        <v>0</v>
      </c>
      <c r="M1508" s="317">
        <v>0</v>
      </c>
    </row>
    <row r="1509" spans="1:13" x14ac:dyDescent="0.25">
      <c r="A1509" t="s">
        <v>3867</v>
      </c>
      <c r="B1509" t="s">
        <v>1</v>
      </c>
      <c r="C1509" s="60">
        <v>41662</v>
      </c>
      <c r="D1509" s="34">
        <v>0.5444444444444444</v>
      </c>
      <c r="E1509" s="60">
        <v>41663</v>
      </c>
      <c r="F1509" s="34">
        <v>0.375</v>
      </c>
      <c r="G1509">
        <f t="shared" si="23"/>
        <v>1</v>
      </c>
      <c r="H1509" s="64">
        <v>4.0666666666666655</v>
      </c>
      <c r="I1509" t="s">
        <v>896</v>
      </c>
      <c r="J1509" t="s">
        <v>357</v>
      </c>
      <c r="K1509" t="s">
        <v>1409</v>
      </c>
      <c r="L1509" s="297">
        <v>0</v>
      </c>
      <c r="M1509" s="317">
        <v>0</v>
      </c>
    </row>
    <row r="1510" spans="1:13" x14ac:dyDescent="0.25">
      <c r="A1510" t="s">
        <v>3867</v>
      </c>
      <c r="B1510" t="s">
        <v>1</v>
      </c>
      <c r="C1510" s="60">
        <v>41662</v>
      </c>
      <c r="D1510" s="34">
        <v>0.66666666666666663</v>
      </c>
      <c r="E1510" s="60">
        <v>41663</v>
      </c>
      <c r="F1510" s="34">
        <v>0.5</v>
      </c>
      <c r="G1510">
        <f t="shared" si="23"/>
        <v>1</v>
      </c>
      <c r="H1510" s="64">
        <v>3.9999999999999991</v>
      </c>
      <c r="I1510" t="s">
        <v>1412</v>
      </c>
      <c r="J1510" t="s">
        <v>46</v>
      </c>
      <c r="K1510" t="s">
        <v>1409</v>
      </c>
      <c r="L1510" s="297">
        <v>0</v>
      </c>
      <c r="M1510" s="317">
        <v>0</v>
      </c>
    </row>
    <row r="1511" spans="1:13" x14ac:dyDescent="0.25">
      <c r="A1511" t="s">
        <v>3867</v>
      </c>
      <c r="B1511" t="s">
        <v>1</v>
      </c>
      <c r="C1511" s="60">
        <v>41663</v>
      </c>
      <c r="D1511" s="34">
        <v>0</v>
      </c>
      <c r="E1511" s="60">
        <v>41738</v>
      </c>
      <c r="F1511" s="34">
        <v>0.49513888888888891</v>
      </c>
      <c r="G1511">
        <f t="shared" si="23"/>
        <v>75</v>
      </c>
      <c r="H1511" s="64">
        <v>11.883333333333333</v>
      </c>
      <c r="I1511" t="s">
        <v>1418</v>
      </c>
      <c r="J1511" t="s">
        <v>357</v>
      </c>
      <c r="K1511" t="s">
        <v>1421</v>
      </c>
      <c r="L1511" s="297">
        <v>0</v>
      </c>
      <c r="M1511" s="317">
        <v>0</v>
      </c>
    </row>
    <row r="1512" spans="1:13" x14ac:dyDescent="0.25">
      <c r="A1512" t="s">
        <v>3867</v>
      </c>
      <c r="B1512" t="s">
        <v>1</v>
      </c>
      <c r="C1512" s="60">
        <v>41663</v>
      </c>
      <c r="D1512" s="34">
        <v>0.64583333333333337</v>
      </c>
      <c r="E1512" s="60">
        <v>41663</v>
      </c>
      <c r="F1512" s="34">
        <v>0.70833333333333337</v>
      </c>
      <c r="G1512">
        <f t="shared" si="23"/>
        <v>0</v>
      </c>
      <c r="H1512" s="64">
        <v>1.5</v>
      </c>
      <c r="I1512" t="s">
        <v>1418</v>
      </c>
      <c r="J1512" t="s">
        <v>291</v>
      </c>
      <c r="K1512" t="s">
        <v>1376</v>
      </c>
      <c r="L1512" s="297">
        <v>0</v>
      </c>
      <c r="M1512" s="317">
        <v>0</v>
      </c>
    </row>
    <row r="1513" spans="1:13" x14ac:dyDescent="0.25">
      <c r="A1513" t="s">
        <v>3867</v>
      </c>
      <c r="B1513" t="s">
        <v>1</v>
      </c>
      <c r="C1513" s="60">
        <v>41664</v>
      </c>
      <c r="D1513" s="34">
        <v>0.41666666666666669</v>
      </c>
      <c r="E1513" s="60">
        <v>41664</v>
      </c>
      <c r="F1513" s="34">
        <v>0.45833333333333331</v>
      </c>
      <c r="G1513">
        <f t="shared" si="23"/>
        <v>0</v>
      </c>
      <c r="H1513" s="64">
        <v>0.99999999999999911</v>
      </c>
      <c r="I1513" t="s">
        <v>1422</v>
      </c>
      <c r="J1513" t="s">
        <v>291</v>
      </c>
      <c r="K1513" t="s">
        <v>1376</v>
      </c>
      <c r="L1513" s="297">
        <v>0</v>
      </c>
      <c r="M1513" s="317">
        <v>0</v>
      </c>
    </row>
    <row r="1514" spans="1:13" x14ac:dyDescent="0.25">
      <c r="A1514" t="s">
        <v>3867</v>
      </c>
      <c r="B1514" t="s">
        <v>1</v>
      </c>
      <c r="C1514" s="60">
        <v>41665</v>
      </c>
      <c r="D1514" s="34">
        <v>0.95833333333333337</v>
      </c>
      <c r="E1514" s="60">
        <v>41665</v>
      </c>
      <c r="F1514" s="34">
        <v>0.95833333333333337</v>
      </c>
      <c r="G1514">
        <f t="shared" si="23"/>
        <v>0</v>
      </c>
      <c r="H1514" s="64">
        <v>0</v>
      </c>
      <c r="I1514" t="s">
        <v>1060</v>
      </c>
      <c r="J1514" t="s">
        <v>357</v>
      </c>
      <c r="K1514" t="s">
        <v>974</v>
      </c>
      <c r="L1514" s="297">
        <v>0</v>
      </c>
      <c r="M1514" s="317">
        <v>0</v>
      </c>
    </row>
    <row r="1515" spans="1:13" x14ac:dyDescent="0.25">
      <c r="A1515" t="s">
        <v>3867</v>
      </c>
      <c r="B1515" t="s">
        <v>1</v>
      </c>
      <c r="C1515" s="60">
        <v>41665</v>
      </c>
      <c r="D1515" s="34">
        <v>0.875</v>
      </c>
      <c r="E1515" s="60">
        <v>41666</v>
      </c>
      <c r="F1515" s="34">
        <v>0.45833333333333331</v>
      </c>
      <c r="G1515">
        <f t="shared" si="23"/>
        <v>1</v>
      </c>
      <c r="H1515" s="64">
        <v>10</v>
      </c>
      <c r="I1515" t="s">
        <v>924</v>
      </c>
      <c r="J1515" t="s">
        <v>71</v>
      </c>
      <c r="K1515" t="s">
        <v>1376</v>
      </c>
      <c r="L1515" s="297">
        <v>0</v>
      </c>
      <c r="M1515" s="317">
        <v>0</v>
      </c>
    </row>
    <row r="1516" spans="1:13" x14ac:dyDescent="0.25">
      <c r="A1516" t="s">
        <v>3867</v>
      </c>
      <c r="B1516" t="s">
        <v>1</v>
      </c>
      <c r="C1516" s="60">
        <v>41666</v>
      </c>
      <c r="D1516" s="34">
        <v>0.59722222222222221</v>
      </c>
      <c r="E1516" s="60">
        <v>41667</v>
      </c>
      <c r="F1516" s="34">
        <v>0.875</v>
      </c>
      <c r="G1516">
        <f t="shared" si="23"/>
        <v>1</v>
      </c>
      <c r="H1516" s="64">
        <v>6.666666666666667</v>
      </c>
      <c r="I1516" t="s">
        <v>896</v>
      </c>
      <c r="J1516" t="s">
        <v>357</v>
      </c>
      <c r="K1516" t="s">
        <v>1409</v>
      </c>
      <c r="L1516" s="297">
        <v>0</v>
      </c>
      <c r="M1516" s="317">
        <v>0</v>
      </c>
    </row>
    <row r="1517" spans="1:13" x14ac:dyDescent="0.25">
      <c r="A1517" t="s">
        <v>3867</v>
      </c>
      <c r="B1517" t="s">
        <v>1</v>
      </c>
      <c r="C1517" s="60">
        <v>41668</v>
      </c>
      <c r="D1517" s="34">
        <v>0.66666666666666663</v>
      </c>
      <c r="E1517" s="60">
        <v>41668</v>
      </c>
      <c r="F1517" s="34">
        <v>0.69722222222222219</v>
      </c>
      <c r="G1517">
        <f t="shared" si="23"/>
        <v>0</v>
      </c>
      <c r="H1517" s="64">
        <v>0.73333333333333339</v>
      </c>
      <c r="I1517" t="s">
        <v>33</v>
      </c>
      <c r="J1517" t="s">
        <v>291</v>
      </c>
      <c r="K1517" t="s">
        <v>1376</v>
      </c>
      <c r="L1517" s="297">
        <v>0</v>
      </c>
      <c r="M1517" s="317">
        <v>0</v>
      </c>
    </row>
    <row r="1518" spans="1:13" x14ac:dyDescent="0.25">
      <c r="A1518" t="s">
        <v>3867</v>
      </c>
      <c r="B1518" t="s">
        <v>1</v>
      </c>
      <c r="C1518" s="60">
        <v>41669</v>
      </c>
      <c r="D1518" s="34">
        <v>0.625</v>
      </c>
      <c r="E1518" s="60">
        <v>41669</v>
      </c>
      <c r="F1518" s="34">
        <v>0.625</v>
      </c>
      <c r="G1518">
        <f t="shared" si="23"/>
        <v>0</v>
      </c>
      <c r="H1518" s="64">
        <v>0</v>
      </c>
      <c r="I1518" t="s">
        <v>16</v>
      </c>
      <c r="J1518" t="s">
        <v>71</v>
      </c>
      <c r="K1518" t="s">
        <v>1376</v>
      </c>
      <c r="L1518" s="297">
        <v>0</v>
      </c>
      <c r="M1518" s="317">
        <v>0</v>
      </c>
    </row>
    <row r="1519" spans="1:13" x14ac:dyDescent="0.25">
      <c r="A1519" t="s">
        <v>3867</v>
      </c>
      <c r="B1519" t="s">
        <v>9</v>
      </c>
      <c r="C1519" s="60">
        <v>41675</v>
      </c>
      <c r="D1519" s="34">
        <v>0</v>
      </c>
      <c r="E1519" s="60">
        <v>41679</v>
      </c>
      <c r="F1519" s="34">
        <v>0.75</v>
      </c>
      <c r="G1519">
        <f t="shared" si="23"/>
        <v>4</v>
      </c>
      <c r="H1519" s="64">
        <v>18</v>
      </c>
      <c r="I1519" t="s">
        <v>1423</v>
      </c>
      <c r="J1519" t="s">
        <v>357</v>
      </c>
      <c r="K1519" t="s">
        <v>1424</v>
      </c>
      <c r="L1519" s="297">
        <v>0</v>
      </c>
      <c r="M1519" s="317">
        <v>101580</v>
      </c>
    </row>
    <row r="1520" spans="1:13" x14ac:dyDescent="0.25">
      <c r="A1520" t="s">
        <v>3867</v>
      </c>
      <c r="B1520" t="s">
        <v>9</v>
      </c>
      <c r="C1520" s="60">
        <v>41675</v>
      </c>
      <c r="D1520" s="34">
        <v>4.1666666666666664E-2</v>
      </c>
      <c r="E1520" s="60">
        <v>41679</v>
      </c>
      <c r="F1520" s="34">
        <v>0.86111111111111116</v>
      </c>
      <c r="G1520">
        <f t="shared" si="23"/>
        <v>4</v>
      </c>
      <c r="H1520" s="64">
        <v>19.666666666666668</v>
      </c>
      <c r="I1520" t="s">
        <v>89</v>
      </c>
      <c r="J1520" t="s">
        <v>357</v>
      </c>
      <c r="K1520" t="s">
        <v>1424</v>
      </c>
      <c r="L1520" s="297">
        <v>0</v>
      </c>
      <c r="M1520" s="317">
        <v>144000</v>
      </c>
    </row>
    <row r="1521" spans="1:13" x14ac:dyDescent="0.25">
      <c r="A1521" t="s">
        <v>3867</v>
      </c>
      <c r="B1521" t="s">
        <v>9</v>
      </c>
      <c r="C1521" s="60">
        <v>41675</v>
      </c>
      <c r="D1521" s="34">
        <v>0.20833333333333334</v>
      </c>
      <c r="E1521" s="60">
        <v>41675</v>
      </c>
      <c r="F1521" s="34">
        <v>0.20902777777777778</v>
      </c>
      <c r="G1521">
        <f t="shared" si="23"/>
        <v>0</v>
      </c>
      <c r="H1521" s="64">
        <v>1.6666666666666607E-2</v>
      </c>
      <c r="I1521" t="s">
        <v>89</v>
      </c>
      <c r="J1521" t="s">
        <v>357</v>
      </c>
      <c r="K1521" t="s">
        <v>1424</v>
      </c>
      <c r="L1521" s="297">
        <v>0</v>
      </c>
      <c r="M1521" s="317">
        <v>715000</v>
      </c>
    </row>
    <row r="1522" spans="1:13" x14ac:dyDescent="0.25">
      <c r="A1522" t="s">
        <v>3867</v>
      </c>
      <c r="B1522" t="s">
        <v>9</v>
      </c>
      <c r="C1522" s="60">
        <v>41675</v>
      </c>
      <c r="D1522" s="34">
        <v>0.29166666666666669</v>
      </c>
      <c r="E1522" s="60">
        <v>41693</v>
      </c>
      <c r="F1522" s="34">
        <v>0.29166666666666669</v>
      </c>
      <c r="G1522">
        <f t="shared" si="23"/>
        <v>18</v>
      </c>
      <c r="H1522" s="64">
        <v>0</v>
      </c>
      <c r="I1522" t="s">
        <v>21</v>
      </c>
      <c r="J1522" t="s">
        <v>44</v>
      </c>
      <c r="K1522" t="s">
        <v>1421</v>
      </c>
      <c r="L1522" s="297">
        <v>300</v>
      </c>
      <c r="M1522" s="317">
        <v>0</v>
      </c>
    </row>
    <row r="1523" spans="1:13" x14ac:dyDescent="0.25">
      <c r="A1523" t="s">
        <v>3867</v>
      </c>
      <c r="B1523" t="s">
        <v>9</v>
      </c>
      <c r="C1523" s="60">
        <v>41675</v>
      </c>
      <c r="D1523" s="34">
        <v>0.31597222222222221</v>
      </c>
      <c r="E1523" s="60">
        <v>41677</v>
      </c>
      <c r="F1523" s="34">
        <v>0.16875000000000001</v>
      </c>
      <c r="G1523">
        <f t="shared" si="23"/>
        <v>2</v>
      </c>
      <c r="H1523" s="64">
        <v>3.5333333333333328</v>
      </c>
      <c r="I1523" t="s">
        <v>1425</v>
      </c>
      <c r="J1523" t="s">
        <v>357</v>
      </c>
      <c r="K1523" t="s">
        <v>1424</v>
      </c>
      <c r="L1523" s="297">
        <v>0</v>
      </c>
      <c r="M1523" s="317">
        <v>62159</v>
      </c>
    </row>
    <row r="1524" spans="1:13" x14ac:dyDescent="0.25">
      <c r="A1524" t="s">
        <v>3867</v>
      </c>
      <c r="B1524" t="s">
        <v>9</v>
      </c>
      <c r="C1524" s="60">
        <v>41675</v>
      </c>
      <c r="D1524" s="34">
        <v>0.33680555555555558</v>
      </c>
      <c r="E1524" s="60">
        <v>41675</v>
      </c>
      <c r="F1524" s="34">
        <v>0.33750000000000002</v>
      </c>
      <c r="G1524">
        <f t="shared" si="23"/>
        <v>0</v>
      </c>
      <c r="H1524" s="64">
        <v>1.6666666666666607E-2</v>
      </c>
      <c r="I1524" t="s">
        <v>925</v>
      </c>
      <c r="J1524" t="s">
        <v>357</v>
      </c>
      <c r="K1524" t="s">
        <v>1426</v>
      </c>
      <c r="L1524" s="297">
        <v>800</v>
      </c>
      <c r="M1524" s="317">
        <v>181000</v>
      </c>
    </row>
    <row r="1525" spans="1:13" x14ac:dyDescent="0.25">
      <c r="A1525" t="s">
        <v>3867</v>
      </c>
      <c r="B1525" t="s">
        <v>9</v>
      </c>
      <c r="C1525" s="60">
        <v>41676</v>
      </c>
      <c r="D1525" s="34">
        <v>0.54166666666666663</v>
      </c>
      <c r="E1525" s="60">
        <v>41676</v>
      </c>
      <c r="F1525" s="34">
        <v>0.91666666666666663</v>
      </c>
      <c r="G1525">
        <f t="shared" si="23"/>
        <v>0</v>
      </c>
      <c r="H1525" s="64">
        <v>9</v>
      </c>
      <c r="I1525" t="s">
        <v>10</v>
      </c>
      <c r="J1525" t="s">
        <v>71</v>
      </c>
      <c r="K1525" t="s">
        <v>1414</v>
      </c>
      <c r="L1525" s="297">
        <v>4000</v>
      </c>
      <c r="M1525" s="317">
        <v>0</v>
      </c>
    </row>
    <row r="1526" spans="1:13" x14ac:dyDescent="0.25">
      <c r="A1526" t="s">
        <v>3867</v>
      </c>
      <c r="B1526" t="s">
        <v>9</v>
      </c>
      <c r="C1526" s="60">
        <v>41676</v>
      </c>
      <c r="D1526" s="34">
        <v>0.54513888888888884</v>
      </c>
      <c r="E1526" s="60">
        <v>41676</v>
      </c>
      <c r="F1526" s="34">
        <v>0.80208333333333337</v>
      </c>
      <c r="G1526">
        <f t="shared" si="23"/>
        <v>0</v>
      </c>
      <c r="H1526" s="64">
        <v>6.1666666666666687</v>
      </c>
      <c r="I1526" t="s">
        <v>78</v>
      </c>
      <c r="J1526" t="s">
        <v>71</v>
      </c>
      <c r="K1526" t="s">
        <v>1414</v>
      </c>
      <c r="L1526" s="297">
        <v>160</v>
      </c>
      <c r="M1526" s="317">
        <v>0</v>
      </c>
    </row>
    <row r="1527" spans="1:13" x14ac:dyDescent="0.25">
      <c r="A1527" t="s">
        <v>3867</v>
      </c>
      <c r="B1527" t="s">
        <v>9</v>
      </c>
      <c r="C1527" s="60">
        <v>41676</v>
      </c>
      <c r="D1527" s="34">
        <v>0.58194444444444449</v>
      </c>
      <c r="E1527" s="60">
        <v>41676</v>
      </c>
      <c r="F1527" s="34">
        <v>0.86111111111111116</v>
      </c>
      <c r="G1527">
        <f t="shared" si="23"/>
        <v>0</v>
      </c>
      <c r="H1527" s="64">
        <v>6.7</v>
      </c>
      <c r="I1527" t="s">
        <v>1427</v>
      </c>
      <c r="J1527" t="s">
        <v>576</v>
      </c>
      <c r="K1527" t="s">
        <v>993</v>
      </c>
      <c r="L1527" s="297">
        <v>0</v>
      </c>
      <c r="M1527" s="317">
        <v>0</v>
      </c>
    </row>
    <row r="1528" spans="1:13" x14ac:dyDescent="0.25">
      <c r="A1528" t="s">
        <v>3867</v>
      </c>
      <c r="B1528" t="s">
        <v>9</v>
      </c>
      <c r="C1528" s="60">
        <v>41676</v>
      </c>
      <c r="D1528" s="34">
        <v>0.59375</v>
      </c>
      <c r="E1528" s="60">
        <v>41676</v>
      </c>
      <c r="F1528" s="34">
        <v>0.81874999999999998</v>
      </c>
      <c r="G1528">
        <f t="shared" si="23"/>
        <v>0</v>
      </c>
      <c r="H1528" s="64">
        <v>5.3999999999999995</v>
      </c>
      <c r="I1528" t="s">
        <v>10</v>
      </c>
      <c r="J1528" t="s">
        <v>71</v>
      </c>
      <c r="K1528" t="s">
        <v>1414</v>
      </c>
      <c r="L1528" s="297">
        <v>611</v>
      </c>
      <c r="M1528" s="317">
        <v>0</v>
      </c>
    </row>
    <row r="1529" spans="1:13" x14ac:dyDescent="0.25">
      <c r="A1529" t="s">
        <v>3867</v>
      </c>
      <c r="B1529" t="s">
        <v>9</v>
      </c>
      <c r="C1529" s="60">
        <v>41676</v>
      </c>
      <c r="D1529" s="34">
        <v>0.64930555555555558</v>
      </c>
      <c r="E1529" s="60">
        <v>41677</v>
      </c>
      <c r="F1529" s="34">
        <v>0.47916666666666669</v>
      </c>
      <c r="G1529">
        <f t="shared" si="23"/>
        <v>1</v>
      </c>
      <c r="H1529" s="64">
        <v>4.0833333333333339</v>
      </c>
      <c r="I1529" t="s">
        <v>1428</v>
      </c>
      <c r="J1529" t="s">
        <v>576</v>
      </c>
      <c r="K1529" t="s">
        <v>993</v>
      </c>
      <c r="L1529" s="297">
        <v>0</v>
      </c>
      <c r="M1529" s="317">
        <v>0</v>
      </c>
    </row>
    <row r="1530" spans="1:13" x14ac:dyDescent="0.25">
      <c r="A1530" t="s">
        <v>3867</v>
      </c>
      <c r="B1530" t="s">
        <v>9</v>
      </c>
      <c r="C1530" s="60">
        <v>41677</v>
      </c>
      <c r="D1530" s="34">
        <v>0.29166666666666669</v>
      </c>
      <c r="E1530" s="60">
        <v>41719</v>
      </c>
      <c r="F1530" s="34">
        <v>0.33333333333333331</v>
      </c>
      <c r="G1530">
        <f t="shared" si="23"/>
        <v>42</v>
      </c>
      <c r="H1530" s="64">
        <v>0.99999999999999911</v>
      </c>
      <c r="I1530" t="s">
        <v>1429</v>
      </c>
      <c r="J1530" t="s">
        <v>44</v>
      </c>
      <c r="K1530" t="s">
        <v>1421</v>
      </c>
      <c r="L1530" s="297">
        <v>675</v>
      </c>
      <c r="M1530" s="317">
        <v>0</v>
      </c>
    </row>
    <row r="1531" spans="1:13" x14ac:dyDescent="0.25">
      <c r="A1531" t="s">
        <v>3867</v>
      </c>
      <c r="B1531" t="s">
        <v>9</v>
      </c>
      <c r="C1531" s="60">
        <v>41677</v>
      </c>
      <c r="D1531" s="34">
        <v>0.6875</v>
      </c>
      <c r="E1531" s="60">
        <v>41678</v>
      </c>
      <c r="F1531" s="34">
        <v>0.375</v>
      </c>
      <c r="G1531">
        <f t="shared" si="23"/>
        <v>1</v>
      </c>
      <c r="H1531" s="64">
        <v>7.5</v>
      </c>
      <c r="I1531" t="s">
        <v>1428</v>
      </c>
      <c r="J1531" t="s">
        <v>576</v>
      </c>
      <c r="K1531" t="s">
        <v>993</v>
      </c>
      <c r="L1531" s="297">
        <v>0</v>
      </c>
      <c r="M1531" s="317">
        <v>0</v>
      </c>
    </row>
    <row r="1532" spans="1:13" x14ac:dyDescent="0.25">
      <c r="A1532" t="s">
        <v>3867</v>
      </c>
      <c r="B1532" t="s">
        <v>9</v>
      </c>
      <c r="C1532" s="60">
        <v>41677</v>
      </c>
      <c r="D1532" s="34">
        <v>0.70138888888888884</v>
      </c>
      <c r="E1532" s="60">
        <v>41677</v>
      </c>
      <c r="F1532" s="34">
        <v>0.85416666666666663</v>
      </c>
      <c r="G1532">
        <f t="shared" si="23"/>
        <v>0</v>
      </c>
      <c r="H1532" s="64">
        <v>3.666666666666667</v>
      </c>
      <c r="I1532" t="s">
        <v>86</v>
      </c>
      <c r="J1532" t="s">
        <v>576</v>
      </c>
      <c r="K1532" t="s">
        <v>993</v>
      </c>
      <c r="L1532" s="297">
        <v>0</v>
      </c>
      <c r="M1532" s="317">
        <v>0</v>
      </c>
    </row>
    <row r="1533" spans="1:13" x14ac:dyDescent="0.25">
      <c r="A1533" t="s">
        <v>3867</v>
      </c>
      <c r="B1533" t="s">
        <v>9</v>
      </c>
      <c r="C1533" s="60">
        <v>41682</v>
      </c>
      <c r="D1533" s="34">
        <v>0.32500000000000001</v>
      </c>
      <c r="E1533" s="60">
        <v>41685</v>
      </c>
      <c r="F1533" s="34">
        <v>0.1875</v>
      </c>
      <c r="G1533">
        <f t="shared" si="23"/>
        <v>3</v>
      </c>
      <c r="H1533" s="64">
        <v>3.3000000000000003</v>
      </c>
      <c r="I1533" t="s">
        <v>1430</v>
      </c>
      <c r="J1533" t="s">
        <v>46</v>
      </c>
      <c r="K1533" t="s">
        <v>1424</v>
      </c>
      <c r="L1533" s="297">
        <v>1246</v>
      </c>
      <c r="M1533" s="317">
        <v>373835</v>
      </c>
    </row>
    <row r="1534" spans="1:13" x14ac:dyDescent="0.25">
      <c r="A1534" t="s">
        <v>3867</v>
      </c>
      <c r="B1534" t="s">
        <v>9</v>
      </c>
      <c r="C1534" s="60">
        <v>41682</v>
      </c>
      <c r="D1534" s="34">
        <v>0.46041666666666664</v>
      </c>
      <c r="E1534" s="60">
        <v>41685</v>
      </c>
      <c r="F1534" s="34">
        <v>0.3611111111111111</v>
      </c>
      <c r="G1534">
        <f t="shared" si="23"/>
        <v>3</v>
      </c>
      <c r="H1534" s="64">
        <v>2.3833333333333329</v>
      </c>
      <c r="I1534" t="s">
        <v>65</v>
      </c>
      <c r="J1534" t="s">
        <v>46</v>
      </c>
      <c r="K1534" t="s">
        <v>1424</v>
      </c>
      <c r="L1534" s="297">
        <v>700</v>
      </c>
      <c r="M1534" s="317">
        <v>120124</v>
      </c>
    </row>
    <row r="1535" spans="1:13" x14ac:dyDescent="0.25">
      <c r="A1535" t="s">
        <v>3867</v>
      </c>
      <c r="B1535" t="s">
        <v>9</v>
      </c>
      <c r="C1535" s="60">
        <v>41682</v>
      </c>
      <c r="D1535" s="34">
        <v>0.50694444444444442</v>
      </c>
      <c r="E1535" s="60">
        <v>41685</v>
      </c>
      <c r="F1535" s="34">
        <v>0.63888888888888884</v>
      </c>
      <c r="G1535">
        <f t="shared" si="23"/>
        <v>3</v>
      </c>
      <c r="H1535" s="64">
        <v>3.1666666666666661</v>
      </c>
      <c r="I1535" t="s">
        <v>1246</v>
      </c>
      <c r="J1535" t="s">
        <v>46</v>
      </c>
      <c r="K1535" t="s">
        <v>1424</v>
      </c>
      <c r="L1535" s="297">
        <v>0</v>
      </c>
      <c r="M1535" s="317">
        <v>200000</v>
      </c>
    </row>
    <row r="1536" spans="1:13" x14ac:dyDescent="0.25">
      <c r="A1536" t="s">
        <v>3867</v>
      </c>
      <c r="B1536" t="s">
        <v>9</v>
      </c>
      <c r="C1536" s="60">
        <v>41682</v>
      </c>
      <c r="D1536" s="34">
        <v>0.59375</v>
      </c>
      <c r="E1536" s="60">
        <v>41682</v>
      </c>
      <c r="F1536" s="34">
        <v>0.59444444444444444</v>
      </c>
      <c r="G1536">
        <f t="shared" si="23"/>
        <v>0</v>
      </c>
      <c r="H1536" s="64">
        <v>1.6666666666666607E-2</v>
      </c>
      <c r="I1536" t="s">
        <v>1017</v>
      </c>
      <c r="J1536" t="s">
        <v>44</v>
      </c>
      <c r="K1536" t="s">
        <v>1376</v>
      </c>
      <c r="L1536" s="297">
        <v>0</v>
      </c>
      <c r="M1536" s="317">
        <v>0</v>
      </c>
    </row>
    <row r="1537" spans="1:13" x14ac:dyDescent="0.25">
      <c r="A1537" t="s">
        <v>3867</v>
      </c>
      <c r="B1537" t="s">
        <v>9</v>
      </c>
      <c r="C1537" s="60">
        <v>41684</v>
      </c>
      <c r="D1537" s="34">
        <v>0.54166666666666663</v>
      </c>
      <c r="E1537" s="60">
        <v>41684</v>
      </c>
      <c r="F1537" s="34">
        <v>0.625</v>
      </c>
      <c r="G1537">
        <f t="shared" si="23"/>
        <v>0</v>
      </c>
      <c r="H1537" s="64">
        <v>2.0000000000000009</v>
      </c>
      <c r="I1537" t="s">
        <v>1294</v>
      </c>
      <c r="J1537" t="s">
        <v>71</v>
      </c>
      <c r="K1537" t="s">
        <v>1376</v>
      </c>
      <c r="L1537" s="297">
        <v>0</v>
      </c>
      <c r="M1537" s="317">
        <v>0</v>
      </c>
    </row>
    <row r="1538" spans="1:13" x14ac:dyDescent="0.25">
      <c r="A1538" t="s">
        <v>3867</v>
      </c>
      <c r="B1538" t="s">
        <v>9</v>
      </c>
      <c r="C1538" s="60">
        <v>41688</v>
      </c>
      <c r="D1538" s="34">
        <v>0.77986111111111112</v>
      </c>
      <c r="E1538" s="60">
        <v>41688</v>
      </c>
      <c r="F1538" s="34">
        <v>0.78055555555555556</v>
      </c>
      <c r="G1538">
        <f t="shared" ref="G1538:G1601" si="24">E1538-C1538</f>
        <v>0</v>
      </c>
      <c r="H1538" s="64">
        <v>1.6666666666666607E-2</v>
      </c>
      <c r="I1538" t="s">
        <v>1431</v>
      </c>
      <c r="J1538" t="s">
        <v>71</v>
      </c>
      <c r="K1538" t="s">
        <v>1376</v>
      </c>
      <c r="L1538" s="297">
        <v>0</v>
      </c>
      <c r="M1538" s="317">
        <v>0</v>
      </c>
    </row>
    <row r="1539" spans="1:13" x14ac:dyDescent="0.25">
      <c r="A1539" t="s">
        <v>3867</v>
      </c>
      <c r="B1539" t="s">
        <v>9</v>
      </c>
      <c r="C1539" s="60">
        <v>41690</v>
      </c>
      <c r="D1539" s="34">
        <v>0.69444444444444442</v>
      </c>
      <c r="E1539" s="60">
        <v>41691</v>
      </c>
      <c r="F1539" s="34">
        <v>0.99930555555555556</v>
      </c>
      <c r="G1539">
        <f t="shared" si="24"/>
        <v>1</v>
      </c>
      <c r="H1539" s="64">
        <v>7.3166666666666673</v>
      </c>
      <c r="I1539" t="s">
        <v>1432</v>
      </c>
      <c r="J1539" t="s">
        <v>46</v>
      </c>
      <c r="K1539" t="s">
        <v>1424</v>
      </c>
      <c r="L1539" s="297">
        <v>0</v>
      </c>
      <c r="M1539" s="317">
        <v>66000</v>
      </c>
    </row>
    <row r="1540" spans="1:13" x14ac:dyDescent="0.25">
      <c r="A1540" t="s">
        <v>3867</v>
      </c>
      <c r="B1540" t="s">
        <v>9</v>
      </c>
      <c r="C1540" s="60">
        <v>41691</v>
      </c>
      <c r="D1540" s="34">
        <v>0.12013888888888889</v>
      </c>
      <c r="E1540" s="60">
        <v>41691</v>
      </c>
      <c r="F1540" s="34">
        <v>0.875</v>
      </c>
      <c r="G1540">
        <f t="shared" si="24"/>
        <v>0</v>
      </c>
      <c r="H1540" s="64">
        <v>18.116666666666667</v>
      </c>
      <c r="I1540" t="s">
        <v>1430</v>
      </c>
      <c r="J1540" t="s">
        <v>46</v>
      </c>
      <c r="K1540" t="s">
        <v>1433</v>
      </c>
      <c r="L1540" s="297">
        <v>221</v>
      </c>
      <c r="M1540" s="317">
        <v>66445</v>
      </c>
    </row>
    <row r="1541" spans="1:13" x14ac:dyDescent="0.25">
      <c r="A1541" t="s">
        <v>3867</v>
      </c>
      <c r="B1541" t="s">
        <v>12</v>
      </c>
      <c r="C1541" s="60">
        <v>41700</v>
      </c>
      <c r="D1541" s="34">
        <v>0.79166666666666663</v>
      </c>
      <c r="E1541" s="60">
        <v>41702</v>
      </c>
      <c r="F1541" s="34">
        <v>0.375</v>
      </c>
      <c r="G1541">
        <f t="shared" si="24"/>
        <v>2</v>
      </c>
      <c r="H1541" s="64">
        <v>10</v>
      </c>
      <c r="I1541" t="s">
        <v>1428</v>
      </c>
      <c r="J1541" t="s">
        <v>576</v>
      </c>
      <c r="K1541" t="s">
        <v>1409</v>
      </c>
      <c r="L1541" s="297">
        <v>0</v>
      </c>
      <c r="M1541" s="317">
        <v>0</v>
      </c>
    </row>
    <row r="1542" spans="1:13" x14ac:dyDescent="0.25">
      <c r="A1542" t="s">
        <v>3867</v>
      </c>
      <c r="B1542" t="s">
        <v>12</v>
      </c>
      <c r="C1542" s="60">
        <v>41701</v>
      </c>
      <c r="D1542" s="34">
        <v>0.72569444444444442</v>
      </c>
      <c r="E1542" s="60">
        <v>41701</v>
      </c>
      <c r="F1542" s="34">
        <v>0.72569444444444442</v>
      </c>
      <c r="G1542">
        <f t="shared" si="24"/>
        <v>0</v>
      </c>
      <c r="H1542" s="64">
        <v>0</v>
      </c>
      <c r="I1542" t="s">
        <v>21</v>
      </c>
      <c r="J1542" t="s">
        <v>44</v>
      </c>
      <c r="K1542" t="s">
        <v>922</v>
      </c>
      <c r="L1542" s="297">
        <v>0</v>
      </c>
      <c r="M1542" s="317">
        <v>0</v>
      </c>
    </row>
    <row r="1543" spans="1:13" x14ac:dyDescent="0.25">
      <c r="A1543" t="s">
        <v>3867</v>
      </c>
      <c r="B1543" t="s">
        <v>12</v>
      </c>
      <c r="C1543" s="60">
        <v>41701</v>
      </c>
      <c r="D1543" s="34">
        <v>0.27777777777777779</v>
      </c>
      <c r="E1543" s="60">
        <v>41701</v>
      </c>
      <c r="F1543" s="34">
        <v>0.64444444444444449</v>
      </c>
      <c r="G1543">
        <f t="shared" si="24"/>
        <v>0</v>
      </c>
      <c r="H1543" s="64">
        <v>8.8000000000000007</v>
      </c>
      <c r="I1543" t="s">
        <v>1412</v>
      </c>
      <c r="J1543" t="s">
        <v>46</v>
      </c>
      <c r="K1543" t="s">
        <v>1119</v>
      </c>
      <c r="L1543" s="297">
        <v>0</v>
      </c>
      <c r="M1543" s="317">
        <v>65904</v>
      </c>
    </row>
    <row r="1544" spans="1:13" x14ac:dyDescent="0.25">
      <c r="A1544" t="s">
        <v>3867</v>
      </c>
      <c r="B1544" t="s">
        <v>12</v>
      </c>
      <c r="C1544" s="60">
        <v>41701</v>
      </c>
      <c r="D1544" s="34">
        <v>7.4999999999999997E-2</v>
      </c>
      <c r="E1544" s="60">
        <v>41701</v>
      </c>
      <c r="F1544" s="34">
        <v>7.5694444444444439E-2</v>
      </c>
      <c r="G1544">
        <f t="shared" si="24"/>
        <v>0</v>
      </c>
      <c r="H1544" s="64">
        <v>1.6666666666666607E-2</v>
      </c>
      <c r="I1544" t="s">
        <v>1434</v>
      </c>
      <c r="J1544" t="s">
        <v>71</v>
      </c>
      <c r="K1544" t="s">
        <v>1293</v>
      </c>
      <c r="L1544" s="297">
        <v>630</v>
      </c>
      <c r="M1544" s="317">
        <v>0</v>
      </c>
    </row>
    <row r="1545" spans="1:13" x14ac:dyDescent="0.25">
      <c r="A1545" t="s">
        <v>3867</v>
      </c>
      <c r="B1545" t="s">
        <v>12</v>
      </c>
      <c r="C1545" s="60">
        <v>41702</v>
      </c>
      <c r="D1545" s="34">
        <v>0.37916666666666665</v>
      </c>
      <c r="E1545" s="60">
        <v>41715</v>
      </c>
      <c r="F1545" s="34">
        <v>0.37916666666666665</v>
      </c>
      <c r="G1545">
        <f t="shared" si="24"/>
        <v>13</v>
      </c>
      <c r="H1545" s="64">
        <v>0</v>
      </c>
      <c r="I1545" t="s">
        <v>1435</v>
      </c>
      <c r="J1545" t="s">
        <v>291</v>
      </c>
      <c r="K1545" t="s">
        <v>1421</v>
      </c>
      <c r="L1545" s="297">
        <v>0</v>
      </c>
      <c r="M1545" s="317">
        <v>0</v>
      </c>
    </row>
    <row r="1546" spans="1:13" x14ac:dyDescent="0.25">
      <c r="A1546" t="s">
        <v>3867</v>
      </c>
      <c r="B1546" t="s">
        <v>12</v>
      </c>
      <c r="C1546" s="60">
        <v>41703</v>
      </c>
      <c r="D1546" s="34">
        <v>0.71250000000000002</v>
      </c>
      <c r="E1546" s="60">
        <v>41703</v>
      </c>
      <c r="F1546" s="34">
        <v>0.71319444444444446</v>
      </c>
      <c r="G1546">
        <f t="shared" si="24"/>
        <v>0</v>
      </c>
      <c r="H1546" s="64">
        <v>1.6666666666666607E-2</v>
      </c>
      <c r="I1546" t="s">
        <v>919</v>
      </c>
      <c r="J1546" t="s">
        <v>71</v>
      </c>
      <c r="K1546" t="s">
        <v>974</v>
      </c>
      <c r="L1546" s="297">
        <v>0</v>
      </c>
      <c r="M1546" s="317">
        <v>0</v>
      </c>
    </row>
    <row r="1547" spans="1:13" x14ac:dyDescent="0.25">
      <c r="A1547" t="s">
        <v>3867</v>
      </c>
      <c r="B1547" t="s">
        <v>12</v>
      </c>
      <c r="C1547" s="60">
        <v>41705</v>
      </c>
      <c r="D1547" s="34">
        <v>0.14583333333333334</v>
      </c>
      <c r="E1547" s="60">
        <v>41705</v>
      </c>
      <c r="F1547" s="34">
        <v>0.875</v>
      </c>
      <c r="G1547">
        <f t="shared" si="24"/>
        <v>0</v>
      </c>
      <c r="H1547" s="64">
        <v>17.5</v>
      </c>
      <c r="I1547" t="s">
        <v>1436</v>
      </c>
      <c r="J1547" t="s">
        <v>46</v>
      </c>
      <c r="K1547" t="s">
        <v>1119</v>
      </c>
      <c r="L1547" s="297">
        <v>1500</v>
      </c>
      <c r="M1547" s="317">
        <v>370900</v>
      </c>
    </row>
    <row r="1548" spans="1:13" x14ac:dyDescent="0.25">
      <c r="A1548" t="s">
        <v>3867</v>
      </c>
      <c r="B1548" t="s">
        <v>12</v>
      </c>
      <c r="C1548" s="60">
        <v>41709</v>
      </c>
      <c r="D1548" s="34">
        <v>0</v>
      </c>
      <c r="E1548" s="60">
        <v>41711</v>
      </c>
      <c r="F1548" s="34">
        <v>0</v>
      </c>
      <c r="G1548">
        <f t="shared" si="24"/>
        <v>2</v>
      </c>
      <c r="H1548" s="64">
        <v>0</v>
      </c>
      <c r="I1548" t="s">
        <v>1437</v>
      </c>
      <c r="J1548" t="s">
        <v>291</v>
      </c>
      <c r="K1548" t="s">
        <v>922</v>
      </c>
      <c r="L1548" s="297">
        <v>0</v>
      </c>
      <c r="M1548" s="317">
        <v>0</v>
      </c>
    </row>
    <row r="1549" spans="1:13" x14ac:dyDescent="0.25">
      <c r="A1549" t="s">
        <v>3867</v>
      </c>
      <c r="B1549" t="s">
        <v>12</v>
      </c>
      <c r="C1549" s="60">
        <v>41710</v>
      </c>
      <c r="D1549" s="34">
        <v>0.81597222222222221</v>
      </c>
      <c r="E1549" s="60">
        <v>41711</v>
      </c>
      <c r="F1549" s="34">
        <v>0.5</v>
      </c>
      <c r="G1549">
        <f t="shared" si="24"/>
        <v>1</v>
      </c>
      <c r="H1549" s="64">
        <v>7.583333333333333</v>
      </c>
      <c r="I1549" t="s">
        <v>1246</v>
      </c>
      <c r="J1549" t="s">
        <v>46</v>
      </c>
      <c r="K1549" t="s">
        <v>947</v>
      </c>
      <c r="L1549" s="297">
        <v>250</v>
      </c>
      <c r="M1549" s="317">
        <v>61377</v>
      </c>
    </row>
    <row r="1550" spans="1:13" x14ac:dyDescent="0.25">
      <c r="A1550" t="s">
        <v>3867</v>
      </c>
      <c r="B1550" t="s">
        <v>12</v>
      </c>
      <c r="C1550" s="60">
        <v>41712</v>
      </c>
      <c r="D1550" s="34">
        <v>0.52361111111111114</v>
      </c>
      <c r="E1550" s="60">
        <v>41712</v>
      </c>
      <c r="F1550" s="34">
        <v>0.69791666666666663</v>
      </c>
      <c r="G1550">
        <f t="shared" si="24"/>
        <v>0</v>
      </c>
      <c r="H1550" s="64">
        <v>4.1833333333333318</v>
      </c>
      <c r="I1550" t="s">
        <v>1437</v>
      </c>
      <c r="J1550" t="s">
        <v>291</v>
      </c>
      <c r="K1550" t="s">
        <v>1376</v>
      </c>
      <c r="L1550" s="297">
        <v>0</v>
      </c>
      <c r="M1550" s="317">
        <v>0</v>
      </c>
    </row>
    <row r="1551" spans="1:13" x14ac:dyDescent="0.25">
      <c r="A1551" t="s">
        <v>3867</v>
      </c>
      <c r="B1551" t="s">
        <v>12</v>
      </c>
      <c r="C1551" s="60">
        <v>41715</v>
      </c>
      <c r="D1551" s="34">
        <v>0.72569444444444442</v>
      </c>
      <c r="E1551" s="60">
        <v>41716</v>
      </c>
      <c r="F1551" s="34">
        <v>3.888888888888889E-2</v>
      </c>
      <c r="G1551">
        <f t="shared" si="24"/>
        <v>1</v>
      </c>
      <c r="H1551" s="64">
        <v>16.483333333333334</v>
      </c>
      <c r="I1551" t="s">
        <v>1438</v>
      </c>
      <c r="J1551" t="s">
        <v>71</v>
      </c>
      <c r="K1551" t="s">
        <v>1439</v>
      </c>
      <c r="L1551" s="297">
        <v>0</v>
      </c>
      <c r="M1551" s="317">
        <v>0</v>
      </c>
    </row>
    <row r="1552" spans="1:13" x14ac:dyDescent="0.25">
      <c r="A1552" t="s">
        <v>3867</v>
      </c>
      <c r="B1552" t="s">
        <v>12</v>
      </c>
      <c r="C1552" s="60">
        <v>41718</v>
      </c>
      <c r="D1552" s="34">
        <v>0</v>
      </c>
      <c r="E1552" s="60">
        <v>41718</v>
      </c>
      <c r="F1552" s="34">
        <v>6.9444444444444447E-4</v>
      </c>
      <c r="G1552">
        <f t="shared" si="24"/>
        <v>0</v>
      </c>
      <c r="H1552" s="64">
        <v>1.6666666666666666E-2</v>
      </c>
      <c r="I1552" t="s">
        <v>21</v>
      </c>
      <c r="J1552" t="s">
        <v>44</v>
      </c>
      <c r="K1552" t="s">
        <v>911</v>
      </c>
      <c r="L1552" s="297">
        <v>0</v>
      </c>
      <c r="M1552" s="317">
        <v>0</v>
      </c>
    </row>
    <row r="1553" spans="1:13" x14ac:dyDescent="0.25">
      <c r="A1553" t="s">
        <v>3867</v>
      </c>
      <c r="B1553" t="s">
        <v>12</v>
      </c>
      <c r="C1553" s="60">
        <v>41722</v>
      </c>
      <c r="D1553" s="34">
        <v>0.46319444444444446</v>
      </c>
      <c r="E1553" s="60">
        <v>41722</v>
      </c>
      <c r="F1553" s="34">
        <v>0.46388888888888891</v>
      </c>
      <c r="G1553">
        <f t="shared" si="24"/>
        <v>0</v>
      </c>
      <c r="H1553" s="64">
        <v>1.6666666666666607E-2</v>
      </c>
      <c r="I1553" t="s">
        <v>919</v>
      </c>
      <c r="J1553" t="s">
        <v>71</v>
      </c>
      <c r="K1553" t="s">
        <v>1376</v>
      </c>
      <c r="L1553" s="297">
        <v>0</v>
      </c>
      <c r="M1553" s="317">
        <v>0</v>
      </c>
    </row>
    <row r="1554" spans="1:13" x14ac:dyDescent="0.25">
      <c r="A1554" t="s">
        <v>3867</v>
      </c>
      <c r="B1554" t="s">
        <v>12</v>
      </c>
      <c r="C1554" s="60">
        <v>41724</v>
      </c>
      <c r="D1554" s="34">
        <v>0.66666666666666663</v>
      </c>
      <c r="E1554" s="60">
        <v>41739</v>
      </c>
      <c r="F1554" s="34">
        <v>0.5</v>
      </c>
      <c r="G1554">
        <f t="shared" si="24"/>
        <v>15</v>
      </c>
      <c r="H1554" s="64">
        <v>3.9999999999999991</v>
      </c>
      <c r="I1554" t="s">
        <v>1440</v>
      </c>
      <c r="J1554" t="s">
        <v>291</v>
      </c>
      <c r="K1554" t="s">
        <v>974</v>
      </c>
      <c r="L1554" s="297">
        <v>0</v>
      </c>
      <c r="M1554" s="317">
        <v>0</v>
      </c>
    </row>
    <row r="1555" spans="1:13" x14ac:dyDescent="0.25">
      <c r="A1555" t="s">
        <v>3867</v>
      </c>
      <c r="B1555" t="s">
        <v>12</v>
      </c>
      <c r="C1555" s="60">
        <v>41724</v>
      </c>
      <c r="D1555" s="34">
        <v>0.56736111111111109</v>
      </c>
      <c r="E1555" s="60">
        <v>41724</v>
      </c>
      <c r="F1555" s="34">
        <v>0.60624999999999996</v>
      </c>
      <c r="G1555">
        <f t="shared" si="24"/>
        <v>0</v>
      </c>
      <c r="H1555" s="64">
        <v>0.93333333333333268</v>
      </c>
      <c r="I1555" t="s">
        <v>1441</v>
      </c>
      <c r="J1555" t="s">
        <v>71</v>
      </c>
      <c r="K1555" t="s">
        <v>856</v>
      </c>
      <c r="L1555" s="297">
        <v>0</v>
      </c>
      <c r="M1555" s="317">
        <v>0</v>
      </c>
    </row>
    <row r="1556" spans="1:13" x14ac:dyDescent="0.25">
      <c r="A1556" t="s">
        <v>3867</v>
      </c>
      <c r="B1556" t="s">
        <v>12</v>
      </c>
      <c r="C1556" s="60">
        <v>41729</v>
      </c>
      <c r="D1556" s="34">
        <v>0.65347222222222223</v>
      </c>
      <c r="E1556" s="60">
        <v>41729</v>
      </c>
      <c r="F1556" s="34">
        <v>0.83888888888888891</v>
      </c>
      <c r="G1556">
        <f t="shared" si="24"/>
        <v>0</v>
      </c>
      <c r="H1556" s="64">
        <v>4.45</v>
      </c>
      <c r="I1556" t="s">
        <v>1043</v>
      </c>
      <c r="J1556" t="s">
        <v>121</v>
      </c>
      <c r="K1556" t="s">
        <v>428</v>
      </c>
      <c r="L1556" s="297">
        <v>0</v>
      </c>
      <c r="M1556" s="317">
        <v>0</v>
      </c>
    </row>
    <row r="1557" spans="1:13" x14ac:dyDescent="0.25">
      <c r="A1557" t="s">
        <v>3867</v>
      </c>
      <c r="B1557" t="s">
        <v>15</v>
      </c>
      <c r="C1557" s="60">
        <v>41732</v>
      </c>
      <c r="D1557" s="34">
        <v>0</v>
      </c>
      <c r="E1557" s="60">
        <v>41732</v>
      </c>
      <c r="F1557" s="34">
        <v>0</v>
      </c>
      <c r="G1557">
        <f t="shared" si="24"/>
        <v>0</v>
      </c>
      <c r="H1557" s="64">
        <v>0</v>
      </c>
      <c r="I1557" t="s">
        <v>86</v>
      </c>
      <c r="J1557" t="s">
        <v>576</v>
      </c>
      <c r="K1557" t="s">
        <v>1421</v>
      </c>
      <c r="L1557" s="297">
        <v>0</v>
      </c>
      <c r="M1557" s="317">
        <v>0</v>
      </c>
    </row>
    <row r="1558" spans="1:13" x14ac:dyDescent="0.25">
      <c r="A1558" t="s">
        <v>3867</v>
      </c>
      <c r="B1558" t="s">
        <v>15</v>
      </c>
      <c r="C1558" s="60">
        <v>41732</v>
      </c>
      <c r="D1558" s="34">
        <v>0.61458333333333337</v>
      </c>
      <c r="E1558" s="60">
        <v>41738</v>
      </c>
      <c r="F1558" s="34">
        <v>0.49513888888888891</v>
      </c>
      <c r="G1558">
        <f t="shared" si="24"/>
        <v>6</v>
      </c>
      <c r="H1558" s="64">
        <v>2.8666666666666671</v>
      </c>
      <c r="I1558" t="s">
        <v>1418</v>
      </c>
      <c r="J1558" t="s">
        <v>291</v>
      </c>
      <c r="K1558" t="s">
        <v>1421</v>
      </c>
      <c r="L1558" s="297">
        <v>0</v>
      </c>
      <c r="M1558" s="317">
        <v>0</v>
      </c>
    </row>
    <row r="1559" spans="1:13" x14ac:dyDescent="0.25">
      <c r="A1559" t="s">
        <v>3867</v>
      </c>
      <c r="B1559" t="s">
        <v>15</v>
      </c>
      <c r="C1559" s="60">
        <v>41733</v>
      </c>
      <c r="D1559" s="34">
        <v>0.14583333333333334</v>
      </c>
      <c r="E1559" s="60">
        <v>41733</v>
      </c>
      <c r="F1559" s="34">
        <v>0.34375</v>
      </c>
      <c r="G1559">
        <f t="shared" si="24"/>
        <v>0</v>
      </c>
      <c r="H1559" s="64">
        <v>4.75</v>
      </c>
      <c r="I1559" t="s">
        <v>1037</v>
      </c>
      <c r="J1559" t="s">
        <v>46</v>
      </c>
      <c r="K1559" t="s">
        <v>1442</v>
      </c>
      <c r="L1559" s="297">
        <v>0</v>
      </c>
      <c r="M1559" s="317">
        <v>57200</v>
      </c>
    </row>
    <row r="1560" spans="1:13" x14ac:dyDescent="0.25">
      <c r="A1560" t="s">
        <v>3867</v>
      </c>
      <c r="B1560" t="s">
        <v>15</v>
      </c>
      <c r="C1560" s="60">
        <v>41737</v>
      </c>
      <c r="D1560" s="34">
        <v>0.54166666666666663</v>
      </c>
      <c r="E1560" s="60">
        <v>41737</v>
      </c>
      <c r="F1560" s="34">
        <v>0.54236111111111107</v>
      </c>
      <c r="G1560">
        <f t="shared" si="24"/>
        <v>0</v>
      </c>
      <c r="H1560" s="64">
        <v>1.6666666666666607E-2</v>
      </c>
      <c r="I1560" t="s">
        <v>1443</v>
      </c>
      <c r="J1560" t="s">
        <v>71</v>
      </c>
      <c r="K1560" t="s">
        <v>1376</v>
      </c>
      <c r="L1560" s="297">
        <v>0</v>
      </c>
      <c r="M1560" s="317">
        <v>0</v>
      </c>
    </row>
    <row r="1561" spans="1:13" x14ac:dyDescent="0.25">
      <c r="A1561" t="s">
        <v>3867</v>
      </c>
      <c r="B1561" t="s">
        <v>15</v>
      </c>
      <c r="C1561" s="60">
        <v>41737</v>
      </c>
      <c r="D1561" s="34">
        <v>0.46458333333333335</v>
      </c>
      <c r="E1561" s="60">
        <v>41737</v>
      </c>
      <c r="F1561" s="34">
        <v>0.47222222222222221</v>
      </c>
      <c r="G1561">
        <f t="shared" si="24"/>
        <v>0</v>
      </c>
      <c r="H1561" s="64">
        <v>0.18333333333333268</v>
      </c>
      <c r="I1561" t="s">
        <v>1043</v>
      </c>
      <c r="J1561" t="s">
        <v>121</v>
      </c>
      <c r="K1561" t="s">
        <v>272</v>
      </c>
      <c r="L1561" s="297">
        <v>0</v>
      </c>
      <c r="M1561" s="317">
        <v>0</v>
      </c>
    </row>
    <row r="1562" spans="1:13" x14ac:dyDescent="0.25">
      <c r="A1562" t="s">
        <v>3867</v>
      </c>
      <c r="B1562" t="s">
        <v>15</v>
      </c>
      <c r="C1562" s="60">
        <v>41741</v>
      </c>
      <c r="D1562" s="34">
        <v>0.76041666666666663</v>
      </c>
      <c r="E1562" s="60">
        <v>41743</v>
      </c>
      <c r="F1562" s="34">
        <v>0.375</v>
      </c>
      <c r="G1562">
        <f t="shared" si="24"/>
        <v>2</v>
      </c>
      <c r="H1562" s="64">
        <v>9.25</v>
      </c>
      <c r="I1562" t="s">
        <v>1444</v>
      </c>
      <c r="J1562" t="s">
        <v>357</v>
      </c>
      <c r="K1562" t="s">
        <v>1138</v>
      </c>
      <c r="L1562" s="297">
        <v>0</v>
      </c>
      <c r="M1562" s="317">
        <v>50000</v>
      </c>
    </row>
    <row r="1563" spans="1:13" x14ac:dyDescent="0.25">
      <c r="A1563" t="s">
        <v>3867</v>
      </c>
      <c r="B1563" t="s">
        <v>15</v>
      </c>
      <c r="C1563" s="60">
        <v>41741</v>
      </c>
      <c r="D1563" s="34">
        <v>0.83333333333333337</v>
      </c>
      <c r="E1563" s="60">
        <v>41744</v>
      </c>
      <c r="F1563" s="34">
        <v>0.8125</v>
      </c>
      <c r="G1563">
        <f t="shared" si="24"/>
        <v>3</v>
      </c>
      <c r="H1563" s="64">
        <v>0.50000000000000089</v>
      </c>
      <c r="I1563" t="s">
        <v>767</v>
      </c>
      <c r="J1563" t="s">
        <v>357</v>
      </c>
      <c r="K1563" t="s">
        <v>14</v>
      </c>
      <c r="L1563" s="297">
        <v>0</v>
      </c>
      <c r="M1563" s="317">
        <v>164000</v>
      </c>
    </row>
    <row r="1564" spans="1:13" x14ac:dyDescent="0.25">
      <c r="A1564" t="s">
        <v>3867</v>
      </c>
      <c r="B1564" t="s">
        <v>15</v>
      </c>
      <c r="C1564" s="60">
        <v>41752</v>
      </c>
      <c r="D1564" s="34">
        <v>0.82291666666666663</v>
      </c>
      <c r="E1564" s="60">
        <v>41752</v>
      </c>
      <c r="F1564" s="34">
        <v>0.85902777777777772</v>
      </c>
      <c r="G1564">
        <f t="shared" si="24"/>
        <v>0</v>
      </c>
      <c r="H1564" s="64">
        <v>0.86666666666666625</v>
      </c>
      <c r="I1564" t="s">
        <v>1445</v>
      </c>
      <c r="J1564" t="s">
        <v>46</v>
      </c>
      <c r="K1564" t="s">
        <v>1446</v>
      </c>
      <c r="L1564" s="297">
        <v>163</v>
      </c>
      <c r="M1564" s="317">
        <v>28000</v>
      </c>
    </row>
    <row r="1565" spans="1:13" x14ac:dyDescent="0.25">
      <c r="A1565" t="s">
        <v>3867</v>
      </c>
      <c r="B1565" t="s">
        <v>15</v>
      </c>
      <c r="C1565" s="60">
        <v>41753</v>
      </c>
      <c r="D1565" s="34">
        <v>0.62638888888888888</v>
      </c>
      <c r="E1565" s="60">
        <v>41753</v>
      </c>
      <c r="F1565" s="34">
        <v>0.71736111111111112</v>
      </c>
      <c r="G1565">
        <f t="shared" si="24"/>
        <v>0</v>
      </c>
      <c r="H1565" s="64">
        <v>2.1833333333333336</v>
      </c>
      <c r="I1565" t="s">
        <v>1186</v>
      </c>
      <c r="J1565" t="s">
        <v>71</v>
      </c>
      <c r="K1565" t="s">
        <v>856</v>
      </c>
      <c r="L1565" s="297">
        <v>0</v>
      </c>
      <c r="M1565" s="317">
        <v>0</v>
      </c>
    </row>
    <row r="1566" spans="1:13" x14ac:dyDescent="0.25">
      <c r="A1566" t="s">
        <v>3867</v>
      </c>
      <c r="B1566" t="s">
        <v>15</v>
      </c>
      <c r="C1566" s="60">
        <v>41754</v>
      </c>
      <c r="D1566" s="34">
        <v>0.29166666666666669</v>
      </c>
      <c r="E1566" s="60">
        <v>41754</v>
      </c>
      <c r="F1566" s="34">
        <v>0.3125</v>
      </c>
      <c r="G1566">
        <f t="shared" si="24"/>
        <v>0</v>
      </c>
      <c r="H1566" s="64">
        <v>0.49999999999999956</v>
      </c>
      <c r="I1566" t="s">
        <v>1408</v>
      </c>
      <c r="J1566" t="s">
        <v>357</v>
      </c>
      <c r="K1566" t="s">
        <v>1376</v>
      </c>
      <c r="L1566" s="297">
        <v>0</v>
      </c>
      <c r="M1566" s="317">
        <v>0</v>
      </c>
    </row>
    <row r="1567" spans="1:13" x14ac:dyDescent="0.25">
      <c r="A1567" t="s">
        <v>3867</v>
      </c>
      <c r="B1567" t="s">
        <v>15</v>
      </c>
      <c r="C1567" s="60">
        <v>41756</v>
      </c>
      <c r="D1567" s="34">
        <v>0.38541666666666669</v>
      </c>
      <c r="E1567" s="60">
        <v>41756</v>
      </c>
      <c r="F1567" s="34">
        <v>0.38541666666666669</v>
      </c>
      <c r="G1567">
        <f t="shared" si="24"/>
        <v>0</v>
      </c>
      <c r="H1567" s="64">
        <v>0</v>
      </c>
      <c r="I1567" t="s">
        <v>1186</v>
      </c>
      <c r="J1567" t="s">
        <v>71</v>
      </c>
      <c r="K1567" t="s">
        <v>856</v>
      </c>
      <c r="L1567" s="297">
        <v>9750</v>
      </c>
      <c r="M1567" s="317">
        <v>4000000</v>
      </c>
    </row>
    <row r="1568" spans="1:13" x14ac:dyDescent="0.25">
      <c r="A1568" t="s">
        <v>3867</v>
      </c>
      <c r="B1568" t="s">
        <v>15</v>
      </c>
      <c r="C1568" s="60">
        <v>41756</v>
      </c>
      <c r="D1568" s="34">
        <v>0.50486111111111109</v>
      </c>
      <c r="E1568" s="60">
        <v>41756</v>
      </c>
      <c r="F1568" s="34">
        <v>0.50624999999999998</v>
      </c>
      <c r="G1568">
        <f t="shared" si="24"/>
        <v>0</v>
      </c>
      <c r="H1568" s="64">
        <v>3.3333333333333215E-2</v>
      </c>
      <c r="I1568" t="s">
        <v>1447</v>
      </c>
      <c r="J1568" t="s">
        <v>71</v>
      </c>
      <c r="K1568" t="s">
        <v>1376</v>
      </c>
      <c r="L1568" s="297">
        <v>0</v>
      </c>
      <c r="M1568" s="317">
        <v>0</v>
      </c>
    </row>
    <row r="1569" spans="1:13" x14ac:dyDescent="0.25">
      <c r="A1569" t="s">
        <v>3867</v>
      </c>
      <c r="B1569" t="s">
        <v>15</v>
      </c>
      <c r="C1569" s="60">
        <v>41758</v>
      </c>
      <c r="D1569" s="34">
        <v>0.97916666666666663</v>
      </c>
      <c r="E1569" s="60">
        <v>41758</v>
      </c>
      <c r="F1569" s="34">
        <v>0.52083333333333337</v>
      </c>
      <c r="G1569">
        <f t="shared" si="24"/>
        <v>0</v>
      </c>
      <c r="H1569" s="64">
        <v>10.999999999999998</v>
      </c>
      <c r="I1569" t="s">
        <v>1448</v>
      </c>
      <c r="J1569" t="s">
        <v>46</v>
      </c>
      <c r="K1569" t="s">
        <v>1138</v>
      </c>
      <c r="L1569" s="297">
        <v>355</v>
      </c>
      <c r="M1569" s="317">
        <v>106648</v>
      </c>
    </row>
    <row r="1570" spans="1:13" x14ac:dyDescent="0.25">
      <c r="A1570" t="s">
        <v>3867</v>
      </c>
      <c r="B1570" t="s">
        <v>15</v>
      </c>
      <c r="C1570" s="60">
        <v>41758</v>
      </c>
      <c r="D1570" s="34">
        <v>0.40069444444444446</v>
      </c>
      <c r="E1570" s="60">
        <v>41760</v>
      </c>
      <c r="F1570" s="34">
        <v>0.375</v>
      </c>
      <c r="G1570">
        <f t="shared" si="24"/>
        <v>2</v>
      </c>
      <c r="H1570" s="64">
        <v>0.61666666666666714</v>
      </c>
      <c r="I1570" t="s">
        <v>1449</v>
      </c>
      <c r="J1570" t="s">
        <v>46</v>
      </c>
      <c r="K1570" t="s">
        <v>1138</v>
      </c>
      <c r="L1570" s="297">
        <v>0</v>
      </c>
      <c r="M1570" s="317">
        <v>57000</v>
      </c>
    </row>
    <row r="1571" spans="1:13" x14ac:dyDescent="0.25">
      <c r="A1571" t="s">
        <v>3867</v>
      </c>
      <c r="B1571" t="s">
        <v>15</v>
      </c>
      <c r="C1571" s="60">
        <v>41759</v>
      </c>
      <c r="D1571" s="34">
        <v>0.15972222222222221</v>
      </c>
      <c r="E1571" s="60">
        <v>41759</v>
      </c>
      <c r="F1571" s="34">
        <v>0.58333333333333337</v>
      </c>
      <c r="G1571">
        <f t="shared" si="24"/>
        <v>0</v>
      </c>
      <c r="H1571" s="64">
        <v>10.166666666666668</v>
      </c>
      <c r="I1571" t="s">
        <v>1450</v>
      </c>
      <c r="J1571" t="s">
        <v>46</v>
      </c>
      <c r="K1571" t="s">
        <v>1138</v>
      </c>
      <c r="L1571" s="297">
        <v>296</v>
      </c>
      <c r="M1571" s="317">
        <v>89000</v>
      </c>
    </row>
    <row r="1572" spans="1:13" x14ac:dyDescent="0.25">
      <c r="A1572" t="s">
        <v>3867</v>
      </c>
      <c r="B1572" t="s">
        <v>62</v>
      </c>
      <c r="C1572" s="60">
        <v>41767</v>
      </c>
      <c r="D1572" s="34">
        <v>0.36041666666666666</v>
      </c>
      <c r="E1572" s="60">
        <v>41767</v>
      </c>
      <c r="F1572" s="34">
        <v>0.3611111111111111</v>
      </c>
      <c r="G1572">
        <f t="shared" si="24"/>
        <v>0</v>
      </c>
      <c r="H1572" s="64">
        <v>1.6666666666666607E-2</v>
      </c>
      <c r="I1572" t="s">
        <v>1451</v>
      </c>
      <c r="J1572" t="s">
        <v>71</v>
      </c>
      <c r="K1572" t="s">
        <v>974</v>
      </c>
      <c r="L1572" s="297">
        <v>0</v>
      </c>
      <c r="M1572" s="317">
        <v>0</v>
      </c>
    </row>
    <row r="1573" spans="1:13" x14ac:dyDescent="0.25">
      <c r="A1573" t="s">
        <v>3867</v>
      </c>
      <c r="B1573" t="s">
        <v>62</v>
      </c>
      <c r="C1573" s="60">
        <v>41767</v>
      </c>
      <c r="D1573" s="34">
        <v>4.1666666666666664E-2</v>
      </c>
      <c r="E1573" s="60">
        <v>41767</v>
      </c>
      <c r="F1573" s="34">
        <v>4.2361111111111113E-2</v>
      </c>
      <c r="G1573">
        <f t="shared" si="24"/>
        <v>0</v>
      </c>
      <c r="H1573" s="64">
        <v>1.6666666666666774E-2</v>
      </c>
      <c r="I1573" t="s">
        <v>1452</v>
      </c>
      <c r="J1573" t="s">
        <v>46</v>
      </c>
      <c r="K1573" t="s">
        <v>974</v>
      </c>
      <c r="L1573" s="297">
        <v>0</v>
      </c>
      <c r="M1573" s="317">
        <v>0</v>
      </c>
    </row>
    <row r="1574" spans="1:13" x14ac:dyDescent="0.25">
      <c r="A1574" t="s">
        <v>3867</v>
      </c>
      <c r="B1574" t="s">
        <v>62</v>
      </c>
      <c r="C1574" s="60">
        <v>41768</v>
      </c>
      <c r="D1574" s="34">
        <v>0.75</v>
      </c>
      <c r="E1574" s="60">
        <v>41770</v>
      </c>
      <c r="F1574" s="34">
        <v>0.54166666666666663</v>
      </c>
      <c r="G1574">
        <f t="shared" si="24"/>
        <v>2</v>
      </c>
      <c r="H1574" s="64">
        <v>5.0000000000000009</v>
      </c>
      <c r="I1574" t="s">
        <v>624</v>
      </c>
      <c r="J1574" t="s">
        <v>357</v>
      </c>
      <c r="K1574" t="s">
        <v>1378</v>
      </c>
      <c r="L1574" s="297">
        <v>0</v>
      </c>
      <c r="M1574" s="317">
        <v>56000</v>
      </c>
    </row>
    <row r="1575" spans="1:13" x14ac:dyDescent="0.25">
      <c r="A1575" t="s">
        <v>3867</v>
      </c>
      <c r="B1575" t="s">
        <v>62</v>
      </c>
      <c r="C1575" s="60">
        <v>41770</v>
      </c>
      <c r="D1575" s="34">
        <v>0.77638888888888891</v>
      </c>
      <c r="E1575" s="60">
        <v>41770</v>
      </c>
      <c r="F1575" s="34">
        <v>0.77708333333333335</v>
      </c>
      <c r="G1575">
        <f t="shared" si="24"/>
        <v>0</v>
      </c>
      <c r="H1575" s="64">
        <v>1.6666666666666607E-2</v>
      </c>
      <c r="I1575" t="s">
        <v>1453</v>
      </c>
      <c r="J1575" t="s">
        <v>291</v>
      </c>
      <c r="K1575" t="s">
        <v>1376</v>
      </c>
      <c r="L1575" s="297">
        <v>0</v>
      </c>
      <c r="M1575" s="317">
        <v>0</v>
      </c>
    </row>
    <row r="1576" spans="1:13" x14ac:dyDescent="0.25">
      <c r="A1576" t="s">
        <v>3867</v>
      </c>
      <c r="B1576" t="s">
        <v>62</v>
      </c>
      <c r="C1576" s="60">
        <v>41771</v>
      </c>
      <c r="D1576" s="34">
        <v>0.55138888888888893</v>
      </c>
      <c r="E1576" s="60">
        <v>41771</v>
      </c>
      <c r="F1576" s="34">
        <v>0.55208333333333337</v>
      </c>
      <c r="G1576">
        <f t="shared" si="24"/>
        <v>0</v>
      </c>
      <c r="H1576" s="64">
        <v>1.6666666666666607E-2</v>
      </c>
      <c r="I1576" t="s">
        <v>1454</v>
      </c>
      <c r="J1576" t="s">
        <v>71</v>
      </c>
      <c r="K1576" t="s">
        <v>1376</v>
      </c>
      <c r="L1576" s="297">
        <v>0</v>
      </c>
      <c r="M1576" s="317">
        <v>0</v>
      </c>
    </row>
    <row r="1577" spans="1:13" x14ac:dyDescent="0.25">
      <c r="A1577" t="s">
        <v>3867</v>
      </c>
      <c r="B1577" t="s">
        <v>62</v>
      </c>
      <c r="C1577" s="60">
        <v>41773</v>
      </c>
      <c r="D1577" s="34">
        <v>0.64861111111111114</v>
      </c>
      <c r="E1577" s="60">
        <v>41773</v>
      </c>
      <c r="F1577" s="34">
        <v>0.64861111111111114</v>
      </c>
      <c r="G1577">
        <f t="shared" si="24"/>
        <v>0</v>
      </c>
      <c r="H1577" s="64">
        <v>0</v>
      </c>
      <c r="I1577" t="s">
        <v>1455</v>
      </c>
      <c r="J1577" t="s">
        <v>71</v>
      </c>
      <c r="K1577" t="s">
        <v>1456</v>
      </c>
      <c r="L1577" s="297">
        <v>0</v>
      </c>
      <c r="M1577" s="317">
        <v>426</v>
      </c>
    </row>
    <row r="1578" spans="1:13" x14ac:dyDescent="0.25">
      <c r="A1578" t="s">
        <v>3867</v>
      </c>
      <c r="B1578" t="s">
        <v>62</v>
      </c>
      <c r="C1578" s="60">
        <v>41774</v>
      </c>
      <c r="D1578" s="34">
        <v>0.4465277777777778</v>
      </c>
      <c r="E1578" s="60">
        <v>41774</v>
      </c>
      <c r="F1578" s="34">
        <v>0.4465277777777778</v>
      </c>
      <c r="G1578">
        <f t="shared" si="24"/>
        <v>0</v>
      </c>
      <c r="H1578" s="64">
        <v>0</v>
      </c>
      <c r="I1578" t="s">
        <v>1455</v>
      </c>
      <c r="J1578" t="s">
        <v>71</v>
      </c>
      <c r="K1578" t="s">
        <v>1456</v>
      </c>
      <c r="L1578" s="297">
        <v>3300</v>
      </c>
      <c r="M1578" s="317">
        <v>1400000</v>
      </c>
    </row>
    <row r="1579" spans="1:13" x14ac:dyDescent="0.25">
      <c r="A1579" t="s">
        <v>3867</v>
      </c>
      <c r="B1579" t="s">
        <v>62</v>
      </c>
      <c r="C1579" s="60">
        <v>41774</v>
      </c>
      <c r="D1579" s="34">
        <v>0.50694444444444442</v>
      </c>
      <c r="E1579" s="60">
        <v>41774</v>
      </c>
      <c r="F1579" s="34">
        <v>0.50902777777777775</v>
      </c>
      <c r="G1579">
        <f t="shared" si="24"/>
        <v>0</v>
      </c>
      <c r="H1579" s="64">
        <v>4.9999999999999822E-2</v>
      </c>
      <c r="I1579" t="s">
        <v>1457</v>
      </c>
      <c r="J1579" t="s">
        <v>357</v>
      </c>
      <c r="K1579" t="s">
        <v>922</v>
      </c>
      <c r="L1579" s="297">
        <v>0</v>
      </c>
      <c r="M1579" s="317">
        <v>0</v>
      </c>
    </row>
    <row r="1580" spans="1:13" x14ac:dyDescent="0.25">
      <c r="A1580" t="s">
        <v>3867</v>
      </c>
      <c r="B1580" t="s">
        <v>62</v>
      </c>
      <c r="C1580" s="60">
        <v>41775</v>
      </c>
      <c r="D1580" s="34">
        <v>0.4465277777777778</v>
      </c>
      <c r="E1580" s="60">
        <v>41775</v>
      </c>
      <c r="F1580" s="34">
        <v>0.875</v>
      </c>
      <c r="G1580">
        <f t="shared" si="24"/>
        <v>0</v>
      </c>
      <c r="H1580" s="64">
        <v>10.283333333333333</v>
      </c>
      <c r="I1580" t="s">
        <v>1455</v>
      </c>
      <c r="J1580" t="s">
        <v>71</v>
      </c>
      <c r="K1580" t="s">
        <v>1456</v>
      </c>
      <c r="L1580" s="297">
        <v>3900</v>
      </c>
      <c r="M1580" s="317">
        <v>1400000</v>
      </c>
    </row>
    <row r="1581" spans="1:13" x14ac:dyDescent="0.25">
      <c r="A1581" t="s">
        <v>3867</v>
      </c>
      <c r="B1581" t="s">
        <v>62</v>
      </c>
      <c r="C1581" s="60">
        <v>41779</v>
      </c>
      <c r="D1581" s="34">
        <v>0.29236111111111113</v>
      </c>
      <c r="E1581" s="60">
        <v>41779</v>
      </c>
      <c r="F1581" s="34">
        <v>0.29305555555555557</v>
      </c>
      <c r="G1581">
        <f t="shared" si="24"/>
        <v>0</v>
      </c>
      <c r="H1581" s="64">
        <v>1.6666666666666607E-2</v>
      </c>
      <c r="I1581" t="s">
        <v>1458</v>
      </c>
      <c r="J1581" t="s">
        <v>71</v>
      </c>
      <c r="K1581" t="s">
        <v>1376</v>
      </c>
      <c r="L1581" s="297">
        <v>0</v>
      </c>
      <c r="M1581" s="317">
        <v>0</v>
      </c>
    </row>
    <row r="1582" spans="1:13" x14ac:dyDescent="0.25">
      <c r="A1582" t="s">
        <v>3867</v>
      </c>
      <c r="B1582" t="s">
        <v>62</v>
      </c>
      <c r="C1582" s="60">
        <v>41782</v>
      </c>
      <c r="D1582" s="34">
        <v>0.625</v>
      </c>
      <c r="E1582" s="60">
        <v>41784</v>
      </c>
      <c r="F1582" s="34">
        <v>0.79166666666666663</v>
      </c>
      <c r="G1582">
        <f t="shared" si="24"/>
        <v>2</v>
      </c>
      <c r="H1582" s="64">
        <v>3.9999999999999991</v>
      </c>
      <c r="I1582" t="s">
        <v>1246</v>
      </c>
      <c r="J1582" t="s">
        <v>46</v>
      </c>
      <c r="K1582" t="s">
        <v>1376</v>
      </c>
      <c r="L1582" s="297">
        <v>0</v>
      </c>
      <c r="M1582" s="317">
        <v>0</v>
      </c>
    </row>
    <row r="1583" spans="1:13" x14ac:dyDescent="0.25">
      <c r="A1583" t="s">
        <v>3867</v>
      </c>
      <c r="B1583" t="s">
        <v>62</v>
      </c>
      <c r="C1583" s="60">
        <v>41785</v>
      </c>
      <c r="D1583" s="34">
        <v>0.52152777777777781</v>
      </c>
      <c r="E1583" s="60">
        <v>41785</v>
      </c>
      <c r="F1583" s="34">
        <v>0.5541666666666667</v>
      </c>
      <c r="G1583">
        <f t="shared" si="24"/>
        <v>0</v>
      </c>
      <c r="H1583" s="64">
        <v>0.78333333333333321</v>
      </c>
      <c r="I1583" t="s">
        <v>1459</v>
      </c>
      <c r="J1583" t="s">
        <v>71</v>
      </c>
      <c r="K1583" t="s">
        <v>856</v>
      </c>
      <c r="L1583" s="297">
        <v>0</v>
      </c>
      <c r="M1583" s="317">
        <v>0</v>
      </c>
    </row>
    <row r="1584" spans="1:13" x14ac:dyDescent="0.25">
      <c r="A1584" t="s">
        <v>3867</v>
      </c>
      <c r="B1584" t="s">
        <v>62</v>
      </c>
      <c r="C1584" s="60">
        <v>41786</v>
      </c>
      <c r="D1584" s="34">
        <v>0.45833333333333331</v>
      </c>
      <c r="E1584" s="60">
        <v>41786</v>
      </c>
      <c r="F1584" s="34">
        <v>0.70347222222222228</v>
      </c>
      <c r="G1584">
        <f t="shared" si="24"/>
        <v>0</v>
      </c>
      <c r="H1584" s="64">
        <v>5.8833333333333346</v>
      </c>
      <c r="I1584" t="s">
        <v>76</v>
      </c>
      <c r="J1584" t="s">
        <v>71</v>
      </c>
      <c r="K1584" t="s">
        <v>1376</v>
      </c>
      <c r="L1584" s="297">
        <v>0</v>
      </c>
      <c r="M1584" s="317">
        <v>0</v>
      </c>
    </row>
    <row r="1585" spans="1:13" x14ac:dyDescent="0.25">
      <c r="A1585" t="s">
        <v>3867</v>
      </c>
      <c r="B1585" t="s">
        <v>70</v>
      </c>
      <c r="C1585" s="60">
        <v>41793</v>
      </c>
      <c r="D1585" s="34">
        <v>6.805555555555555E-2</v>
      </c>
      <c r="E1585" s="60">
        <v>41793</v>
      </c>
      <c r="F1585" s="34">
        <v>7.1527777777777773E-2</v>
      </c>
      <c r="G1585">
        <f t="shared" si="24"/>
        <v>0</v>
      </c>
      <c r="H1585" s="64">
        <v>8.333333333333337E-2</v>
      </c>
      <c r="I1585" t="s">
        <v>86</v>
      </c>
      <c r="J1585" t="s">
        <v>59</v>
      </c>
      <c r="K1585" t="s">
        <v>1376</v>
      </c>
      <c r="L1585" s="297">
        <v>0</v>
      </c>
      <c r="M1585" s="317">
        <v>0</v>
      </c>
    </row>
    <row r="1586" spans="1:13" x14ac:dyDescent="0.25">
      <c r="A1586" t="s">
        <v>3867</v>
      </c>
      <c r="B1586" t="s">
        <v>70</v>
      </c>
      <c r="C1586" s="60">
        <v>41793</v>
      </c>
      <c r="D1586" s="34">
        <v>0.64722222222222225</v>
      </c>
      <c r="E1586" s="60">
        <v>41793</v>
      </c>
      <c r="F1586" s="34">
        <v>0.66597222222222219</v>
      </c>
      <c r="G1586">
        <f t="shared" si="24"/>
        <v>0</v>
      </c>
      <c r="H1586" s="64">
        <v>0.4499999999999984</v>
      </c>
      <c r="I1586" t="s">
        <v>1186</v>
      </c>
      <c r="J1586" t="s">
        <v>71</v>
      </c>
      <c r="K1586" t="s">
        <v>1417</v>
      </c>
      <c r="L1586" s="297">
        <v>338</v>
      </c>
      <c r="M1586" s="317">
        <v>0</v>
      </c>
    </row>
    <row r="1587" spans="1:13" x14ac:dyDescent="0.25">
      <c r="A1587" t="s">
        <v>3867</v>
      </c>
      <c r="B1587" t="s">
        <v>70</v>
      </c>
      <c r="C1587" s="60">
        <v>41795</v>
      </c>
      <c r="D1587" s="34">
        <v>0.125</v>
      </c>
      <c r="E1587" s="60">
        <v>41797</v>
      </c>
      <c r="F1587" s="34">
        <v>0.98958333333333337</v>
      </c>
      <c r="G1587">
        <f t="shared" si="24"/>
        <v>2</v>
      </c>
      <c r="H1587" s="64">
        <v>20.75</v>
      </c>
      <c r="I1587" t="s">
        <v>936</v>
      </c>
      <c r="J1587" t="s">
        <v>46</v>
      </c>
      <c r="K1587" t="s">
        <v>1138</v>
      </c>
      <c r="L1587" s="297">
        <v>494</v>
      </c>
      <c r="M1587" s="317">
        <v>38500</v>
      </c>
    </row>
    <row r="1588" spans="1:13" x14ac:dyDescent="0.25">
      <c r="A1588" t="s">
        <v>3867</v>
      </c>
      <c r="B1588" t="s">
        <v>70</v>
      </c>
      <c r="C1588" s="60">
        <v>41796</v>
      </c>
      <c r="D1588" s="34">
        <v>0.54166666666666663</v>
      </c>
      <c r="E1588" s="60">
        <v>41796</v>
      </c>
      <c r="F1588" s="34">
        <v>0.54166666666666663</v>
      </c>
      <c r="G1588">
        <f t="shared" si="24"/>
        <v>0</v>
      </c>
      <c r="H1588" s="64">
        <v>0</v>
      </c>
      <c r="I1588" t="s">
        <v>86</v>
      </c>
      <c r="J1588" t="s">
        <v>59</v>
      </c>
      <c r="K1588" t="s">
        <v>1421</v>
      </c>
      <c r="L1588" s="297">
        <v>0</v>
      </c>
      <c r="M1588" s="317">
        <v>0</v>
      </c>
    </row>
    <row r="1589" spans="1:13" x14ac:dyDescent="0.25">
      <c r="A1589" t="s">
        <v>3867</v>
      </c>
      <c r="B1589" t="s">
        <v>70</v>
      </c>
      <c r="C1589" s="60">
        <v>41795</v>
      </c>
      <c r="D1589" s="34">
        <v>0.54583333333333328</v>
      </c>
      <c r="E1589" s="60">
        <v>41795</v>
      </c>
      <c r="F1589" s="34">
        <v>0.54652777777777772</v>
      </c>
      <c r="G1589">
        <f t="shared" si="24"/>
        <v>0</v>
      </c>
      <c r="H1589" s="64">
        <v>1.6666666666666607E-2</v>
      </c>
      <c r="I1589" t="s">
        <v>1460</v>
      </c>
      <c r="J1589" t="s">
        <v>46</v>
      </c>
      <c r="K1589" t="s">
        <v>1138</v>
      </c>
      <c r="L1589" s="297">
        <v>0</v>
      </c>
      <c r="M1589" s="317">
        <v>56475</v>
      </c>
    </row>
    <row r="1590" spans="1:13" x14ac:dyDescent="0.25">
      <c r="A1590" t="s">
        <v>3867</v>
      </c>
      <c r="B1590" t="s">
        <v>70</v>
      </c>
      <c r="C1590" s="60">
        <v>41797</v>
      </c>
      <c r="D1590" s="34">
        <v>0.95833333333333337</v>
      </c>
      <c r="E1590" s="60">
        <v>41798</v>
      </c>
      <c r="F1590" s="34">
        <v>0.22916666666666666</v>
      </c>
      <c r="G1590">
        <f t="shared" si="24"/>
        <v>1</v>
      </c>
      <c r="H1590" s="64">
        <v>17.5</v>
      </c>
      <c r="I1590" t="s">
        <v>1461</v>
      </c>
      <c r="J1590" t="s">
        <v>46</v>
      </c>
      <c r="K1590" t="s">
        <v>1138</v>
      </c>
      <c r="L1590" s="297">
        <v>217</v>
      </c>
      <c r="M1590" s="317">
        <v>65000</v>
      </c>
    </row>
    <row r="1591" spans="1:13" x14ac:dyDescent="0.25">
      <c r="A1591" t="s">
        <v>3867</v>
      </c>
      <c r="B1591" t="s">
        <v>70</v>
      </c>
      <c r="C1591" s="60">
        <v>41799</v>
      </c>
      <c r="D1591" s="34">
        <v>0.46319444444444446</v>
      </c>
      <c r="E1591" s="60">
        <v>41799</v>
      </c>
      <c r="F1591" s="34">
        <v>0.47916666666666669</v>
      </c>
      <c r="G1591">
        <f t="shared" si="24"/>
        <v>0</v>
      </c>
      <c r="H1591" s="64">
        <v>0.3833333333333333</v>
      </c>
      <c r="I1591" t="s">
        <v>1186</v>
      </c>
      <c r="J1591" t="s">
        <v>71</v>
      </c>
      <c r="K1591" t="s">
        <v>1417</v>
      </c>
      <c r="L1591" s="297">
        <v>0</v>
      </c>
      <c r="M1591" s="317">
        <v>0</v>
      </c>
    </row>
    <row r="1592" spans="1:13" x14ac:dyDescent="0.25">
      <c r="A1592" t="s">
        <v>3867</v>
      </c>
      <c r="B1592" t="s">
        <v>70</v>
      </c>
      <c r="C1592" s="60">
        <v>41801</v>
      </c>
      <c r="D1592" s="34">
        <v>0.39583333333333331</v>
      </c>
      <c r="E1592" s="60">
        <v>41801</v>
      </c>
      <c r="F1592" s="34">
        <v>0.39652777777777776</v>
      </c>
      <c r="G1592">
        <f t="shared" si="24"/>
        <v>0</v>
      </c>
      <c r="H1592" s="64">
        <v>1.6666666666666607E-2</v>
      </c>
      <c r="I1592" t="s">
        <v>1462</v>
      </c>
      <c r="J1592" t="s">
        <v>71</v>
      </c>
      <c r="K1592" t="s">
        <v>922</v>
      </c>
      <c r="L1592" s="297">
        <v>0</v>
      </c>
      <c r="M1592" s="317">
        <v>0</v>
      </c>
    </row>
    <row r="1593" spans="1:13" x14ac:dyDescent="0.25">
      <c r="A1593" t="s">
        <v>3867</v>
      </c>
      <c r="B1593" t="s">
        <v>70</v>
      </c>
      <c r="C1593" s="60">
        <v>41800</v>
      </c>
      <c r="D1593" s="34">
        <v>0.90972222222222221</v>
      </c>
      <c r="E1593" s="60">
        <v>41801</v>
      </c>
      <c r="F1593" s="34">
        <v>0.60416666666666663</v>
      </c>
      <c r="G1593">
        <f t="shared" si="24"/>
        <v>1</v>
      </c>
      <c r="H1593" s="64">
        <v>7.3333333333333339</v>
      </c>
      <c r="I1593" t="s">
        <v>1170</v>
      </c>
      <c r="J1593" t="s">
        <v>357</v>
      </c>
      <c r="K1593" t="s">
        <v>1138</v>
      </c>
      <c r="L1593" s="297">
        <v>0</v>
      </c>
      <c r="M1593" s="317">
        <v>66383</v>
      </c>
    </row>
    <row r="1594" spans="1:13" x14ac:dyDescent="0.25">
      <c r="A1594" t="s">
        <v>3867</v>
      </c>
      <c r="B1594" t="s">
        <v>70</v>
      </c>
      <c r="C1594" s="60">
        <v>41801</v>
      </c>
      <c r="D1594" s="34">
        <v>0.66666666666666663</v>
      </c>
      <c r="E1594" s="60">
        <v>41801</v>
      </c>
      <c r="F1594" s="34">
        <v>0.6875</v>
      </c>
      <c r="G1594">
        <f t="shared" si="24"/>
        <v>0</v>
      </c>
      <c r="H1594" s="64">
        <v>0.50000000000000089</v>
      </c>
      <c r="I1594" t="s">
        <v>1463</v>
      </c>
      <c r="J1594" t="s">
        <v>46</v>
      </c>
      <c r="K1594" t="s">
        <v>1376</v>
      </c>
      <c r="L1594" s="297">
        <v>0</v>
      </c>
      <c r="M1594" s="317">
        <v>0</v>
      </c>
    </row>
    <row r="1595" spans="1:13" x14ac:dyDescent="0.25">
      <c r="A1595" t="s">
        <v>3867</v>
      </c>
      <c r="B1595" t="s">
        <v>70</v>
      </c>
      <c r="C1595" s="60">
        <v>41802</v>
      </c>
      <c r="D1595" s="34">
        <v>0.38194444444444442</v>
      </c>
      <c r="E1595" s="60">
        <v>41802</v>
      </c>
      <c r="F1595" s="34">
        <v>0.38263888888888886</v>
      </c>
      <c r="G1595">
        <f t="shared" si="24"/>
        <v>0</v>
      </c>
      <c r="H1595" s="64">
        <v>1.6666666666666607E-2</v>
      </c>
      <c r="I1595" t="s">
        <v>1464</v>
      </c>
      <c r="J1595" t="s">
        <v>59</v>
      </c>
      <c r="K1595" t="s">
        <v>922</v>
      </c>
      <c r="L1595" s="297">
        <v>0</v>
      </c>
      <c r="M1595" s="317">
        <v>0</v>
      </c>
    </row>
    <row r="1596" spans="1:13" x14ac:dyDescent="0.25">
      <c r="A1596" t="s">
        <v>3867</v>
      </c>
      <c r="B1596" t="s">
        <v>70</v>
      </c>
      <c r="C1596" s="60">
        <v>41805</v>
      </c>
      <c r="D1596" s="34">
        <v>0</v>
      </c>
      <c r="E1596" s="60">
        <v>41805</v>
      </c>
      <c r="F1596" s="34">
        <v>4.1666666666666664E-2</v>
      </c>
      <c r="G1596">
        <f t="shared" si="24"/>
        <v>0</v>
      </c>
      <c r="H1596" s="64">
        <v>1</v>
      </c>
      <c r="I1596" t="s">
        <v>1465</v>
      </c>
      <c r="J1596" t="s">
        <v>291</v>
      </c>
      <c r="K1596" t="s">
        <v>1138</v>
      </c>
      <c r="L1596" s="297">
        <v>0</v>
      </c>
      <c r="M1596" s="317">
        <v>55951</v>
      </c>
    </row>
    <row r="1597" spans="1:13" x14ac:dyDescent="0.25">
      <c r="A1597" t="s">
        <v>3867</v>
      </c>
      <c r="B1597" t="s">
        <v>70</v>
      </c>
      <c r="C1597" s="60">
        <v>41808</v>
      </c>
      <c r="D1597" s="34">
        <v>0.41111111111111109</v>
      </c>
      <c r="E1597" s="60">
        <v>41808</v>
      </c>
      <c r="F1597" s="34">
        <v>0.79166666666666663</v>
      </c>
      <c r="G1597">
        <f t="shared" si="24"/>
        <v>0</v>
      </c>
      <c r="H1597" s="64">
        <v>9.1333333333333329</v>
      </c>
      <c r="I1597" t="s">
        <v>1338</v>
      </c>
      <c r="J1597" t="s">
        <v>71</v>
      </c>
      <c r="K1597" t="s">
        <v>1376</v>
      </c>
      <c r="L1597" s="297">
        <v>0</v>
      </c>
      <c r="M1597" s="317">
        <v>0</v>
      </c>
    </row>
    <row r="1598" spans="1:13" x14ac:dyDescent="0.25">
      <c r="A1598" t="s">
        <v>3867</v>
      </c>
      <c r="B1598" t="s">
        <v>70</v>
      </c>
      <c r="C1598" s="60">
        <v>41808</v>
      </c>
      <c r="D1598" s="34">
        <v>0.70833333333333337</v>
      </c>
      <c r="E1598" s="60">
        <v>41810</v>
      </c>
      <c r="F1598" s="34">
        <v>0.625</v>
      </c>
      <c r="G1598">
        <f t="shared" si="24"/>
        <v>2</v>
      </c>
      <c r="H1598" s="64">
        <v>2.0000000000000009</v>
      </c>
      <c r="I1598" t="s">
        <v>183</v>
      </c>
      <c r="J1598" t="s">
        <v>357</v>
      </c>
      <c r="K1598" t="s">
        <v>1138</v>
      </c>
      <c r="L1598" s="297">
        <v>0</v>
      </c>
      <c r="M1598" s="317">
        <v>138802</v>
      </c>
    </row>
    <row r="1599" spans="1:13" x14ac:dyDescent="0.25">
      <c r="A1599" t="s">
        <v>3867</v>
      </c>
      <c r="B1599" t="s">
        <v>70</v>
      </c>
      <c r="C1599" s="60">
        <v>41809</v>
      </c>
      <c r="D1599" s="34">
        <v>0.3659722222222222</v>
      </c>
      <c r="E1599" s="60">
        <v>41809</v>
      </c>
      <c r="F1599" s="34">
        <v>0.36666666666666664</v>
      </c>
      <c r="G1599">
        <f t="shared" si="24"/>
        <v>0</v>
      </c>
      <c r="H1599" s="64">
        <v>1.6666666666666607E-2</v>
      </c>
      <c r="I1599" t="s">
        <v>1466</v>
      </c>
      <c r="J1599" t="s">
        <v>46</v>
      </c>
      <c r="K1599" t="s">
        <v>1376</v>
      </c>
      <c r="L1599" s="297">
        <v>0</v>
      </c>
      <c r="M1599" s="317">
        <v>0</v>
      </c>
    </row>
    <row r="1600" spans="1:13" x14ac:dyDescent="0.25">
      <c r="A1600" t="s">
        <v>3867</v>
      </c>
      <c r="B1600" t="s">
        <v>70</v>
      </c>
      <c r="C1600" s="60">
        <v>41814</v>
      </c>
      <c r="D1600" s="34">
        <v>0.62083333333333335</v>
      </c>
      <c r="E1600" s="60">
        <v>41814</v>
      </c>
      <c r="F1600" s="34">
        <v>0.62152777777777779</v>
      </c>
      <c r="G1600">
        <f t="shared" si="24"/>
        <v>0</v>
      </c>
      <c r="H1600" s="64">
        <v>1.6666666666666607E-2</v>
      </c>
      <c r="I1600" t="s">
        <v>1466</v>
      </c>
      <c r="J1600" t="s">
        <v>46</v>
      </c>
      <c r="K1600" t="s">
        <v>1376</v>
      </c>
      <c r="L1600" s="297">
        <v>0</v>
      </c>
      <c r="M1600" s="317">
        <v>0</v>
      </c>
    </row>
    <row r="1601" spans="1:13" x14ac:dyDescent="0.25">
      <c r="A1601" t="s">
        <v>3867</v>
      </c>
      <c r="B1601" t="s">
        <v>70</v>
      </c>
      <c r="C1601" s="60">
        <v>41817</v>
      </c>
      <c r="D1601" s="34">
        <v>0.55625000000000002</v>
      </c>
      <c r="E1601" s="60">
        <v>41817</v>
      </c>
      <c r="F1601" s="34">
        <v>0.55625000000000002</v>
      </c>
      <c r="G1601">
        <f t="shared" si="24"/>
        <v>0</v>
      </c>
      <c r="H1601" s="64">
        <v>0</v>
      </c>
      <c r="I1601" t="s">
        <v>1418</v>
      </c>
      <c r="J1601" t="s">
        <v>291</v>
      </c>
      <c r="K1601" t="s">
        <v>1421</v>
      </c>
      <c r="L1601" s="297">
        <v>0</v>
      </c>
      <c r="M1601" s="317">
        <v>0</v>
      </c>
    </row>
    <row r="1602" spans="1:13" x14ac:dyDescent="0.25">
      <c r="A1602" t="s">
        <v>3867</v>
      </c>
      <c r="B1602" t="s">
        <v>70</v>
      </c>
      <c r="C1602" s="60">
        <v>41820</v>
      </c>
      <c r="D1602" s="34">
        <v>0.74652777777777779</v>
      </c>
      <c r="E1602" s="60">
        <v>41821</v>
      </c>
      <c r="F1602" s="34">
        <v>0.12013888888888889</v>
      </c>
      <c r="G1602">
        <f t="shared" ref="G1602:G1665" si="25">E1602-C1602</f>
        <v>1</v>
      </c>
      <c r="H1602" s="64">
        <v>15.033333333333333</v>
      </c>
      <c r="I1602" t="s">
        <v>1467</v>
      </c>
      <c r="J1602" t="s">
        <v>291</v>
      </c>
      <c r="K1602" t="s">
        <v>1138</v>
      </c>
      <c r="L1602" s="297">
        <v>424</v>
      </c>
      <c r="M1602" s="317">
        <v>120000</v>
      </c>
    </row>
    <row r="1603" spans="1:13" x14ac:dyDescent="0.25">
      <c r="A1603" t="s">
        <v>3867</v>
      </c>
      <c r="B1603" t="s">
        <v>70</v>
      </c>
      <c r="C1603" s="60">
        <v>41820</v>
      </c>
      <c r="D1603" s="34">
        <v>0.83333333333333337</v>
      </c>
      <c r="E1603" s="60">
        <v>41822</v>
      </c>
      <c r="F1603" s="34">
        <v>0.77083333333333337</v>
      </c>
      <c r="G1603">
        <f t="shared" si="25"/>
        <v>2</v>
      </c>
      <c r="H1603" s="64">
        <v>1.5</v>
      </c>
      <c r="I1603" t="s">
        <v>24</v>
      </c>
      <c r="J1603" t="s">
        <v>357</v>
      </c>
      <c r="K1603" t="s">
        <v>1138</v>
      </c>
      <c r="L1603" s="297">
        <v>0</v>
      </c>
      <c r="M1603" s="317">
        <v>420000</v>
      </c>
    </row>
    <row r="1604" spans="1:13" x14ac:dyDescent="0.25">
      <c r="A1604" t="s">
        <v>3867</v>
      </c>
      <c r="B1604" t="s">
        <v>70</v>
      </c>
      <c r="C1604" s="60">
        <v>41820</v>
      </c>
      <c r="D1604" s="34">
        <v>0.97222222222222221</v>
      </c>
      <c r="E1604" s="60">
        <v>41821</v>
      </c>
      <c r="F1604" s="34">
        <v>0.70833333333333337</v>
      </c>
      <c r="G1604">
        <f t="shared" si="25"/>
        <v>1</v>
      </c>
      <c r="H1604" s="64">
        <v>6.3333333333333321</v>
      </c>
      <c r="I1604" t="s">
        <v>1389</v>
      </c>
      <c r="J1604" t="s">
        <v>357</v>
      </c>
      <c r="K1604" t="s">
        <v>1138</v>
      </c>
      <c r="L1604" s="297">
        <v>0</v>
      </c>
      <c r="M1604" s="317">
        <v>127000</v>
      </c>
    </row>
    <row r="1605" spans="1:13" x14ac:dyDescent="0.25">
      <c r="A1605" t="s">
        <v>3867</v>
      </c>
      <c r="B1605" t="s">
        <v>17</v>
      </c>
      <c r="C1605" s="60">
        <v>41822</v>
      </c>
      <c r="D1605" s="34">
        <v>0.36041666666666666</v>
      </c>
      <c r="E1605" s="60">
        <v>41848</v>
      </c>
      <c r="F1605" s="34">
        <v>0.63402777777777775</v>
      </c>
      <c r="G1605">
        <f t="shared" si="25"/>
        <v>26</v>
      </c>
      <c r="H1605" s="64">
        <v>6.5666666666666664</v>
      </c>
      <c r="I1605" t="s">
        <v>1418</v>
      </c>
      <c r="J1605" t="s">
        <v>291</v>
      </c>
      <c r="K1605" t="s">
        <v>1421</v>
      </c>
      <c r="L1605" s="297">
        <v>0</v>
      </c>
      <c r="M1605" s="317">
        <v>0</v>
      </c>
    </row>
    <row r="1606" spans="1:13" x14ac:dyDescent="0.25">
      <c r="A1606" t="s">
        <v>3867</v>
      </c>
      <c r="B1606" t="s">
        <v>17</v>
      </c>
      <c r="C1606" s="60">
        <v>41821</v>
      </c>
      <c r="D1606" s="34">
        <v>0.14583333333333334</v>
      </c>
      <c r="E1606" s="60">
        <v>41821</v>
      </c>
      <c r="F1606" s="34">
        <v>0.14583333333333334</v>
      </c>
      <c r="G1606">
        <f t="shared" si="25"/>
        <v>0</v>
      </c>
      <c r="H1606" s="64">
        <v>0</v>
      </c>
      <c r="I1606" t="s">
        <v>534</v>
      </c>
      <c r="J1606" t="s">
        <v>357</v>
      </c>
      <c r="K1606" t="s">
        <v>1138</v>
      </c>
      <c r="L1606" s="297">
        <v>0</v>
      </c>
      <c r="M1606" s="317">
        <v>51000</v>
      </c>
    </row>
    <row r="1607" spans="1:13" x14ac:dyDescent="0.25">
      <c r="A1607" t="s">
        <v>3867</v>
      </c>
      <c r="B1607" t="s">
        <v>17</v>
      </c>
      <c r="C1607" s="60">
        <v>41821</v>
      </c>
      <c r="D1607" s="34">
        <v>0.16666666666666666</v>
      </c>
      <c r="E1607" s="60">
        <v>41823</v>
      </c>
      <c r="F1607" s="34">
        <v>0.97916666666666663</v>
      </c>
      <c r="G1607">
        <f t="shared" si="25"/>
        <v>2</v>
      </c>
      <c r="H1607" s="64">
        <v>19.5</v>
      </c>
      <c r="I1607" t="s">
        <v>183</v>
      </c>
      <c r="J1607" t="s">
        <v>357</v>
      </c>
      <c r="K1607" t="s">
        <v>1138</v>
      </c>
      <c r="L1607" s="297">
        <v>0</v>
      </c>
      <c r="M1607" s="317">
        <v>140000</v>
      </c>
    </row>
    <row r="1608" spans="1:13" x14ac:dyDescent="0.25">
      <c r="A1608" t="s">
        <v>3867</v>
      </c>
      <c r="B1608" t="s">
        <v>17</v>
      </c>
      <c r="C1608" s="60">
        <v>41823</v>
      </c>
      <c r="D1608" s="34">
        <v>0.75</v>
      </c>
      <c r="E1608" s="60">
        <v>41826</v>
      </c>
      <c r="F1608" s="34">
        <v>0.5</v>
      </c>
      <c r="G1608">
        <f t="shared" si="25"/>
        <v>3</v>
      </c>
      <c r="H1608" s="64">
        <v>6</v>
      </c>
      <c r="I1608" t="s">
        <v>89</v>
      </c>
      <c r="J1608" t="s">
        <v>357</v>
      </c>
      <c r="K1608" t="s">
        <v>1138</v>
      </c>
      <c r="L1608" s="297">
        <v>0</v>
      </c>
      <c r="M1608" s="317">
        <v>298165</v>
      </c>
    </row>
    <row r="1609" spans="1:13" x14ac:dyDescent="0.25">
      <c r="A1609" t="s">
        <v>3867</v>
      </c>
      <c r="B1609" t="s">
        <v>17</v>
      </c>
      <c r="C1609" s="60">
        <v>41823</v>
      </c>
      <c r="D1609" s="34">
        <v>0.95486111111111116</v>
      </c>
      <c r="E1609" s="60">
        <v>41824</v>
      </c>
      <c r="F1609" s="34">
        <v>7.6388888888888895E-2</v>
      </c>
      <c r="G1609">
        <f t="shared" si="25"/>
        <v>1</v>
      </c>
      <c r="H1609" s="64">
        <v>21.083333333333336</v>
      </c>
      <c r="I1609" t="s">
        <v>1468</v>
      </c>
      <c r="J1609" t="s">
        <v>44</v>
      </c>
      <c r="K1609" t="s">
        <v>1138</v>
      </c>
      <c r="L1609" s="297">
        <v>0</v>
      </c>
      <c r="M1609" s="317">
        <v>64000</v>
      </c>
    </row>
    <row r="1610" spans="1:13" x14ac:dyDescent="0.25">
      <c r="A1610" t="s">
        <v>3867</v>
      </c>
      <c r="B1610" t="s">
        <v>17</v>
      </c>
      <c r="C1610" s="60">
        <v>41828</v>
      </c>
      <c r="D1610" s="34">
        <v>0.85416666666666663</v>
      </c>
      <c r="E1610" s="60">
        <v>41831</v>
      </c>
      <c r="F1610" s="34">
        <v>0.95833333333333337</v>
      </c>
      <c r="G1610">
        <f t="shared" si="25"/>
        <v>3</v>
      </c>
      <c r="H1610" s="64">
        <v>2.5000000000000018</v>
      </c>
      <c r="I1610" t="s">
        <v>89</v>
      </c>
      <c r="J1610" t="s">
        <v>357</v>
      </c>
      <c r="K1610" t="s">
        <v>1138</v>
      </c>
      <c r="L1610" s="297">
        <v>0</v>
      </c>
      <c r="M1610" s="317">
        <v>260000</v>
      </c>
    </row>
    <row r="1611" spans="1:13" x14ac:dyDescent="0.25">
      <c r="A1611" t="s">
        <v>3867</v>
      </c>
      <c r="B1611" t="s">
        <v>17</v>
      </c>
      <c r="C1611" s="60">
        <v>41828</v>
      </c>
      <c r="D1611" s="34">
        <v>0.89652777777777781</v>
      </c>
      <c r="E1611" s="60">
        <v>41828</v>
      </c>
      <c r="F1611" s="34">
        <v>0.89652777777777781</v>
      </c>
      <c r="G1611">
        <f t="shared" si="25"/>
        <v>0</v>
      </c>
      <c r="H1611" s="64">
        <v>0</v>
      </c>
      <c r="I1611" t="s">
        <v>896</v>
      </c>
      <c r="J1611" t="s">
        <v>357</v>
      </c>
      <c r="K1611" t="s">
        <v>1138</v>
      </c>
      <c r="L1611" s="297">
        <v>0</v>
      </c>
      <c r="M1611" s="317">
        <v>56600</v>
      </c>
    </row>
    <row r="1612" spans="1:13" x14ac:dyDescent="0.25">
      <c r="A1612" t="s">
        <v>3867</v>
      </c>
      <c r="B1612" t="s">
        <v>17</v>
      </c>
      <c r="C1612" s="60">
        <v>41828</v>
      </c>
      <c r="D1612" s="34">
        <v>0.75</v>
      </c>
      <c r="E1612" s="60">
        <v>41831</v>
      </c>
      <c r="F1612" s="34">
        <v>0.74513888888888891</v>
      </c>
      <c r="G1612">
        <f t="shared" si="25"/>
        <v>3</v>
      </c>
      <c r="H1612" s="64">
        <v>0.11666666666666625</v>
      </c>
      <c r="I1612" t="s">
        <v>38</v>
      </c>
      <c r="J1612" t="s">
        <v>357</v>
      </c>
      <c r="K1612" t="s">
        <v>1138</v>
      </c>
      <c r="L1612" s="297">
        <v>0</v>
      </c>
      <c r="M1612" s="317">
        <v>69000</v>
      </c>
    </row>
    <row r="1613" spans="1:13" x14ac:dyDescent="0.25">
      <c r="A1613" t="s">
        <v>3867</v>
      </c>
      <c r="B1613" t="s">
        <v>17</v>
      </c>
      <c r="C1613" s="60">
        <v>41828</v>
      </c>
      <c r="D1613" s="34">
        <v>0.72916666666666663</v>
      </c>
      <c r="E1613" s="60">
        <v>41832</v>
      </c>
      <c r="F1613" s="34">
        <v>0.97222222222222221</v>
      </c>
      <c r="G1613">
        <f t="shared" si="25"/>
        <v>4</v>
      </c>
      <c r="H1613" s="64">
        <v>5.8333333333333339</v>
      </c>
      <c r="I1613" t="s">
        <v>1423</v>
      </c>
      <c r="J1613" t="s">
        <v>357</v>
      </c>
      <c r="K1613" t="s">
        <v>1138</v>
      </c>
      <c r="L1613" s="297">
        <v>0</v>
      </c>
      <c r="M1613" s="317">
        <v>96000</v>
      </c>
    </row>
    <row r="1614" spans="1:13" x14ac:dyDescent="0.25">
      <c r="A1614" t="s">
        <v>3867</v>
      </c>
      <c r="B1614" t="s">
        <v>17</v>
      </c>
      <c r="C1614" s="60">
        <v>41828</v>
      </c>
      <c r="D1614" s="34">
        <v>0.72916666666666663</v>
      </c>
      <c r="E1614" s="60">
        <v>41832</v>
      </c>
      <c r="F1614" s="34">
        <v>0.97916666666666663</v>
      </c>
      <c r="G1614">
        <f t="shared" si="25"/>
        <v>4</v>
      </c>
      <c r="H1614" s="64">
        <v>6</v>
      </c>
      <c r="I1614" t="s">
        <v>1170</v>
      </c>
      <c r="J1614" t="s">
        <v>357</v>
      </c>
      <c r="K1614" t="s">
        <v>1138</v>
      </c>
      <c r="L1614" s="297">
        <v>0</v>
      </c>
      <c r="M1614" s="317">
        <v>71000</v>
      </c>
    </row>
    <row r="1615" spans="1:13" x14ac:dyDescent="0.25">
      <c r="A1615" t="s">
        <v>3867</v>
      </c>
      <c r="B1615" t="s">
        <v>17</v>
      </c>
      <c r="C1615" s="60">
        <v>41828</v>
      </c>
      <c r="D1615" s="34">
        <v>0.80625000000000002</v>
      </c>
      <c r="E1615" s="60">
        <v>41831</v>
      </c>
      <c r="F1615" s="34">
        <v>0.29166666666666669</v>
      </c>
      <c r="G1615">
        <f t="shared" si="25"/>
        <v>3</v>
      </c>
      <c r="H1615" s="64">
        <v>12.350000000000001</v>
      </c>
      <c r="I1615" t="s">
        <v>58</v>
      </c>
      <c r="J1615" t="s">
        <v>44</v>
      </c>
      <c r="K1615" t="s">
        <v>1138</v>
      </c>
      <c r="L1615" s="297">
        <v>0</v>
      </c>
      <c r="M1615" s="317">
        <v>65000</v>
      </c>
    </row>
    <row r="1616" spans="1:13" x14ac:dyDescent="0.25">
      <c r="A1616" t="s">
        <v>3867</v>
      </c>
      <c r="B1616" t="s">
        <v>17</v>
      </c>
      <c r="C1616" s="60">
        <v>41828</v>
      </c>
      <c r="D1616" s="34">
        <v>0.72916666666666663</v>
      </c>
      <c r="E1616" s="60">
        <v>41830</v>
      </c>
      <c r="F1616" s="34">
        <v>0.625</v>
      </c>
      <c r="G1616">
        <f t="shared" si="25"/>
        <v>2</v>
      </c>
      <c r="H1616" s="64">
        <v>2.4999999999999991</v>
      </c>
      <c r="I1616" t="s">
        <v>1469</v>
      </c>
      <c r="J1616" t="s">
        <v>357</v>
      </c>
      <c r="K1616" t="s">
        <v>1138</v>
      </c>
      <c r="L1616" s="297">
        <v>0</v>
      </c>
      <c r="M1616" s="317">
        <v>66000</v>
      </c>
    </row>
    <row r="1617" spans="1:13" x14ac:dyDescent="0.25">
      <c r="A1617" t="s">
        <v>3867</v>
      </c>
      <c r="B1617" t="s">
        <v>17</v>
      </c>
      <c r="C1617" s="60">
        <v>41834</v>
      </c>
      <c r="D1617" s="34">
        <v>0.66666666666666663</v>
      </c>
      <c r="E1617" s="60">
        <v>41834</v>
      </c>
      <c r="F1617" s="34">
        <v>0.67708333333333337</v>
      </c>
      <c r="G1617">
        <f t="shared" si="25"/>
        <v>0</v>
      </c>
      <c r="H1617" s="64">
        <v>0.25000000000000178</v>
      </c>
      <c r="I1617" t="s">
        <v>1338</v>
      </c>
      <c r="J1617" t="s">
        <v>71</v>
      </c>
      <c r="K1617" t="s">
        <v>922</v>
      </c>
      <c r="L1617" s="297">
        <v>0</v>
      </c>
      <c r="M1617" s="317">
        <v>0</v>
      </c>
    </row>
    <row r="1618" spans="1:13" x14ac:dyDescent="0.25">
      <c r="A1618" t="s">
        <v>3867</v>
      </c>
      <c r="B1618" t="s">
        <v>17</v>
      </c>
      <c r="C1618" s="60">
        <v>41843</v>
      </c>
      <c r="D1618" s="34">
        <v>0.80138888888888893</v>
      </c>
      <c r="E1618" s="60">
        <v>41844</v>
      </c>
      <c r="F1618" s="34">
        <v>1.5972222222222221E-2</v>
      </c>
      <c r="G1618">
        <f t="shared" si="25"/>
        <v>1</v>
      </c>
      <c r="H1618" s="64">
        <v>18.850000000000001</v>
      </c>
      <c r="I1618" t="s">
        <v>1470</v>
      </c>
      <c r="J1618" t="s">
        <v>46</v>
      </c>
      <c r="K1618" t="s">
        <v>1138</v>
      </c>
      <c r="L1618" s="297">
        <v>0</v>
      </c>
      <c r="M1618" s="317">
        <v>57299</v>
      </c>
    </row>
    <row r="1619" spans="1:13" x14ac:dyDescent="0.25">
      <c r="A1619" t="s">
        <v>3867</v>
      </c>
      <c r="B1619" t="s">
        <v>17</v>
      </c>
      <c r="C1619" s="60">
        <v>41844</v>
      </c>
      <c r="D1619" s="34">
        <v>0.68680555555555556</v>
      </c>
      <c r="E1619" s="60">
        <v>41844</v>
      </c>
      <c r="F1619" s="34">
        <v>0.98055555555555551</v>
      </c>
      <c r="G1619">
        <f t="shared" si="25"/>
        <v>0</v>
      </c>
      <c r="H1619" s="64">
        <v>7.0499999999999989</v>
      </c>
      <c r="I1619" t="s">
        <v>10</v>
      </c>
      <c r="J1619" t="s">
        <v>71</v>
      </c>
      <c r="K1619" t="s">
        <v>1446</v>
      </c>
      <c r="L1619" s="297">
        <v>126</v>
      </c>
      <c r="M1619" s="317">
        <v>26856</v>
      </c>
    </row>
    <row r="1620" spans="1:13" x14ac:dyDescent="0.25">
      <c r="A1620" t="s">
        <v>3867</v>
      </c>
      <c r="B1620" t="s">
        <v>17</v>
      </c>
      <c r="C1620" s="60">
        <v>41847</v>
      </c>
      <c r="D1620" s="34">
        <v>0.70833333333333337</v>
      </c>
      <c r="E1620" s="60">
        <v>41848</v>
      </c>
      <c r="F1620" s="34">
        <v>0.95833333333333337</v>
      </c>
      <c r="G1620">
        <f t="shared" si="25"/>
        <v>1</v>
      </c>
      <c r="H1620" s="64">
        <v>6</v>
      </c>
      <c r="I1620" t="s">
        <v>183</v>
      </c>
      <c r="J1620" t="s">
        <v>357</v>
      </c>
      <c r="K1620" t="s">
        <v>1138</v>
      </c>
      <c r="L1620" s="297">
        <v>0</v>
      </c>
      <c r="M1620" s="317">
        <v>156611</v>
      </c>
    </row>
    <row r="1621" spans="1:13" x14ac:dyDescent="0.25">
      <c r="A1621" t="s">
        <v>3867</v>
      </c>
      <c r="B1621" t="s">
        <v>17</v>
      </c>
      <c r="C1621" s="60">
        <v>41847</v>
      </c>
      <c r="D1621" s="34">
        <v>0.95833333333333337</v>
      </c>
      <c r="E1621" s="60">
        <v>41848</v>
      </c>
      <c r="F1621" s="34">
        <v>0.16666666666666666</v>
      </c>
      <c r="G1621">
        <f t="shared" si="25"/>
        <v>1</v>
      </c>
      <c r="H1621" s="64">
        <v>19</v>
      </c>
      <c r="I1621" t="s">
        <v>811</v>
      </c>
      <c r="J1621" t="s">
        <v>71</v>
      </c>
      <c r="K1621" t="s">
        <v>1471</v>
      </c>
      <c r="L1621" s="297">
        <v>480</v>
      </c>
      <c r="M1621" s="317">
        <v>1</v>
      </c>
    </row>
    <row r="1622" spans="1:13" x14ac:dyDescent="0.25">
      <c r="A1622" t="s">
        <v>3867</v>
      </c>
      <c r="B1622" t="s">
        <v>23</v>
      </c>
      <c r="C1622" s="60">
        <v>41852</v>
      </c>
      <c r="D1622" s="34">
        <v>0.62708333333333333</v>
      </c>
      <c r="E1622" s="60">
        <v>41852</v>
      </c>
      <c r="F1622" s="34">
        <v>0.62777777777777777</v>
      </c>
      <c r="G1622">
        <f t="shared" si="25"/>
        <v>0</v>
      </c>
      <c r="H1622" s="64">
        <v>1.6666666666666607E-2</v>
      </c>
      <c r="I1622" t="s">
        <v>562</v>
      </c>
      <c r="J1622" t="s">
        <v>71</v>
      </c>
      <c r="K1622" t="s">
        <v>974</v>
      </c>
      <c r="L1622" s="297">
        <v>0</v>
      </c>
      <c r="M1622" s="317">
        <v>0</v>
      </c>
    </row>
    <row r="1623" spans="1:13" x14ac:dyDescent="0.25">
      <c r="A1623" t="s">
        <v>3867</v>
      </c>
      <c r="B1623" t="s">
        <v>23</v>
      </c>
      <c r="C1623" s="60">
        <v>41864</v>
      </c>
      <c r="D1623" s="34">
        <v>0.25555555555555554</v>
      </c>
      <c r="E1623" s="60">
        <v>41864</v>
      </c>
      <c r="F1623" s="34">
        <v>0.27361111111111114</v>
      </c>
      <c r="G1623">
        <f t="shared" si="25"/>
        <v>0</v>
      </c>
      <c r="H1623" s="64">
        <v>0.43333333333333446</v>
      </c>
      <c r="I1623" t="s">
        <v>1186</v>
      </c>
      <c r="J1623" t="s">
        <v>71</v>
      </c>
      <c r="K1623" t="s">
        <v>856</v>
      </c>
      <c r="L1623" s="297">
        <v>370</v>
      </c>
      <c r="M1623" s="317">
        <v>0</v>
      </c>
    </row>
    <row r="1624" spans="1:13" x14ac:dyDescent="0.25">
      <c r="A1624" t="s">
        <v>3867</v>
      </c>
      <c r="B1624" t="s">
        <v>23</v>
      </c>
      <c r="C1624" s="60">
        <v>41871</v>
      </c>
      <c r="D1624" s="34">
        <v>5.6250000000000001E-2</v>
      </c>
      <c r="E1624" s="60">
        <v>41871</v>
      </c>
      <c r="F1624" s="34">
        <v>7.013888888888889E-2</v>
      </c>
      <c r="G1624">
        <f t="shared" si="25"/>
        <v>0</v>
      </c>
      <c r="H1624" s="64">
        <v>0.33333333333333331</v>
      </c>
      <c r="I1624" t="s">
        <v>1186</v>
      </c>
      <c r="J1624" t="s">
        <v>71</v>
      </c>
      <c r="K1624" t="s">
        <v>856</v>
      </c>
      <c r="L1624" s="297">
        <v>0</v>
      </c>
      <c r="M1624" s="317">
        <v>0</v>
      </c>
    </row>
    <row r="1625" spans="1:13" x14ac:dyDescent="0.25">
      <c r="A1625" t="s">
        <v>3867</v>
      </c>
      <c r="B1625" t="s">
        <v>23</v>
      </c>
      <c r="C1625" s="60">
        <v>41874</v>
      </c>
      <c r="D1625" s="34">
        <v>0.69374999999999998</v>
      </c>
      <c r="E1625" s="60">
        <v>41875</v>
      </c>
      <c r="F1625" s="34">
        <v>7.3611111111111113E-2</v>
      </c>
      <c r="G1625">
        <f t="shared" si="25"/>
        <v>1</v>
      </c>
      <c r="H1625" s="64">
        <v>14.883333333333333</v>
      </c>
      <c r="I1625" t="s">
        <v>1472</v>
      </c>
      <c r="J1625" t="s">
        <v>357</v>
      </c>
      <c r="K1625" t="s">
        <v>1473</v>
      </c>
      <c r="L1625" s="297">
        <v>31</v>
      </c>
      <c r="M1625" s="317">
        <v>6549</v>
      </c>
    </row>
    <row r="1626" spans="1:13" x14ac:dyDescent="0.25">
      <c r="A1626" t="s">
        <v>3867</v>
      </c>
      <c r="B1626" t="s">
        <v>23</v>
      </c>
      <c r="C1626" s="60">
        <v>41875</v>
      </c>
      <c r="D1626" s="34">
        <v>0.1388888888888889</v>
      </c>
      <c r="E1626" s="60">
        <v>41876</v>
      </c>
      <c r="F1626" s="34">
        <v>0.2951388888888889</v>
      </c>
      <c r="G1626">
        <f t="shared" si="25"/>
        <v>1</v>
      </c>
      <c r="H1626" s="64">
        <v>3.75</v>
      </c>
      <c r="I1626" t="s">
        <v>1474</v>
      </c>
      <c r="J1626" t="s">
        <v>71</v>
      </c>
      <c r="K1626" t="s">
        <v>145</v>
      </c>
      <c r="L1626" s="297">
        <v>95</v>
      </c>
      <c r="M1626" s="317">
        <v>70000</v>
      </c>
    </row>
    <row r="1627" spans="1:13" x14ac:dyDescent="0.25">
      <c r="A1627" t="s">
        <v>3867</v>
      </c>
      <c r="B1627" t="s">
        <v>23</v>
      </c>
      <c r="C1627" s="60">
        <v>41877</v>
      </c>
      <c r="D1627" s="34">
        <v>0.64583333333333337</v>
      </c>
      <c r="E1627" s="60">
        <v>41877</v>
      </c>
      <c r="F1627" s="34">
        <v>0.64583333333333337</v>
      </c>
      <c r="G1627">
        <f t="shared" si="25"/>
        <v>0</v>
      </c>
      <c r="H1627" s="64">
        <v>0</v>
      </c>
      <c r="I1627" t="s">
        <v>183</v>
      </c>
      <c r="J1627" t="s">
        <v>357</v>
      </c>
      <c r="K1627" t="s">
        <v>1138</v>
      </c>
      <c r="L1627" s="297">
        <v>0</v>
      </c>
      <c r="M1627" s="317">
        <v>0</v>
      </c>
    </row>
    <row r="1628" spans="1:13" x14ac:dyDescent="0.25">
      <c r="A1628" t="s">
        <v>3867</v>
      </c>
      <c r="B1628" t="s">
        <v>23</v>
      </c>
      <c r="C1628" s="60">
        <v>41878</v>
      </c>
      <c r="D1628" s="34">
        <v>0.53402777777777777</v>
      </c>
      <c r="E1628" s="60">
        <v>41878</v>
      </c>
      <c r="F1628" s="34">
        <v>0.5625</v>
      </c>
      <c r="G1628">
        <f t="shared" si="25"/>
        <v>0</v>
      </c>
      <c r="H1628" s="64">
        <v>0.68333333333333357</v>
      </c>
      <c r="I1628" t="s">
        <v>1408</v>
      </c>
      <c r="J1628" t="s">
        <v>357</v>
      </c>
      <c r="K1628" t="s">
        <v>922</v>
      </c>
      <c r="L1628" s="297">
        <v>0</v>
      </c>
      <c r="M1628" s="317">
        <v>0</v>
      </c>
    </row>
    <row r="1629" spans="1:13" x14ac:dyDescent="0.25">
      <c r="A1629" t="s">
        <v>3867</v>
      </c>
      <c r="B1629" t="s">
        <v>23</v>
      </c>
      <c r="C1629" s="60">
        <v>41881</v>
      </c>
      <c r="D1629" s="34">
        <v>0.64583333333333337</v>
      </c>
      <c r="E1629" s="60">
        <v>41883</v>
      </c>
      <c r="F1629" s="34">
        <v>0.60416666666666663</v>
      </c>
      <c r="G1629">
        <f t="shared" si="25"/>
        <v>2</v>
      </c>
      <c r="H1629" s="64">
        <v>1.0000000000000018</v>
      </c>
      <c r="I1629" t="s">
        <v>1475</v>
      </c>
      <c r="J1629" t="s">
        <v>357</v>
      </c>
      <c r="K1629" t="s">
        <v>922</v>
      </c>
      <c r="L1629" s="297">
        <v>0</v>
      </c>
      <c r="M1629" s="317">
        <v>0</v>
      </c>
    </row>
    <row r="1630" spans="1:13" x14ac:dyDescent="0.25">
      <c r="A1630" t="s">
        <v>3867</v>
      </c>
      <c r="B1630" t="s">
        <v>105</v>
      </c>
      <c r="C1630" s="60">
        <v>41887</v>
      </c>
      <c r="D1630" s="34">
        <v>0.83333333333333337</v>
      </c>
      <c r="E1630" s="60">
        <v>41887</v>
      </c>
      <c r="F1630" s="34">
        <v>0.83333333333333337</v>
      </c>
      <c r="G1630">
        <f t="shared" si="25"/>
        <v>0</v>
      </c>
      <c r="H1630" s="64">
        <v>0</v>
      </c>
      <c r="I1630" t="s">
        <v>767</v>
      </c>
      <c r="J1630" t="s">
        <v>357</v>
      </c>
      <c r="K1630" t="s">
        <v>1138</v>
      </c>
      <c r="L1630" s="297">
        <v>0</v>
      </c>
      <c r="M1630" s="317">
        <v>324000</v>
      </c>
    </row>
    <row r="1631" spans="1:13" x14ac:dyDescent="0.25">
      <c r="A1631" t="s">
        <v>3867</v>
      </c>
      <c r="B1631" t="s">
        <v>105</v>
      </c>
      <c r="C1631" s="60">
        <v>41887</v>
      </c>
      <c r="D1631" s="34">
        <v>0.6875</v>
      </c>
      <c r="E1631" s="60">
        <v>41888</v>
      </c>
      <c r="F1631" s="34">
        <v>0.58333333333333337</v>
      </c>
      <c r="G1631">
        <f t="shared" si="25"/>
        <v>1</v>
      </c>
      <c r="H1631" s="64">
        <v>2.4999999999999991</v>
      </c>
      <c r="I1631" t="s">
        <v>24</v>
      </c>
      <c r="J1631" t="s">
        <v>357</v>
      </c>
      <c r="K1631" t="s">
        <v>1138</v>
      </c>
      <c r="L1631" s="297">
        <v>0</v>
      </c>
      <c r="M1631" s="317">
        <v>180400</v>
      </c>
    </row>
    <row r="1632" spans="1:13" x14ac:dyDescent="0.25">
      <c r="A1632" t="s">
        <v>3867</v>
      </c>
      <c r="B1632" t="s">
        <v>105</v>
      </c>
      <c r="C1632" s="60">
        <v>41887</v>
      </c>
      <c r="D1632" s="34">
        <v>0.80138888888888893</v>
      </c>
      <c r="E1632" s="60">
        <v>41888</v>
      </c>
      <c r="F1632" s="34">
        <v>0.54166666666666663</v>
      </c>
      <c r="G1632">
        <f t="shared" si="25"/>
        <v>1</v>
      </c>
      <c r="H1632" s="64">
        <v>6.2333333333333352</v>
      </c>
      <c r="I1632" t="s">
        <v>13</v>
      </c>
      <c r="J1632" t="s">
        <v>357</v>
      </c>
      <c r="K1632" t="s">
        <v>1138</v>
      </c>
      <c r="L1632" s="297">
        <v>50</v>
      </c>
      <c r="M1632" s="317">
        <v>60000</v>
      </c>
    </row>
    <row r="1633" spans="1:13" x14ac:dyDescent="0.25">
      <c r="A1633" t="s">
        <v>3867</v>
      </c>
      <c r="B1633" t="s">
        <v>105</v>
      </c>
      <c r="C1633" s="60">
        <v>41891</v>
      </c>
      <c r="D1633" s="34">
        <v>0.34583333333333333</v>
      </c>
      <c r="E1633" s="60">
        <v>41891</v>
      </c>
      <c r="F1633" s="34">
        <v>0.99930555555555556</v>
      </c>
      <c r="G1633">
        <f t="shared" si="25"/>
        <v>0</v>
      </c>
      <c r="H1633" s="64">
        <v>15.683333333333334</v>
      </c>
      <c r="I1633" t="s">
        <v>1186</v>
      </c>
      <c r="J1633" t="s">
        <v>71</v>
      </c>
      <c r="K1633" t="s">
        <v>856</v>
      </c>
      <c r="L1633" s="297">
        <v>0</v>
      </c>
      <c r="M1633" s="317">
        <v>0</v>
      </c>
    </row>
    <row r="1634" spans="1:13" x14ac:dyDescent="0.25">
      <c r="A1634" t="s">
        <v>3867</v>
      </c>
      <c r="B1634" t="s">
        <v>105</v>
      </c>
      <c r="C1634" s="60">
        <v>41893</v>
      </c>
      <c r="D1634" s="34">
        <v>0.20555555555555555</v>
      </c>
      <c r="E1634" s="60">
        <v>41893</v>
      </c>
      <c r="F1634" s="34">
        <v>0.23402777777777778</v>
      </c>
      <c r="G1634">
        <f t="shared" si="25"/>
        <v>0</v>
      </c>
      <c r="H1634" s="64">
        <v>0.68333333333333357</v>
      </c>
      <c r="I1634" t="s">
        <v>1186</v>
      </c>
      <c r="J1634" t="s">
        <v>71</v>
      </c>
      <c r="K1634" t="s">
        <v>856</v>
      </c>
      <c r="L1634" s="297">
        <v>0</v>
      </c>
      <c r="M1634" s="317">
        <v>0</v>
      </c>
    </row>
    <row r="1635" spans="1:13" x14ac:dyDescent="0.25">
      <c r="A1635" t="s">
        <v>3867</v>
      </c>
      <c r="B1635" t="s">
        <v>105</v>
      </c>
      <c r="C1635" s="60">
        <v>41896</v>
      </c>
      <c r="D1635" s="34">
        <v>0.90972222222222221</v>
      </c>
      <c r="E1635" s="60">
        <v>41899</v>
      </c>
      <c r="F1635" s="34">
        <v>0.63055555555555554</v>
      </c>
      <c r="G1635">
        <f t="shared" si="25"/>
        <v>3</v>
      </c>
      <c r="H1635" s="64">
        <v>6.7</v>
      </c>
      <c r="I1635" t="s">
        <v>924</v>
      </c>
      <c r="J1635" t="s">
        <v>71</v>
      </c>
      <c r="K1635" t="s">
        <v>856</v>
      </c>
      <c r="L1635" s="297">
        <v>1</v>
      </c>
      <c r="M1635" s="317">
        <v>123</v>
      </c>
    </row>
    <row r="1636" spans="1:13" x14ac:dyDescent="0.25">
      <c r="A1636" t="s">
        <v>3867</v>
      </c>
      <c r="B1636" t="s">
        <v>105</v>
      </c>
      <c r="C1636" s="60">
        <v>41898</v>
      </c>
      <c r="D1636" s="34">
        <v>0.49722222222222223</v>
      </c>
      <c r="E1636" s="60">
        <v>41898</v>
      </c>
      <c r="F1636" s="34">
        <v>0.49791666666666667</v>
      </c>
      <c r="G1636">
        <f t="shared" si="25"/>
        <v>0</v>
      </c>
      <c r="H1636" s="64">
        <v>1.6666666666666607E-2</v>
      </c>
      <c r="I1636" t="s">
        <v>10</v>
      </c>
      <c r="J1636" t="s">
        <v>71</v>
      </c>
      <c r="K1636" t="s">
        <v>1376</v>
      </c>
      <c r="L1636" s="297">
        <v>0</v>
      </c>
      <c r="M1636" s="317">
        <v>0</v>
      </c>
    </row>
    <row r="1637" spans="1:13" x14ac:dyDescent="0.25">
      <c r="A1637" t="s">
        <v>3867</v>
      </c>
      <c r="B1637" t="s">
        <v>105</v>
      </c>
      <c r="C1637" s="60">
        <v>41899</v>
      </c>
      <c r="D1637" s="34">
        <v>0.5625</v>
      </c>
      <c r="E1637" s="60">
        <v>41899</v>
      </c>
      <c r="F1637" s="34">
        <v>0.58333333333333337</v>
      </c>
      <c r="G1637">
        <f t="shared" si="25"/>
        <v>0</v>
      </c>
      <c r="H1637" s="64">
        <v>0.50000000000000089</v>
      </c>
      <c r="I1637" t="s">
        <v>767</v>
      </c>
      <c r="J1637" t="s">
        <v>357</v>
      </c>
      <c r="K1637" t="s">
        <v>1476</v>
      </c>
      <c r="L1637" s="297">
        <v>0</v>
      </c>
      <c r="M1637" s="317">
        <v>0</v>
      </c>
    </row>
    <row r="1638" spans="1:13" x14ac:dyDescent="0.25">
      <c r="A1638" t="s">
        <v>3867</v>
      </c>
      <c r="B1638" t="s">
        <v>105</v>
      </c>
      <c r="C1638" s="60">
        <v>41901</v>
      </c>
      <c r="D1638" s="34">
        <v>0.59722222222222221</v>
      </c>
      <c r="E1638" s="60">
        <v>41905</v>
      </c>
      <c r="F1638" s="34">
        <v>0.54861111111111116</v>
      </c>
      <c r="G1638">
        <f t="shared" si="25"/>
        <v>4</v>
      </c>
      <c r="H1638" s="64">
        <v>1.1666666666666652</v>
      </c>
      <c r="I1638" t="s">
        <v>1477</v>
      </c>
      <c r="J1638" t="s">
        <v>71</v>
      </c>
      <c r="K1638" t="s">
        <v>856</v>
      </c>
      <c r="L1638" s="297">
        <v>1</v>
      </c>
      <c r="M1638" s="317">
        <v>123</v>
      </c>
    </row>
    <row r="1639" spans="1:13" x14ac:dyDescent="0.25">
      <c r="A1639" t="s">
        <v>3867</v>
      </c>
      <c r="B1639" t="s">
        <v>105</v>
      </c>
      <c r="C1639" s="60">
        <v>41904</v>
      </c>
      <c r="D1639" s="34">
        <v>0.45833333333333331</v>
      </c>
      <c r="E1639" s="60">
        <v>41904</v>
      </c>
      <c r="F1639" s="34">
        <v>0.45902777777777776</v>
      </c>
      <c r="G1639">
        <f t="shared" si="25"/>
        <v>0</v>
      </c>
      <c r="H1639" s="64">
        <v>1.6666666666666607E-2</v>
      </c>
      <c r="I1639" t="s">
        <v>1478</v>
      </c>
      <c r="J1639" t="s">
        <v>291</v>
      </c>
      <c r="K1639" t="s">
        <v>1421</v>
      </c>
      <c r="L1639" s="297">
        <v>1000</v>
      </c>
      <c r="M1639" s="317">
        <v>140000</v>
      </c>
    </row>
    <row r="1640" spans="1:13" x14ac:dyDescent="0.25">
      <c r="A1640" t="s">
        <v>3867</v>
      </c>
      <c r="B1640" t="s">
        <v>105</v>
      </c>
      <c r="C1640" s="60">
        <v>41905</v>
      </c>
      <c r="D1640" s="34">
        <v>5.0694444444444445E-2</v>
      </c>
      <c r="E1640" s="60">
        <v>41905</v>
      </c>
      <c r="F1640" s="34">
        <v>0.125</v>
      </c>
      <c r="G1640">
        <f t="shared" si="25"/>
        <v>0</v>
      </c>
      <c r="H1640" s="64">
        <v>1.7833333333333332</v>
      </c>
      <c r="I1640" t="s">
        <v>21</v>
      </c>
      <c r="J1640" t="s">
        <v>44</v>
      </c>
      <c r="K1640" t="s">
        <v>1479</v>
      </c>
      <c r="L1640" s="297">
        <v>0</v>
      </c>
      <c r="M1640" s="317">
        <v>0</v>
      </c>
    </row>
    <row r="1641" spans="1:13" x14ac:dyDescent="0.25">
      <c r="A1641" t="s">
        <v>3867</v>
      </c>
      <c r="B1641" t="s">
        <v>105</v>
      </c>
      <c r="C1641" s="60">
        <v>41903</v>
      </c>
      <c r="D1641" s="34">
        <v>0.5625</v>
      </c>
      <c r="E1641" s="60">
        <v>41903</v>
      </c>
      <c r="F1641" s="34">
        <v>0.5625</v>
      </c>
      <c r="G1641">
        <f t="shared" si="25"/>
        <v>0</v>
      </c>
      <c r="H1641" s="64">
        <v>0</v>
      </c>
      <c r="I1641" t="s">
        <v>21</v>
      </c>
      <c r="J1641" t="s">
        <v>44</v>
      </c>
      <c r="K1641" t="s">
        <v>1479</v>
      </c>
      <c r="L1641" s="297">
        <v>0</v>
      </c>
      <c r="M1641" s="317">
        <v>0</v>
      </c>
    </row>
    <row r="1642" spans="1:13" x14ac:dyDescent="0.25">
      <c r="A1642" t="s">
        <v>3867</v>
      </c>
      <c r="B1642" t="s">
        <v>105</v>
      </c>
      <c r="C1642" s="60">
        <v>41906</v>
      </c>
      <c r="D1642" s="34">
        <v>0.47916666666666669</v>
      </c>
      <c r="E1642" s="60">
        <v>41906</v>
      </c>
      <c r="F1642" s="34">
        <v>0.65486111111111112</v>
      </c>
      <c r="G1642">
        <f t="shared" si="25"/>
        <v>0</v>
      </c>
      <c r="H1642" s="64">
        <v>4.2166666666666668</v>
      </c>
      <c r="I1642" t="s">
        <v>1338</v>
      </c>
      <c r="J1642" t="s">
        <v>71</v>
      </c>
      <c r="K1642" t="s">
        <v>1376</v>
      </c>
      <c r="L1642" s="297">
        <v>0</v>
      </c>
      <c r="M1642" s="317">
        <v>0</v>
      </c>
    </row>
    <row r="1643" spans="1:13" x14ac:dyDescent="0.25">
      <c r="A1643" t="s">
        <v>3867</v>
      </c>
      <c r="B1643" t="s">
        <v>26</v>
      </c>
      <c r="C1643" s="60">
        <v>41914</v>
      </c>
      <c r="D1643" s="34">
        <v>0.625</v>
      </c>
      <c r="E1643" s="60">
        <v>41914</v>
      </c>
      <c r="F1643" s="34">
        <v>0.62569444444444444</v>
      </c>
      <c r="G1643">
        <f t="shared" si="25"/>
        <v>0</v>
      </c>
      <c r="H1643" s="64">
        <v>1.6666666666666607E-2</v>
      </c>
      <c r="I1643" t="s">
        <v>1480</v>
      </c>
      <c r="J1643" t="s">
        <v>71</v>
      </c>
      <c r="K1643" t="s">
        <v>1481</v>
      </c>
      <c r="L1643" s="297">
        <v>0</v>
      </c>
      <c r="M1643" s="317">
        <v>0</v>
      </c>
    </row>
    <row r="1644" spans="1:13" x14ac:dyDescent="0.25">
      <c r="A1644" t="s">
        <v>3867</v>
      </c>
      <c r="B1644" t="s">
        <v>26</v>
      </c>
      <c r="C1644" s="60">
        <v>41914</v>
      </c>
      <c r="D1644" s="34">
        <v>0.92708333333333337</v>
      </c>
      <c r="E1644" s="60">
        <v>41914</v>
      </c>
      <c r="F1644" s="34">
        <v>0.92708333333333337</v>
      </c>
      <c r="G1644">
        <f t="shared" si="25"/>
        <v>0</v>
      </c>
      <c r="H1644" s="64">
        <v>0</v>
      </c>
      <c r="I1644" t="s">
        <v>36</v>
      </c>
      <c r="J1644" t="s">
        <v>46</v>
      </c>
      <c r="K1644" t="s">
        <v>1138</v>
      </c>
      <c r="L1644" s="297">
        <v>0</v>
      </c>
      <c r="M1644" s="317">
        <v>67300</v>
      </c>
    </row>
    <row r="1645" spans="1:13" x14ac:dyDescent="0.25">
      <c r="A1645" t="s">
        <v>3867</v>
      </c>
      <c r="B1645" t="s">
        <v>26</v>
      </c>
      <c r="C1645" s="60">
        <v>41914</v>
      </c>
      <c r="D1645" s="34">
        <v>0.66666666666666663</v>
      </c>
      <c r="E1645" s="60">
        <v>41919</v>
      </c>
      <c r="F1645" s="34">
        <v>0.41666666666666669</v>
      </c>
      <c r="G1645">
        <f t="shared" si="25"/>
        <v>5</v>
      </c>
      <c r="H1645" s="64">
        <v>5.9999999999999982</v>
      </c>
      <c r="I1645" t="s">
        <v>86</v>
      </c>
      <c r="J1645" t="s">
        <v>576</v>
      </c>
      <c r="K1645" t="s">
        <v>1138</v>
      </c>
      <c r="L1645" s="297">
        <v>0</v>
      </c>
      <c r="M1645" s="317">
        <v>500000</v>
      </c>
    </row>
    <row r="1646" spans="1:13" x14ac:dyDescent="0.25">
      <c r="A1646" t="s">
        <v>3867</v>
      </c>
      <c r="B1646" t="s">
        <v>26</v>
      </c>
      <c r="C1646" s="60">
        <v>41918</v>
      </c>
      <c r="D1646" s="34">
        <v>0.45277777777777778</v>
      </c>
      <c r="E1646" s="60">
        <v>41919</v>
      </c>
      <c r="F1646" s="34">
        <v>3.6111111111111108E-2</v>
      </c>
      <c r="G1646">
        <f t="shared" si="25"/>
        <v>1</v>
      </c>
      <c r="H1646" s="64">
        <v>10</v>
      </c>
      <c r="I1646" t="s">
        <v>476</v>
      </c>
      <c r="J1646" t="s">
        <v>576</v>
      </c>
      <c r="K1646" t="s">
        <v>1138</v>
      </c>
      <c r="L1646" s="297">
        <v>292</v>
      </c>
      <c r="M1646" s="317">
        <v>129237</v>
      </c>
    </row>
    <row r="1647" spans="1:13" x14ac:dyDescent="0.25">
      <c r="A1647" t="s">
        <v>3867</v>
      </c>
      <c r="B1647" t="s">
        <v>26</v>
      </c>
      <c r="C1647" s="60">
        <v>41919</v>
      </c>
      <c r="D1647" s="34">
        <v>0.5</v>
      </c>
      <c r="E1647" s="60">
        <v>41919</v>
      </c>
      <c r="F1647" s="34">
        <v>0.50069444444444444</v>
      </c>
      <c r="G1647">
        <f t="shared" si="25"/>
        <v>0</v>
      </c>
      <c r="H1647" s="64">
        <v>1.6666666666666607E-2</v>
      </c>
      <c r="I1647" t="s">
        <v>896</v>
      </c>
      <c r="J1647" t="s">
        <v>357</v>
      </c>
      <c r="K1647" t="s">
        <v>1481</v>
      </c>
      <c r="L1647" s="297">
        <v>0</v>
      </c>
      <c r="M1647" s="317">
        <v>0</v>
      </c>
    </row>
    <row r="1648" spans="1:13" x14ac:dyDescent="0.25">
      <c r="A1648" t="s">
        <v>3867</v>
      </c>
      <c r="B1648" t="s">
        <v>26</v>
      </c>
      <c r="C1648" s="60">
        <v>41920</v>
      </c>
      <c r="D1648" s="34">
        <v>0.69930555555555551</v>
      </c>
      <c r="E1648" s="60">
        <v>41920</v>
      </c>
      <c r="F1648" s="34">
        <v>0.77013888888888893</v>
      </c>
      <c r="G1648">
        <f t="shared" si="25"/>
        <v>0</v>
      </c>
      <c r="H1648" s="64">
        <v>1.700000000000002</v>
      </c>
      <c r="I1648" t="s">
        <v>1427</v>
      </c>
      <c r="J1648" t="s">
        <v>576</v>
      </c>
      <c r="K1648" t="s">
        <v>1482</v>
      </c>
      <c r="L1648" s="297">
        <v>0</v>
      </c>
      <c r="M1648" s="317">
        <v>0</v>
      </c>
    </row>
    <row r="1649" spans="1:13" x14ac:dyDescent="0.25">
      <c r="A1649" t="s">
        <v>3867</v>
      </c>
      <c r="B1649" t="s">
        <v>26</v>
      </c>
      <c r="C1649" s="60">
        <v>41920</v>
      </c>
      <c r="D1649" s="34">
        <v>0.7006944444444444</v>
      </c>
      <c r="E1649" s="60">
        <v>41920</v>
      </c>
      <c r="F1649" s="34">
        <v>0.76597222222222228</v>
      </c>
      <c r="G1649">
        <f t="shared" si="25"/>
        <v>0</v>
      </c>
      <c r="H1649" s="64">
        <v>1.5666666666666691</v>
      </c>
      <c r="I1649" t="s">
        <v>1427</v>
      </c>
      <c r="J1649" t="s">
        <v>576</v>
      </c>
      <c r="K1649" t="s">
        <v>1482</v>
      </c>
      <c r="L1649" s="297">
        <v>585</v>
      </c>
      <c r="M1649" s="317">
        <v>120000</v>
      </c>
    </row>
    <row r="1650" spans="1:13" x14ac:dyDescent="0.25">
      <c r="A1650" t="s">
        <v>3867</v>
      </c>
      <c r="B1650" t="s">
        <v>26</v>
      </c>
      <c r="C1650" s="60">
        <v>41921</v>
      </c>
      <c r="D1650" s="34">
        <v>0.39374999999999999</v>
      </c>
      <c r="E1650" s="60">
        <v>41921</v>
      </c>
      <c r="F1650" s="34">
        <v>0.39374999999999999</v>
      </c>
      <c r="G1650">
        <f t="shared" si="25"/>
        <v>0</v>
      </c>
      <c r="H1650" s="64">
        <v>0</v>
      </c>
      <c r="I1650" t="s">
        <v>1427</v>
      </c>
      <c r="J1650" t="s">
        <v>576</v>
      </c>
      <c r="K1650" t="s">
        <v>993</v>
      </c>
      <c r="L1650" s="297">
        <v>0</v>
      </c>
      <c r="M1650" s="317">
        <v>2800</v>
      </c>
    </row>
    <row r="1651" spans="1:13" x14ac:dyDescent="0.25">
      <c r="A1651" t="s">
        <v>3867</v>
      </c>
      <c r="B1651" t="s">
        <v>26</v>
      </c>
      <c r="C1651" s="60">
        <v>41925</v>
      </c>
      <c r="D1651" s="34">
        <v>0.53125</v>
      </c>
      <c r="E1651" s="60">
        <v>41925</v>
      </c>
      <c r="F1651" s="34">
        <v>0.67708333333333337</v>
      </c>
      <c r="G1651">
        <f t="shared" si="25"/>
        <v>0</v>
      </c>
      <c r="H1651" s="64">
        <v>3.5000000000000009</v>
      </c>
      <c r="I1651" t="s">
        <v>669</v>
      </c>
      <c r="J1651" t="s">
        <v>46</v>
      </c>
      <c r="K1651" t="s">
        <v>1138</v>
      </c>
      <c r="L1651" s="297">
        <v>0</v>
      </c>
      <c r="M1651" s="317">
        <v>68600</v>
      </c>
    </row>
    <row r="1652" spans="1:13" x14ac:dyDescent="0.25">
      <c r="A1652" t="s">
        <v>3867</v>
      </c>
      <c r="B1652" t="s">
        <v>26</v>
      </c>
      <c r="C1652" s="60">
        <v>41926</v>
      </c>
      <c r="D1652" s="34">
        <v>0.31458333333333333</v>
      </c>
      <c r="E1652" s="60">
        <v>41926</v>
      </c>
      <c r="F1652" s="34">
        <v>0.31527777777777777</v>
      </c>
      <c r="G1652">
        <f t="shared" si="25"/>
        <v>0</v>
      </c>
      <c r="H1652" s="64">
        <v>1.6666666666666607E-2</v>
      </c>
      <c r="I1652" t="s">
        <v>924</v>
      </c>
      <c r="J1652" t="s">
        <v>71</v>
      </c>
      <c r="K1652" t="s">
        <v>1481</v>
      </c>
      <c r="L1652" s="297">
        <v>0</v>
      </c>
      <c r="M1652" s="317">
        <v>0</v>
      </c>
    </row>
    <row r="1653" spans="1:13" x14ac:dyDescent="0.25">
      <c r="A1653" t="s">
        <v>3867</v>
      </c>
      <c r="B1653" t="s">
        <v>26</v>
      </c>
      <c r="C1653" s="60">
        <v>41926</v>
      </c>
      <c r="D1653" s="34">
        <v>0.76388888888888884</v>
      </c>
      <c r="E1653" s="60">
        <v>41926</v>
      </c>
      <c r="F1653" s="34">
        <v>0.76944444444444449</v>
      </c>
      <c r="G1653">
        <f t="shared" si="25"/>
        <v>0</v>
      </c>
      <c r="H1653" s="64">
        <v>0.13333333333333552</v>
      </c>
      <c r="I1653" t="s">
        <v>1043</v>
      </c>
      <c r="J1653" t="s">
        <v>121</v>
      </c>
      <c r="K1653" t="s">
        <v>272</v>
      </c>
      <c r="L1653" s="297">
        <v>0</v>
      </c>
      <c r="M1653" s="317">
        <v>0</v>
      </c>
    </row>
    <row r="1654" spans="1:13" x14ac:dyDescent="0.25">
      <c r="A1654" t="s">
        <v>3867</v>
      </c>
      <c r="B1654" t="s">
        <v>26</v>
      </c>
      <c r="C1654" s="60">
        <v>41926</v>
      </c>
      <c r="D1654" s="34">
        <v>0.2388888888888889</v>
      </c>
      <c r="E1654" s="60">
        <v>41926</v>
      </c>
      <c r="F1654" s="34">
        <v>0.74305555555555558</v>
      </c>
      <c r="G1654">
        <f t="shared" si="25"/>
        <v>0</v>
      </c>
      <c r="H1654" s="64">
        <v>12.1</v>
      </c>
      <c r="I1654" t="s">
        <v>1450</v>
      </c>
      <c r="J1654" t="s">
        <v>46</v>
      </c>
      <c r="K1654" t="s">
        <v>1138</v>
      </c>
      <c r="L1654" s="297">
        <v>191</v>
      </c>
      <c r="M1654" s="317">
        <v>57475</v>
      </c>
    </row>
    <row r="1655" spans="1:13" x14ac:dyDescent="0.25">
      <c r="A1655" t="s">
        <v>3867</v>
      </c>
      <c r="B1655" t="s">
        <v>26</v>
      </c>
      <c r="C1655" s="60">
        <v>41927</v>
      </c>
      <c r="D1655" s="34">
        <v>0.32361111111111113</v>
      </c>
      <c r="E1655" s="60">
        <v>41927</v>
      </c>
      <c r="F1655" s="34">
        <v>0.32430555555555557</v>
      </c>
      <c r="G1655">
        <f t="shared" si="25"/>
        <v>0</v>
      </c>
      <c r="H1655" s="64">
        <v>1.6666666666666607E-2</v>
      </c>
      <c r="I1655" t="s">
        <v>924</v>
      </c>
      <c r="J1655" t="s">
        <v>71</v>
      </c>
      <c r="K1655" t="s">
        <v>1481</v>
      </c>
      <c r="L1655" s="297">
        <v>0</v>
      </c>
      <c r="M1655" s="317">
        <v>0</v>
      </c>
    </row>
    <row r="1656" spans="1:13" x14ac:dyDescent="0.25">
      <c r="A1656" t="s">
        <v>3867</v>
      </c>
      <c r="B1656" t="s">
        <v>26</v>
      </c>
      <c r="C1656" s="60">
        <v>41928</v>
      </c>
      <c r="D1656" s="34">
        <v>0.38333333333333336</v>
      </c>
      <c r="E1656" s="60">
        <v>41929</v>
      </c>
      <c r="F1656" s="34">
        <v>0.625</v>
      </c>
      <c r="G1656">
        <f t="shared" si="25"/>
        <v>1</v>
      </c>
      <c r="H1656" s="64">
        <v>5.7999999999999989</v>
      </c>
      <c r="I1656" t="s">
        <v>1483</v>
      </c>
      <c r="J1656" t="s">
        <v>291</v>
      </c>
      <c r="K1656" t="s">
        <v>1481</v>
      </c>
      <c r="L1656" s="297">
        <v>0</v>
      </c>
      <c r="M1656" s="317">
        <v>0</v>
      </c>
    </row>
    <row r="1657" spans="1:13" x14ac:dyDescent="0.25">
      <c r="A1657" t="s">
        <v>3867</v>
      </c>
      <c r="B1657" t="s">
        <v>26</v>
      </c>
      <c r="C1657" s="60">
        <v>41928</v>
      </c>
      <c r="D1657" s="34">
        <v>0.55902777777777779</v>
      </c>
      <c r="E1657" s="60">
        <v>41928</v>
      </c>
      <c r="F1657" s="34">
        <v>0.72638888888888886</v>
      </c>
      <c r="G1657">
        <f t="shared" si="25"/>
        <v>0</v>
      </c>
      <c r="H1657" s="64">
        <v>4.0166666666666657</v>
      </c>
      <c r="I1657" t="s">
        <v>1484</v>
      </c>
      <c r="J1657" t="s">
        <v>291</v>
      </c>
      <c r="K1657" t="s">
        <v>922</v>
      </c>
      <c r="L1657" s="297">
        <v>129</v>
      </c>
      <c r="M1657" s="317">
        <v>0</v>
      </c>
    </row>
    <row r="1658" spans="1:13" x14ac:dyDescent="0.25">
      <c r="A1658" t="s">
        <v>3867</v>
      </c>
      <c r="B1658" t="s">
        <v>26</v>
      </c>
      <c r="C1658" s="60">
        <v>41932</v>
      </c>
      <c r="D1658" s="34">
        <v>0</v>
      </c>
      <c r="E1658" s="60">
        <v>41932</v>
      </c>
      <c r="F1658" s="34">
        <v>0</v>
      </c>
      <c r="G1658">
        <f t="shared" si="25"/>
        <v>0</v>
      </c>
      <c r="H1658" s="64">
        <v>0</v>
      </c>
      <c r="I1658" t="s">
        <v>1485</v>
      </c>
      <c r="J1658" t="s">
        <v>291</v>
      </c>
      <c r="K1658" t="s">
        <v>1481</v>
      </c>
      <c r="L1658" s="297">
        <v>0</v>
      </c>
      <c r="M1658" s="317">
        <v>0</v>
      </c>
    </row>
    <row r="1659" spans="1:13" x14ac:dyDescent="0.25">
      <c r="A1659" t="s">
        <v>3867</v>
      </c>
      <c r="B1659" t="s">
        <v>26</v>
      </c>
      <c r="C1659" s="60">
        <v>41933</v>
      </c>
      <c r="D1659" s="34">
        <v>0.35069444444444442</v>
      </c>
      <c r="E1659" s="60">
        <v>41933</v>
      </c>
      <c r="F1659" s="34">
        <v>0.42222222222222222</v>
      </c>
      <c r="G1659">
        <f t="shared" si="25"/>
        <v>0</v>
      </c>
      <c r="H1659" s="64">
        <v>1.7166666666666672</v>
      </c>
      <c r="I1659" t="s">
        <v>1486</v>
      </c>
      <c r="J1659" t="s">
        <v>291</v>
      </c>
      <c r="K1659" t="s">
        <v>911</v>
      </c>
      <c r="L1659" s="297">
        <v>0</v>
      </c>
      <c r="M1659" s="317">
        <v>0</v>
      </c>
    </row>
    <row r="1660" spans="1:13" x14ac:dyDescent="0.25">
      <c r="A1660" t="s">
        <v>3867</v>
      </c>
      <c r="B1660" t="s">
        <v>26</v>
      </c>
      <c r="C1660" s="60">
        <v>41934</v>
      </c>
      <c r="D1660" s="34">
        <v>0.94861111111111107</v>
      </c>
      <c r="E1660" s="60">
        <v>41934</v>
      </c>
      <c r="F1660" s="34">
        <v>0.94930555555555551</v>
      </c>
      <c r="G1660">
        <f t="shared" si="25"/>
        <v>0</v>
      </c>
      <c r="H1660" s="64">
        <v>1.6666666666666607E-2</v>
      </c>
      <c r="I1660" t="s">
        <v>1487</v>
      </c>
      <c r="J1660" t="s">
        <v>44</v>
      </c>
      <c r="K1660" t="s">
        <v>14</v>
      </c>
      <c r="L1660" s="297">
        <v>0</v>
      </c>
      <c r="M1660" s="317">
        <v>66650</v>
      </c>
    </row>
    <row r="1661" spans="1:13" x14ac:dyDescent="0.25">
      <c r="A1661" t="s">
        <v>3867</v>
      </c>
      <c r="B1661" t="s">
        <v>26</v>
      </c>
      <c r="C1661" s="60">
        <v>41936</v>
      </c>
      <c r="D1661" s="34">
        <v>0.76111111111111107</v>
      </c>
      <c r="E1661" s="60">
        <v>41937</v>
      </c>
      <c r="F1661" s="34">
        <v>0.57708333333333328</v>
      </c>
      <c r="G1661">
        <f t="shared" si="25"/>
        <v>1</v>
      </c>
      <c r="H1661" s="64">
        <v>4.416666666666667</v>
      </c>
      <c r="I1661" t="s">
        <v>1488</v>
      </c>
      <c r="J1661" t="s">
        <v>44</v>
      </c>
      <c r="K1661" t="s">
        <v>1481</v>
      </c>
      <c r="L1661" s="297">
        <v>0</v>
      </c>
      <c r="M1661" s="317">
        <v>0</v>
      </c>
    </row>
    <row r="1662" spans="1:13" x14ac:dyDescent="0.25">
      <c r="A1662" t="s">
        <v>3867</v>
      </c>
      <c r="B1662" t="s">
        <v>26</v>
      </c>
      <c r="C1662" s="60">
        <v>41936</v>
      </c>
      <c r="D1662" s="34">
        <v>0.66666666666666663</v>
      </c>
      <c r="E1662" s="60">
        <v>41936</v>
      </c>
      <c r="F1662" s="34">
        <v>0.74305555555555558</v>
      </c>
      <c r="G1662">
        <f t="shared" si="25"/>
        <v>0</v>
      </c>
      <c r="H1662" s="64">
        <v>1.8333333333333348</v>
      </c>
      <c r="I1662" t="s">
        <v>1485</v>
      </c>
      <c r="J1662" t="s">
        <v>291</v>
      </c>
      <c r="K1662" t="s">
        <v>1481</v>
      </c>
      <c r="L1662" s="297">
        <v>0</v>
      </c>
      <c r="M1662" s="317">
        <v>0</v>
      </c>
    </row>
    <row r="1663" spans="1:13" x14ac:dyDescent="0.25">
      <c r="A1663" t="s">
        <v>3867</v>
      </c>
      <c r="B1663" t="s">
        <v>26</v>
      </c>
      <c r="C1663" s="60">
        <v>41937</v>
      </c>
      <c r="D1663" s="34">
        <v>0.66666666666666663</v>
      </c>
      <c r="E1663" s="60">
        <v>41937</v>
      </c>
      <c r="F1663" s="34">
        <v>0.91666666666666663</v>
      </c>
      <c r="G1663">
        <f t="shared" si="25"/>
        <v>0</v>
      </c>
      <c r="H1663" s="64">
        <v>6</v>
      </c>
      <c r="I1663" t="s">
        <v>1489</v>
      </c>
      <c r="J1663" t="s">
        <v>71</v>
      </c>
      <c r="K1663" t="s">
        <v>1442</v>
      </c>
      <c r="L1663" s="297">
        <v>216</v>
      </c>
      <c r="M1663" s="317">
        <v>78000</v>
      </c>
    </row>
    <row r="1664" spans="1:13" x14ac:dyDescent="0.25">
      <c r="A1664" t="s">
        <v>3867</v>
      </c>
      <c r="B1664" t="s">
        <v>26</v>
      </c>
      <c r="C1664" s="60">
        <v>41937</v>
      </c>
      <c r="D1664" s="34">
        <v>0.75</v>
      </c>
      <c r="E1664" s="60">
        <v>41937</v>
      </c>
      <c r="F1664" s="34">
        <v>0.75</v>
      </c>
      <c r="G1664">
        <f t="shared" si="25"/>
        <v>0</v>
      </c>
      <c r="H1664" s="64">
        <v>0</v>
      </c>
      <c r="I1664" t="s">
        <v>1490</v>
      </c>
      <c r="J1664" t="s">
        <v>71</v>
      </c>
      <c r="K1664" t="s">
        <v>1442</v>
      </c>
      <c r="L1664" s="297">
        <v>154</v>
      </c>
      <c r="M1664" s="317">
        <v>96000</v>
      </c>
    </row>
    <row r="1665" spans="1:13" x14ac:dyDescent="0.25">
      <c r="A1665" t="s">
        <v>3867</v>
      </c>
      <c r="B1665" t="s">
        <v>29</v>
      </c>
      <c r="C1665" s="60">
        <v>41944</v>
      </c>
      <c r="D1665" s="34">
        <v>4.1666666666666664E-2</v>
      </c>
      <c r="E1665" s="60">
        <v>41944</v>
      </c>
      <c r="F1665" s="34">
        <v>4.2361111111111113E-2</v>
      </c>
      <c r="G1665">
        <f t="shared" si="25"/>
        <v>0</v>
      </c>
      <c r="H1665" s="64">
        <v>1.6666666666666774E-2</v>
      </c>
      <c r="I1665" t="s">
        <v>1294</v>
      </c>
      <c r="J1665" t="s">
        <v>71</v>
      </c>
      <c r="K1665" t="s">
        <v>1481</v>
      </c>
      <c r="L1665" s="297">
        <v>0</v>
      </c>
      <c r="M1665" s="317">
        <v>0</v>
      </c>
    </row>
    <row r="1666" spans="1:13" x14ac:dyDescent="0.25">
      <c r="A1666" t="s">
        <v>3867</v>
      </c>
      <c r="B1666" t="s">
        <v>29</v>
      </c>
      <c r="C1666" s="60">
        <v>41945</v>
      </c>
      <c r="D1666" s="34">
        <v>0.57361111111111107</v>
      </c>
      <c r="E1666" s="60">
        <v>41945</v>
      </c>
      <c r="F1666" s="34">
        <v>0.57361111111111107</v>
      </c>
      <c r="G1666">
        <f t="shared" ref="G1666:G1729" si="26">E1666-C1666</f>
        <v>0</v>
      </c>
      <c r="H1666" s="64">
        <v>0</v>
      </c>
      <c r="I1666" t="s">
        <v>1491</v>
      </c>
      <c r="J1666" t="s">
        <v>44</v>
      </c>
      <c r="K1666" t="s">
        <v>1119</v>
      </c>
      <c r="L1666" s="297">
        <v>0</v>
      </c>
      <c r="M1666" s="317">
        <v>63719</v>
      </c>
    </row>
    <row r="1667" spans="1:13" x14ac:dyDescent="0.25">
      <c r="A1667" t="s">
        <v>3867</v>
      </c>
      <c r="B1667" t="s">
        <v>29</v>
      </c>
      <c r="C1667" s="60">
        <v>41954</v>
      </c>
      <c r="D1667" s="34">
        <v>0.75</v>
      </c>
      <c r="E1667" s="60">
        <v>41957</v>
      </c>
      <c r="F1667" s="34">
        <v>0.625</v>
      </c>
      <c r="G1667">
        <f t="shared" si="26"/>
        <v>3</v>
      </c>
      <c r="H1667" s="64">
        <v>3</v>
      </c>
      <c r="I1667" t="s">
        <v>1338</v>
      </c>
      <c r="J1667" t="s">
        <v>71</v>
      </c>
      <c r="K1667" t="s">
        <v>1442</v>
      </c>
      <c r="L1667" s="297">
        <v>132</v>
      </c>
      <c r="M1667" s="317">
        <v>68000</v>
      </c>
    </row>
    <row r="1668" spans="1:13" x14ac:dyDescent="0.25">
      <c r="A1668" t="s">
        <v>3867</v>
      </c>
      <c r="B1668" t="s">
        <v>29</v>
      </c>
      <c r="C1668" s="60">
        <v>41955</v>
      </c>
      <c r="D1668" s="34">
        <v>0.12430555555555556</v>
      </c>
      <c r="E1668" s="60">
        <v>41955</v>
      </c>
      <c r="F1668" s="34">
        <v>0.125</v>
      </c>
      <c r="G1668">
        <f t="shared" si="26"/>
        <v>0</v>
      </c>
      <c r="H1668" s="64">
        <v>1.6666666666666607E-2</v>
      </c>
      <c r="I1668" t="s">
        <v>33</v>
      </c>
      <c r="J1668" t="s">
        <v>46</v>
      </c>
      <c r="K1668" t="s">
        <v>1481</v>
      </c>
      <c r="L1668" s="297">
        <v>0</v>
      </c>
      <c r="M1668" s="317">
        <v>0</v>
      </c>
    </row>
    <row r="1669" spans="1:13" x14ac:dyDescent="0.25">
      <c r="A1669" t="s">
        <v>3867</v>
      </c>
      <c r="B1669" t="s">
        <v>29</v>
      </c>
      <c r="C1669" s="60">
        <v>41956</v>
      </c>
      <c r="D1669" s="34">
        <v>0.29652777777777778</v>
      </c>
      <c r="E1669" s="60">
        <v>41956</v>
      </c>
      <c r="F1669" s="34">
        <v>0.29722222222222222</v>
      </c>
      <c r="G1669">
        <f t="shared" si="26"/>
        <v>0</v>
      </c>
      <c r="H1669" s="64">
        <v>1.6666666666666607E-2</v>
      </c>
      <c r="I1669" t="s">
        <v>1492</v>
      </c>
      <c r="J1669" t="s">
        <v>291</v>
      </c>
      <c r="K1669" t="s">
        <v>1481</v>
      </c>
      <c r="L1669" s="297">
        <v>0</v>
      </c>
      <c r="M1669" s="317">
        <v>0</v>
      </c>
    </row>
    <row r="1670" spans="1:13" x14ac:dyDescent="0.25">
      <c r="A1670" t="s">
        <v>3867</v>
      </c>
      <c r="B1670" t="s">
        <v>29</v>
      </c>
      <c r="C1670" s="60">
        <v>41957</v>
      </c>
      <c r="D1670" s="34">
        <v>0.40972222222222221</v>
      </c>
      <c r="E1670" s="60">
        <v>41957</v>
      </c>
      <c r="F1670" s="34">
        <v>0.5541666666666667</v>
      </c>
      <c r="G1670">
        <f t="shared" si="26"/>
        <v>0</v>
      </c>
      <c r="H1670" s="64">
        <v>3.4666666666666677</v>
      </c>
      <c r="I1670" t="s">
        <v>1477</v>
      </c>
      <c r="J1670" t="s">
        <v>71</v>
      </c>
      <c r="K1670" t="s">
        <v>1417</v>
      </c>
      <c r="L1670" s="297">
        <v>1</v>
      </c>
      <c r="M1670" s="317">
        <v>123</v>
      </c>
    </row>
    <row r="1671" spans="1:13" x14ac:dyDescent="0.25">
      <c r="A1671" t="s">
        <v>3867</v>
      </c>
      <c r="B1671" t="s">
        <v>29</v>
      </c>
      <c r="C1671" s="60">
        <v>41962</v>
      </c>
      <c r="D1671" s="34">
        <v>0.61388888888888893</v>
      </c>
      <c r="E1671" s="60">
        <v>41962</v>
      </c>
      <c r="F1671" s="34">
        <v>0.61458333333333337</v>
      </c>
      <c r="G1671">
        <f t="shared" si="26"/>
        <v>0</v>
      </c>
      <c r="H1671" s="64">
        <v>1.6666666666666607E-2</v>
      </c>
      <c r="I1671" t="s">
        <v>1493</v>
      </c>
      <c r="J1671" t="s">
        <v>71</v>
      </c>
      <c r="K1671" t="s">
        <v>1481</v>
      </c>
      <c r="L1671" s="297">
        <v>0</v>
      </c>
      <c r="M1671" s="317">
        <v>0</v>
      </c>
    </row>
    <row r="1672" spans="1:13" x14ac:dyDescent="0.25">
      <c r="A1672" t="s">
        <v>3867</v>
      </c>
      <c r="B1672" t="s">
        <v>29</v>
      </c>
      <c r="C1672" s="60">
        <v>41964</v>
      </c>
      <c r="D1672" s="34">
        <v>0.85347222222222219</v>
      </c>
      <c r="E1672" s="60">
        <v>41966</v>
      </c>
      <c r="F1672" s="34">
        <v>1.1111111111111112E-2</v>
      </c>
      <c r="G1672">
        <f t="shared" si="26"/>
        <v>2</v>
      </c>
      <c r="H1672" s="64">
        <v>20.216666666666669</v>
      </c>
      <c r="I1672" t="s">
        <v>1494</v>
      </c>
      <c r="J1672" t="s">
        <v>71</v>
      </c>
      <c r="K1672" t="s">
        <v>1481</v>
      </c>
      <c r="L1672" s="297">
        <v>0</v>
      </c>
      <c r="M1672" s="317">
        <v>0</v>
      </c>
    </row>
    <row r="1673" spans="1:13" x14ac:dyDescent="0.25">
      <c r="A1673" t="s">
        <v>3867</v>
      </c>
      <c r="B1673" t="s">
        <v>29</v>
      </c>
      <c r="C1673" s="60">
        <v>41964</v>
      </c>
      <c r="D1673" s="34">
        <v>0.47638888888888886</v>
      </c>
      <c r="E1673" s="60">
        <v>41966</v>
      </c>
      <c r="F1673" s="34">
        <v>0.72222222222222221</v>
      </c>
      <c r="G1673">
        <f t="shared" si="26"/>
        <v>2</v>
      </c>
      <c r="H1673" s="64">
        <v>5.9</v>
      </c>
      <c r="I1673" t="s">
        <v>1495</v>
      </c>
      <c r="J1673" t="s">
        <v>71</v>
      </c>
      <c r="K1673" t="s">
        <v>1481</v>
      </c>
      <c r="L1673" s="297">
        <v>0</v>
      </c>
      <c r="M1673" s="317">
        <v>0</v>
      </c>
    </row>
    <row r="1674" spans="1:13" x14ac:dyDescent="0.25">
      <c r="A1674" t="s">
        <v>3867</v>
      </c>
      <c r="B1674" t="s">
        <v>29</v>
      </c>
      <c r="C1674" s="60">
        <v>41967</v>
      </c>
      <c r="D1674" s="34">
        <v>0</v>
      </c>
      <c r="E1674" s="60">
        <v>41967</v>
      </c>
      <c r="F1674" s="34">
        <v>0</v>
      </c>
      <c r="G1674">
        <f t="shared" si="26"/>
        <v>0</v>
      </c>
      <c r="H1674" s="64">
        <v>0</v>
      </c>
      <c r="I1674" t="s">
        <v>1496</v>
      </c>
      <c r="J1674" t="s">
        <v>41</v>
      </c>
      <c r="K1674" t="s">
        <v>1421</v>
      </c>
      <c r="L1674" s="297">
        <v>0</v>
      </c>
      <c r="M1674" s="317">
        <v>0</v>
      </c>
    </row>
    <row r="1675" spans="1:13" x14ac:dyDescent="0.25">
      <c r="A1675" t="s">
        <v>3867</v>
      </c>
      <c r="B1675" t="s">
        <v>29</v>
      </c>
      <c r="C1675" s="60">
        <v>41967</v>
      </c>
      <c r="D1675" s="34">
        <v>0.5</v>
      </c>
      <c r="E1675" s="60">
        <v>41970</v>
      </c>
      <c r="F1675" s="34">
        <v>0.54166666666666663</v>
      </c>
      <c r="G1675">
        <f t="shared" si="26"/>
        <v>3</v>
      </c>
      <c r="H1675" s="64">
        <v>0.99999999999999911</v>
      </c>
      <c r="I1675" t="s">
        <v>767</v>
      </c>
      <c r="J1675" t="s">
        <v>357</v>
      </c>
      <c r="K1675" t="s">
        <v>1442</v>
      </c>
      <c r="L1675" s="297">
        <v>0</v>
      </c>
      <c r="M1675" s="317">
        <v>186154</v>
      </c>
    </row>
    <row r="1676" spans="1:13" x14ac:dyDescent="0.25">
      <c r="A1676" t="s">
        <v>3867</v>
      </c>
      <c r="B1676" t="s">
        <v>29</v>
      </c>
      <c r="C1676" s="60">
        <v>41969</v>
      </c>
      <c r="D1676" s="34">
        <v>0.74305555555555558</v>
      </c>
      <c r="E1676" s="60">
        <v>41971</v>
      </c>
      <c r="F1676" s="34">
        <v>0.29166666666666669</v>
      </c>
      <c r="G1676">
        <f t="shared" si="26"/>
        <v>2</v>
      </c>
      <c r="H1676" s="64">
        <v>10.833333333333334</v>
      </c>
      <c r="I1676" t="s">
        <v>1497</v>
      </c>
      <c r="J1676" t="s">
        <v>44</v>
      </c>
      <c r="K1676" t="s">
        <v>1119</v>
      </c>
      <c r="L1676" s="297">
        <v>0</v>
      </c>
      <c r="M1676" s="317">
        <v>79530</v>
      </c>
    </row>
    <row r="1677" spans="1:13" x14ac:dyDescent="0.25">
      <c r="A1677" t="s">
        <v>3867</v>
      </c>
      <c r="B1677" t="s">
        <v>35</v>
      </c>
      <c r="C1677" s="60">
        <v>41976</v>
      </c>
      <c r="D1677" s="34">
        <v>0.51041666666666663</v>
      </c>
      <c r="E1677" s="60">
        <v>41976</v>
      </c>
      <c r="F1677" s="34">
        <v>0.51111111111111107</v>
      </c>
      <c r="G1677">
        <f t="shared" si="26"/>
        <v>0</v>
      </c>
      <c r="H1677" s="64">
        <v>1.6666666666666607E-2</v>
      </c>
      <c r="I1677" t="s">
        <v>871</v>
      </c>
      <c r="J1677" t="s">
        <v>44</v>
      </c>
      <c r="K1677" t="s">
        <v>1481</v>
      </c>
      <c r="L1677" s="297">
        <v>0</v>
      </c>
      <c r="M1677" s="317">
        <v>0</v>
      </c>
    </row>
    <row r="1678" spans="1:13" x14ac:dyDescent="0.25">
      <c r="A1678" t="s">
        <v>3867</v>
      </c>
      <c r="B1678" t="s">
        <v>35</v>
      </c>
      <c r="C1678" s="60">
        <v>41984</v>
      </c>
      <c r="D1678" s="34">
        <v>0.27777777777777779</v>
      </c>
      <c r="E1678" s="60">
        <v>41984</v>
      </c>
      <c r="F1678" s="34">
        <v>0.27777777777777779</v>
      </c>
      <c r="G1678">
        <f t="shared" si="26"/>
        <v>0</v>
      </c>
      <c r="H1678" s="64">
        <v>0</v>
      </c>
      <c r="I1678" t="s">
        <v>78</v>
      </c>
      <c r="J1678" t="s">
        <v>71</v>
      </c>
      <c r="K1678" t="s">
        <v>1498</v>
      </c>
      <c r="L1678" s="297">
        <v>0</v>
      </c>
      <c r="M1678" s="317">
        <v>0</v>
      </c>
    </row>
    <row r="1679" spans="1:13" x14ac:dyDescent="0.25">
      <c r="A1679" t="s">
        <v>3867</v>
      </c>
      <c r="B1679" t="s">
        <v>35</v>
      </c>
      <c r="C1679" s="60">
        <v>41984</v>
      </c>
      <c r="D1679" s="34">
        <v>0.30625000000000002</v>
      </c>
      <c r="E1679" s="60">
        <v>41984</v>
      </c>
      <c r="F1679" s="34">
        <v>0.91180555555555554</v>
      </c>
      <c r="G1679">
        <f t="shared" si="26"/>
        <v>0</v>
      </c>
      <c r="H1679" s="64">
        <v>14.533333333333331</v>
      </c>
      <c r="I1679" t="s">
        <v>142</v>
      </c>
      <c r="J1679" t="s">
        <v>71</v>
      </c>
      <c r="K1679" t="s">
        <v>1499</v>
      </c>
      <c r="L1679" s="297">
        <v>225</v>
      </c>
      <c r="M1679" s="317">
        <v>75000</v>
      </c>
    </row>
    <row r="1680" spans="1:13" x14ac:dyDescent="0.25">
      <c r="A1680" t="s">
        <v>3867</v>
      </c>
      <c r="B1680" t="s">
        <v>35</v>
      </c>
      <c r="C1680" s="60">
        <v>41984</v>
      </c>
      <c r="D1680" s="34">
        <v>0.96875</v>
      </c>
      <c r="E1680" s="60">
        <v>41984</v>
      </c>
      <c r="F1680" s="34">
        <v>0.96875</v>
      </c>
      <c r="G1680">
        <f t="shared" si="26"/>
        <v>0</v>
      </c>
      <c r="H1680" s="64">
        <v>0</v>
      </c>
      <c r="I1680" t="s">
        <v>78</v>
      </c>
      <c r="J1680" t="s">
        <v>71</v>
      </c>
      <c r="K1680" t="s">
        <v>1498</v>
      </c>
      <c r="L1680" s="297">
        <v>0</v>
      </c>
      <c r="M1680" s="317">
        <v>0</v>
      </c>
    </row>
    <row r="1681" spans="1:13" x14ac:dyDescent="0.25">
      <c r="A1681" t="s">
        <v>3867</v>
      </c>
      <c r="B1681" t="s">
        <v>35</v>
      </c>
      <c r="C1681" s="60">
        <v>41984</v>
      </c>
      <c r="D1681" s="34">
        <v>0.67013888888888884</v>
      </c>
      <c r="E1681" s="60">
        <v>41984</v>
      </c>
      <c r="F1681" s="34">
        <v>0.875</v>
      </c>
      <c r="G1681">
        <f t="shared" si="26"/>
        <v>0</v>
      </c>
      <c r="H1681" s="64">
        <v>4.9166666666666679</v>
      </c>
      <c r="I1681" t="s">
        <v>1294</v>
      </c>
      <c r="J1681" t="s">
        <v>71</v>
      </c>
      <c r="K1681" t="s">
        <v>1498</v>
      </c>
      <c r="L1681" s="297">
        <v>250</v>
      </c>
      <c r="M1681" s="317">
        <v>85470</v>
      </c>
    </row>
    <row r="1682" spans="1:13" x14ac:dyDescent="0.25">
      <c r="A1682" t="s">
        <v>3867</v>
      </c>
      <c r="B1682" t="s">
        <v>35</v>
      </c>
      <c r="C1682" s="60">
        <v>41984</v>
      </c>
      <c r="D1682" s="34">
        <v>0.70833333333333337</v>
      </c>
      <c r="E1682" s="60">
        <v>41985</v>
      </c>
      <c r="F1682" s="34">
        <v>0.41666666666666669</v>
      </c>
      <c r="G1682">
        <f t="shared" si="26"/>
        <v>1</v>
      </c>
      <c r="H1682" s="64">
        <v>7</v>
      </c>
      <c r="I1682" t="s">
        <v>1500</v>
      </c>
      <c r="J1682" t="s">
        <v>71</v>
      </c>
      <c r="K1682" t="s">
        <v>1498</v>
      </c>
      <c r="L1682" s="297">
        <v>116</v>
      </c>
      <c r="M1682" s="317">
        <v>264000</v>
      </c>
    </row>
    <row r="1683" spans="1:13" x14ac:dyDescent="0.25">
      <c r="A1683" t="s">
        <v>3867</v>
      </c>
      <c r="B1683" t="s">
        <v>35</v>
      </c>
      <c r="C1683" s="60">
        <v>41990</v>
      </c>
      <c r="D1683" s="34">
        <v>0.45833333333333331</v>
      </c>
      <c r="E1683" s="60">
        <v>41990</v>
      </c>
      <c r="F1683" s="34">
        <v>0.51041666666666663</v>
      </c>
      <c r="G1683">
        <f t="shared" si="26"/>
        <v>0</v>
      </c>
      <c r="H1683" s="64">
        <v>1.2499999999999996</v>
      </c>
      <c r="I1683" t="s">
        <v>1338</v>
      </c>
      <c r="J1683" t="s">
        <v>71</v>
      </c>
      <c r="K1683" t="s">
        <v>922</v>
      </c>
      <c r="L1683" s="297">
        <v>0</v>
      </c>
      <c r="M1683" s="317">
        <v>0</v>
      </c>
    </row>
    <row r="1684" spans="1:13" x14ac:dyDescent="0.25">
      <c r="A1684" t="s">
        <v>3867</v>
      </c>
      <c r="B1684" t="s">
        <v>35</v>
      </c>
      <c r="C1684" s="60">
        <v>42003</v>
      </c>
      <c r="D1684" s="34">
        <v>0.65972222222222221</v>
      </c>
      <c r="E1684" s="60">
        <v>42004</v>
      </c>
      <c r="F1684" s="34">
        <v>0.45833333333333331</v>
      </c>
      <c r="G1684">
        <f t="shared" si="26"/>
        <v>1</v>
      </c>
      <c r="H1684" s="64">
        <v>4.8333333333333339</v>
      </c>
      <c r="I1684" t="s">
        <v>1497</v>
      </c>
      <c r="J1684" t="s">
        <v>44</v>
      </c>
      <c r="K1684" t="s">
        <v>911</v>
      </c>
      <c r="L1684" s="297">
        <v>0</v>
      </c>
      <c r="M1684" s="317">
        <v>0</v>
      </c>
    </row>
    <row r="1685" spans="1:13" x14ac:dyDescent="0.25">
      <c r="A1685" t="s">
        <v>3867</v>
      </c>
      <c r="B1685" t="s">
        <v>35</v>
      </c>
      <c r="C1685" s="60">
        <v>42003</v>
      </c>
      <c r="D1685" s="34">
        <v>0.54722222222222228</v>
      </c>
      <c r="E1685" s="60">
        <v>42005</v>
      </c>
      <c r="F1685" s="34">
        <v>0.70138888888888884</v>
      </c>
      <c r="G1685">
        <f t="shared" si="26"/>
        <v>2</v>
      </c>
      <c r="H1685" s="64">
        <v>3.6999999999999975</v>
      </c>
      <c r="I1685" t="s">
        <v>78</v>
      </c>
      <c r="J1685" t="s">
        <v>71</v>
      </c>
      <c r="K1685" t="s">
        <v>1498</v>
      </c>
      <c r="L1685" s="297">
        <v>127</v>
      </c>
      <c r="M1685" s="317">
        <v>84500</v>
      </c>
    </row>
    <row r="1686" spans="1:13" x14ac:dyDescent="0.25">
      <c r="A1686" t="s">
        <v>3868</v>
      </c>
      <c r="B1686" t="s">
        <v>1</v>
      </c>
      <c r="C1686" s="60">
        <v>42011</v>
      </c>
      <c r="D1686" s="34">
        <v>0.70833333333333337</v>
      </c>
      <c r="E1686" s="60">
        <v>42012</v>
      </c>
      <c r="F1686" s="34">
        <v>0.3576388888888889</v>
      </c>
      <c r="G1686">
        <f t="shared" si="26"/>
        <v>1</v>
      </c>
      <c r="H1686" s="64">
        <v>8.4166666666666679</v>
      </c>
      <c r="I1686" t="s">
        <v>1412</v>
      </c>
      <c r="J1686" t="s">
        <v>46</v>
      </c>
      <c r="K1686" t="s">
        <v>1502</v>
      </c>
      <c r="L1686" s="297">
        <v>0</v>
      </c>
      <c r="M1686" s="317">
        <v>0</v>
      </c>
    </row>
    <row r="1687" spans="1:13" x14ac:dyDescent="0.25">
      <c r="A1687" t="s">
        <v>3868</v>
      </c>
      <c r="B1687" t="s">
        <v>1</v>
      </c>
      <c r="C1687" s="60">
        <v>42011</v>
      </c>
      <c r="D1687" s="34">
        <v>0.70833333333333337</v>
      </c>
      <c r="E1687" s="60">
        <v>42012</v>
      </c>
      <c r="F1687" s="34">
        <v>0.3576388888888889</v>
      </c>
      <c r="G1687">
        <f t="shared" si="26"/>
        <v>1</v>
      </c>
      <c r="H1687" s="64">
        <v>8.4166666666666679</v>
      </c>
      <c r="I1687" t="s">
        <v>1503</v>
      </c>
      <c r="J1687" t="s">
        <v>46</v>
      </c>
      <c r="K1687" t="s">
        <v>1502</v>
      </c>
      <c r="L1687" s="297">
        <v>0</v>
      </c>
      <c r="M1687" s="317">
        <v>0</v>
      </c>
    </row>
    <row r="1688" spans="1:13" x14ac:dyDescent="0.25">
      <c r="A1688" t="s">
        <v>3868</v>
      </c>
      <c r="B1688" t="s">
        <v>1</v>
      </c>
      <c r="C1688" s="60">
        <v>42026</v>
      </c>
      <c r="D1688" s="34">
        <v>0.18333333333333332</v>
      </c>
      <c r="E1688" s="60">
        <v>42026</v>
      </c>
      <c r="F1688" s="34">
        <v>0.24652777777777779</v>
      </c>
      <c r="G1688">
        <f t="shared" si="26"/>
        <v>0</v>
      </c>
      <c r="H1688" s="64">
        <v>1.5166666666666673</v>
      </c>
      <c r="I1688" t="s">
        <v>1294</v>
      </c>
      <c r="J1688" t="s">
        <v>71</v>
      </c>
      <c r="K1688" t="s">
        <v>61</v>
      </c>
      <c r="L1688" s="297">
        <v>0</v>
      </c>
      <c r="M1688" s="317">
        <v>0</v>
      </c>
    </row>
    <row r="1689" spans="1:13" x14ac:dyDescent="0.25">
      <c r="A1689" t="s">
        <v>3868</v>
      </c>
      <c r="B1689" t="s">
        <v>1</v>
      </c>
      <c r="C1689" s="60">
        <v>42030</v>
      </c>
      <c r="D1689" s="34">
        <v>0.61041666666666672</v>
      </c>
      <c r="E1689" s="60">
        <v>42030</v>
      </c>
      <c r="F1689" s="34">
        <v>0.61111111111111116</v>
      </c>
      <c r="G1689">
        <f t="shared" si="26"/>
        <v>0</v>
      </c>
      <c r="H1689" s="64">
        <v>1.6666666666666607E-2</v>
      </c>
      <c r="I1689" t="s">
        <v>1480</v>
      </c>
      <c r="J1689" t="s">
        <v>71</v>
      </c>
      <c r="K1689" t="s">
        <v>61</v>
      </c>
      <c r="L1689" s="297">
        <v>0</v>
      </c>
      <c r="M1689" s="317">
        <v>0</v>
      </c>
    </row>
    <row r="1690" spans="1:13" x14ac:dyDescent="0.25">
      <c r="A1690" t="s">
        <v>3868</v>
      </c>
      <c r="B1690" t="s">
        <v>1</v>
      </c>
      <c r="C1690" s="60">
        <v>42031</v>
      </c>
      <c r="D1690" s="34">
        <v>0.4375</v>
      </c>
      <c r="E1690" s="60">
        <v>42031</v>
      </c>
      <c r="F1690" s="34">
        <v>0.43819444444444444</v>
      </c>
      <c r="G1690">
        <f t="shared" si="26"/>
        <v>0</v>
      </c>
      <c r="H1690" s="64">
        <v>1.6666666666666607E-2</v>
      </c>
      <c r="I1690" t="s">
        <v>1504</v>
      </c>
      <c r="J1690" t="s">
        <v>46</v>
      </c>
      <c r="K1690" t="s">
        <v>1113</v>
      </c>
      <c r="L1690" s="297">
        <v>0</v>
      </c>
      <c r="M1690" s="317">
        <v>0</v>
      </c>
    </row>
    <row r="1691" spans="1:13" x14ac:dyDescent="0.25">
      <c r="A1691" t="s">
        <v>3868</v>
      </c>
      <c r="B1691" t="s">
        <v>9</v>
      </c>
      <c r="C1691" s="60">
        <v>42036</v>
      </c>
      <c r="D1691" s="34">
        <v>0.47499999999999998</v>
      </c>
      <c r="E1691" s="60">
        <v>42036</v>
      </c>
      <c r="F1691" s="34">
        <v>0.48888888888888887</v>
      </c>
      <c r="G1691">
        <f t="shared" si="26"/>
        <v>0</v>
      </c>
      <c r="H1691" s="64">
        <v>0.33333333333333348</v>
      </c>
      <c r="I1691" t="s">
        <v>1505</v>
      </c>
      <c r="J1691" t="s">
        <v>71</v>
      </c>
      <c r="K1691" t="s">
        <v>61</v>
      </c>
      <c r="L1691" s="297">
        <v>0</v>
      </c>
      <c r="M1691" s="317">
        <v>0</v>
      </c>
    </row>
    <row r="1692" spans="1:13" x14ac:dyDescent="0.25">
      <c r="A1692" t="s">
        <v>3868</v>
      </c>
      <c r="B1692" t="s">
        <v>9</v>
      </c>
      <c r="C1692" s="60">
        <v>42037</v>
      </c>
      <c r="D1692" s="34">
        <v>0.40277777777777779</v>
      </c>
      <c r="E1692" s="60">
        <v>42037</v>
      </c>
      <c r="F1692" s="34">
        <v>0.40347222222222223</v>
      </c>
      <c r="G1692">
        <f t="shared" si="26"/>
        <v>0</v>
      </c>
      <c r="H1692" s="64">
        <v>1.6666666666666607E-2</v>
      </c>
      <c r="I1692" t="s">
        <v>1506</v>
      </c>
      <c r="J1692" t="s">
        <v>576</v>
      </c>
      <c r="K1692" t="s">
        <v>1113</v>
      </c>
      <c r="L1692" s="297">
        <v>0</v>
      </c>
      <c r="M1692" s="317">
        <v>0</v>
      </c>
    </row>
    <row r="1693" spans="1:13" x14ac:dyDescent="0.25">
      <c r="A1693" t="s">
        <v>3868</v>
      </c>
      <c r="B1693" t="s">
        <v>9</v>
      </c>
      <c r="C1693" s="60">
        <v>42039</v>
      </c>
      <c r="D1693" s="34">
        <v>0.49652777777777779</v>
      </c>
      <c r="E1693" s="60">
        <v>42039</v>
      </c>
      <c r="F1693" s="34">
        <v>0.49722222222222223</v>
      </c>
      <c r="G1693">
        <f t="shared" si="26"/>
        <v>0</v>
      </c>
      <c r="H1693" s="64">
        <v>1.6666666666666607E-2</v>
      </c>
      <c r="I1693" t="s">
        <v>1507</v>
      </c>
      <c r="J1693" t="s">
        <v>71</v>
      </c>
      <c r="K1693" t="s">
        <v>61</v>
      </c>
      <c r="L1693" s="297">
        <v>0</v>
      </c>
      <c r="M1693" s="317">
        <v>0</v>
      </c>
    </row>
    <row r="1694" spans="1:13" x14ac:dyDescent="0.25">
      <c r="A1694" t="s">
        <v>3868</v>
      </c>
      <c r="B1694" t="s">
        <v>9</v>
      </c>
      <c r="C1694" s="60">
        <v>42040</v>
      </c>
      <c r="D1694" s="34">
        <v>0.34375</v>
      </c>
      <c r="E1694" s="60">
        <v>42040</v>
      </c>
      <c r="F1694" s="34">
        <v>0.34513888888888888</v>
      </c>
      <c r="G1694">
        <f t="shared" si="26"/>
        <v>0</v>
      </c>
      <c r="H1694" s="64">
        <v>3.3333333333333215E-2</v>
      </c>
      <c r="I1694" t="s">
        <v>1508</v>
      </c>
      <c r="J1694" t="s">
        <v>71</v>
      </c>
      <c r="K1694" t="s">
        <v>61</v>
      </c>
      <c r="L1694" s="297">
        <v>0</v>
      </c>
      <c r="M1694" s="317">
        <v>0</v>
      </c>
    </row>
    <row r="1695" spans="1:13" x14ac:dyDescent="0.25">
      <c r="A1695" t="s">
        <v>3868</v>
      </c>
      <c r="B1695" t="s">
        <v>9</v>
      </c>
      <c r="C1695" s="60">
        <v>42040</v>
      </c>
      <c r="D1695" s="34">
        <v>0.47222222222222221</v>
      </c>
      <c r="E1695" s="60">
        <v>42040</v>
      </c>
      <c r="F1695" s="34">
        <v>0.47291666666666665</v>
      </c>
      <c r="G1695">
        <f t="shared" si="26"/>
        <v>0</v>
      </c>
      <c r="H1695" s="64">
        <v>1.6666666666666607E-2</v>
      </c>
      <c r="I1695" t="s">
        <v>1509</v>
      </c>
      <c r="J1695" t="s">
        <v>71</v>
      </c>
      <c r="K1695" t="s">
        <v>61</v>
      </c>
      <c r="L1695" s="297">
        <v>0</v>
      </c>
      <c r="M1695" s="317">
        <v>0</v>
      </c>
    </row>
    <row r="1696" spans="1:13" x14ac:dyDescent="0.25">
      <c r="A1696" t="s">
        <v>3868</v>
      </c>
      <c r="B1696" t="s">
        <v>9</v>
      </c>
      <c r="C1696" s="60">
        <v>42041</v>
      </c>
      <c r="D1696" s="34">
        <v>0.87361111111111112</v>
      </c>
      <c r="E1696" s="60">
        <v>42041</v>
      </c>
      <c r="F1696" s="34">
        <v>0.87361111111111112</v>
      </c>
      <c r="G1696">
        <f t="shared" si="26"/>
        <v>0</v>
      </c>
      <c r="H1696" s="64">
        <v>0</v>
      </c>
      <c r="I1696" t="s">
        <v>78</v>
      </c>
      <c r="J1696" t="s">
        <v>71</v>
      </c>
      <c r="K1696" t="s">
        <v>1442</v>
      </c>
      <c r="L1696" s="297">
        <v>0</v>
      </c>
      <c r="M1696" s="317">
        <v>65000</v>
      </c>
    </row>
    <row r="1697" spans="1:13" x14ac:dyDescent="0.25">
      <c r="A1697" t="s">
        <v>3868</v>
      </c>
      <c r="B1697" t="s">
        <v>9</v>
      </c>
      <c r="C1697" s="60">
        <v>42044</v>
      </c>
      <c r="D1697" s="34">
        <v>0.47916666666666669</v>
      </c>
      <c r="E1697" s="60">
        <v>42044</v>
      </c>
      <c r="F1697" s="34">
        <v>0.55208333333333337</v>
      </c>
      <c r="G1697">
        <f t="shared" si="26"/>
        <v>0</v>
      </c>
      <c r="H1697" s="64">
        <v>1.7500000000000004</v>
      </c>
      <c r="I1697" t="s">
        <v>1281</v>
      </c>
      <c r="J1697" t="s">
        <v>71</v>
      </c>
      <c r="K1697" t="s">
        <v>1113</v>
      </c>
      <c r="L1697" s="297">
        <v>0</v>
      </c>
      <c r="M1697" s="317">
        <v>0</v>
      </c>
    </row>
    <row r="1698" spans="1:13" x14ac:dyDescent="0.25">
      <c r="A1698" t="s">
        <v>3868</v>
      </c>
      <c r="B1698" t="s">
        <v>9</v>
      </c>
      <c r="C1698" s="60">
        <v>42051</v>
      </c>
      <c r="D1698" s="34">
        <v>0.90347222222222223</v>
      </c>
      <c r="E1698" s="60">
        <v>42053</v>
      </c>
      <c r="F1698" s="34">
        <v>0.29166666666666669</v>
      </c>
      <c r="G1698">
        <f t="shared" si="26"/>
        <v>2</v>
      </c>
      <c r="H1698" s="64">
        <v>14.683333333333332</v>
      </c>
      <c r="I1698" t="s">
        <v>1510</v>
      </c>
      <c r="J1698" t="s">
        <v>46</v>
      </c>
      <c r="K1698" t="s">
        <v>1502</v>
      </c>
      <c r="L1698" s="297">
        <v>620</v>
      </c>
      <c r="M1698" s="317">
        <v>186035</v>
      </c>
    </row>
    <row r="1699" spans="1:13" x14ac:dyDescent="0.25">
      <c r="A1699" t="s">
        <v>3868</v>
      </c>
      <c r="B1699" t="s">
        <v>9</v>
      </c>
      <c r="C1699" s="60">
        <v>42051</v>
      </c>
      <c r="D1699" s="34">
        <v>0.875</v>
      </c>
      <c r="E1699" s="60">
        <v>42053</v>
      </c>
      <c r="F1699" s="34">
        <v>0.58333333333333337</v>
      </c>
      <c r="G1699">
        <f t="shared" si="26"/>
        <v>2</v>
      </c>
      <c r="H1699" s="64">
        <v>6.9999999999999991</v>
      </c>
      <c r="I1699" t="s">
        <v>1503</v>
      </c>
      <c r="J1699" t="s">
        <v>46</v>
      </c>
      <c r="K1699" t="s">
        <v>1502</v>
      </c>
      <c r="L1699" s="297">
        <v>0</v>
      </c>
      <c r="M1699" s="317">
        <v>67189</v>
      </c>
    </row>
    <row r="1700" spans="1:13" x14ac:dyDescent="0.25">
      <c r="A1700" t="s">
        <v>3868</v>
      </c>
      <c r="B1700" t="s">
        <v>9</v>
      </c>
      <c r="C1700" s="60">
        <v>42052</v>
      </c>
      <c r="D1700" s="34">
        <v>0.375</v>
      </c>
      <c r="E1700" s="60">
        <v>42053</v>
      </c>
      <c r="F1700" s="34">
        <v>0.95833333333333337</v>
      </c>
      <c r="G1700">
        <f t="shared" si="26"/>
        <v>1</v>
      </c>
      <c r="H1700" s="64">
        <v>14</v>
      </c>
      <c r="I1700" t="s">
        <v>941</v>
      </c>
      <c r="J1700" t="s">
        <v>46</v>
      </c>
      <c r="K1700" t="s">
        <v>1502</v>
      </c>
      <c r="L1700" s="297">
        <v>0</v>
      </c>
      <c r="M1700" s="317">
        <v>52000</v>
      </c>
    </row>
    <row r="1701" spans="1:13" x14ac:dyDescent="0.25">
      <c r="A1701" t="s">
        <v>3868</v>
      </c>
      <c r="B1701" t="s">
        <v>9</v>
      </c>
      <c r="C1701" s="60">
        <v>42052</v>
      </c>
      <c r="D1701" s="34">
        <v>9.166666666666666E-2</v>
      </c>
      <c r="E1701" s="60">
        <v>42053</v>
      </c>
      <c r="F1701" s="34">
        <v>0.66666666666666663</v>
      </c>
      <c r="G1701">
        <f t="shared" si="26"/>
        <v>1</v>
      </c>
      <c r="H1701" s="64">
        <v>13.799999999999999</v>
      </c>
      <c r="I1701" t="s">
        <v>941</v>
      </c>
      <c r="J1701" t="s">
        <v>46</v>
      </c>
      <c r="K1701" t="s">
        <v>1502</v>
      </c>
      <c r="L1701" s="297">
        <v>0</v>
      </c>
      <c r="M1701" s="317">
        <v>68000</v>
      </c>
    </row>
    <row r="1702" spans="1:13" x14ac:dyDescent="0.25">
      <c r="A1702" t="s">
        <v>3868</v>
      </c>
      <c r="B1702" t="s">
        <v>9</v>
      </c>
      <c r="C1702" s="60">
        <v>42052</v>
      </c>
      <c r="D1702" s="34">
        <v>0.2638888888888889</v>
      </c>
      <c r="E1702" s="60">
        <v>42052</v>
      </c>
      <c r="F1702" s="34">
        <v>0.3125</v>
      </c>
      <c r="G1702">
        <f t="shared" si="26"/>
        <v>0</v>
      </c>
      <c r="H1702" s="64">
        <v>1.1666666666666665</v>
      </c>
      <c r="I1702" t="s">
        <v>1511</v>
      </c>
      <c r="J1702" t="s">
        <v>71</v>
      </c>
      <c r="K1702" t="s">
        <v>61</v>
      </c>
      <c r="L1702" s="297">
        <v>0</v>
      </c>
      <c r="M1702" s="317">
        <v>0</v>
      </c>
    </row>
    <row r="1703" spans="1:13" x14ac:dyDescent="0.25">
      <c r="A1703" t="s">
        <v>3868</v>
      </c>
      <c r="B1703" t="s">
        <v>9</v>
      </c>
      <c r="C1703" s="60">
        <v>42053</v>
      </c>
      <c r="D1703" s="34">
        <v>0.625</v>
      </c>
      <c r="E1703" s="60">
        <v>42055</v>
      </c>
      <c r="F1703" s="34">
        <v>0.375</v>
      </c>
      <c r="G1703">
        <f t="shared" si="26"/>
        <v>2</v>
      </c>
      <c r="H1703" s="64">
        <v>6</v>
      </c>
      <c r="I1703" t="s">
        <v>1503</v>
      </c>
      <c r="J1703" t="s">
        <v>46</v>
      </c>
      <c r="K1703" t="s">
        <v>1502</v>
      </c>
      <c r="L1703" s="297">
        <v>0</v>
      </c>
      <c r="M1703" s="317">
        <v>0</v>
      </c>
    </row>
    <row r="1704" spans="1:13" x14ac:dyDescent="0.25">
      <c r="A1704" t="s">
        <v>3868</v>
      </c>
      <c r="B1704" t="s">
        <v>9</v>
      </c>
      <c r="C1704" s="60">
        <v>42054</v>
      </c>
      <c r="D1704" s="34">
        <v>0.60416666666666663</v>
      </c>
      <c r="E1704" s="60">
        <v>42054</v>
      </c>
      <c r="F1704" s="34">
        <v>0.63888888888888884</v>
      </c>
      <c r="G1704">
        <f t="shared" si="26"/>
        <v>0</v>
      </c>
      <c r="H1704" s="64">
        <v>0.83333333333333304</v>
      </c>
      <c r="I1704" t="s">
        <v>1512</v>
      </c>
      <c r="J1704" t="s">
        <v>71</v>
      </c>
      <c r="K1704" t="s">
        <v>61</v>
      </c>
      <c r="L1704" s="297">
        <v>0</v>
      </c>
      <c r="M1704" s="317">
        <v>0</v>
      </c>
    </row>
    <row r="1705" spans="1:13" x14ac:dyDescent="0.25">
      <c r="A1705" t="s">
        <v>3868</v>
      </c>
      <c r="B1705" t="s">
        <v>9</v>
      </c>
      <c r="C1705" s="60">
        <v>42055</v>
      </c>
      <c r="D1705" s="34">
        <v>0.25</v>
      </c>
      <c r="E1705" s="60">
        <v>42055</v>
      </c>
      <c r="F1705" s="34">
        <v>0.41666666666666669</v>
      </c>
      <c r="G1705">
        <f t="shared" si="26"/>
        <v>0</v>
      </c>
      <c r="H1705" s="64">
        <v>4</v>
      </c>
      <c r="I1705" t="s">
        <v>941</v>
      </c>
      <c r="J1705" t="s">
        <v>46</v>
      </c>
      <c r="K1705" t="s">
        <v>1502</v>
      </c>
      <c r="L1705" s="297">
        <v>0</v>
      </c>
      <c r="M1705" s="317">
        <v>0</v>
      </c>
    </row>
    <row r="1706" spans="1:13" x14ac:dyDescent="0.25">
      <c r="A1706" t="s">
        <v>3868</v>
      </c>
      <c r="B1706" t="s">
        <v>9</v>
      </c>
      <c r="C1706" s="60">
        <v>42056</v>
      </c>
      <c r="D1706" s="34">
        <v>0.35694444444444445</v>
      </c>
      <c r="E1706" s="60">
        <v>42056</v>
      </c>
      <c r="F1706" s="34">
        <v>0.53125</v>
      </c>
      <c r="G1706">
        <f t="shared" si="26"/>
        <v>0</v>
      </c>
      <c r="H1706" s="64">
        <v>4.1833333333333336</v>
      </c>
      <c r="I1706" t="s">
        <v>1513</v>
      </c>
      <c r="J1706" t="s">
        <v>46</v>
      </c>
      <c r="K1706" t="s">
        <v>1502</v>
      </c>
      <c r="L1706" s="297">
        <v>0</v>
      </c>
      <c r="M1706" s="317">
        <v>50000</v>
      </c>
    </row>
    <row r="1707" spans="1:13" x14ac:dyDescent="0.25">
      <c r="A1707" t="s">
        <v>3868</v>
      </c>
      <c r="B1707" t="s">
        <v>9</v>
      </c>
      <c r="C1707" s="60">
        <v>42061</v>
      </c>
      <c r="D1707" s="34">
        <v>0.13333333333333333</v>
      </c>
      <c r="E1707" s="60">
        <v>42061</v>
      </c>
      <c r="F1707" s="34">
        <v>0.83333333333333337</v>
      </c>
      <c r="G1707">
        <f t="shared" si="26"/>
        <v>0</v>
      </c>
      <c r="H1707" s="64">
        <v>16.8</v>
      </c>
      <c r="I1707" t="s">
        <v>941</v>
      </c>
      <c r="J1707" t="s">
        <v>46</v>
      </c>
      <c r="K1707" t="s">
        <v>1502</v>
      </c>
      <c r="L1707" s="297">
        <v>0</v>
      </c>
      <c r="M1707" s="317">
        <v>124000</v>
      </c>
    </row>
    <row r="1708" spans="1:13" x14ac:dyDescent="0.25">
      <c r="A1708" t="s">
        <v>3868</v>
      </c>
      <c r="B1708" t="s">
        <v>9</v>
      </c>
      <c r="C1708" s="60">
        <v>42061</v>
      </c>
      <c r="D1708" s="34">
        <v>0.14583333333333334</v>
      </c>
      <c r="E1708" s="60">
        <v>42062</v>
      </c>
      <c r="F1708" s="34">
        <v>0.5</v>
      </c>
      <c r="G1708">
        <f t="shared" si="26"/>
        <v>1</v>
      </c>
      <c r="H1708" s="64">
        <v>8.5</v>
      </c>
      <c r="I1708" t="s">
        <v>1514</v>
      </c>
      <c r="J1708" t="s">
        <v>46</v>
      </c>
      <c r="K1708" t="s">
        <v>1502</v>
      </c>
      <c r="L1708" s="297">
        <v>400</v>
      </c>
      <c r="M1708" s="317">
        <v>103776</v>
      </c>
    </row>
    <row r="1709" spans="1:13" x14ac:dyDescent="0.25">
      <c r="A1709" t="s">
        <v>3868</v>
      </c>
      <c r="B1709" t="s">
        <v>12</v>
      </c>
      <c r="C1709" s="60">
        <v>42067</v>
      </c>
      <c r="D1709" s="34">
        <v>0.37847222222222221</v>
      </c>
      <c r="E1709" s="60">
        <v>42067</v>
      </c>
      <c r="F1709" s="34">
        <v>0.59375</v>
      </c>
      <c r="G1709">
        <f t="shared" si="26"/>
        <v>0</v>
      </c>
      <c r="H1709" s="64">
        <v>5.166666666666667</v>
      </c>
      <c r="I1709" t="s">
        <v>1515</v>
      </c>
      <c r="J1709" t="s">
        <v>46</v>
      </c>
      <c r="K1709" t="s">
        <v>61</v>
      </c>
      <c r="L1709" s="297">
        <v>0</v>
      </c>
      <c r="M1709" s="317">
        <v>0</v>
      </c>
    </row>
    <row r="1710" spans="1:13" x14ac:dyDescent="0.25">
      <c r="A1710" t="s">
        <v>3868</v>
      </c>
      <c r="B1710" t="s">
        <v>12</v>
      </c>
      <c r="C1710" s="60">
        <v>42072</v>
      </c>
      <c r="D1710" s="34">
        <v>0.99305555555555558</v>
      </c>
      <c r="E1710" s="60">
        <v>42073</v>
      </c>
      <c r="F1710" s="34">
        <v>0.45347222222222222</v>
      </c>
      <c r="G1710">
        <f t="shared" si="26"/>
        <v>1</v>
      </c>
      <c r="H1710" s="64">
        <v>12.95</v>
      </c>
      <c r="I1710" t="s">
        <v>1338</v>
      </c>
      <c r="J1710" t="s">
        <v>71</v>
      </c>
      <c r="K1710" t="s">
        <v>61</v>
      </c>
      <c r="L1710" s="297">
        <v>0</v>
      </c>
      <c r="M1710" s="317">
        <v>0</v>
      </c>
    </row>
    <row r="1711" spans="1:13" x14ac:dyDescent="0.25">
      <c r="A1711" t="s">
        <v>3868</v>
      </c>
      <c r="B1711" t="s">
        <v>12</v>
      </c>
      <c r="C1711" s="60">
        <v>42078</v>
      </c>
      <c r="D1711" s="34">
        <v>0.64583333333333337</v>
      </c>
      <c r="E1711" s="60">
        <v>42078</v>
      </c>
      <c r="F1711" s="34">
        <v>0.79166666666666663</v>
      </c>
      <c r="G1711">
        <f t="shared" si="26"/>
        <v>0</v>
      </c>
      <c r="H1711" s="64">
        <v>3.4999999999999982</v>
      </c>
      <c r="I1711" t="s">
        <v>1516</v>
      </c>
      <c r="J1711" t="s">
        <v>71</v>
      </c>
      <c r="K1711" t="s">
        <v>1442</v>
      </c>
      <c r="L1711" s="297">
        <v>210</v>
      </c>
      <c r="M1711" s="317">
        <v>71000</v>
      </c>
    </row>
    <row r="1712" spans="1:13" x14ac:dyDescent="0.25">
      <c r="A1712" t="s">
        <v>3868</v>
      </c>
      <c r="B1712" t="s">
        <v>12</v>
      </c>
      <c r="C1712" s="60">
        <v>42079</v>
      </c>
      <c r="D1712" s="34">
        <v>0.31319444444444444</v>
      </c>
      <c r="E1712" s="60">
        <v>42079</v>
      </c>
      <c r="F1712" s="34">
        <v>0.42083333333333334</v>
      </c>
      <c r="G1712">
        <f t="shared" si="26"/>
        <v>0</v>
      </c>
      <c r="H1712" s="64">
        <v>2.5833333333333335</v>
      </c>
      <c r="I1712" t="s">
        <v>1517</v>
      </c>
      <c r="J1712" t="s">
        <v>291</v>
      </c>
      <c r="K1712" t="s">
        <v>1113</v>
      </c>
      <c r="L1712" s="297">
        <v>20</v>
      </c>
      <c r="M1712" s="317">
        <v>5941</v>
      </c>
    </row>
    <row r="1713" spans="1:13" x14ac:dyDescent="0.25">
      <c r="A1713" t="s">
        <v>3868</v>
      </c>
      <c r="B1713" t="s">
        <v>12</v>
      </c>
      <c r="C1713" s="60">
        <v>42082</v>
      </c>
      <c r="D1713" s="34">
        <v>0.77083333333333337</v>
      </c>
      <c r="E1713" s="60">
        <v>42082</v>
      </c>
      <c r="F1713" s="34">
        <v>0.90069444444444446</v>
      </c>
      <c r="G1713">
        <f t="shared" si="26"/>
        <v>0</v>
      </c>
      <c r="H1713" s="64">
        <v>3.1166666666666663</v>
      </c>
      <c r="I1713" t="s">
        <v>1007</v>
      </c>
      <c r="J1713" t="s">
        <v>41</v>
      </c>
      <c r="K1713" t="s">
        <v>61</v>
      </c>
      <c r="L1713" s="297">
        <v>0</v>
      </c>
      <c r="M1713" s="317">
        <v>0</v>
      </c>
    </row>
    <row r="1714" spans="1:13" x14ac:dyDescent="0.25">
      <c r="A1714" t="s">
        <v>3868</v>
      </c>
      <c r="B1714" t="s">
        <v>12</v>
      </c>
      <c r="C1714" s="60">
        <v>42085</v>
      </c>
      <c r="D1714" s="34">
        <v>0.68402777777777779</v>
      </c>
      <c r="E1714" s="60">
        <v>42085</v>
      </c>
      <c r="F1714" s="34">
        <v>0.68472222222222223</v>
      </c>
      <c r="G1714">
        <f t="shared" si="26"/>
        <v>0</v>
      </c>
      <c r="H1714" s="64">
        <v>1.6666666666666607E-2</v>
      </c>
      <c r="I1714" t="s">
        <v>1170</v>
      </c>
      <c r="J1714" t="s">
        <v>357</v>
      </c>
      <c r="K1714" t="s">
        <v>61</v>
      </c>
      <c r="L1714" s="297">
        <v>24</v>
      </c>
      <c r="M1714" s="317">
        <v>0</v>
      </c>
    </row>
    <row r="1715" spans="1:13" x14ac:dyDescent="0.25">
      <c r="A1715" t="s">
        <v>3868</v>
      </c>
      <c r="B1715" t="s">
        <v>12</v>
      </c>
      <c r="C1715" s="60">
        <v>42089</v>
      </c>
      <c r="D1715" s="34">
        <v>0.63958333333333328</v>
      </c>
      <c r="E1715" s="60">
        <v>42089</v>
      </c>
      <c r="F1715" s="34">
        <v>0.70763888888888893</v>
      </c>
      <c r="G1715">
        <f t="shared" si="26"/>
        <v>0</v>
      </c>
      <c r="H1715" s="64">
        <v>1.6333333333333355</v>
      </c>
      <c r="I1715" t="s">
        <v>1518</v>
      </c>
      <c r="J1715" t="s">
        <v>71</v>
      </c>
      <c r="K1715" t="s">
        <v>1519</v>
      </c>
      <c r="L1715" s="297">
        <v>15</v>
      </c>
      <c r="M1715" s="317">
        <v>0</v>
      </c>
    </row>
    <row r="1716" spans="1:13" x14ac:dyDescent="0.25">
      <c r="A1716" t="s">
        <v>3868</v>
      </c>
      <c r="B1716" t="s">
        <v>12</v>
      </c>
      <c r="C1716" s="60">
        <v>42092</v>
      </c>
      <c r="D1716" s="34">
        <v>0.18472222222222223</v>
      </c>
      <c r="E1716" s="60">
        <v>42092</v>
      </c>
      <c r="F1716" s="34">
        <v>0.38958333333333334</v>
      </c>
      <c r="G1716">
        <f t="shared" si="26"/>
        <v>0</v>
      </c>
      <c r="H1716" s="64">
        <v>4.9166666666666661</v>
      </c>
      <c r="I1716" t="s">
        <v>10</v>
      </c>
      <c r="J1716" t="s">
        <v>71</v>
      </c>
      <c r="K1716" t="s">
        <v>61</v>
      </c>
      <c r="L1716" s="297">
        <v>0</v>
      </c>
      <c r="M1716" s="317">
        <v>0</v>
      </c>
    </row>
    <row r="1717" spans="1:13" x14ac:dyDescent="0.25">
      <c r="A1717" t="s">
        <v>3868</v>
      </c>
      <c r="B1717" t="s">
        <v>15</v>
      </c>
      <c r="C1717" s="60">
        <v>42095</v>
      </c>
      <c r="D1717" s="34">
        <v>0.76736111111111116</v>
      </c>
      <c r="E1717" s="60">
        <v>42095</v>
      </c>
      <c r="F1717" s="34">
        <v>0.7680555555555556</v>
      </c>
      <c r="G1717">
        <f t="shared" si="26"/>
        <v>0</v>
      </c>
      <c r="H1717" s="64">
        <v>1.6666666666666607E-2</v>
      </c>
      <c r="I1717" t="s">
        <v>1520</v>
      </c>
      <c r="J1717" t="s">
        <v>71</v>
      </c>
      <c r="K1717" t="s">
        <v>61</v>
      </c>
      <c r="L1717" s="297">
        <v>0</v>
      </c>
      <c r="M1717" s="317">
        <v>37</v>
      </c>
    </row>
    <row r="1718" spans="1:13" x14ac:dyDescent="0.25">
      <c r="A1718" t="s">
        <v>3868</v>
      </c>
      <c r="B1718" t="s">
        <v>15</v>
      </c>
      <c r="C1718" s="60">
        <v>42096</v>
      </c>
      <c r="D1718" s="34">
        <v>0.29444444444444445</v>
      </c>
      <c r="E1718" s="60">
        <v>42096</v>
      </c>
      <c r="F1718" s="34">
        <v>0.37291666666666667</v>
      </c>
      <c r="G1718">
        <f t="shared" si="26"/>
        <v>0</v>
      </c>
      <c r="H1718" s="64">
        <v>1.8833333333333333</v>
      </c>
      <c r="I1718" t="s">
        <v>1520</v>
      </c>
      <c r="J1718" t="s">
        <v>71</v>
      </c>
      <c r="K1718" t="s">
        <v>61</v>
      </c>
      <c r="L1718" s="297">
        <v>6</v>
      </c>
      <c r="M1718" s="317">
        <v>5763</v>
      </c>
    </row>
    <row r="1719" spans="1:13" x14ac:dyDescent="0.25">
      <c r="A1719" t="s">
        <v>3868</v>
      </c>
      <c r="B1719" t="s">
        <v>15</v>
      </c>
      <c r="C1719" s="60">
        <v>42097</v>
      </c>
      <c r="D1719" s="34">
        <v>8.3333333333333329E-2</v>
      </c>
      <c r="E1719" s="60">
        <v>42097</v>
      </c>
      <c r="F1719" s="34">
        <v>0.32500000000000001</v>
      </c>
      <c r="G1719">
        <f t="shared" si="26"/>
        <v>0</v>
      </c>
      <c r="H1719" s="64">
        <v>5.8000000000000007</v>
      </c>
      <c r="I1719" t="s">
        <v>1521</v>
      </c>
      <c r="J1719" t="s">
        <v>41</v>
      </c>
      <c r="K1719" t="s">
        <v>1138</v>
      </c>
      <c r="L1719" s="297">
        <v>0</v>
      </c>
      <c r="M1719" s="317">
        <v>70000</v>
      </c>
    </row>
    <row r="1720" spans="1:13" x14ac:dyDescent="0.25">
      <c r="A1720" t="s">
        <v>3868</v>
      </c>
      <c r="B1720" t="s">
        <v>15</v>
      </c>
      <c r="C1720" s="60">
        <v>42100</v>
      </c>
      <c r="D1720" s="34">
        <v>0.34166666666666667</v>
      </c>
      <c r="E1720" s="60">
        <v>42100</v>
      </c>
      <c r="F1720" s="34">
        <v>0.50555555555555554</v>
      </c>
      <c r="G1720">
        <f t="shared" si="26"/>
        <v>0</v>
      </c>
      <c r="H1720" s="64">
        <v>3.9333333333333327</v>
      </c>
      <c r="I1720" t="s">
        <v>1522</v>
      </c>
      <c r="J1720" t="s">
        <v>71</v>
      </c>
      <c r="K1720" t="s">
        <v>1519</v>
      </c>
      <c r="L1720" s="297">
        <v>0</v>
      </c>
      <c r="M1720" s="317">
        <v>80000</v>
      </c>
    </row>
    <row r="1721" spans="1:13" x14ac:dyDescent="0.25">
      <c r="A1721" t="s">
        <v>3868</v>
      </c>
      <c r="B1721" t="s">
        <v>15</v>
      </c>
      <c r="C1721" s="60">
        <v>42101</v>
      </c>
      <c r="D1721" s="34">
        <v>0.52083333333333337</v>
      </c>
      <c r="E1721" s="60">
        <v>42101</v>
      </c>
      <c r="F1721" s="34">
        <v>0.7319444444444444</v>
      </c>
      <c r="G1721">
        <f t="shared" si="26"/>
        <v>0</v>
      </c>
      <c r="H1721" s="64">
        <v>5.0666666666666647</v>
      </c>
      <c r="I1721" t="s">
        <v>1523</v>
      </c>
      <c r="J1721" t="s">
        <v>357</v>
      </c>
      <c r="K1721" t="s">
        <v>1519</v>
      </c>
      <c r="L1721" s="297">
        <v>0</v>
      </c>
      <c r="M1721" s="317">
        <v>0</v>
      </c>
    </row>
    <row r="1722" spans="1:13" x14ac:dyDescent="0.25">
      <c r="A1722" t="s">
        <v>3868</v>
      </c>
      <c r="B1722" t="s">
        <v>15</v>
      </c>
      <c r="C1722" s="60">
        <v>42101</v>
      </c>
      <c r="D1722" s="34">
        <v>0.64861111111111114</v>
      </c>
      <c r="E1722" s="60">
        <v>42101</v>
      </c>
      <c r="F1722" s="34">
        <v>0.65694444444444444</v>
      </c>
      <c r="G1722">
        <f t="shared" si="26"/>
        <v>0</v>
      </c>
      <c r="H1722" s="64">
        <v>0.19999999999999929</v>
      </c>
      <c r="I1722" t="s">
        <v>10</v>
      </c>
      <c r="J1722" t="s">
        <v>71</v>
      </c>
      <c r="K1722" t="s">
        <v>1519</v>
      </c>
      <c r="L1722" s="297">
        <v>0</v>
      </c>
      <c r="M1722" s="317">
        <v>0</v>
      </c>
    </row>
    <row r="1723" spans="1:13" x14ac:dyDescent="0.25">
      <c r="A1723" t="s">
        <v>3868</v>
      </c>
      <c r="B1723" t="s">
        <v>15</v>
      </c>
      <c r="C1723" s="60">
        <v>42111</v>
      </c>
      <c r="D1723" s="34">
        <v>0.89583333333333337</v>
      </c>
      <c r="E1723" s="60">
        <v>42113</v>
      </c>
      <c r="F1723" s="34">
        <v>0.99305555555555558</v>
      </c>
      <c r="G1723">
        <f t="shared" si="26"/>
        <v>2</v>
      </c>
      <c r="H1723" s="64">
        <v>2.333333333333333</v>
      </c>
      <c r="I1723" t="s">
        <v>476</v>
      </c>
      <c r="J1723" t="s">
        <v>576</v>
      </c>
      <c r="K1723" t="s">
        <v>14</v>
      </c>
      <c r="L1723" s="297">
        <v>0</v>
      </c>
      <c r="M1723" s="317">
        <v>280982</v>
      </c>
    </row>
    <row r="1724" spans="1:13" x14ac:dyDescent="0.25">
      <c r="A1724" t="s">
        <v>3868</v>
      </c>
      <c r="B1724" t="s">
        <v>15</v>
      </c>
      <c r="C1724" s="60">
        <v>42111</v>
      </c>
      <c r="D1724" s="34">
        <v>0.38611111111111113</v>
      </c>
      <c r="E1724" s="60">
        <v>42111</v>
      </c>
      <c r="F1724" s="34">
        <v>0.45833333333333331</v>
      </c>
      <c r="G1724">
        <f t="shared" si="26"/>
        <v>0</v>
      </c>
      <c r="H1724" s="64">
        <v>1.7333333333333325</v>
      </c>
      <c r="I1724" t="s">
        <v>1524</v>
      </c>
      <c r="J1724" t="s">
        <v>71</v>
      </c>
      <c r="K1724" t="s">
        <v>1519</v>
      </c>
      <c r="L1724" s="297">
        <v>9300</v>
      </c>
      <c r="M1724" s="317">
        <v>0</v>
      </c>
    </row>
    <row r="1725" spans="1:13" x14ac:dyDescent="0.25">
      <c r="A1725" t="s">
        <v>3868</v>
      </c>
      <c r="B1725" t="s">
        <v>15</v>
      </c>
      <c r="C1725" s="60">
        <v>42112</v>
      </c>
      <c r="D1725" s="34">
        <v>0.875</v>
      </c>
      <c r="E1725" s="60">
        <v>42115</v>
      </c>
      <c r="F1725" s="34">
        <v>0.16666666666666666</v>
      </c>
      <c r="G1725">
        <f t="shared" si="26"/>
        <v>3</v>
      </c>
      <c r="H1725" s="64">
        <v>17</v>
      </c>
      <c r="I1725" t="s">
        <v>1525</v>
      </c>
      <c r="J1725" t="s">
        <v>576</v>
      </c>
      <c r="K1725" t="s">
        <v>14</v>
      </c>
      <c r="L1725" s="297">
        <v>0</v>
      </c>
      <c r="M1725" s="317">
        <v>89000</v>
      </c>
    </row>
    <row r="1726" spans="1:13" x14ac:dyDescent="0.25">
      <c r="A1726" t="s">
        <v>3868</v>
      </c>
      <c r="B1726" t="s">
        <v>15</v>
      </c>
      <c r="C1726" s="60">
        <v>42118</v>
      </c>
      <c r="D1726" s="34">
        <v>0.79861111111111116</v>
      </c>
      <c r="E1726" s="60">
        <v>42120</v>
      </c>
      <c r="F1726" s="34">
        <v>0.66666666666666663</v>
      </c>
      <c r="G1726">
        <f t="shared" si="26"/>
        <v>2</v>
      </c>
      <c r="H1726" s="64">
        <v>3.1666666666666687</v>
      </c>
      <c r="I1726" t="s">
        <v>1525</v>
      </c>
      <c r="J1726" t="s">
        <v>576</v>
      </c>
      <c r="K1726" t="s">
        <v>14</v>
      </c>
      <c r="L1726" s="297">
        <v>0</v>
      </c>
      <c r="M1726" s="317">
        <v>57000</v>
      </c>
    </row>
    <row r="1727" spans="1:13" x14ac:dyDescent="0.25">
      <c r="A1727" t="s">
        <v>3868</v>
      </c>
      <c r="B1727" t="s">
        <v>15</v>
      </c>
      <c r="C1727" s="60">
        <v>42121</v>
      </c>
      <c r="D1727" s="34">
        <v>0.4375</v>
      </c>
      <c r="E1727" s="60">
        <v>42122</v>
      </c>
      <c r="F1727" s="34">
        <v>0.78125</v>
      </c>
      <c r="G1727">
        <f t="shared" si="26"/>
        <v>1</v>
      </c>
      <c r="H1727" s="64">
        <v>8.25</v>
      </c>
      <c r="I1727" t="s">
        <v>1526</v>
      </c>
      <c r="J1727" t="s">
        <v>46</v>
      </c>
      <c r="K1727" t="s">
        <v>14</v>
      </c>
      <c r="L1727" s="297">
        <v>0</v>
      </c>
      <c r="M1727" s="317">
        <v>199000</v>
      </c>
    </row>
    <row r="1728" spans="1:13" x14ac:dyDescent="0.25">
      <c r="A1728" t="s">
        <v>3868</v>
      </c>
      <c r="B1728" t="s">
        <v>62</v>
      </c>
      <c r="C1728" s="60">
        <v>42126</v>
      </c>
      <c r="D1728" s="34">
        <v>0.95208333333333328</v>
      </c>
      <c r="E1728" s="60">
        <v>42127</v>
      </c>
      <c r="F1728" s="34">
        <v>1.8055555555555554E-2</v>
      </c>
      <c r="G1728">
        <f t="shared" si="26"/>
        <v>1</v>
      </c>
      <c r="H1728" s="64">
        <v>22.416666666666664</v>
      </c>
      <c r="I1728" t="s">
        <v>1527</v>
      </c>
      <c r="J1728" t="s">
        <v>46</v>
      </c>
      <c r="K1728" t="s">
        <v>61</v>
      </c>
      <c r="L1728" s="297">
        <v>1</v>
      </c>
      <c r="M1728" s="317">
        <v>215</v>
      </c>
    </row>
    <row r="1729" spans="1:13" x14ac:dyDescent="0.25">
      <c r="A1729" t="s">
        <v>3868</v>
      </c>
      <c r="B1729" t="s">
        <v>62</v>
      </c>
      <c r="C1729" s="60">
        <v>42128</v>
      </c>
      <c r="D1729" s="34">
        <v>0.64236111111111116</v>
      </c>
      <c r="E1729" s="60">
        <v>42128</v>
      </c>
      <c r="F1729" s="34">
        <v>0.6430555555555556</v>
      </c>
      <c r="G1729">
        <f t="shared" si="26"/>
        <v>0</v>
      </c>
      <c r="H1729" s="64">
        <v>1.6666666666666607E-2</v>
      </c>
      <c r="I1729" t="s">
        <v>1072</v>
      </c>
      <c r="J1729" t="s">
        <v>71</v>
      </c>
      <c r="K1729" t="s">
        <v>61</v>
      </c>
      <c r="L1729" s="297">
        <v>0</v>
      </c>
      <c r="M1729" s="317">
        <v>0</v>
      </c>
    </row>
    <row r="1730" spans="1:13" x14ac:dyDescent="0.25">
      <c r="A1730" t="s">
        <v>3868</v>
      </c>
      <c r="B1730" t="s">
        <v>62</v>
      </c>
      <c r="C1730" s="60">
        <v>42135</v>
      </c>
      <c r="D1730" s="34">
        <v>0.35555555555555557</v>
      </c>
      <c r="E1730" s="60">
        <v>42135</v>
      </c>
      <c r="F1730" s="34">
        <v>0.35625000000000001</v>
      </c>
      <c r="G1730">
        <f t="shared" ref="G1730:G1793" si="27">E1730-C1730</f>
        <v>0</v>
      </c>
      <c r="H1730" s="64">
        <v>1.6666666666666607E-2</v>
      </c>
      <c r="I1730" t="s">
        <v>1528</v>
      </c>
      <c r="J1730" t="s">
        <v>71</v>
      </c>
      <c r="K1730" t="s">
        <v>1113</v>
      </c>
      <c r="L1730" s="297">
        <v>0</v>
      </c>
      <c r="M1730" s="317">
        <v>0</v>
      </c>
    </row>
    <row r="1731" spans="1:13" x14ac:dyDescent="0.25">
      <c r="A1731" t="s">
        <v>3868</v>
      </c>
      <c r="B1731" t="s">
        <v>62</v>
      </c>
      <c r="C1731" s="60">
        <v>42136</v>
      </c>
      <c r="D1731" s="34">
        <v>2.7777777777777776E-2</v>
      </c>
      <c r="E1731" s="60">
        <v>42136</v>
      </c>
      <c r="F1731" s="34">
        <v>3.125E-2</v>
      </c>
      <c r="G1731">
        <f t="shared" si="27"/>
        <v>0</v>
      </c>
      <c r="H1731" s="64">
        <v>8.333333333333337E-2</v>
      </c>
      <c r="I1731" t="s">
        <v>1529</v>
      </c>
      <c r="J1731" t="s">
        <v>46</v>
      </c>
      <c r="K1731" t="s">
        <v>1113</v>
      </c>
      <c r="L1731" s="297">
        <v>0</v>
      </c>
      <c r="M1731" s="317">
        <v>0</v>
      </c>
    </row>
    <row r="1732" spans="1:13" x14ac:dyDescent="0.25">
      <c r="A1732" t="s">
        <v>3868</v>
      </c>
      <c r="B1732" t="s">
        <v>62</v>
      </c>
      <c r="C1732" s="60">
        <v>42142</v>
      </c>
      <c r="D1732" s="34">
        <v>0.64444444444444449</v>
      </c>
      <c r="E1732" s="60">
        <v>42142</v>
      </c>
      <c r="F1732" s="34">
        <v>0.65763888888888888</v>
      </c>
      <c r="G1732">
        <f t="shared" si="27"/>
        <v>0</v>
      </c>
      <c r="H1732" s="64">
        <v>0.31666666666666554</v>
      </c>
      <c r="I1732" t="s">
        <v>1338</v>
      </c>
      <c r="J1732" t="s">
        <v>71</v>
      </c>
      <c r="K1732" t="s">
        <v>14</v>
      </c>
      <c r="L1732" s="297">
        <v>275</v>
      </c>
      <c r="M1732" s="317">
        <v>0</v>
      </c>
    </row>
    <row r="1733" spans="1:13" x14ac:dyDescent="0.25">
      <c r="A1733" t="s">
        <v>3868</v>
      </c>
      <c r="B1733" t="s">
        <v>62</v>
      </c>
      <c r="C1733" s="60">
        <v>42149</v>
      </c>
      <c r="D1733" s="34">
        <v>0.75</v>
      </c>
      <c r="E1733" s="60">
        <v>42153</v>
      </c>
      <c r="F1733" s="34">
        <v>0.30208333333333331</v>
      </c>
      <c r="G1733">
        <f t="shared" si="27"/>
        <v>4</v>
      </c>
      <c r="H1733" s="64">
        <v>10.75</v>
      </c>
      <c r="I1733" t="s">
        <v>67</v>
      </c>
      <c r="J1733" t="s">
        <v>576</v>
      </c>
      <c r="K1733" t="s">
        <v>14</v>
      </c>
      <c r="L1733" s="297">
        <v>0</v>
      </c>
      <c r="M1733" s="317">
        <v>454000</v>
      </c>
    </row>
    <row r="1734" spans="1:13" x14ac:dyDescent="0.25">
      <c r="A1734" t="s">
        <v>3868</v>
      </c>
      <c r="B1734" t="s">
        <v>62</v>
      </c>
      <c r="C1734" s="60">
        <v>42149</v>
      </c>
      <c r="D1734" s="34">
        <v>0.94791666666666663</v>
      </c>
      <c r="E1734" s="60">
        <v>42152</v>
      </c>
      <c r="F1734" s="34">
        <v>5.9027777777777776E-2</v>
      </c>
      <c r="G1734">
        <f t="shared" si="27"/>
        <v>3</v>
      </c>
      <c r="H1734" s="64">
        <v>21.333333333333332</v>
      </c>
      <c r="I1734" t="s">
        <v>1530</v>
      </c>
      <c r="J1734" t="s">
        <v>576</v>
      </c>
      <c r="K1734" t="s">
        <v>14</v>
      </c>
      <c r="L1734" s="297">
        <v>0</v>
      </c>
      <c r="M1734" s="317">
        <v>61000</v>
      </c>
    </row>
    <row r="1735" spans="1:13" x14ac:dyDescent="0.25">
      <c r="A1735" t="s">
        <v>3868</v>
      </c>
      <c r="B1735" t="s">
        <v>62</v>
      </c>
      <c r="C1735" s="60">
        <v>42149</v>
      </c>
      <c r="D1735" s="34">
        <v>0.85416666666666663</v>
      </c>
      <c r="E1735" s="60">
        <v>42150</v>
      </c>
      <c r="F1735" s="34">
        <v>0.77083333333333337</v>
      </c>
      <c r="G1735">
        <f t="shared" si="27"/>
        <v>1</v>
      </c>
      <c r="H1735" s="64">
        <v>1.9999999999999982</v>
      </c>
      <c r="I1735" t="s">
        <v>86</v>
      </c>
      <c r="J1735" t="s">
        <v>41</v>
      </c>
      <c r="K1735" t="s">
        <v>14</v>
      </c>
      <c r="L1735" s="297">
        <v>0</v>
      </c>
      <c r="M1735" s="317">
        <v>57531</v>
      </c>
    </row>
    <row r="1736" spans="1:13" x14ac:dyDescent="0.25">
      <c r="A1736" t="s">
        <v>3868</v>
      </c>
      <c r="B1736" t="s">
        <v>62</v>
      </c>
      <c r="C1736" s="60">
        <v>42149</v>
      </c>
      <c r="D1736" s="34">
        <v>0.85416666666666663</v>
      </c>
      <c r="E1736" s="60">
        <v>42149</v>
      </c>
      <c r="F1736" s="34">
        <v>0.85416666666666663</v>
      </c>
      <c r="G1736">
        <f t="shared" si="27"/>
        <v>0</v>
      </c>
      <c r="H1736" s="64">
        <v>0</v>
      </c>
      <c r="I1736" t="s">
        <v>1531</v>
      </c>
      <c r="J1736" t="s">
        <v>41</v>
      </c>
      <c r="K1736" t="s">
        <v>14</v>
      </c>
      <c r="L1736" s="297">
        <v>0</v>
      </c>
      <c r="M1736" s="317">
        <v>57351</v>
      </c>
    </row>
    <row r="1737" spans="1:13" x14ac:dyDescent="0.25">
      <c r="A1737" t="s">
        <v>3868</v>
      </c>
      <c r="B1737" t="s">
        <v>62</v>
      </c>
      <c r="C1737" s="60">
        <v>42150</v>
      </c>
      <c r="D1737" s="34">
        <v>0.22916666666666666</v>
      </c>
      <c r="E1737" s="60">
        <v>42151</v>
      </c>
      <c r="F1737" s="34">
        <v>0.79166666666666663</v>
      </c>
      <c r="G1737">
        <f t="shared" si="27"/>
        <v>1</v>
      </c>
      <c r="H1737" s="64">
        <v>13.5</v>
      </c>
      <c r="I1737" t="s">
        <v>1532</v>
      </c>
      <c r="J1737" t="s">
        <v>46</v>
      </c>
      <c r="K1737" t="s">
        <v>14</v>
      </c>
      <c r="L1737" s="297">
        <v>0</v>
      </c>
      <c r="M1737" s="317">
        <v>78515</v>
      </c>
    </row>
    <row r="1738" spans="1:13" x14ac:dyDescent="0.25">
      <c r="A1738" t="s">
        <v>3868</v>
      </c>
      <c r="B1738" t="s">
        <v>70</v>
      </c>
      <c r="C1738" s="60">
        <v>42156</v>
      </c>
      <c r="D1738" s="34">
        <v>1.8749999999999999E-2</v>
      </c>
      <c r="E1738" s="60">
        <v>42156</v>
      </c>
      <c r="F1738" s="34">
        <v>9.375E-2</v>
      </c>
      <c r="G1738">
        <f t="shared" si="27"/>
        <v>0</v>
      </c>
      <c r="H1738" s="64">
        <v>1.7999999999999998</v>
      </c>
      <c r="I1738" t="s">
        <v>1030</v>
      </c>
      <c r="J1738" t="s">
        <v>46</v>
      </c>
      <c r="K1738" t="s">
        <v>61</v>
      </c>
      <c r="L1738" s="297">
        <v>2</v>
      </c>
      <c r="M1738" s="317">
        <v>110</v>
      </c>
    </row>
    <row r="1739" spans="1:13" x14ac:dyDescent="0.25">
      <c r="A1739" t="s">
        <v>3868</v>
      </c>
      <c r="B1739" t="s">
        <v>70</v>
      </c>
      <c r="C1739" s="60">
        <v>42156</v>
      </c>
      <c r="D1739" s="34">
        <v>0.80486111111111114</v>
      </c>
      <c r="E1739" s="60">
        <v>42157</v>
      </c>
      <c r="F1739" s="34">
        <v>0.35833333333333334</v>
      </c>
      <c r="G1739">
        <f t="shared" si="27"/>
        <v>1</v>
      </c>
      <c r="H1739" s="64">
        <v>10.716666666666667</v>
      </c>
      <c r="I1739" t="s">
        <v>10</v>
      </c>
      <c r="J1739" t="s">
        <v>71</v>
      </c>
      <c r="K1739" t="s">
        <v>1519</v>
      </c>
      <c r="L1739" s="297">
        <v>5</v>
      </c>
      <c r="M1739" s="317">
        <v>484</v>
      </c>
    </row>
    <row r="1740" spans="1:13" x14ac:dyDescent="0.25">
      <c r="A1740" t="s">
        <v>3868</v>
      </c>
      <c r="B1740" t="s">
        <v>70</v>
      </c>
      <c r="C1740" s="60">
        <v>42157</v>
      </c>
      <c r="D1740" s="34">
        <v>0.79027777777777775</v>
      </c>
      <c r="E1740" s="60">
        <v>42157</v>
      </c>
      <c r="F1740" s="34">
        <v>0.80833333333333335</v>
      </c>
      <c r="G1740">
        <f t="shared" si="27"/>
        <v>0</v>
      </c>
      <c r="H1740" s="64">
        <v>0.43333333333333446</v>
      </c>
      <c r="I1740" t="s">
        <v>10</v>
      </c>
      <c r="J1740" t="s">
        <v>71</v>
      </c>
      <c r="K1740" t="s">
        <v>1519</v>
      </c>
      <c r="L1740" s="297">
        <v>5</v>
      </c>
      <c r="M1740" s="317">
        <v>727</v>
      </c>
    </row>
    <row r="1741" spans="1:13" x14ac:dyDescent="0.25">
      <c r="A1741" t="s">
        <v>3868</v>
      </c>
      <c r="B1741" t="s">
        <v>70</v>
      </c>
      <c r="C1741" s="60">
        <v>42158</v>
      </c>
      <c r="D1741" s="34">
        <v>0.625</v>
      </c>
      <c r="E1741" s="60">
        <v>42160</v>
      </c>
      <c r="F1741" s="34">
        <v>0.70833333333333337</v>
      </c>
      <c r="G1741">
        <f t="shared" si="27"/>
        <v>2</v>
      </c>
      <c r="H1741" s="64">
        <v>2.0000000000000009</v>
      </c>
      <c r="I1741" t="s">
        <v>86</v>
      </c>
      <c r="J1741" t="s">
        <v>576</v>
      </c>
      <c r="K1741" t="s">
        <v>1519</v>
      </c>
      <c r="L1741" s="297">
        <v>0</v>
      </c>
      <c r="M1741" s="317">
        <v>0</v>
      </c>
    </row>
    <row r="1742" spans="1:13" x14ac:dyDescent="0.25">
      <c r="A1742" t="s">
        <v>3868</v>
      </c>
      <c r="B1742" t="s">
        <v>70</v>
      </c>
      <c r="C1742" s="60">
        <v>42162</v>
      </c>
      <c r="D1742" s="34">
        <v>0.57916666666666672</v>
      </c>
      <c r="E1742" s="60">
        <v>42162</v>
      </c>
      <c r="F1742" s="34">
        <v>0.59236111111111112</v>
      </c>
      <c r="G1742">
        <f t="shared" si="27"/>
        <v>0</v>
      </c>
      <c r="H1742" s="64">
        <v>0.31666666666666554</v>
      </c>
      <c r="I1742" t="s">
        <v>936</v>
      </c>
      <c r="J1742" t="s">
        <v>46</v>
      </c>
      <c r="K1742" t="s">
        <v>1519</v>
      </c>
      <c r="L1742" s="297">
        <v>926</v>
      </c>
      <c r="M1742" s="317">
        <v>0</v>
      </c>
    </row>
    <row r="1743" spans="1:13" x14ac:dyDescent="0.25">
      <c r="A1743" t="s">
        <v>3868</v>
      </c>
      <c r="B1743" t="s">
        <v>70</v>
      </c>
      <c r="C1743" s="60">
        <v>42162</v>
      </c>
      <c r="D1743" s="34">
        <v>0.57777777777777772</v>
      </c>
      <c r="E1743" s="60">
        <v>42162</v>
      </c>
      <c r="F1743" s="34">
        <v>0.59236111111111112</v>
      </c>
      <c r="G1743">
        <f t="shared" si="27"/>
        <v>0</v>
      </c>
      <c r="H1743" s="64">
        <v>0.35000000000000142</v>
      </c>
      <c r="I1743" t="s">
        <v>1412</v>
      </c>
      <c r="J1743" t="s">
        <v>46</v>
      </c>
      <c r="K1743" t="s">
        <v>1519</v>
      </c>
      <c r="L1743" s="297">
        <v>0</v>
      </c>
      <c r="M1743" s="317">
        <v>0</v>
      </c>
    </row>
    <row r="1744" spans="1:13" x14ac:dyDescent="0.25">
      <c r="A1744" t="s">
        <v>3868</v>
      </c>
      <c r="B1744" t="s">
        <v>70</v>
      </c>
      <c r="C1744" s="60">
        <v>42163</v>
      </c>
      <c r="D1744" s="34">
        <v>0</v>
      </c>
      <c r="E1744" s="60">
        <v>42163</v>
      </c>
      <c r="F1744" s="34">
        <v>0</v>
      </c>
      <c r="G1744">
        <f t="shared" si="27"/>
        <v>0</v>
      </c>
      <c r="H1744" s="64">
        <v>0</v>
      </c>
      <c r="I1744" t="s">
        <v>1270</v>
      </c>
      <c r="J1744" t="s">
        <v>71</v>
      </c>
      <c r="K1744" t="s">
        <v>1519</v>
      </c>
      <c r="L1744" s="297">
        <v>176</v>
      </c>
      <c r="M1744" s="317">
        <v>0</v>
      </c>
    </row>
    <row r="1745" spans="1:13" x14ac:dyDescent="0.25">
      <c r="A1745" t="s">
        <v>3868</v>
      </c>
      <c r="B1745" t="s">
        <v>70</v>
      </c>
      <c r="C1745" s="60">
        <v>42175</v>
      </c>
      <c r="D1745" s="34">
        <v>0.57777777777777772</v>
      </c>
      <c r="E1745" s="60">
        <v>42175</v>
      </c>
      <c r="F1745" s="34">
        <v>0.64583333333333337</v>
      </c>
      <c r="G1745">
        <f t="shared" si="27"/>
        <v>0</v>
      </c>
      <c r="H1745" s="64">
        <v>1.6333333333333355</v>
      </c>
      <c r="I1745" t="s">
        <v>1533</v>
      </c>
      <c r="J1745" t="s">
        <v>71</v>
      </c>
      <c r="K1745" t="s">
        <v>61</v>
      </c>
      <c r="L1745" s="297">
        <v>0</v>
      </c>
      <c r="M1745" s="317">
        <v>0</v>
      </c>
    </row>
    <row r="1746" spans="1:13" x14ac:dyDescent="0.25">
      <c r="A1746" t="s">
        <v>3868</v>
      </c>
      <c r="B1746" t="s">
        <v>70</v>
      </c>
      <c r="C1746" s="60">
        <v>42178</v>
      </c>
      <c r="D1746" s="34">
        <v>0.75</v>
      </c>
      <c r="E1746" s="60">
        <v>42185</v>
      </c>
      <c r="F1746" s="34">
        <v>0.75</v>
      </c>
      <c r="G1746">
        <f t="shared" si="27"/>
        <v>7</v>
      </c>
      <c r="H1746" s="64">
        <v>0</v>
      </c>
      <c r="I1746" t="s">
        <v>1534</v>
      </c>
      <c r="J1746" t="s">
        <v>357</v>
      </c>
      <c r="K1746" t="s">
        <v>14</v>
      </c>
      <c r="L1746" s="297">
        <v>0</v>
      </c>
      <c r="M1746" s="317">
        <v>263000</v>
      </c>
    </row>
    <row r="1747" spans="1:13" x14ac:dyDescent="0.25">
      <c r="A1747" t="s">
        <v>3868</v>
      </c>
      <c r="B1747" t="s">
        <v>70</v>
      </c>
      <c r="C1747" s="60">
        <v>42178</v>
      </c>
      <c r="D1747" s="34">
        <v>0.71250000000000002</v>
      </c>
      <c r="E1747" s="60">
        <v>42181</v>
      </c>
      <c r="F1747" s="34">
        <v>0.66666666666666663</v>
      </c>
      <c r="G1747">
        <f t="shared" si="27"/>
        <v>3</v>
      </c>
      <c r="H1747" s="64">
        <v>1.1000000000000014</v>
      </c>
      <c r="I1747" t="s">
        <v>1535</v>
      </c>
      <c r="J1747" t="s">
        <v>357</v>
      </c>
      <c r="K1747" t="s">
        <v>14</v>
      </c>
      <c r="L1747" s="297">
        <v>0</v>
      </c>
      <c r="M1747" s="317">
        <v>65000</v>
      </c>
    </row>
    <row r="1748" spans="1:13" x14ac:dyDescent="0.25">
      <c r="A1748" t="s">
        <v>3868</v>
      </c>
      <c r="B1748" t="s">
        <v>70</v>
      </c>
      <c r="C1748" s="60">
        <v>42178</v>
      </c>
      <c r="D1748" s="34">
        <v>0.72916666666666663</v>
      </c>
      <c r="E1748" s="60">
        <v>42178</v>
      </c>
      <c r="F1748" s="34">
        <v>0.79166666666666663</v>
      </c>
      <c r="G1748">
        <f t="shared" si="27"/>
        <v>0</v>
      </c>
      <c r="H1748" s="64">
        <v>1.5</v>
      </c>
      <c r="I1748" t="s">
        <v>1536</v>
      </c>
      <c r="J1748" t="s">
        <v>357</v>
      </c>
      <c r="K1748" t="s">
        <v>14</v>
      </c>
      <c r="L1748" s="297">
        <v>0</v>
      </c>
      <c r="M1748" s="317">
        <v>200000</v>
      </c>
    </row>
    <row r="1749" spans="1:13" x14ac:dyDescent="0.25">
      <c r="A1749" t="s">
        <v>3868</v>
      </c>
      <c r="B1749" t="s">
        <v>70</v>
      </c>
      <c r="C1749" s="60">
        <v>42178</v>
      </c>
      <c r="D1749" s="34">
        <v>0.77083333333333337</v>
      </c>
      <c r="E1749" s="60">
        <v>42179</v>
      </c>
      <c r="F1749" s="34">
        <v>0.20833333333333334</v>
      </c>
      <c r="G1749">
        <f t="shared" si="27"/>
        <v>1</v>
      </c>
      <c r="H1749" s="64">
        <v>13.5</v>
      </c>
      <c r="I1749" t="s">
        <v>1537</v>
      </c>
      <c r="J1749" t="s">
        <v>44</v>
      </c>
      <c r="K1749" t="s">
        <v>14</v>
      </c>
      <c r="L1749" s="297">
        <v>0</v>
      </c>
      <c r="M1749" s="317">
        <v>62442</v>
      </c>
    </row>
    <row r="1750" spans="1:13" x14ac:dyDescent="0.25">
      <c r="A1750" t="s">
        <v>3868</v>
      </c>
      <c r="B1750" t="s">
        <v>70</v>
      </c>
      <c r="C1750" s="60">
        <v>42178</v>
      </c>
      <c r="D1750" s="34">
        <v>0.76249999999999996</v>
      </c>
      <c r="E1750" s="60">
        <v>42178</v>
      </c>
      <c r="F1750" s="34">
        <v>0.85416666666666663</v>
      </c>
      <c r="G1750">
        <f t="shared" si="27"/>
        <v>0</v>
      </c>
      <c r="H1750" s="64">
        <v>2.2000000000000002</v>
      </c>
      <c r="I1750" t="s">
        <v>1060</v>
      </c>
      <c r="J1750" t="s">
        <v>357</v>
      </c>
      <c r="K1750" t="s">
        <v>1519</v>
      </c>
      <c r="L1750" s="297">
        <v>198</v>
      </c>
      <c r="M1750" s="317">
        <v>156338</v>
      </c>
    </row>
    <row r="1751" spans="1:13" x14ac:dyDescent="0.25">
      <c r="A1751" t="s">
        <v>3868</v>
      </c>
      <c r="B1751" t="s">
        <v>70</v>
      </c>
      <c r="C1751" s="60">
        <v>42178</v>
      </c>
      <c r="D1751" s="34">
        <v>0.7680555555555556</v>
      </c>
      <c r="E1751" s="60">
        <v>42178</v>
      </c>
      <c r="F1751" s="34">
        <v>0.7680555555555556</v>
      </c>
      <c r="G1751">
        <f t="shared" si="27"/>
        <v>0</v>
      </c>
      <c r="H1751" s="64">
        <v>0</v>
      </c>
      <c r="I1751" t="s">
        <v>1060</v>
      </c>
      <c r="J1751" t="s">
        <v>44</v>
      </c>
      <c r="K1751" t="s">
        <v>14</v>
      </c>
      <c r="L1751" s="297">
        <v>90</v>
      </c>
      <c r="M1751" s="317">
        <v>73000</v>
      </c>
    </row>
    <row r="1752" spans="1:13" x14ac:dyDescent="0.25">
      <c r="A1752" t="s">
        <v>3868</v>
      </c>
      <c r="B1752" t="s">
        <v>70</v>
      </c>
      <c r="C1752" s="60">
        <v>42181</v>
      </c>
      <c r="D1752" s="34">
        <v>8.3333333333333329E-2</v>
      </c>
      <c r="E1752" s="60">
        <v>42181</v>
      </c>
      <c r="F1752" s="34">
        <v>8.3333333333333329E-2</v>
      </c>
      <c r="G1752">
        <f t="shared" si="27"/>
        <v>0</v>
      </c>
      <c r="H1752" s="64">
        <v>0</v>
      </c>
      <c r="I1752" t="s">
        <v>1538</v>
      </c>
      <c r="J1752" t="s">
        <v>41</v>
      </c>
      <c r="K1752" t="s">
        <v>14</v>
      </c>
      <c r="L1752" s="297">
        <v>0</v>
      </c>
      <c r="M1752" s="317">
        <v>110000</v>
      </c>
    </row>
    <row r="1753" spans="1:13" x14ac:dyDescent="0.25">
      <c r="A1753" t="s">
        <v>3868</v>
      </c>
      <c r="B1753" t="s">
        <v>70</v>
      </c>
      <c r="C1753" s="60">
        <v>42182</v>
      </c>
      <c r="D1753" s="34">
        <v>0.70833333333333337</v>
      </c>
      <c r="E1753" s="60">
        <v>42185</v>
      </c>
      <c r="F1753" s="34">
        <v>0.72083333333333333</v>
      </c>
      <c r="G1753">
        <f t="shared" si="27"/>
        <v>3</v>
      </c>
      <c r="H1753" s="64">
        <v>0.29999999999999893</v>
      </c>
      <c r="I1753" t="s">
        <v>1539</v>
      </c>
      <c r="J1753" t="s">
        <v>357</v>
      </c>
      <c r="K1753" t="s">
        <v>14</v>
      </c>
      <c r="L1753" s="297">
        <v>0</v>
      </c>
      <c r="M1753" s="317">
        <v>68000</v>
      </c>
    </row>
    <row r="1754" spans="1:13" x14ac:dyDescent="0.25">
      <c r="A1754" t="s">
        <v>3868</v>
      </c>
      <c r="B1754" t="s">
        <v>70</v>
      </c>
      <c r="C1754" s="60">
        <v>42184</v>
      </c>
      <c r="D1754" s="34">
        <v>0.80625000000000002</v>
      </c>
      <c r="E1754" s="60">
        <v>42184</v>
      </c>
      <c r="F1754" s="34">
        <v>0.8208333333333333</v>
      </c>
      <c r="G1754">
        <f t="shared" si="27"/>
        <v>0</v>
      </c>
      <c r="H1754" s="64">
        <v>0.34999999999999876</v>
      </c>
      <c r="I1754" t="s">
        <v>1338</v>
      </c>
      <c r="J1754" t="s">
        <v>71</v>
      </c>
      <c r="K1754" t="s">
        <v>14</v>
      </c>
      <c r="L1754" s="297">
        <v>0</v>
      </c>
      <c r="M1754" s="317">
        <v>0</v>
      </c>
    </row>
    <row r="1755" spans="1:13" x14ac:dyDescent="0.25">
      <c r="A1755" t="s">
        <v>3868</v>
      </c>
      <c r="B1755" t="s">
        <v>70</v>
      </c>
      <c r="C1755" s="60">
        <v>42185</v>
      </c>
      <c r="D1755" s="34">
        <v>0.58333333333333337</v>
      </c>
      <c r="E1755" s="60">
        <v>42185</v>
      </c>
      <c r="F1755" s="34">
        <v>0.875</v>
      </c>
      <c r="G1755">
        <f t="shared" si="27"/>
        <v>0</v>
      </c>
      <c r="H1755" s="64">
        <v>6.9999999999999991</v>
      </c>
      <c r="I1755" t="s">
        <v>10</v>
      </c>
      <c r="J1755" t="s">
        <v>71</v>
      </c>
      <c r="K1755" t="s">
        <v>14</v>
      </c>
      <c r="L1755" s="297">
        <v>0</v>
      </c>
      <c r="M1755" s="317">
        <v>0</v>
      </c>
    </row>
    <row r="1756" spans="1:13" x14ac:dyDescent="0.25">
      <c r="A1756" t="s">
        <v>3868</v>
      </c>
      <c r="B1756" t="s">
        <v>70</v>
      </c>
      <c r="C1756" s="60">
        <v>42185</v>
      </c>
      <c r="D1756" s="34">
        <v>0.4513888888888889</v>
      </c>
      <c r="E1756" s="60">
        <v>42186</v>
      </c>
      <c r="F1756" s="34">
        <v>0.875</v>
      </c>
      <c r="G1756">
        <f t="shared" si="27"/>
        <v>1</v>
      </c>
      <c r="H1756" s="64">
        <v>10.166666666666666</v>
      </c>
      <c r="I1756" t="s">
        <v>10</v>
      </c>
      <c r="J1756" t="s">
        <v>71</v>
      </c>
      <c r="K1756" t="s">
        <v>14</v>
      </c>
      <c r="L1756" s="297">
        <v>0</v>
      </c>
      <c r="M1756" s="317">
        <v>0</v>
      </c>
    </row>
    <row r="1757" spans="1:13" x14ac:dyDescent="0.25">
      <c r="A1757" t="s">
        <v>3868</v>
      </c>
      <c r="B1757" t="s">
        <v>17</v>
      </c>
      <c r="C1757" s="60">
        <v>42188</v>
      </c>
      <c r="D1757" s="34">
        <v>0.35416666666666669</v>
      </c>
      <c r="E1757" s="60">
        <v>42188</v>
      </c>
      <c r="F1757" s="34">
        <v>0.60416666666666663</v>
      </c>
      <c r="G1757">
        <f t="shared" si="27"/>
        <v>0</v>
      </c>
      <c r="H1757" s="64">
        <v>5.9999999999999982</v>
      </c>
      <c r="I1757" t="s">
        <v>1522</v>
      </c>
      <c r="J1757" t="s">
        <v>71</v>
      </c>
      <c r="K1757" t="s">
        <v>1540</v>
      </c>
      <c r="L1757" s="297">
        <v>0</v>
      </c>
      <c r="M1757" s="317">
        <v>0</v>
      </c>
    </row>
    <row r="1758" spans="1:13" x14ac:dyDescent="0.25">
      <c r="A1758" t="s">
        <v>3868</v>
      </c>
      <c r="B1758" t="s">
        <v>17</v>
      </c>
      <c r="C1758" s="60">
        <v>42188</v>
      </c>
      <c r="D1758" s="34">
        <v>0.72013888888888888</v>
      </c>
      <c r="E1758" s="60">
        <v>42188</v>
      </c>
      <c r="F1758" s="34">
        <v>0.97916666666666663</v>
      </c>
      <c r="G1758">
        <f t="shared" si="27"/>
        <v>0</v>
      </c>
      <c r="H1758" s="64">
        <v>6.2166666666666659</v>
      </c>
      <c r="I1758" t="s">
        <v>86</v>
      </c>
      <c r="J1758" t="s">
        <v>576</v>
      </c>
      <c r="K1758" t="s">
        <v>1519</v>
      </c>
      <c r="L1758" s="297">
        <v>350</v>
      </c>
      <c r="M1758" s="317">
        <v>30000</v>
      </c>
    </row>
    <row r="1759" spans="1:13" x14ac:dyDescent="0.25">
      <c r="A1759" t="s">
        <v>3868</v>
      </c>
      <c r="B1759" t="s">
        <v>17</v>
      </c>
      <c r="C1759" s="60">
        <v>42198</v>
      </c>
      <c r="D1759" s="34">
        <v>0.59305555555555556</v>
      </c>
      <c r="E1759" s="60">
        <v>42201</v>
      </c>
      <c r="F1759" s="34">
        <v>0.25</v>
      </c>
      <c r="G1759">
        <f t="shared" si="27"/>
        <v>3</v>
      </c>
      <c r="H1759" s="64">
        <v>8.2333333333333343</v>
      </c>
      <c r="I1759" t="s">
        <v>1541</v>
      </c>
      <c r="J1759" t="s">
        <v>357</v>
      </c>
      <c r="K1759" t="s">
        <v>14</v>
      </c>
      <c r="L1759" s="297">
        <v>480</v>
      </c>
      <c r="M1759" s="317">
        <v>68339</v>
      </c>
    </row>
    <row r="1760" spans="1:13" x14ac:dyDescent="0.25">
      <c r="A1760" t="s">
        <v>3868</v>
      </c>
      <c r="B1760" t="s">
        <v>17</v>
      </c>
      <c r="C1760" s="60">
        <v>42198</v>
      </c>
      <c r="D1760" s="34">
        <v>0.81944444444444442</v>
      </c>
      <c r="E1760" s="60">
        <v>42200</v>
      </c>
      <c r="F1760" s="34">
        <v>0.51041666666666663</v>
      </c>
      <c r="G1760">
        <f t="shared" si="27"/>
        <v>2</v>
      </c>
      <c r="H1760" s="64">
        <v>7.416666666666667</v>
      </c>
      <c r="I1760" t="s">
        <v>845</v>
      </c>
      <c r="J1760" t="s">
        <v>357</v>
      </c>
      <c r="K1760" t="s">
        <v>14</v>
      </c>
      <c r="L1760" s="297">
        <v>0</v>
      </c>
      <c r="M1760" s="317">
        <v>52739</v>
      </c>
    </row>
    <row r="1761" spans="1:13" x14ac:dyDescent="0.25">
      <c r="A1761" t="s">
        <v>3868</v>
      </c>
      <c r="B1761" t="s">
        <v>17</v>
      </c>
      <c r="C1761" s="60">
        <v>42199</v>
      </c>
      <c r="D1761" s="34">
        <v>0.64513888888888893</v>
      </c>
      <c r="E1761" s="60">
        <v>42200</v>
      </c>
      <c r="F1761" s="34">
        <v>0.49652777777777779</v>
      </c>
      <c r="G1761">
        <f t="shared" si="27"/>
        <v>1</v>
      </c>
      <c r="H1761" s="64">
        <v>3.5666666666666673</v>
      </c>
      <c r="I1761" t="s">
        <v>36</v>
      </c>
      <c r="J1761" t="s">
        <v>41</v>
      </c>
      <c r="K1761" t="s">
        <v>14</v>
      </c>
      <c r="L1761" s="297">
        <v>0</v>
      </c>
      <c r="M1761" s="317">
        <v>0</v>
      </c>
    </row>
    <row r="1762" spans="1:13" x14ac:dyDescent="0.25">
      <c r="A1762" t="s">
        <v>3868</v>
      </c>
      <c r="B1762" t="s">
        <v>17</v>
      </c>
      <c r="C1762" s="60">
        <v>42199</v>
      </c>
      <c r="D1762" s="34">
        <v>0.83333333333333337</v>
      </c>
      <c r="E1762" s="60">
        <v>42200</v>
      </c>
      <c r="F1762" s="34">
        <v>0.39097222222222222</v>
      </c>
      <c r="G1762">
        <f t="shared" si="27"/>
        <v>1</v>
      </c>
      <c r="H1762" s="64">
        <v>10.616666666666667</v>
      </c>
      <c r="I1762" t="s">
        <v>66</v>
      </c>
      <c r="J1762" t="s">
        <v>46</v>
      </c>
      <c r="K1762" t="s">
        <v>14</v>
      </c>
      <c r="L1762" s="297">
        <v>366</v>
      </c>
      <c r="M1762" s="317">
        <v>111644</v>
      </c>
    </row>
    <row r="1763" spans="1:13" x14ac:dyDescent="0.25">
      <c r="A1763" t="s">
        <v>3868</v>
      </c>
      <c r="B1763" t="s">
        <v>17</v>
      </c>
      <c r="C1763" s="60">
        <v>42200</v>
      </c>
      <c r="D1763" s="34">
        <v>8.3333333333333329E-2</v>
      </c>
      <c r="E1763" s="60">
        <v>42200</v>
      </c>
      <c r="F1763" s="34">
        <v>0.12152777777777778</v>
      </c>
      <c r="G1763">
        <f t="shared" si="27"/>
        <v>0</v>
      </c>
      <c r="H1763" s="64">
        <v>0.91666666666666674</v>
      </c>
      <c r="I1763" t="s">
        <v>10</v>
      </c>
      <c r="J1763" t="s">
        <v>71</v>
      </c>
      <c r="K1763" t="s">
        <v>1519</v>
      </c>
      <c r="L1763" s="297">
        <v>360</v>
      </c>
      <c r="M1763" s="317">
        <v>0</v>
      </c>
    </row>
    <row r="1764" spans="1:13" x14ac:dyDescent="0.25">
      <c r="A1764" t="s">
        <v>3868</v>
      </c>
      <c r="B1764" t="s">
        <v>17</v>
      </c>
      <c r="C1764" s="60">
        <v>42201</v>
      </c>
      <c r="D1764" s="34">
        <v>0.69791666666666663</v>
      </c>
      <c r="E1764" s="60">
        <v>42201</v>
      </c>
      <c r="F1764" s="34">
        <v>0.7416666666666667</v>
      </c>
      <c r="G1764">
        <f t="shared" si="27"/>
        <v>0</v>
      </c>
      <c r="H1764" s="64">
        <v>1.0500000000000016</v>
      </c>
      <c r="I1764" t="s">
        <v>86</v>
      </c>
      <c r="J1764" t="s">
        <v>41</v>
      </c>
      <c r="K1764" t="s">
        <v>1519</v>
      </c>
      <c r="L1764" s="297">
        <v>117</v>
      </c>
      <c r="M1764" s="317">
        <v>17311</v>
      </c>
    </row>
    <row r="1765" spans="1:13" x14ac:dyDescent="0.25">
      <c r="A1765" t="s">
        <v>3868</v>
      </c>
      <c r="B1765" t="s">
        <v>17</v>
      </c>
      <c r="C1765" s="60">
        <v>42203</v>
      </c>
      <c r="D1765" s="34">
        <v>8.3333333333333329E-2</v>
      </c>
      <c r="E1765" s="60">
        <v>42204</v>
      </c>
      <c r="F1765" s="34">
        <v>0.29166666666666669</v>
      </c>
      <c r="G1765">
        <f t="shared" si="27"/>
        <v>1</v>
      </c>
      <c r="H1765" s="64">
        <v>5.0000000000000009</v>
      </c>
      <c r="I1765" t="s">
        <v>1542</v>
      </c>
      <c r="J1765" t="s">
        <v>291</v>
      </c>
      <c r="K1765" t="s">
        <v>14</v>
      </c>
      <c r="L1765" s="297">
        <v>250</v>
      </c>
      <c r="M1765" s="317">
        <v>250000</v>
      </c>
    </row>
    <row r="1766" spans="1:13" x14ac:dyDescent="0.25">
      <c r="A1766" t="s">
        <v>3868</v>
      </c>
      <c r="B1766" t="s">
        <v>17</v>
      </c>
      <c r="C1766" s="60">
        <v>42203</v>
      </c>
      <c r="D1766" s="34">
        <v>0.7680555555555556</v>
      </c>
      <c r="E1766" s="60">
        <v>42203</v>
      </c>
      <c r="F1766" s="34">
        <v>0.87708333333333333</v>
      </c>
      <c r="G1766">
        <f t="shared" si="27"/>
        <v>0</v>
      </c>
      <c r="H1766" s="64">
        <v>2.6166666666666654</v>
      </c>
      <c r="I1766" t="s">
        <v>10</v>
      </c>
      <c r="J1766" t="s">
        <v>71</v>
      </c>
      <c r="K1766" t="s">
        <v>1519</v>
      </c>
      <c r="L1766" s="297">
        <v>30</v>
      </c>
      <c r="M1766" s="317">
        <v>70</v>
      </c>
    </row>
    <row r="1767" spans="1:13" x14ac:dyDescent="0.25">
      <c r="A1767" t="s">
        <v>3868</v>
      </c>
      <c r="B1767" t="s">
        <v>17</v>
      </c>
      <c r="C1767" s="60">
        <v>42203</v>
      </c>
      <c r="D1767" s="34">
        <v>0.83263888888888893</v>
      </c>
      <c r="E1767" s="60">
        <v>42203</v>
      </c>
      <c r="F1767" s="34">
        <v>0.94791666666666663</v>
      </c>
      <c r="G1767">
        <f t="shared" si="27"/>
        <v>0</v>
      </c>
      <c r="H1767" s="64">
        <v>2.7666666666666648</v>
      </c>
      <c r="I1767" t="s">
        <v>10</v>
      </c>
      <c r="J1767" t="s">
        <v>71</v>
      </c>
      <c r="K1767" t="s">
        <v>14</v>
      </c>
      <c r="L1767" s="297">
        <v>160</v>
      </c>
      <c r="M1767" s="317">
        <v>78164</v>
      </c>
    </row>
    <row r="1768" spans="1:13" x14ac:dyDescent="0.25">
      <c r="A1768" t="s">
        <v>3868</v>
      </c>
      <c r="B1768" t="s">
        <v>17</v>
      </c>
      <c r="C1768" s="60">
        <v>42206</v>
      </c>
      <c r="D1768" s="34">
        <v>0.53263888888888888</v>
      </c>
      <c r="E1768" s="60">
        <v>42206</v>
      </c>
      <c r="F1768" s="34">
        <v>0.55000000000000004</v>
      </c>
      <c r="G1768">
        <f t="shared" si="27"/>
        <v>0</v>
      </c>
      <c r="H1768" s="64">
        <v>0.41666666666666785</v>
      </c>
      <c r="I1768" t="s">
        <v>1338</v>
      </c>
      <c r="J1768" t="s">
        <v>71</v>
      </c>
      <c r="K1768" t="s">
        <v>1519</v>
      </c>
      <c r="L1768" s="297">
        <v>200</v>
      </c>
      <c r="M1768" s="317">
        <v>0</v>
      </c>
    </row>
    <row r="1769" spans="1:13" x14ac:dyDescent="0.25">
      <c r="A1769" t="s">
        <v>3868</v>
      </c>
      <c r="B1769" t="s">
        <v>17</v>
      </c>
      <c r="C1769" s="60">
        <v>42212</v>
      </c>
      <c r="D1769" s="34">
        <v>0.16111111111111112</v>
      </c>
      <c r="E1769" s="60">
        <v>42212</v>
      </c>
      <c r="F1769" s="34">
        <v>0.19166666666666668</v>
      </c>
      <c r="G1769">
        <f t="shared" si="27"/>
        <v>0</v>
      </c>
      <c r="H1769" s="64">
        <v>0.73333333333333339</v>
      </c>
      <c r="I1769" t="s">
        <v>10</v>
      </c>
      <c r="J1769" t="s">
        <v>71</v>
      </c>
      <c r="K1769" t="s">
        <v>1519</v>
      </c>
      <c r="L1769" s="297">
        <v>0</v>
      </c>
      <c r="M1769" s="317">
        <v>484</v>
      </c>
    </row>
    <row r="1770" spans="1:13" x14ac:dyDescent="0.25">
      <c r="A1770" t="s">
        <v>3868</v>
      </c>
      <c r="B1770" t="s">
        <v>17</v>
      </c>
      <c r="C1770" s="60">
        <v>42213</v>
      </c>
      <c r="D1770" s="34">
        <v>0.50347222222222221</v>
      </c>
      <c r="E1770" s="60">
        <v>42213</v>
      </c>
      <c r="F1770" s="34">
        <v>0.5180555555555556</v>
      </c>
      <c r="G1770">
        <f t="shared" si="27"/>
        <v>0</v>
      </c>
      <c r="H1770" s="64">
        <v>0.35000000000000142</v>
      </c>
      <c r="I1770" t="s">
        <v>1043</v>
      </c>
      <c r="J1770" t="s">
        <v>121</v>
      </c>
      <c r="K1770" t="s">
        <v>1519</v>
      </c>
      <c r="L1770" s="297">
        <v>150</v>
      </c>
      <c r="M1770" s="317">
        <v>0</v>
      </c>
    </row>
    <row r="1771" spans="1:13" x14ac:dyDescent="0.25">
      <c r="A1771" t="s">
        <v>3868</v>
      </c>
      <c r="B1771" t="s">
        <v>17</v>
      </c>
      <c r="C1771" s="60">
        <v>42214</v>
      </c>
      <c r="D1771" s="34">
        <v>0.69791666666666663</v>
      </c>
      <c r="E1771" s="60">
        <v>42214</v>
      </c>
      <c r="F1771" s="34">
        <v>0.875</v>
      </c>
      <c r="G1771">
        <f t="shared" si="27"/>
        <v>0</v>
      </c>
      <c r="H1771" s="64">
        <v>4.2500000000000009</v>
      </c>
      <c r="I1771" t="s">
        <v>21</v>
      </c>
      <c r="J1771" t="s">
        <v>44</v>
      </c>
      <c r="K1771" t="s">
        <v>1519</v>
      </c>
      <c r="L1771" s="297">
        <v>500</v>
      </c>
      <c r="M1771" s="317">
        <v>0</v>
      </c>
    </row>
    <row r="1772" spans="1:13" x14ac:dyDescent="0.25">
      <c r="A1772" t="s">
        <v>3868</v>
      </c>
      <c r="B1772" t="s">
        <v>17</v>
      </c>
      <c r="C1772" s="60">
        <v>42215</v>
      </c>
      <c r="D1772" s="34">
        <v>0.40972222222222221</v>
      </c>
      <c r="E1772" s="60">
        <v>42215</v>
      </c>
      <c r="F1772" s="34">
        <v>0.79166666666666663</v>
      </c>
      <c r="G1772">
        <f t="shared" si="27"/>
        <v>0</v>
      </c>
      <c r="H1772" s="64">
        <v>9.1666666666666661</v>
      </c>
      <c r="I1772" t="s">
        <v>86</v>
      </c>
      <c r="J1772" t="s">
        <v>576</v>
      </c>
      <c r="K1772" t="s">
        <v>1519</v>
      </c>
      <c r="L1772" s="297">
        <v>0</v>
      </c>
      <c r="M1772" s="317">
        <v>0</v>
      </c>
    </row>
    <row r="1773" spans="1:13" x14ac:dyDescent="0.25">
      <c r="A1773" t="s">
        <v>3868</v>
      </c>
      <c r="B1773" t="s">
        <v>17</v>
      </c>
      <c r="C1773" s="60">
        <v>42215</v>
      </c>
      <c r="D1773" s="34">
        <v>0.54166666666666663</v>
      </c>
      <c r="E1773" s="60">
        <v>42215</v>
      </c>
      <c r="F1773" s="34">
        <v>0.54166666666666663</v>
      </c>
      <c r="G1773">
        <f t="shared" si="27"/>
        <v>0</v>
      </c>
      <c r="H1773" s="64">
        <v>0</v>
      </c>
      <c r="I1773" t="s">
        <v>1412</v>
      </c>
      <c r="J1773" t="s">
        <v>46</v>
      </c>
      <c r="K1773" t="s">
        <v>61</v>
      </c>
      <c r="L1773" s="297">
        <v>0</v>
      </c>
      <c r="M1773" s="317">
        <v>0</v>
      </c>
    </row>
    <row r="1774" spans="1:13" x14ac:dyDescent="0.25">
      <c r="A1774" t="s">
        <v>3868</v>
      </c>
      <c r="B1774" t="s">
        <v>17</v>
      </c>
      <c r="C1774" s="60">
        <v>42216</v>
      </c>
      <c r="D1774" s="34">
        <v>0.4548611111111111</v>
      </c>
      <c r="E1774" s="60">
        <v>42216</v>
      </c>
      <c r="F1774" s="34">
        <v>0.4548611111111111</v>
      </c>
      <c r="G1774">
        <f t="shared" si="27"/>
        <v>0</v>
      </c>
      <c r="H1774" s="64">
        <v>0</v>
      </c>
      <c r="I1774" t="s">
        <v>1338</v>
      </c>
      <c r="J1774" t="s">
        <v>71</v>
      </c>
      <c r="K1774" t="s">
        <v>1519</v>
      </c>
      <c r="L1774" s="297">
        <v>9</v>
      </c>
      <c r="M1774" s="317">
        <v>0</v>
      </c>
    </row>
    <row r="1775" spans="1:13" x14ac:dyDescent="0.25">
      <c r="A1775" t="s">
        <v>3868</v>
      </c>
      <c r="B1775" t="s">
        <v>23</v>
      </c>
      <c r="C1775" s="60">
        <v>42218</v>
      </c>
      <c r="D1775" s="34">
        <v>0.73958333333333337</v>
      </c>
      <c r="E1775" s="60">
        <v>42220</v>
      </c>
      <c r="F1775" s="34">
        <v>0.125</v>
      </c>
      <c r="G1775">
        <f t="shared" si="27"/>
        <v>2</v>
      </c>
      <c r="H1775" s="64">
        <v>14.75</v>
      </c>
      <c r="I1775" t="s">
        <v>1543</v>
      </c>
      <c r="J1775" t="s">
        <v>357</v>
      </c>
      <c r="K1775" t="s">
        <v>14</v>
      </c>
      <c r="L1775" s="297">
        <v>0</v>
      </c>
      <c r="M1775" s="317">
        <v>162000</v>
      </c>
    </row>
    <row r="1776" spans="1:13" x14ac:dyDescent="0.25">
      <c r="A1776" t="s">
        <v>3868</v>
      </c>
      <c r="B1776" t="s">
        <v>23</v>
      </c>
      <c r="C1776" s="60">
        <v>42219</v>
      </c>
      <c r="D1776" s="34">
        <v>2.0833333333333332E-2</v>
      </c>
      <c r="E1776" s="60">
        <v>42219</v>
      </c>
      <c r="F1776" s="34">
        <v>8.3333333333333329E-2</v>
      </c>
      <c r="G1776">
        <f t="shared" si="27"/>
        <v>0</v>
      </c>
      <c r="H1776" s="64">
        <v>1.5</v>
      </c>
      <c r="I1776" t="s">
        <v>24</v>
      </c>
      <c r="J1776" t="s">
        <v>357</v>
      </c>
      <c r="K1776" t="s">
        <v>14</v>
      </c>
      <c r="L1776" s="297">
        <v>0</v>
      </c>
      <c r="M1776" s="317">
        <v>115000</v>
      </c>
    </row>
    <row r="1777" spans="1:13" x14ac:dyDescent="0.25">
      <c r="A1777" t="s">
        <v>3868</v>
      </c>
      <c r="B1777" t="s">
        <v>23</v>
      </c>
      <c r="C1777" s="60">
        <v>42219</v>
      </c>
      <c r="D1777" s="34">
        <v>4.1666666666666664E-2</v>
      </c>
      <c r="E1777" s="60">
        <v>42221</v>
      </c>
      <c r="F1777" s="34">
        <v>0</v>
      </c>
      <c r="G1777">
        <f t="shared" si="27"/>
        <v>2</v>
      </c>
      <c r="H1777" s="64">
        <v>1</v>
      </c>
      <c r="I1777" t="s">
        <v>767</v>
      </c>
      <c r="J1777" t="s">
        <v>357</v>
      </c>
      <c r="K1777" t="s">
        <v>14</v>
      </c>
      <c r="L1777" s="297">
        <v>0</v>
      </c>
      <c r="M1777" s="317">
        <v>72520</v>
      </c>
    </row>
    <row r="1778" spans="1:13" x14ac:dyDescent="0.25">
      <c r="A1778" t="s">
        <v>3868</v>
      </c>
      <c r="B1778" t="s">
        <v>23</v>
      </c>
      <c r="C1778" s="60">
        <v>42219</v>
      </c>
      <c r="D1778" s="34">
        <v>0.35208333333333336</v>
      </c>
      <c r="E1778" s="60">
        <v>42220</v>
      </c>
      <c r="F1778" s="34">
        <v>5.4166666666666669E-2</v>
      </c>
      <c r="G1778">
        <f t="shared" si="27"/>
        <v>1</v>
      </c>
      <c r="H1778" s="64">
        <v>7.1500000000000012</v>
      </c>
      <c r="I1778" t="s">
        <v>1544</v>
      </c>
      <c r="J1778" t="s">
        <v>71</v>
      </c>
      <c r="K1778" t="s">
        <v>1113</v>
      </c>
      <c r="L1778" s="297">
        <v>0</v>
      </c>
      <c r="M1778" s="317">
        <v>0</v>
      </c>
    </row>
    <row r="1779" spans="1:13" x14ac:dyDescent="0.25">
      <c r="A1779" t="s">
        <v>3868</v>
      </c>
      <c r="B1779" t="s">
        <v>23</v>
      </c>
      <c r="C1779" s="60">
        <v>42220</v>
      </c>
      <c r="D1779" s="34">
        <v>0.3034722222222222</v>
      </c>
      <c r="E1779" s="60">
        <v>42221</v>
      </c>
      <c r="F1779" s="34">
        <v>0.53611111111111109</v>
      </c>
      <c r="G1779">
        <f t="shared" si="27"/>
        <v>1</v>
      </c>
      <c r="H1779" s="64">
        <v>5.5833333333333339</v>
      </c>
      <c r="I1779" t="s">
        <v>1545</v>
      </c>
      <c r="J1779" t="s">
        <v>44</v>
      </c>
      <c r="K1779" t="s">
        <v>14</v>
      </c>
      <c r="L1779" s="297">
        <v>0</v>
      </c>
      <c r="M1779" s="317">
        <v>132000</v>
      </c>
    </row>
    <row r="1780" spans="1:13" x14ac:dyDescent="0.25">
      <c r="A1780" t="s">
        <v>3868</v>
      </c>
      <c r="B1780" t="s">
        <v>23</v>
      </c>
      <c r="C1780" s="60">
        <v>42227</v>
      </c>
      <c r="D1780" s="34">
        <v>0.8125</v>
      </c>
      <c r="E1780" s="60">
        <v>42229</v>
      </c>
      <c r="F1780" s="34">
        <v>0.1701388888888889</v>
      </c>
      <c r="G1780">
        <f t="shared" si="27"/>
        <v>2</v>
      </c>
      <c r="H1780" s="64">
        <v>15.416666666666668</v>
      </c>
      <c r="I1780" t="s">
        <v>1546</v>
      </c>
      <c r="J1780" t="s">
        <v>576</v>
      </c>
      <c r="K1780" t="s">
        <v>14</v>
      </c>
      <c r="L1780" s="297">
        <v>0</v>
      </c>
      <c r="M1780" s="317">
        <v>100000</v>
      </c>
    </row>
    <row r="1781" spans="1:13" x14ac:dyDescent="0.25">
      <c r="A1781" t="s">
        <v>3868</v>
      </c>
      <c r="B1781" t="s">
        <v>23</v>
      </c>
      <c r="C1781" s="60">
        <v>42229</v>
      </c>
      <c r="D1781" s="34">
        <v>0.63541666666666663</v>
      </c>
      <c r="E1781" s="60">
        <v>42229</v>
      </c>
      <c r="F1781" s="34">
        <v>0.79166666666666663</v>
      </c>
      <c r="G1781">
        <f t="shared" si="27"/>
        <v>0</v>
      </c>
      <c r="H1781" s="64">
        <v>3.75</v>
      </c>
      <c r="I1781" t="s">
        <v>1547</v>
      </c>
      <c r="J1781" t="s">
        <v>576</v>
      </c>
      <c r="K1781" t="s">
        <v>1548</v>
      </c>
      <c r="L1781" s="297">
        <v>0</v>
      </c>
      <c r="M1781" s="317">
        <v>0</v>
      </c>
    </row>
    <row r="1782" spans="1:13" x14ac:dyDescent="0.25">
      <c r="A1782" t="s">
        <v>3868</v>
      </c>
      <c r="B1782" t="s">
        <v>23</v>
      </c>
      <c r="C1782" s="60">
        <v>42243</v>
      </c>
      <c r="D1782" s="34">
        <v>0.91041666666666665</v>
      </c>
      <c r="E1782" s="60">
        <v>42244</v>
      </c>
      <c r="F1782" s="34">
        <v>0.75</v>
      </c>
      <c r="G1782">
        <f t="shared" si="27"/>
        <v>1</v>
      </c>
      <c r="H1782" s="64">
        <v>3.8499999999999996</v>
      </c>
      <c r="I1782" t="s">
        <v>1043</v>
      </c>
      <c r="J1782" t="s">
        <v>71</v>
      </c>
      <c r="K1782" t="s">
        <v>1519</v>
      </c>
      <c r="L1782" s="297">
        <v>360</v>
      </c>
      <c r="M1782" s="317">
        <v>0</v>
      </c>
    </row>
    <row r="1783" spans="1:13" x14ac:dyDescent="0.25">
      <c r="A1783" t="s">
        <v>3868</v>
      </c>
      <c r="B1783" t="s">
        <v>23</v>
      </c>
      <c r="C1783" s="60">
        <v>42245</v>
      </c>
      <c r="D1783" s="34">
        <v>0.41666666666666669</v>
      </c>
      <c r="E1783" s="60">
        <v>42245</v>
      </c>
      <c r="F1783" s="34">
        <v>0.41666666666666669</v>
      </c>
      <c r="G1783">
        <f t="shared" si="27"/>
        <v>0</v>
      </c>
      <c r="H1783" s="64">
        <v>0</v>
      </c>
      <c r="I1783" t="s">
        <v>1338</v>
      </c>
      <c r="J1783" t="s">
        <v>71</v>
      </c>
      <c r="K1783" t="s">
        <v>14</v>
      </c>
      <c r="L1783" s="297">
        <v>0</v>
      </c>
      <c r="M1783" s="317">
        <v>500000</v>
      </c>
    </row>
    <row r="1784" spans="1:13" x14ac:dyDescent="0.25">
      <c r="A1784" t="s">
        <v>3868</v>
      </c>
      <c r="B1784" t="s">
        <v>23</v>
      </c>
      <c r="C1784" s="60">
        <v>42245</v>
      </c>
      <c r="D1784" s="34">
        <v>0.45833333333333331</v>
      </c>
      <c r="E1784" s="60">
        <v>42251</v>
      </c>
      <c r="F1784" s="34">
        <v>0.625</v>
      </c>
      <c r="G1784">
        <f t="shared" si="27"/>
        <v>6</v>
      </c>
      <c r="H1784" s="64">
        <v>4</v>
      </c>
      <c r="I1784" t="s">
        <v>1549</v>
      </c>
      <c r="J1784" t="s">
        <v>71</v>
      </c>
      <c r="K1784" t="s">
        <v>14</v>
      </c>
      <c r="L1784" s="297">
        <v>250</v>
      </c>
      <c r="M1784" s="317">
        <v>250000</v>
      </c>
    </row>
    <row r="1785" spans="1:13" x14ac:dyDescent="0.25">
      <c r="A1785" t="s">
        <v>3868</v>
      </c>
      <c r="B1785" t="s">
        <v>23</v>
      </c>
      <c r="C1785" s="60">
        <v>42245</v>
      </c>
      <c r="D1785" s="34">
        <v>0.54166666666666663</v>
      </c>
      <c r="E1785" s="60">
        <v>42247</v>
      </c>
      <c r="F1785" s="34">
        <v>0.29166666666666669</v>
      </c>
      <c r="G1785">
        <f t="shared" si="27"/>
        <v>2</v>
      </c>
      <c r="H1785" s="64">
        <v>5.9999999999999982</v>
      </c>
      <c r="I1785" t="s">
        <v>1550</v>
      </c>
      <c r="J1785" t="s">
        <v>71</v>
      </c>
      <c r="K1785" t="s">
        <v>14</v>
      </c>
      <c r="L1785" s="297">
        <v>1200</v>
      </c>
      <c r="M1785" s="317">
        <v>64000</v>
      </c>
    </row>
    <row r="1786" spans="1:13" x14ac:dyDescent="0.25">
      <c r="A1786" t="s">
        <v>3868</v>
      </c>
      <c r="B1786" t="s">
        <v>105</v>
      </c>
      <c r="C1786" s="60">
        <v>42250</v>
      </c>
      <c r="D1786" s="34">
        <v>0.10625</v>
      </c>
      <c r="E1786" s="60">
        <v>42250</v>
      </c>
      <c r="F1786" s="34">
        <v>0.2673611111111111</v>
      </c>
      <c r="G1786">
        <f t="shared" si="27"/>
        <v>0</v>
      </c>
      <c r="H1786" s="64">
        <v>3.8666666666666663</v>
      </c>
      <c r="I1786" t="s">
        <v>767</v>
      </c>
      <c r="J1786" t="s">
        <v>357</v>
      </c>
      <c r="K1786" t="s">
        <v>14</v>
      </c>
      <c r="L1786" s="297">
        <v>0</v>
      </c>
      <c r="M1786" s="317">
        <v>50114</v>
      </c>
    </row>
    <row r="1787" spans="1:13" x14ac:dyDescent="0.25">
      <c r="A1787" t="s">
        <v>3868</v>
      </c>
      <c r="B1787" t="s">
        <v>105</v>
      </c>
      <c r="C1787" s="60">
        <v>42260</v>
      </c>
      <c r="D1787" s="34">
        <v>0.74722222222222223</v>
      </c>
      <c r="E1787" s="60">
        <v>42260</v>
      </c>
      <c r="F1787" s="34">
        <v>0.85902777777777772</v>
      </c>
      <c r="G1787">
        <f t="shared" si="27"/>
        <v>0</v>
      </c>
      <c r="H1787" s="64">
        <v>2.6833333333333318</v>
      </c>
      <c r="I1787" t="s">
        <v>1551</v>
      </c>
      <c r="J1787" t="s">
        <v>44</v>
      </c>
      <c r="K1787" t="s">
        <v>61</v>
      </c>
      <c r="L1787" s="297">
        <v>0</v>
      </c>
      <c r="M1787" s="317">
        <v>0</v>
      </c>
    </row>
    <row r="1788" spans="1:13" x14ac:dyDescent="0.25">
      <c r="A1788" t="s">
        <v>3868</v>
      </c>
      <c r="B1788" t="s">
        <v>105</v>
      </c>
      <c r="C1788" s="60">
        <v>42267</v>
      </c>
      <c r="D1788" s="34">
        <v>0.55000000000000004</v>
      </c>
      <c r="E1788" s="60">
        <v>42267</v>
      </c>
      <c r="F1788" s="34">
        <v>0.57222222222222219</v>
      </c>
      <c r="G1788">
        <f t="shared" si="27"/>
        <v>0</v>
      </c>
      <c r="H1788" s="64">
        <v>0.53333333333333144</v>
      </c>
      <c r="I1788" t="s">
        <v>10</v>
      </c>
      <c r="J1788" t="s">
        <v>71</v>
      </c>
      <c r="K1788" t="s">
        <v>1519</v>
      </c>
      <c r="L1788" s="297">
        <v>150</v>
      </c>
      <c r="M1788" s="317">
        <v>0</v>
      </c>
    </row>
    <row r="1789" spans="1:13" x14ac:dyDescent="0.25">
      <c r="A1789" t="s">
        <v>3868</v>
      </c>
      <c r="B1789" t="s">
        <v>105</v>
      </c>
      <c r="C1789" s="60">
        <v>42276</v>
      </c>
      <c r="D1789" s="34">
        <v>0.65277777777777779</v>
      </c>
      <c r="E1789" s="60">
        <v>42276</v>
      </c>
      <c r="F1789" s="34">
        <v>0.65347222222222223</v>
      </c>
      <c r="G1789">
        <f t="shared" si="27"/>
        <v>0</v>
      </c>
      <c r="H1789" s="64">
        <v>1.6666666666666607E-2</v>
      </c>
      <c r="I1789" t="s">
        <v>924</v>
      </c>
      <c r="J1789" t="s">
        <v>71</v>
      </c>
      <c r="K1789" t="s">
        <v>61</v>
      </c>
      <c r="L1789" s="297">
        <v>0</v>
      </c>
      <c r="M1789" s="317">
        <v>0</v>
      </c>
    </row>
    <row r="1790" spans="1:13" x14ac:dyDescent="0.25">
      <c r="A1790" t="s">
        <v>3868</v>
      </c>
      <c r="B1790" t="s">
        <v>26</v>
      </c>
      <c r="C1790" s="60">
        <v>42290</v>
      </c>
      <c r="D1790" s="34">
        <v>0.27083333333333331</v>
      </c>
      <c r="E1790" s="60">
        <v>42290</v>
      </c>
      <c r="F1790" s="34">
        <v>0.35416666666666669</v>
      </c>
      <c r="G1790">
        <f t="shared" si="27"/>
        <v>0</v>
      </c>
      <c r="H1790" s="64">
        <v>2.0000000000000009</v>
      </c>
      <c r="I1790" t="s">
        <v>1552</v>
      </c>
      <c r="J1790" t="s">
        <v>71</v>
      </c>
      <c r="K1790" t="s">
        <v>61</v>
      </c>
      <c r="L1790" s="297">
        <v>0</v>
      </c>
      <c r="M1790" s="317">
        <v>0</v>
      </c>
    </row>
    <row r="1791" spans="1:13" x14ac:dyDescent="0.25">
      <c r="A1791" t="s">
        <v>3868</v>
      </c>
      <c r="B1791" t="s">
        <v>26</v>
      </c>
      <c r="C1791" s="60">
        <v>42290</v>
      </c>
      <c r="D1791" s="34">
        <v>0.43402777777777779</v>
      </c>
      <c r="E1791" s="60">
        <v>42290</v>
      </c>
      <c r="F1791" s="34">
        <v>0.75</v>
      </c>
      <c r="G1791">
        <f t="shared" si="27"/>
        <v>0</v>
      </c>
      <c r="H1791" s="64">
        <v>7.583333333333333</v>
      </c>
      <c r="I1791" t="s">
        <v>86</v>
      </c>
      <c r="J1791" t="s">
        <v>576</v>
      </c>
      <c r="K1791" t="s">
        <v>1548</v>
      </c>
      <c r="L1791" s="297">
        <v>0</v>
      </c>
      <c r="M1791" s="317">
        <v>0</v>
      </c>
    </row>
    <row r="1792" spans="1:13" x14ac:dyDescent="0.25">
      <c r="A1792" t="s">
        <v>3868</v>
      </c>
      <c r="B1792" t="s">
        <v>26</v>
      </c>
      <c r="C1792" s="60">
        <v>42290</v>
      </c>
      <c r="D1792" s="34">
        <v>0.68888888888888888</v>
      </c>
      <c r="E1792" s="60">
        <v>42290</v>
      </c>
      <c r="F1792" s="34">
        <v>0.86041666666666672</v>
      </c>
      <c r="G1792">
        <f t="shared" si="27"/>
        <v>0</v>
      </c>
      <c r="H1792" s="64">
        <v>4.116666666666668</v>
      </c>
      <c r="I1792" t="s">
        <v>10</v>
      </c>
      <c r="J1792" t="s">
        <v>71</v>
      </c>
      <c r="K1792" t="s">
        <v>1548</v>
      </c>
      <c r="L1792" s="297">
        <v>41788</v>
      </c>
      <c r="M1792" s="317">
        <v>0</v>
      </c>
    </row>
    <row r="1793" spans="1:13" x14ac:dyDescent="0.25">
      <c r="A1793" t="s">
        <v>3868</v>
      </c>
      <c r="B1793" t="s">
        <v>26</v>
      </c>
      <c r="C1793" s="60">
        <v>42293</v>
      </c>
      <c r="D1793" s="34">
        <v>0.51736111111111116</v>
      </c>
      <c r="E1793" s="60">
        <v>42293</v>
      </c>
      <c r="F1793" s="34">
        <v>0.53888888888888886</v>
      </c>
      <c r="G1793">
        <f t="shared" si="27"/>
        <v>0</v>
      </c>
      <c r="H1793" s="64">
        <v>0.51666666666666483</v>
      </c>
      <c r="I1793" t="s">
        <v>1553</v>
      </c>
      <c r="J1793" t="s">
        <v>71</v>
      </c>
      <c r="K1793" t="s">
        <v>61</v>
      </c>
      <c r="L1793" s="297">
        <v>0</v>
      </c>
      <c r="M1793" s="317">
        <v>0</v>
      </c>
    </row>
    <row r="1794" spans="1:13" x14ac:dyDescent="0.25">
      <c r="A1794" t="s">
        <v>3868</v>
      </c>
      <c r="B1794" t="s">
        <v>26</v>
      </c>
      <c r="C1794" s="60">
        <v>42295</v>
      </c>
      <c r="D1794" s="34">
        <v>0.29166666666666669</v>
      </c>
      <c r="E1794" s="60">
        <v>42295</v>
      </c>
      <c r="F1794" s="34">
        <v>0.97847222222222219</v>
      </c>
      <c r="G1794">
        <f t="shared" ref="G1794:G1857" si="28">E1794-C1794</f>
        <v>0</v>
      </c>
      <c r="H1794" s="64">
        <v>16.483333333333331</v>
      </c>
      <c r="I1794" t="s">
        <v>1554</v>
      </c>
      <c r="J1794" t="s">
        <v>71</v>
      </c>
      <c r="K1794" t="s">
        <v>14</v>
      </c>
      <c r="L1794" s="297">
        <v>88</v>
      </c>
      <c r="M1794" s="317">
        <v>55677</v>
      </c>
    </row>
    <row r="1795" spans="1:13" x14ac:dyDescent="0.25">
      <c r="A1795" t="s">
        <v>3868</v>
      </c>
      <c r="B1795" t="s">
        <v>26</v>
      </c>
      <c r="C1795" s="60">
        <v>42300</v>
      </c>
      <c r="D1795" s="34">
        <v>0.40416666666666667</v>
      </c>
      <c r="E1795" s="60">
        <v>42300</v>
      </c>
      <c r="F1795" s="34">
        <v>0.55972222222222223</v>
      </c>
      <c r="G1795">
        <f t="shared" si="28"/>
        <v>0</v>
      </c>
      <c r="H1795" s="64">
        <v>3.7333333333333334</v>
      </c>
      <c r="I1795" t="s">
        <v>1043</v>
      </c>
      <c r="J1795" t="s">
        <v>121</v>
      </c>
      <c r="K1795" t="s">
        <v>1519</v>
      </c>
      <c r="L1795" s="297">
        <v>500</v>
      </c>
      <c r="M1795" s="317">
        <v>300000</v>
      </c>
    </row>
    <row r="1796" spans="1:13" x14ac:dyDescent="0.25">
      <c r="A1796" t="s">
        <v>3868</v>
      </c>
      <c r="B1796" t="s">
        <v>26</v>
      </c>
      <c r="C1796" s="60">
        <v>42305</v>
      </c>
      <c r="D1796" s="34">
        <v>0.56805555555555554</v>
      </c>
      <c r="E1796" s="60">
        <v>42306</v>
      </c>
      <c r="F1796" s="34">
        <v>0.70833333333333337</v>
      </c>
      <c r="G1796">
        <f t="shared" si="28"/>
        <v>1</v>
      </c>
      <c r="H1796" s="64">
        <v>3.366666666666668</v>
      </c>
      <c r="I1796" t="s">
        <v>1555</v>
      </c>
      <c r="J1796" t="s">
        <v>357</v>
      </c>
      <c r="K1796" t="s">
        <v>1548</v>
      </c>
      <c r="L1796" s="297">
        <v>0</v>
      </c>
      <c r="M1796" s="317">
        <v>35000</v>
      </c>
    </row>
    <row r="1797" spans="1:13" x14ac:dyDescent="0.25">
      <c r="A1797" t="s">
        <v>3868</v>
      </c>
      <c r="B1797" t="s">
        <v>26</v>
      </c>
      <c r="C1797" s="60">
        <v>42307</v>
      </c>
      <c r="D1797" s="34">
        <v>0.625</v>
      </c>
      <c r="E1797" s="60">
        <v>42307</v>
      </c>
      <c r="F1797" s="34">
        <v>0.66666666666666663</v>
      </c>
      <c r="G1797">
        <f t="shared" si="28"/>
        <v>0</v>
      </c>
      <c r="H1797" s="64">
        <v>0.99999999999999911</v>
      </c>
      <c r="I1797" t="s">
        <v>1556</v>
      </c>
      <c r="J1797" t="s">
        <v>71</v>
      </c>
      <c r="K1797" t="s">
        <v>1548</v>
      </c>
      <c r="L1797" s="297">
        <v>0</v>
      </c>
      <c r="M1797" s="317">
        <v>0</v>
      </c>
    </row>
    <row r="1798" spans="1:13" x14ac:dyDescent="0.25">
      <c r="A1798" t="s">
        <v>3868</v>
      </c>
      <c r="B1798" t="s">
        <v>26</v>
      </c>
      <c r="C1798" s="60">
        <v>42308</v>
      </c>
      <c r="D1798" s="34">
        <v>3.125E-2</v>
      </c>
      <c r="E1798" s="60">
        <v>42309</v>
      </c>
      <c r="F1798" s="34">
        <v>0.67013888888888884</v>
      </c>
      <c r="G1798">
        <f t="shared" si="28"/>
        <v>1</v>
      </c>
      <c r="H1798" s="64">
        <v>15.333333333333332</v>
      </c>
      <c r="I1798" t="s">
        <v>1557</v>
      </c>
      <c r="J1798" t="s">
        <v>576</v>
      </c>
      <c r="K1798" t="s">
        <v>14</v>
      </c>
      <c r="L1798" s="297">
        <v>0</v>
      </c>
      <c r="M1798" s="317">
        <v>130252</v>
      </c>
    </row>
    <row r="1799" spans="1:13" x14ac:dyDescent="0.25">
      <c r="A1799" t="s">
        <v>3868</v>
      </c>
      <c r="B1799" t="s">
        <v>29</v>
      </c>
      <c r="C1799" s="60">
        <v>42309</v>
      </c>
      <c r="D1799" s="34">
        <v>0.49513888888888891</v>
      </c>
      <c r="E1799" s="60">
        <v>42309</v>
      </c>
      <c r="F1799" s="34">
        <v>0.5</v>
      </c>
      <c r="G1799">
        <f t="shared" si="28"/>
        <v>0</v>
      </c>
      <c r="H1799" s="64">
        <v>0.11666666666666625</v>
      </c>
      <c r="I1799" t="s">
        <v>1558</v>
      </c>
      <c r="J1799" t="s">
        <v>357</v>
      </c>
      <c r="K1799" t="s">
        <v>61</v>
      </c>
      <c r="L1799" s="297">
        <v>0</v>
      </c>
      <c r="M1799" s="317">
        <v>0</v>
      </c>
    </row>
    <row r="1800" spans="1:13" x14ac:dyDescent="0.25">
      <c r="A1800" t="s">
        <v>3868</v>
      </c>
      <c r="B1800" t="s">
        <v>29</v>
      </c>
      <c r="C1800" s="60">
        <v>42310</v>
      </c>
      <c r="D1800" s="34">
        <v>0.73402777777777772</v>
      </c>
      <c r="E1800" s="60">
        <v>42312</v>
      </c>
      <c r="F1800" s="34">
        <v>0.375</v>
      </c>
      <c r="G1800">
        <f t="shared" si="28"/>
        <v>2</v>
      </c>
      <c r="H1800" s="64">
        <v>8.6166666666666654</v>
      </c>
      <c r="I1800" t="s">
        <v>1559</v>
      </c>
      <c r="J1800" t="s">
        <v>46</v>
      </c>
      <c r="K1800" t="s">
        <v>1113</v>
      </c>
      <c r="L1800" s="297">
        <v>4</v>
      </c>
      <c r="M1800" s="317">
        <v>0</v>
      </c>
    </row>
    <row r="1801" spans="1:13" x14ac:dyDescent="0.25">
      <c r="A1801" t="s">
        <v>3868</v>
      </c>
      <c r="B1801" t="s">
        <v>29</v>
      </c>
      <c r="C1801" s="60">
        <v>42318</v>
      </c>
      <c r="D1801" s="34">
        <v>0.5</v>
      </c>
      <c r="E1801" s="60">
        <v>42318</v>
      </c>
      <c r="F1801" s="34">
        <v>0.58333333333333337</v>
      </c>
      <c r="G1801">
        <f t="shared" si="28"/>
        <v>0</v>
      </c>
      <c r="H1801" s="64">
        <v>2.0000000000000009</v>
      </c>
      <c r="I1801" t="s">
        <v>1560</v>
      </c>
      <c r="J1801" t="s">
        <v>357</v>
      </c>
      <c r="K1801" t="s">
        <v>1113</v>
      </c>
      <c r="L1801" s="297">
        <v>0</v>
      </c>
      <c r="M1801" s="317">
        <v>0</v>
      </c>
    </row>
    <row r="1802" spans="1:13" x14ac:dyDescent="0.25">
      <c r="A1802" t="s">
        <v>3868</v>
      </c>
      <c r="B1802" t="s">
        <v>29</v>
      </c>
      <c r="C1802" s="60">
        <v>42321</v>
      </c>
      <c r="D1802" s="34">
        <v>0.47916666666666669</v>
      </c>
      <c r="E1802" s="60">
        <v>42321</v>
      </c>
      <c r="F1802" s="34">
        <v>0.4826388888888889</v>
      </c>
      <c r="G1802">
        <f t="shared" si="28"/>
        <v>0</v>
      </c>
      <c r="H1802" s="64">
        <v>8.3333333333333037E-2</v>
      </c>
      <c r="I1802" t="s">
        <v>21</v>
      </c>
      <c r="J1802" t="s">
        <v>44</v>
      </c>
      <c r="K1802" t="s">
        <v>1540</v>
      </c>
      <c r="L1802" s="297">
        <v>0</v>
      </c>
      <c r="M1802" s="317">
        <v>0</v>
      </c>
    </row>
    <row r="1803" spans="1:13" x14ac:dyDescent="0.25">
      <c r="A1803" t="s">
        <v>3868</v>
      </c>
      <c r="B1803" t="s">
        <v>29</v>
      </c>
      <c r="C1803" s="60">
        <v>42325</v>
      </c>
      <c r="D1803" s="34">
        <v>0.375</v>
      </c>
      <c r="E1803" s="60">
        <v>42325</v>
      </c>
      <c r="F1803" s="34">
        <v>0.375</v>
      </c>
      <c r="G1803">
        <f t="shared" si="28"/>
        <v>0</v>
      </c>
      <c r="H1803" s="64">
        <v>0</v>
      </c>
      <c r="I1803" t="s">
        <v>1561</v>
      </c>
      <c r="J1803" t="s">
        <v>71</v>
      </c>
      <c r="K1803" t="s">
        <v>14</v>
      </c>
      <c r="L1803" s="297">
        <v>900</v>
      </c>
      <c r="M1803" s="317">
        <v>89000</v>
      </c>
    </row>
    <row r="1804" spans="1:13" x14ac:dyDescent="0.25">
      <c r="A1804" t="s">
        <v>3868</v>
      </c>
      <c r="B1804" t="s">
        <v>29</v>
      </c>
      <c r="C1804" s="60">
        <v>42325</v>
      </c>
      <c r="D1804" s="34">
        <v>0.41666666666666669</v>
      </c>
      <c r="E1804" s="60">
        <v>42325</v>
      </c>
      <c r="F1804" s="34">
        <v>0.41666666666666669</v>
      </c>
      <c r="G1804">
        <f t="shared" si="28"/>
        <v>0</v>
      </c>
      <c r="H1804" s="64">
        <v>0</v>
      </c>
      <c r="I1804" t="s">
        <v>1338</v>
      </c>
      <c r="J1804" t="s">
        <v>71</v>
      </c>
      <c r="K1804" t="s">
        <v>14</v>
      </c>
      <c r="L1804" s="297">
        <v>0</v>
      </c>
      <c r="M1804" s="317">
        <v>300000</v>
      </c>
    </row>
    <row r="1805" spans="1:13" x14ac:dyDescent="0.25">
      <c r="A1805" t="s">
        <v>3868</v>
      </c>
      <c r="B1805" t="s">
        <v>29</v>
      </c>
      <c r="C1805" s="60">
        <v>42325</v>
      </c>
      <c r="D1805" s="34">
        <v>0.5625</v>
      </c>
      <c r="E1805" s="60">
        <v>42325</v>
      </c>
      <c r="F1805" s="34">
        <v>0.5625</v>
      </c>
      <c r="G1805">
        <f t="shared" si="28"/>
        <v>0</v>
      </c>
      <c r="H1805" s="64">
        <v>0</v>
      </c>
      <c r="I1805" t="s">
        <v>1562</v>
      </c>
      <c r="J1805" t="s">
        <v>71</v>
      </c>
      <c r="K1805" t="s">
        <v>14</v>
      </c>
      <c r="L1805" s="297">
        <v>0</v>
      </c>
      <c r="M1805" s="317">
        <v>182000</v>
      </c>
    </row>
    <row r="1806" spans="1:13" x14ac:dyDescent="0.25">
      <c r="A1806" t="s">
        <v>3868</v>
      </c>
      <c r="B1806" t="s">
        <v>29</v>
      </c>
      <c r="C1806" s="60">
        <v>42329</v>
      </c>
      <c r="D1806" s="34">
        <v>0.85416666666666663</v>
      </c>
      <c r="E1806" s="60">
        <v>42331</v>
      </c>
      <c r="F1806" s="34">
        <v>4.1666666666666664E-2</v>
      </c>
      <c r="G1806">
        <f t="shared" si="28"/>
        <v>2</v>
      </c>
      <c r="H1806" s="64">
        <v>19.5</v>
      </c>
      <c r="I1806" t="s">
        <v>767</v>
      </c>
      <c r="J1806" t="s">
        <v>357</v>
      </c>
      <c r="K1806" t="s">
        <v>14</v>
      </c>
      <c r="L1806" s="297">
        <v>0</v>
      </c>
      <c r="M1806" s="317">
        <v>60000</v>
      </c>
    </row>
    <row r="1807" spans="1:13" x14ac:dyDescent="0.25">
      <c r="A1807" t="s">
        <v>3868</v>
      </c>
      <c r="B1807" t="s">
        <v>29</v>
      </c>
      <c r="C1807" s="60">
        <v>42336</v>
      </c>
      <c r="D1807" s="34">
        <v>0.25</v>
      </c>
      <c r="E1807" s="60">
        <v>42338</v>
      </c>
      <c r="F1807" s="34">
        <v>0.54166666666666663</v>
      </c>
      <c r="G1807">
        <f t="shared" si="28"/>
        <v>2</v>
      </c>
      <c r="H1807" s="64">
        <v>6.9999999999999991</v>
      </c>
      <c r="I1807" t="s">
        <v>2</v>
      </c>
      <c r="J1807" t="s">
        <v>41</v>
      </c>
      <c r="K1807" t="s">
        <v>14</v>
      </c>
      <c r="L1807" s="297">
        <v>0</v>
      </c>
      <c r="M1807" s="317">
        <v>55609</v>
      </c>
    </row>
    <row r="1808" spans="1:13" x14ac:dyDescent="0.25">
      <c r="A1808" t="s">
        <v>3868</v>
      </c>
      <c r="B1808" t="s">
        <v>29</v>
      </c>
      <c r="C1808" s="60">
        <v>42336</v>
      </c>
      <c r="D1808" s="34">
        <v>0.25</v>
      </c>
      <c r="E1808" s="60">
        <v>42336</v>
      </c>
      <c r="F1808" s="34">
        <v>0.25</v>
      </c>
      <c r="G1808">
        <f t="shared" si="28"/>
        <v>0</v>
      </c>
      <c r="H1808" s="64">
        <v>0</v>
      </c>
      <c r="I1808" t="s">
        <v>2</v>
      </c>
      <c r="J1808" t="s">
        <v>41</v>
      </c>
      <c r="K1808" t="s">
        <v>14</v>
      </c>
      <c r="L1808" s="297">
        <v>0</v>
      </c>
      <c r="M1808" s="317">
        <v>35000</v>
      </c>
    </row>
    <row r="1809" spans="1:13" x14ac:dyDescent="0.25">
      <c r="A1809" t="s">
        <v>3868</v>
      </c>
      <c r="B1809" t="s">
        <v>29</v>
      </c>
      <c r="C1809" s="60">
        <v>42337</v>
      </c>
      <c r="D1809" s="34">
        <v>0.7</v>
      </c>
      <c r="E1809" s="60">
        <v>42337</v>
      </c>
      <c r="F1809" s="34">
        <v>0.76388888888888884</v>
      </c>
      <c r="G1809">
        <f t="shared" si="28"/>
        <v>0</v>
      </c>
      <c r="H1809" s="64">
        <v>1.5333333333333332</v>
      </c>
      <c r="I1809" t="s">
        <v>1043</v>
      </c>
      <c r="J1809" t="s">
        <v>121</v>
      </c>
      <c r="K1809" t="s">
        <v>1519</v>
      </c>
      <c r="L1809" s="297">
        <v>0</v>
      </c>
      <c r="M1809" s="317">
        <v>0</v>
      </c>
    </row>
    <row r="1810" spans="1:13" x14ac:dyDescent="0.25">
      <c r="A1810" t="s">
        <v>3868</v>
      </c>
      <c r="B1810" t="s">
        <v>29</v>
      </c>
      <c r="C1810" s="60">
        <v>42338</v>
      </c>
      <c r="D1810" s="34">
        <v>0.26250000000000001</v>
      </c>
      <c r="E1810" s="60">
        <v>42338</v>
      </c>
      <c r="F1810" s="34">
        <v>0.88749999999999996</v>
      </c>
      <c r="G1810">
        <f t="shared" si="28"/>
        <v>0</v>
      </c>
      <c r="H1810" s="64">
        <v>15</v>
      </c>
      <c r="I1810" t="s">
        <v>1043</v>
      </c>
      <c r="J1810" t="s">
        <v>121</v>
      </c>
      <c r="K1810" t="s">
        <v>1519</v>
      </c>
      <c r="L1810" s="297">
        <v>100</v>
      </c>
      <c r="M1810" s="317">
        <v>86559</v>
      </c>
    </row>
    <row r="1811" spans="1:13" x14ac:dyDescent="0.25">
      <c r="A1811" t="s">
        <v>3868</v>
      </c>
      <c r="B1811" t="s">
        <v>35</v>
      </c>
      <c r="C1811" s="60">
        <v>42340</v>
      </c>
      <c r="D1811" s="34">
        <v>0.54374999999999996</v>
      </c>
      <c r="E1811" s="60">
        <v>42341</v>
      </c>
      <c r="F1811" s="34">
        <v>0.52013888888888893</v>
      </c>
      <c r="G1811">
        <f t="shared" si="28"/>
        <v>1</v>
      </c>
      <c r="H1811" s="64">
        <v>0.56666666666666465</v>
      </c>
      <c r="I1811" t="s">
        <v>1563</v>
      </c>
      <c r="J1811" t="s">
        <v>41</v>
      </c>
      <c r="K1811" t="s">
        <v>61</v>
      </c>
      <c r="L1811" s="297">
        <v>0</v>
      </c>
      <c r="M1811" s="317">
        <v>0</v>
      </c>
    </row>
    <row r="1812" spans="1:13" x14ac:dyDescent="0.25">
      <c r="A1812" t="s">
        <v>3868</v>
      </c>
      <c r="B1812" t="s">
        <v>35</v>
      </c>
      <c r="C1812" s="60">
        <v>42343</v>
      </c>
      <c r="D1812" s="34">
        <v>0.875</v>
      </c>
      <c r="E1812" s="60">
        <v>42343</v>
      </c>
      <c r="F1812" s="34">
        <v>0.9375</v>
      </c>
      <c r="G1812">
        <f t="shared" si="28"/>
        <v>0</v>
      </c>
      <c r="H1812" s="64">
        <v>1.5</v>
      </c>
      <c r="I1812" t="s">
        <v>1538</v>
      </c>
      <c r="J1812" t="s">
        <v>41</v>
      </c>
      <c r="K1812" t="s">
        <v>61</v>
      </c>
      <c r="L1812" s="297">
        <v>0</v>
      </c>
      <c r="M1812" s="317">
        <v>0</v>
      </c>
    </row>
    <row r="1813" spans="1:13" x14ac:dyDescent="0.25">
      <c r="A1813" t="s">
        <v>3868</v>
      </c>
      <c r="B1813" t="s">
        <v>35</v>
      </c>
      <c r="C1813" s="60">
        <v>42343</v>
      </c>
      <c r="D1813" s="34">
        <v>0.80694444444444446</v>
      </c>
      <c r="E1813" s="60">
        <v>42344</v>
      </c>
      <c r="F1813" s="34">
        <v>0.22708333333333333</v>
      </c>
      <c r="G1813">
        <f t="shared" si="28"/>
        <v>1</v>
      </c>
      <c r="H1813" s="64">
        <v>13.916666666666668</v>
      </c>
      <c r="I1813" t="s">
        <v>1564</v>
      </c>
      <c r="J1813" t="s">
        <v>44</v>
      </c>
      <c r="K1813" t="s">
        <v>1548</v>
      </c>
      <c r="L1813" s="297">
        <v>110</v>
      </c>
      <c r="M1813" s="317">
        <v>52476</v>
      </c>
    </row>
    <row r="1814" spans="1:13" x14ac:dyDescent="0.25">
      <c r="A1814" t="s">
        <v>3868</v>
      </c>
      <c r="B1814" t="s">
        <v>35</v>
      </c>
      <c r="C1814" s="60">
        <v>42346</v>
      </c>
      <c r="D1814" s="34">
        <v>0.58333333333333337</v>
      </c>
      <c r="E1814" s="60">
        <v>42346</v>
      </c>
      <c r="F1814" s="34">
        <v>0.58402777777777781</v>
      </c>
      <c r="G1814">
        <f t="shared" si="28"/>
        <v>0</v>
      </c>
      <c r="H1814" s="64">
        <v>1.6666666666666607E-2</v>
      </c>
      <c r="I1814" t="s">
        <v>1565</v>
      </c>
      <c r="J1814" t="s">
        <v>71</v>
      </c>
      <c r="K1814" t="s">
        <v>1113</v>
      </c>
      <c r="L1814" s="297">
        <v>0</v>
      </c>
      <c r="M1814" s="317">
        <v>0</v>
      </c>
    </row>
    <row r="1815" spans="1:13" x14ac:dyDescent="0.25">
      <c r="A1815" t="s">
        <v>3868</v>
      </c>
      <c r="B1815" t="s">
        <v>35</v>
      </c>
      <c r="C1815" s="60">
        <v>42347</v>
      </c>
      <c r="D1815" s="34">
        <v>0.75416666666666665</v>
      </c>
      <c r="E1815" s="60">
        <v>42347</v>
      </c>
      <c r="F1815" s="34">
        <v>0.91111111111111109</v>
      </c>
      <c r="G1815">
        <f t="shared" si="28"/>
        <v>0</v>
      </c>
      <c r="H1815" s="64">
        <v>3.7666666666666666</v>
      </c>
      <c r="I1815" t="s">
        <v>1043</v>
      </c>
      <c r="K1815" t="s">
        <v>1519</v>
      </c>
      <c r="L1815" s="297">
        <v>0</v>
      </c>
      <c r="M1815" s="317">
        <v>0</v>
      </c>
    </row>
    <row r="1816" spans="1:13" x14ac:dyDescent="0.25">
      <c r="A1816" t="s">
        <v>3868</v>
      </c>
      <c r="B1816" t="s">
        <v>35</v>
      </c>
      <c r="C1816" s="60">
        <v>42347</v>
      </c>
      <c r="D1816" s="34">
        <v>0.16666666666666666</v>
      </c>
      <c r="E1816" s="60">
        <v>42347</v>
      </c>
      <c r="F1816" s="34">
        <v>0.45833333333333331</v>
      </c>
      <c r="G1816">
        <f t="shared" si="28"/>
        <v>0</v>
      </c>
      <c r="H1816" s="64">
        <v>6.9999999999999991</v>
      </c>
      <c r="I1816" t="s">
        <v>1338</v>
      </c>
      <c r="J1816" t="s">
        <v>71</v>
      </c>
      <c r="K1816" t="s">
        <v>14</v>
      </c>
      <c r="L1816" s="297">
        <v>115</v>
      </c>
      <c r="M1816" s="317">
        <v>76300</v>
      </c>
    </row>
    <row r="1817" spans="1:13" x14ac:dyDescent="0.25">
      <c r="A1817" t="s">
        <v>3868</v>
      </c>
      <c r="B1817" t="s">
        <v>35</v>
      </c>
      <c r="C1817" s="60">
        <v>42348</v>
      </c>
      <c r="D1817" s="34">
        <v>0.89236111111111116</v>
      </c>
      <c r="E1817" s="60">
        <v>42348</v>
      </c>
      <c r="F1817" s="34">
        <v>0.9375</v>
      </c>
      <c r="G1817">
        <f t="shared" si="28"/>
        <v>0</v>
      </c>
      <c r="H1817" s="64">
        <v>1.0833333333333321</v>
      </c>
      <c r="I1817" t="s">
        <v>1566</v>
      </c>
      <c r="J1817" t="s">
        <v>46</v>
      </c>
      <c r="K1817" t="s">
        <v>1519</v>
      </c>
      <c r="L1817" s="297">
        <v>400</v>
      </c>
      <c r="M1817" s="317">
        <v>1</v>
      </c>
    </row>
    <row r="1818" spans="1:13" x14ac:dyDescent="0.25">
      <c r="A1818" t="s">
        <v>3868</v>
      </c>
      <c r="B1818" t="s">
        <v>35</v>
      </c>
      <c r="C1818" s="60">
        <v>42348</v>
      </c>
      <c r="D1818" s="34">
        <v>0.74652777777777779</v>
      </c>
      <c r="E1818" s="60">
        <v>42348</v>
      </c>
      <c r="F1818" s="34">
        <v>0.74722222222222223</v>
      </c>
      <c r="G1818">
        <f t="shared" si="28"/>
        <v>0</v>
      </c>
      <c r="H1818" s="64">
        <v>1.6666666666666607E-2</v>
      </c>
      <c r="I1818" t="s">
        <v>1567</v>
      </c>
      <c r="J1818" t="s">
        <v>71</v>
      </c>
      <c r="K1818" t="s">
        <v>61</v>
      </c>
      <c r="L1818" s="297">
        <v>0</v>
      </c>
      <c r="M1818" s="317">
        <v>0</v>
      </c>
    </row>
    <row r="1819" spans="1:13" x14ac:dyDescent="0.25">
      <c r="A1819" t="s">
        <v>3868</v>
      </c>
      <c r="B1819" t="s">
        <v>35</v>
      </c>
      <c r="C1819" s="60">
        <v>42348</v>
      </c>
      <c r="D1819" s="34">
        <v>0.16180555555555556</v>
      </c>
      <c r="E1819" s="60">
        <v>42348</v>
      </c>
      <c r="F1819" s="34">
        <v>0.17222222222222222</v>
      </c>
      <c r="G1819">
        <f t="shared" si="28"/>
        <v>0</v>
      </c>
      <c r="H1819" s="64">
        <v>0.24999999999999978</v>
      </c>
      <c r="I1819" t="s">
        <v>1568</v>
      </c>
      <c r="J1819" t="s">
        <v>71</v>
      </c>
      <c r="K1819" t="s">
        <v>14</v>
      </c>
      <c r="L1819" s="297">
        <v>24</v>
      </c>
      <c r="M1819" s="317">
        <v>9956</v>
      </c>
    </row>
    <row r="1820" spans="1:13" x14ac:dyDescent="0.25">
      <c r="A1820" t="s">
        <v>3868</v>
      </c>
      <c r="B1820" t="s">
        <v>35</v>
      </c>
      <c r="C1820" s="60">
        <v>42348</v>
      </c>
      <c r="D1820" s="34">
        <v>0.25069444444444444</v>
      </c>
      <c r="E1820" s="60">
        <v>42348</v>
      </c>
      <c r="F1820" s="34">
        <v>0.30069444444444443</v>
      </c>
      <c r="G1820">
        <f t="shared" si="28"/>
        <v>0</v>
      </c>
      <c r="H1820" s="64">
        <v>1.1999999999999997</v>
      </c>
      <c r="I1820" t="s">
        <v>1569</v>
      </c>
      <c r="J1820" t="s">
        <v>71</v>
      </c>
      <c r="K1820" t="s">
        <v>14</v>
      </c>
      <c r="L1820" s="297">
        <v>29</v>
      </c>
      <c r="M1820" s="317">
        <v>9956</v>
      </c>
    </row>
    <row r="1821" spans="1:13" x14ac:dyDescent="0.25">
      <c r="A1821" t="s">
        <v>3868</v>
      </c>
      <c r="B1821" t="s">
        <v>35</v>
      </c>
      <c r="C1821" s="60">
        <v>42362</v>
      </c>
      <c r="D1821" s="34">
        <v>0.125</v>
      </c>
      <c r="E1821" s="60">
        <v>42364</v>
      </c>
      <c r="F1821" s="34">
        <v>0</v>
      </c>
      <c r="G1821">
        <f t="shared" si="28"/>
        <v>2</v>
      </c>
      <c r="H1821" s="64">
        <v>3</v>
      </c>
      <c r="I1821" t="s">
        <v>1570</v>
      </c>
      <c r="J1821" t="s">
        <v>357</v>
      </c>
      <c r="K1821" t="s">
        <v>14</v>
      </c>
      <c r="L1821" s="297">
        <v>0</v>
      </c>
      <c r="M1821" s="317">
        <v>168000</v>
      </c>
    </row>
    <row r="1822" spans="1:13" x14ac:dyDescent="0.25">
      <c r="A1822" t="s">
        <v>3868</v>
      </c>
      <c r="B1822" t="s">
        <v>35</v>
      </c>
      <c r="C1822" s="60">
        <v>42364</v>
      </c>
      <c r="D1822" s="34">
        <v>0.8125</v>
      </c>
      <c r="E1822" s="60">
        <v>42364</v>
      </c>
      <c r="F1822" s="34">
        <v>0.8125</v>
      </c>
      <c r="G1822">
        <f t="shared" si="28"/>
        <v>0</v>
      </c>
      <c r="H1822" s="64">
        <v>0</v>
      </c>
      <c r="I1822" t="s">
        <v>86</v>
      </c>
      <c r="J1822" t="s">
        <v>576</v>
      </c>
      <c r="K1822" t="s">
        <v>14</v>
      </c>
      <c r="L1822" s="297">
        <v>0</v>
      </c>
      <c r="M1822" s="317">
        <v>70000</v>
      </c>
    </row>
    <row r="1823" spans="1:13" x14ac:dyDescent="0.25">
      <c r="A1823" t="s">
        <v>3868</v>
      </c>
      <c r="B1823" t="s">
        <v>35</v>
      </c>
      <c r="C1823" s="60">
        <v>42364</v>
      </c>
      <c r="D1823" s="34">
        <v>0.75</v>
      </c>
      <c r="E1823" s="60">
        <v>42368</v>
      </c>
      <c r="F1823" s="34">
        <v>0.25</v>
      </c>
      <c r="G1823">
        <f t="shared" si="28"/>
        <v>4</v>
      </c>
      <c r="H1823" s="64">
        <v>12</v>
      </c>
      <c r="I1823" t="s">
        <v>1571</v>
      </c>
      <c r="J1823" t="s">
        <v>41</v>
      </c>
      <c r="K1823" t="s">
        <v>14</v>
      </c>
      <c r="L1823" s="297">
        <v>0</v>
      </c>
      <c r="M1823" s="317">
        <v>116800</v>
      </c>
    </row>
    <row r="1824" spans="1:13" x14ac:dyDescent="0.25">
      <c r="A1824" t="s">
        <v>3868</v>
      </c>
      <c r="B1824" t="s">
        <v>35</v>
      </c>
      <c r="C1824" s="60">
        <v>42365</v>
      </c>
      <c r="D1824" s="34">
        <v>0.98472222222222228</v>
      </c>
      <c r="E1824" s="60">
        <v>42366</v>
      </c>
      <c r="F1824" s="34">
        <v>0.70833333333333337</v>
      </c>
      <c r="G1824">
        <f t="shared" si="28"/>
        <v>1</v>
      </c>
      <c r="H1824" s="64">
        <v>6.6333333333333337</v>
      </c>
      <c r="I1824" t="s">
        <v>2</v>
      </c>
      <c r="J1824" t="s">
        <v>41</v>
      </c>
      <c r="K1824" t="s">
        <v>14</v>
      </c>
      <c r="L1824" s="297">
        <v>0</v>
      </c>
      <c r="M1824" s="317">
        <v>54476</v>
      </c>
    </row>
    <row r="1825" spans="1:13" x14ac:dyDescent="0.25">
      <c r="A1825" t="s">
        <v>3868</v>
      </c>
      <c r="B1825" t="s">
        <v>35</v>
      </c>
      <c r="C1825" s="60">
        <v>42365</v>
      </c>
      <c r="D1825" s="34">
        <v>0.70833333333333337</v>
      </c>
      <c r="E1825" s="60">
        <v>42365</v>
      </c>
      <c r="F1825" s="34">
        <v>0.70833333333333337</v>
      </c>
      <c r="G1825">
        <f t="shared" si="28"/>
        <v>0</v>
      </c>
      <c r="H1825" s="64">
        <v>0</v>
      </c>
      <c r="I1825" t="s">
        <v>2</v>
      </c>
      <c r="J1825" t="s">
        <v>41</v>
      </c>
      <c r="K1825" t="s">
        <v>14</v>
      </c>
      <c r="L1825" s="297">
        <v>0</v>
      </c>
      <c r="M1825" s="317">
        <v>50500</v>
      </c>
    </row>
    <row r="1826" spans="1:13" x14ac:dyDescent="0.25">
      <c r="A1826" t="s">
        <v>3868</v>
      </c>
      <c r="B1826" t="s">
        <v>35</v>
      </c>
      <c r="C1826" s="60">
        <v>42367</v>
      </c>
      <c r="D1826" s="34">
        <v>0.35416666666666669</v>
      </c>
      <c r="E1826" s="60">
        <v>42367</v>
      </c>
      <c r="F1826" s="34">
        <v>0.35486111111111113</v>
      </c>
      <c r="G1826">
        <f t="shared" si="28"/>
        <v>0</v>
      </c>
      <c r="H1826" s="64">
        <v>1.6666666666666607E-2</v>
      </c>
      <c r="I1826" t="s">
        <v>871</v>
      </c>
      <c r="J1826" t="s">
        <v>44</v>
      </c>
      <c r="K1826" t="s">
        <v>1113</v>
      </c>
      <c r="L1826" s="297">
        <v>0</v>
      </c>
      <c r="M1826" s="317">
        <v>0</v>
      </c>
    </row>
    <row r="1827" spans="1:13" x14ac:dyDescent="0.25">
      <c r="A1827" t="s">
        <v>3868</v>
      </c>
      <c r="B1827" t="s">
        <v>35</v>
      </c>
      <c r="C1827" s="60">
        <v>42369</v>
      </c>
      <c r="D1827" s="34">
        <v>0.70833333333333337</v>
      </c>
      <c r="E1827" s="60">
        <v>42369</v>
      </c>
      <c r="F1827" s="34">
        <v>0.90277777777777779</v>
      </c>
      <c r="G1827">
        <f t="shared" si="28"/>
        <v>0</v>
      </c>
      <c r="H1827" s="64">
        <v>4.6666666666666661</v>
      </c>
      <c r="I1827" t="s">
        <v>1572</v>
      </c>
      <c r="J1827" t="s">
        <v>41</v>
      </c>
      <c r="K1827" t="s">
        <v>14</v>
      </c>
      <c r="L1827" s="297">
        <v>8</v>
      </c>
      <c r="M1827" s="317">
        <v>1500</v>
      </c>
    </row>
    <row r="1828" spans="1:13" x14ac:dyDescent="0.25">
      <c r="A1828" t="s">
        <v>3868</v>
      </c>
      <c r="B1828" t="s">
        <v>35</v>
      </c>
      <c r="C1828" s="60">
        <v>42369</v>
      </c>
      <c r="D1828" s="34">
        <v>0.45833333333333331</v>
      </c>
      <c r="E1828" s="60">
        <v>42369</v>
      </c>
      <c r="F1828" s="34">
        <v>0.45833333333333331</v>
      </c>
      <c r="G1828">
        <f t="shared" si="28"/>
        <v>0</v>
      </c>
      <c r="H1828" s="64">
        <v>0</v>
      </c>
      <c r="I1828" t="s">
        <v>8</v>
      </c>
      <c r="J1828" t="s">
        <v>46</v>
      </c>
      <c r="K1828" t="s">
        <v>1113</v>
      </c>
      <c r="L1828" s="297">
        <v>0</v>
      </c>
      <c r="M1828" s="317">
        <v>0</v>
      </c>
    </row>
    <row r="1829" spans="1:13" x14ac:dyDescent="0.25">
      <c r="A1829" t="s">
        <v>3869</v>
      </c>
      <c r="B1829" t="s">
        <v>1</v>
      </c>
      <c r="C1829" s="309">
        <v>42373</v>
      </c>
      <c r="D1829" s="34">
        <v>0.21875</v>
      </c>
      <c r="E1829" s="312">
        <v>42374</v>
      </c>
      <c r="F1829" s="34">
        <v>0.33333333333333331</v>
      </c>
      <c r="G1829">
        <f t="shared" si="28"/>
        <v>1</v>
      </c>
      <c r="H1829" s="64">
        <v>2.7499999999999996</v>
      </c>
      <c r="I1829" t="s">
        <v>1573</v>
      </c>
      <c r="J1829" t="s">
        <v>291</v>
      </c>
      <c r="K1829" t="s">
        <v>1113</v>
      </c>
      <c r="L1829" s="297">
        <v>0</v>
      </c>
      <c r="M1829" s="317">
        <v>0</v>
      </c>
    </row>
    <row r="1830" spans="1:13" x14ac:dyDescent="0.25">
      <c r="A1830" t="s">
        <v>3869</v>
      </c>
      <c r="B1830" t="s">
        <v>1</v>
      </c>
      <c r="C1830" s="309">
        <v>42379</v>
      </c>
      <c r="D1830" s="34">
        <v>0.86527777777777781</v>
      </c>
      <c r="E1830" s="312">
        <v>42380</v>
      </c>
      <c r="F1830" s="34">
        <v>0.22569444444444445</v>
      </c>
      <c r="G1830">
        <f t="shared" si="28"/>
        <v>1</v>
      </c>
      <c r="H1830" s="64">
        <v>15.350000000000001</v>
      </c>
      <c r="I1830" t="s">
        <v>1574</v>
      </c>
      <c r="J1830" t="s">
        <v>44</v>
      </c>
      <c r="K1830" t="s">
        <v>1575</v>
      </c>
      <c r="L1830" s="297">
        <v>0</v>
      </c>
      <c r="M1830" s="317">
        <v>59859</v>
      </c>
    </row>
    <row r="1831" spans="1:13" x14ac:dyDescent="0.25">
      <c r="A1831" t="s">
        <v>3869</v>
      </c>
      <c r="B1831" t="s">
        <v>1</v>
      </c>
      <c r="C1831" s="309">
        <v>42380</v>
      </c>
      <c r="D1831" s="34">
        <v>0.84444444444444444</v>
      </c>
      <c r="E1831" s="312">
        <v>42380</v>
      </c>
      <c r="F1831" s="34">
        <v>0.95833333333333337</v>
      </c>
      <c r="G1831">
        <f t="shared" si="28"/>
        <v>0</v>
      </c>
      <c r="H1831" s="64">
        <v>2.7333333333333343</v>
      </c>
      <c r="I1831" t="s">
        <v>1576</v>
      </c>
      <c r="J1831" t="s">
        <v>357</v>
      </c>
      <c r="K1831" t="s">
        <v>61</v>
      </c>
      <c r="L1831" s="297">
        <v>0</v>
      </c>
      <c r="M1831" s="317">
        <v>0</v>
      </c>
    </row>
    <row r="1832" spans="1:13" x14ac:dyDescent="0.25">
      <c r="A1832" t="s">
        <v>3869</v>
      </c>
      <c r="B1832" t="s">
        <v>1</v>
      </c>
      <c r="C1832" s="309">
        <v>42383</v>
      </c>
      <c r="D1832" s="34">
        <v>0.35208333333333336</v>
      </c>
      <c r="E1832" s="312">
        <v>42383</v>
      </c>
      <c r="F1832" s="34">
        <v>0.5</v>
      </c>
      <c r="G1832">
        <f t="shared" si="28"/>
        <v>0</v>
      </c>
      <c r="H1832" s="64">
        <v>3.5499999999999994</v>
      </c>
      <c r="I1832" t="s">
        <v>1577</v>
      </c>
      <c r="J1832" t="s">
        <v>357</v>
      </c>
      <c r="K1832" t="s">
        <v>61</v>
      </c>
      <c r="L1832" s="297">
        <v>0</v>
      </c>
      <c r="M1832" s="317">
        <v>0</v>
      </c>
    </row>
    <row r="1833" spans="1:13" x14ac:dyDescent="0.25">
      <c r="A1833" t="s">
        <v>3869</v>
      </c>
      <c r="B1833" t="s">
        <v>1</v>
      </c>
      <c r="C1833" s="309">
        <v>42386</v>
      </c>
      <c r="D1833" s="34">
        <v>0.5</v>
      </c>
      <c r="E1833" s="312">
        <v>42386</v>
      </c>
      <c r="F1833" s="34">
        <v>0.54166666666666663</v>
      </c>
      <c r="G1833">
        <f t="shared" si="28"/>
        <v>0</v>
      </c>
      <c r="H1833" s="64">
        <v>0.99999999999999911</v>
      </c>
      <c r="I1833" t="s">
        <v>1578</v>
      </c>
      <c r="J1833" t="s">
        <v>71</v>
      </c>
      <c r="K1833" t="s">
        <v>1113</v>
      </c>
      <c r="L1833" s="297">
        <v>0</v>
      </c>
      <c r="M1833" s="317">
        <v>0</v>
      </c>
    </row>
    <row r="1834" spans="1:13" x14ac:dyDescent="0.25">
      <c r="A1834" t="s">
        <v>3869</v>
      </c>
      <c r="B1834" t="s">
        <v>1</v>
      </c>
      <c r="C1834" s="309">
        <v>42391</v>
      </c>
      <c r="D1834" s="34">
        <v>0.66111111111111109</v>
      </c>
      <c r="E1834" s="312">
        <v>42393</v>
      </c>
      <c r="F1834" s="34">
        <v>0.52083333333333337</v>
      </c>
      <c r="G1834">
        <f t="shared" si="28"/>
        <v>2</v>
      </c>
      <c r="H1834" s="64">
        <v>3.3666666666666654</v>
      </c>
      <c r="I1834" t="s">
        <v>1579</v>
      </c>
      <c r="J1834" t="s">
        <v>46</v>
      </c>
      <c r="K1834" t="s">
        <v>1575</v>
      </c>
      <c r="L1834" s="297">
        <v>0</v>
      </c>
      <c r="M1834" s="317">
        <v>150000</v>
      </c>
    </row>
    <row r="1835" spans="1:13" x14ac:dyDescent="0.25">
      <c r="A1835" t="s">
        <v>3869</v>
      </c>
      <c r="B1835" t="s">
        <v>1</v>
      </c>
      <c r="C1835" s="309">
        <v>42392</v>
      </c>
      <c r="D1835" s="34">
        <v>0.32569444444444445</v>
      </c>
      <c r="E1835" s="312">
        <v>42392</v>
      </c>
      <c r="F1835" s="34">
        <v>0.37847222222222221</v>
      </c>
      <c r="G1835">
        <f t="shared" si="28"/>
        <v>0</v>
      </c>
      <c r="H1835" s="64">
        <v>1.2666666666666662</v>
      </c>
      <c r="I1835" t="s">
        <v>1580</v>
      </c>
      <c r="J1835" t="s">
        <v>357</v>
      </c>
      <c r="K1835" t="s">
        <v>1575</v>
      </c>
      <c r="L1835" s="297">
        <v>0</v>
      </c>
      <c r="M1835" s="317">
        <v>50900</v>
      </c>
    </row>
    <row r="1836" spans="1:13" x14ac:dyDescent="0.25">
      <c r="A1836" t="s">
        <v>3869</v>
      </c>
      <c r="B1836" t="s">
        <v>9</v>
      </c>
      <c r="C1836" s="309">
        <v>42405</v>
      </c>
      <c r="D1836" s="34">
        <v>0.47291666666666665</v>
      </c>
      <c r="E1836" s="312">
        <v>42406</v>
      </c>
      <c r="F1836" s="34">
        <v>0.65833333333333333</v>
      </c>
      <c r="G1836">
        <f t="shared" si="28"/>
        <v>1</v>
      </c>
      <c r="H1836" s="64">
        <v>4.45</v>
      </c>
      <c r="I1836" t="s">
        <v>1581</v>
      </c>
      <c r="J1836" t="s">
        <v>44</v>
      </c>
      <c r="K1836" t="s">
        <v>1575</v>
      </c>
      <c r="L1836" s="297">
        <v>0</v>
      </c>
      <c r="M1836" s="317">
        <v>115057</v>
      </c>
    </row>
    <row r="1837" spans="1:13" x14ac:dyDescent="0.25">
      <c r="A1837" t="s">
        <v>3869</v>
      </c>
      <c r="B1837" t="s">
        <v>9</v>
      </c>
      <c r="C1837" s="309">
        <v>42407</v>
      </c>
      <c r="D1837" s="34">
        <v>0.47916666666666669</v>
      </c>
      <c r="E1837" s="312">
        <v>42407</v>
      </c>
      <c r="F1837" s="34">
        <v>0.47916666666666669</v>
      </c>
      <c r="G1837">
        <f t="shared" si="28"/>
        <v>0</v>
      </c>
      <c r="H1837" s="64">
        <v>0</v>
      </c>
      <c r="I1837" t="s">
        <v>1582</v>
      </c>
      <c r="J1837" t="s">
        <v>44</v>
      </c>
      <c r="K1837" t="s">
        <v>1583</v>
      </c>
      <c r="L1837" s="297">
        <v>0</v>
      </c>
      <c r="M1837" s="317">
        <v>0</v>
      </c>
    </row>
    <row r="1838" spans="1:13" x14ac:dyDescent="0.25">
      <c r="A1838" t="s">
        <v>3869</v>
      </c>
      <c r="B1838" t="s">
        <v>9</v>
      </c>
      <c r="C1838" s="309">
        <v>42407</v>
      </c>
      <c r="D1838" s="34">
        <v>0.62361111111111112</v>
      </c>
      <c r="E1838" s="312">
        <v>42407</v>
      </c>
      <c r="F1838" s="34">
        <v>0.62361111111111112</v>
      </c>
      <c r="G1838">
        <f t="shared" si="28"/>
        <v>0</v>
      </c>
      <c r="H1838" s="64">
        <v>0</v>
      </c>
      <c r="I1838" t="s">
        <v>1584</v>
      </c>
      <c r="J1838" t="s">
        <v>71</v>
      </c>
      <c r="K1838" t="s">
        <v>1113</v>
      </c>
      <c r="L1838" s="297">
        <v>0</v>
      </c>
      <c r="M1838" s="317">
        <v>0</v>
      </c>
    </row>
    <row r="1839" spans="1:13" x14ac:dyDescent="0.25">
      <c r="A1839" t="s">
        <v>3869</v>
      </c>
      <c r="B1839" t="s">
        <v>9</v>
      </c>
      <c r="C1839" s="309">
        <v>42407</v>
      </c>
      <c r="D1839" s="34">
        <v>0.55625000000000002</v>
      </c>
      <c r="E1839" s="312">
        <v>42407</v>
      </c>
      <c r="F1839" s="34">
        <v>0.5708333333333333</v>
      </c>
      <c r="G1839">
        <f t="shared" si="28"/>
        <v>0</v>
      </c>
      <c r="H1839" s="64">
        <v>0.34999999999999876</v>
      </c>
      <c r="I1839" t="s">
        <v>1585</v>
      </c>
      <c r="J1839" t="s">
        <v>71</v>
      </c>
      <c r="K1839" t="s">
        <v>61</v>
      </c>
      <c r="L1839" s="297">
        <v>0</v>
      </c>
      <c r="M1839" s="317">
        <v>0</v>
      </c>
    </row>
    <row r="1840" spans="1:13" x14ac:dyDescent="0.25">
      <c r="A1840" t="s">
        <v>3869</v>
      </c>
      <c r="B1840" t="s">
        <v>9</v>
      </c>
      <c r="C1840" s="309">
        <v>42413</v>
      </c>
      <c r="D1840" s="34">
        <v>0.53055555555555556</v>
      </c>
      <c r="E1840" s="312">
        <v>42413</v>
      </c>
      <c r="F1840" s="34">
        <v>0.68541666666666667</v>
      </c>
      <c r="G1840">
        <f t="shared" si="28"/>
        <v>0</v>
      </c>
      <c r="H1840" s="64">
        <v>3.7166666666666668</v>
      </c>
      <c r="I1840" t="s">
        <v>10</v>
      </c>
      <c r="J1840" t="s">
        <v>46</v>
      </c>
      <c r="K1840" t="s">
        <v>1586</v>
      </c>
      <c r="L1840" s="297">
        <v>7</v>
      </c>
      <c r="M1840" s="317">
        <v>4300</v>
      </c>
    </row>
    <row r="1841" spans="1:13" x14ac:dyDescent="0.25">
      <c r="A1841" t="s">
        <v>3869</v>
      </c>
      <c r="B1841" t="s">
        <v>9</v>
      </c>
      <c r="C1841" s="309">
        <v>42416</v>
      </c>
      <c r="D1841" s="34">
        <v>0.3576388888888889</v>
      </c>
      <c r="E1841" s="312">
        <v>42416</v>
      </c>
      <c r="F1841" s="34">
        <v>0.72777777777777775</v>
      </c>
      <c r="G1841">
        <f t="shared" si="28"/>
        <v>0</v>
      </c>
      <c r="H1841" s="64">
        <v>8.8833333333333329</v>
      </c>
      <c r="I1841" t="s">
        <v>1587</v>
      </c>
      <c r="J1841" t="s">
        <v>357</v>
      </c>
      <c r="K1841" t="s">
        <v>1575</v>
      </c>
      <c r="L1841" s="297">
        <v>0</v>
      </c>
      <c r="M1841" s="317">
        <v>52640</v>
      </c>
    </row>
    <row r="1842" spans="1:13" x14ac:dyDescent="0.25">
      <c r="A1842" t="s">
        <v>3869</v>
      </c>
      <c r="B1842" t="s">
        <v>9</v>
      </c>
      <c r="C1842" s="309">
        <v>42419</v>
      </c>
      <c r="D1842" s="34">
        <v>0.91666666666666663</v>
      </c>
      <c r="E1842" s="312">
        <v>42420</v>
      </c>
      <c r="F1842" s="34">
        <v>0.96736111111111112</v>
      </c>
      <c r="G1842">
        <f t="shared" si="28"/>
        <v>1</v>
      </c>
      <c r="H1842" s="64">
        <v>1.2166666666666677</v>
      </c>
      <c r="I1842" t="s">
        <v>767</v>
      </c>
      <c r="J1842" t="s">
        <v>357</v>
      </c>
      <c r="K1842" t="s">
        <v>1575</v>
      </c>
      <c r="L1842" s="297">
        <v>0</v>
      </c>
      <c r="M1842" s="317">
        <v>145314</v>
      </c>
    </row>
    <row r="1843" spans="1:13" x14ac:dyDescent="0.25">
      <c r="A1843" t="s">
        <v>3869</v>
      </c>
      <c r="B1843" t="s">
        <v>9</v>
      </c>
      <c r="C1843" s="309">
        <v>42421</v>
      </c>
      <c r="D1843" s="34">
        <v>0.66249999999999998</v>
      </c>
      <c r="E1843" s="312">
        <v>42421</v>
      </c>
      <c r="F1843" s="34">
        <v>0.71319444444444446</v>
      </c>
      <c r="G1843">
        <f t="shared" si="28"/>
        <v>0</v>
      </c>
      <c r="H1843" s="64">
        <v>1.2166666666666677</v>
      </c>
      <c r="I1843" t="s">
        <v>1584</v>
      </c>
      <c r="J1843" t="s">
        <v>71</v>
      </c>
      <c r="K1843" t="s">
        <v>1113</v>
      </c>
      <c r="L1843" s="297">
        <v>0</v>
      </c>
      <c r="M1843" s="317">
        <v>0</v>
      </c>
    </row>
    <row r="1844" spans="1:13" x14ac:dyDescent="0.25">
      <c r="A1844" t="s">
        <v>3869</v>
      </c>
      <c r="B1844" t="s">
        <v>9</v>
      </c>
      <c r="C1844" s="309">
        <v>42424</v>
      </c>
      <c r="D1844" s="34">
        <v>0.61458333333333337</v>
      </c>
      <c r="E1844" s="312">
        <v>42425</v>
      </c>
      <c r="F1844" s="34">
        <v>0.20833333333333334</v>
      </c>
      <c r="G1844">
        <f t="shared" si="28"/>
        <v>1</v>
      </c>
      <c r="H1844" s="64">
        <v>9.75</v>
      </c>
      <c r="I1844" t="s">
        <v>1588</v>
      </c>
      <c r="J1844" t="s">
        <v>46</v>
      </c>
      <c r="K1844" t="s">
        <v>1575</v>
      </c>
      <c r="L1844" s="297">
        <v>400</v>
      </c>
      <c r="M1844" s="317">
        <v>284610</v>
      </c>
    </row>
    <row r="1845" spans="1:13" x14ac:dyDescent="0.25">
      <c r="A1845" t="s">
        <v>3869</v>
      </c>
      <c r="B1845" t="s">
        <v>9</v>
      </c>
      <c r="C1845" s="309">
        <v>42424</v>
      </c>
      <c r="D1845" s="34">
        <v>0.38194444444444442</v>
      </c>
      <c r="E1845" s="312">
        <v>42424</v>
      </c>
      <c r="F1845" s="34">
        <v>0.42708333333333331</v>
      </c>
      <c r="G1845">
        <f t="shared" si="28"/>
        <v>0</v>
      </c>
      <c r="H1845" s="64">
        <v>1.0833333333333335</v>
      </c>
      <c r="I1845" t="s">
        <v>1408</v>
      </c>
      <c r="J1845" t="s">
        <v>357</v>
      </c>
      <c r="K1845" t="s">
        <v>61</v>
      </c>
      <c r="L1845" s="297">
        <v>0</v>
      </c>
      <c r="M1845" s="317">
        <v>0</v>
      </c>
    </row>
    <row r="1846" spans="1:13" x14ac:dyDescent="0.25">
      <c r="A1846" t="s">
        <v>3869</v>
      </c>
      <c r="B1846" t="s">
        <v>9</v>
      </c>
      <c r="C1846" s="309">
        <v>42425</v>
      </c>
      <c r="D1846" s="34">
        <v>7.2222222222222215E-2</v>
      </c>
      <c r="E1846" s="312">
        <v>42425</v>
      </c>
      <c r="F1846" s="34">
        <v>0.61458333333333337</v>
      </c>
      <c r="G1846">
        <f t="shared" si="28"/>
        <v>0</v>
      </c>
      <c r="H1846" s="64">
        <v>13.016666666666669</v>
      </c>
      <c r="I1846" t="s">
        <v>1589</v>
      </c>
      <c r="J1846" t="s">
        <v>44</v>
      </c>
      <c r="K1846" t="s">
        <v>1575</v>
      </c>
      <c r="L1846" s="297">
        <v>0</v>
      </c>
      <c r="M1846" s="317">
        <v>114190</v>
      </c>
    </row>
    <row r="1847" spans="1:13" x14ac:dyDescent="0.25">
      <c r="A1847" t="s">
        <v>3869</v>
      </c>
      <c r="B1847" t="s">
        <v>9</v>
      </c>
      <c r="C1847" s="309">
        <v>42426</v>
      </c>
      <c r="D1847" s="34">
        <v>0.69097222222222221</v>
      </c>
      <c r="E1847" s="312">
        <v>42426</v>
      </c>
      <c r="F1847" s="34">
        <v>0.84861111111111109</v>
      </c>
      <c r="G1847">
        <f t="shared" si="28"/>
        <v>0</v>
      </c>
      <c r="H1847" s="64">
        <v>3.7833333333333332</v>
      </c>
      <c r="I1847" t="s">
        <v>1590</v>
      </c>
      <c r="J1847" t="s">
        <v>71</v>
      </c>
      <c r="K1847" t="s">
        <v>1591</v>
      </c>
      <c r="L1847" s="297">
        <v>2</v>
      </c>
      <c r="M1847" s="317">
        <v>2713</v>
      </c>
    </row>
    <row r="1848" spans="1:13" x14ac:dyDescent="0.25">
      <c r="A1848" t="s">
        <v>3869</v>
      </c>
      <c r="B1848" t="s">
        <v>9</v>
      </c>
      <c r="C1848" s="309">
        <v>42426</v>
      </c>
      <c r="D1848" s="34">
        <v>6.9444444444444447E-4</v>
      </c>
      <c r="E1848" s="312">
        <v>42426</v>
      </c>
      <c r="F1848" s="34">
        <v>6.9444444444444447E-4</v>
      </c>
      <c r="G1848">
        <f t="shared" si="28"/>
        <v>0</v>
      </c>
      <c r="H1848" s="64">
        <v>0</v>
      </c>
      <c r="I1848" t="s">
        <v>1592</v>
      </c>
      <c r="J1848" t="s">
        <v>71</v>
      </c>
      <c r="K1848" t="s">
        <v>491</v>
      </c>
      <c r="L1848" s="297">
        <v>0</v>
      </c>
      <c r="M1848" s="317">
        <v>0</v>
      </c>
    </row>
    <row r="1849" spans="1:13" x14ac:dyDescent="0.25">
      <c r="A1849" t="s">
        <v>3869</v>
      </c>
      <c r="B1849" t="s">
        <v>12</v>
      </c>
      <c r="C1849" s="309">
        <v>42430</v>
      </c>
      <c r="D1849" s="34">
        <v>0.56597222222222221</v>
      </c>
      <c r="E1849" s="312">
        <v>42430</v>
      </c>
      <c r="F1849" s="34">
        <v>0.56597222222222221</v>
      </c>
      <c r="G1849">
        <f t="shared" si="28"/>
        <v>0</v>
      </c>
      <c r="H1849" s="64">
        <v>0</v>
      </c>
      <c r="I1849" t="s">
        <v>1593</v>
      </c>
      <c r="J1849" t="s">
        <v>71</v>
      </c>
      <c r="K1849" t="s">
        <v>61</v>
      </c>
      <c r="L1849" s="297">
        <v>0</v>
      </c>
      <c r="M1849" s="317">
        <v>0</v>
      </c>
    </row>
    <row r="1850" spans="1:13" x14ac:dyDescent="0.25">
      <c r="A1850" t="s">
        <v>3869</v>
      </c>
      <c r="B1850" t="s">
        <v>12</v>
      </c>
      <c r="C1850" s="309">
        <v>42430</v>
      </c>
      <c r="D1850" s="34">
        <v>0.625</v>
      </c>
      <c r="E1850" s="312">
        <v>42430</v>
      </c>
      <c r="F1850" s="34">
        <v>0.625</v>
      </c>
      <c r="G1850">
        <f t="shared" si="28"/>
        <v>0</v>
      </c>
      <c r="H1850" s="64">
        <v>0</v>
      </c>
      <c r="I1850" t="s">
        <v>1594</v>
      </c>
      <c r="J1850" t="s">
        <v>71</v>
      </c>
      <c r="K1850" t="s">
        <v>1575</v>
      </c>
      <c r="L1850" s="297">
        <v>0</v>
      </c>
      <c r="M1850" s="317">
        <v>56000</v>
      </c>
    </row>
    <row r="1851" spans="1:13" x14ac:dyDescent="0.25">
      <c r="A1851" t="s">
        <v>3869</v>
      </c>
      <c r="B1851" t="s">
        <v>12</v>
      </c>
      <c r="C1851" s="309">
        <v>42432</v>
      </c>
      <c r="D1851" s="34">
        <v>0.45833333333333331</v>
      </c>
      <c r="E1851" s="312">
        <v>42466</v>
      </c>
      <c r="F1851" s="34">
        <v>0.82430555555555551</v>
      </c>
      <c r="G1851">
        <f t="shared" si="28"/>
        <v>34</v>
      </c>
      <c r="H1851" s="64">
        <v>8.7833333333333332</v>
      </c>
      <c r="I1851" t="s">
        <v>1595</v>
      </c>
      <c r="J1851" t="s">
        <v>71</v>
      </c>
      <c r="K1851" t="s">
        <v>491</v>
      </c>
      <c r="L1851" s="297">
        <v>0</v>
      </c>
      <c r="M1851" s="317">
        <v>0</v>
      </c>
    </row>
    <row r="1852" spans="1:13" x14ac:dyDescent="0.25">
      <c r="A1852" t="s">
        <v>3869</v>
      </c>
      <c r="B1852" t="s">
        <v>12</v>
      </c>
      <c r="C1852" s="309">
        <v>42437</v>
      </c>
      <c r="D1852" s="34">
        <v>0</v>
      </c>
      <c r="E1852" s="312">
        <v>42437</v>
      </c>
      <c r="F1852" s="34">
        <v>0</v>
      </c>
      <c r="G1852">
        <f t="shared" si="28"/>
        <v>0</v>
      </c>
      <c r="H1852" s="64">
        <v>0</v>
      </c>
      <c r="I1852" t="s">
        <v>1596</v>
      </c>
      <c r="J1852" t="s">
        <v>71</v>
      </c>
      <c r="K1852" t="s">
        <v>1113</v>
      </c>
      <c r="L1852" s="297">
        <v>0</v>
      </c>
      <c r="M1852" s="317">
        <v>0</v>
      </c>
    </row>
    <row r="1853" spans="1:13" x14ac:dyDescent="0.25">
      <c r="A1853" t="s">
        <v>3869</v>
      </c>
      <c r="B1853" t="s">
        <v>12</v>
      </c>
      <c r="C1853" s="309">
        <v>42439</v>
      </c>
      <c r="D1853" s="34">
        <v>0.16666666666666666</v>
      </c>
      <c r="E1853" s="312">
        <v>42440</v>
      </c>
      <c r="F1853" s="34">
        <v>0.49930555555555556</v>
      </c>
      <c r="G1853">
        <f t="shared" si="28"/>
        <v>1</v>
      </c>
      <c r="H1853" s="64">
        <v>7.9833333333333343</v>
      </c>
      <c r="I1853" t="s">
        <v>1597</v>
      </c>
      <c r="J1853" t="s">
        <v>71</v>
      </c>
      <c r="K1853" t="s">
        <v>1113</v>
      </c>
      <c r="L1853" s="297">
        <v>0</v>
      </c>
      <c r="M1853" s="317">
        <v>0</v>
      </c>
    </row>
    <row r="1854" spans="1:13" x14ac:dyDescent="0.25">
      <c r="A1854" t="s">
        <v>3869</v>
      </c>
      <c r="B1854" t="s">
        <v>12</v>
      </c>
      <c r="C1854" s="309">
        <v>42442</v>
      </c>
      <c r="D1854" s="34">
        <v>0.58333333333333337</v>
      </c>
      <c r="E1854" s="312">
        <v>42442</v>
      </c>
      <c r="F1854" s="34">
        <v>0.58333333333333337</v>
      </c>
      <c r="G1854">
        <f t="shared" si="28"/>
        <v>0</v>
      </c>
      <c r="H1854" s="64">
        <v>0</v>
      </c>
      <c r="I1854" t="s">
        <v>1598</v>
      </c>
      <c r="J1854" t="s">
        <v>71</v>
      </c>
      <c r="K1854" t="s">
        <v>1113</v>
      </c>
      <c r="L1854" s="297">
        <v>0</v>
      </c>
      <c r="M1854" s="317">
        <v>0</v>
      </c>
    </row>
    <row r="1855" spans="1:13" x14ac:dyDescent="0.25">
      <c r="A1855" t="s">
        <v>3869</v>
      </c>
      <c r="B1855" t="s">
        <v>12</v>
      </c>
      <c r="C1855" s="309">
        <v>42442</v>
      </c>
      <c r="D1855" s="34">
        <v>0.70486111111111116</v>
      </c>
      <c r="E1855" s="312">
        <v>42442</v>
      </c>
      <c r="F1855" s="34">
        <v>0.70486111111111116</v>
      </c>
      <c r="G1855">
        <f t="shared" si="28"/>
        <v>0</v>
      </c>
      <c r="H1855" s="64">
        <v>0</v>
      </c>
      <c r="I1855" t="s">
        <v>1599</v>
      </c>
      <c r="J1855" t="s">
        <v>71</v>
      </c>
      <c r="K1855" t="s">
        <v>61</v>
      </c>
      <c r="L1855" s="297">
        <v>0</v>
      </c>
      <c r="M1855" s="317">
        <v>0</v>
      </c>
    </row>
    <row r="1856" spans="1:13" x14ac:dyDescent="0.25">
      <c r="A1856" t="s">
        <v>3869</v>
      </c>
      <c r="B1856" t="s">
        <v>12</v>
      </c>
      <c r="C1856" s="309">
        <v>42452</v>
      </c>
      <c r="D1856" s="34">
        <v>0.20833333333333334</v>
      </c>
      <c r="E1856" s="312">
        <v>42454</v>
      </c>
      <c r="F1856" s="34">
        <v>0.99930555555555556</v>
      </c>
      <c r="G1856">
        <f t="shared" si="28"/>
        <v>2</v>
      </c>
      <c r="H1856" s="64">
        <v>18.983333333333334</v>
      </c>
      <c r="I1856" t="s">
        <v>1600</v>
      </c>
      <c r="J1856" t="s">
        <v>71</v>
      </c>
      <c r="K1856" t="s">
        <v>1575</v>
      </c>
      <c r="L1856" s="297">
        <v>0</v>
      </c>
      <c r="M1856" s="317">
        <v>0</v>
      </c>
    </row>
    <row r="1857" spans="1:13" x14ac:dyDescent="0.25">
      <c r="A1857" t="s">
        <v>3869</v>
      </c>
      <c r="B1857" t="s">
        <v>12</v>
      </c>
      <c r="C1857" s="309">
        <v>42456</v>
      </c>
      <c r="D1857" s="34">
        <v>0.5</v>
      </c>
      <c r="E1857" s="312">
        <v>42456</v>
      </c>
      <c r="F1857" s="34">
        <v>0.54166666666666663</v>
      </c>
      <c r="G1857">
        <f t="shared" si="28"/>
        <v>0</v>
      </c>
      <c r="H1857" s="64">
        <v>0.99999999999999911</v>
      </c>
      <c r="I1857" t="s">
        <v>1565</v>
      </c>
      <c r="J1857" t="s">
        <v>71</v>
      </c>
      <c r="K1857" t="s">
        <v>1113</v>
      </c>
      <c r="L1857" s="297">
        <v>0</v>
      </c>
      <c r="M1857" s="317">
        <v>110000</v>
      </c>
    </row>
    <row r="1858" spans="1:13" x14ac:dyDescent="0.25">
      <c r="A1858" t="s">
        <v>3869</v>
      </c>
      <c r="B1858" t="s">
        <v>12</v>
      </c>
      <c r="C1858" s="309">
        <v>42459</v>
      </c>
      <c r="D1858" s="34">
        <v>0.8833333333333333</v>
      </c>
      <c r="E1858" s="312">
        <v>42460</v>
      </c>
      <c r="F1858" s="34">
        <v>0.625</v>
      </c>
      <c r="G1858">
        <f t="shared" ref="G1858:G1921" si="29">E1858-C1858</f>
        <v>1</v>
      </c>
      <c r="H1858" s="64">
        <v>6.1999999999999993</v>
      </c>
      <c r="I1858" t="s">
        <v>1601</v>
      </c>
      <c r="J1858" t="s">
        <v>44</v>
      </c>
      <c r="K1858" t="s">
        <v>1113</v>
      </c>
      <c r="L1858" s="297">
        <v>200</v>
      </c>
      <c r="M1858" s="317">
        <v>50500</v>
      </c>
    </row>
    <row r="1859" spans="1:13" x14ac:dyDescent="0.25">
      <c r="A1859" t="s">
        <v>3869</v>
      </c>
      <c r="B1859" t="s">
        <v>15</v>
      </c>
      <c r="C1859" s="309">
        <v>42461</v>
      </c>
      <c r="D1859" s="34">
        <v>0.69236111111111109</v>
      </c>
      <c r="E1859" s="312">
        <v>42461</v>
      </c>
      <c r="F1859" s="34">
        <v>0.75</v>
      </c>
      <c r="G1859">
        <f t="shared" si="29"/>
        <v>0</v>
      </c>
      <c r="H1859" s="64">
        <v>1.3833333333333337</v>
      </c>
      <c r="I1859" t="s">
        <v>1602</v>
      </c>
      <c r="J1859" t="s">
        <v>139</v>
      </c>
      <c r="K1859" t="s">
        <v>1113</v>
      </c>
      <c r="L1859" s="297">
        <v>0</v>
      </c>
      <c r="M1859" s="317">
        <v>0</v>
      </c>
    </row>
    <row r="1860" spans="1:13" x14ac:dyDescent="0.25">
      <c r="A1860" t="s">
        <v>3869</v>
      </c>
      <c r="B1860" t="s">
        <v>15</v>
      </c>
      <c r="C1860" s="309">
        <v>42462</v>
      </c>
      <c r="D1860" s="34">
        <v>0.46388888888888891</v>
      </c>
      <c r="E1860" s="312">
        <v>42462</v>
      </c>
      <c r="F1860" s="34">
        <v>0.48125000000000001</v>
      </c>
      <c r="G1860">
        <f t="shared" si="29"/>
        <v>0</v>
      </c>
      <c r="H1860" s="64">
        <v>0.41666666666666652</v>
      </c>
      <c r="I1860" t="s">
        <v>10</v>
      </c>
      <c r="J1860" t="s">
        <v>71</v>
      </c>
      <c r="K1860" t="s">
        <v>1519</v>
      </c>
      <c r="L1860" s="297">
        <v>360</v>
      </c>
      <c r="M1860" s="317">
        <v>0</v>
      </c>
    </row>
    <row r="1861" spans="1:13" x14ac:dyDescent="0.25">
      <c r="A1861" t="s">
        <v>3869</v>
      </c>
      <c r="B1861" t="s">
        <v>15</v>
      </c>
      <c r="C1861" s="309">
        <v>42472</v>
      </c>
      <c r="D1861" s="34">
        <v>0.47916666666666669</v>
      </c>
      <c r="E1861" s="312">
        <v>42472</v>
      </c>
      <c r="F1861" s="34">
        <v>0.69652777777777775</v>
      </c>
      <c r="G1861">
        <f t="shared" si="29"/>
        <v>0</v>
      </c>
      <c r="H1861" s="64">
        <v>5.216666666666665</v>
      </c>
      <c r="I1861" t="s">
        <v>1603</v>
      </c>
      <c r="J1861" t="s">
        <v>71</v>
      </c>
      <c r="K1861" t="s">
        <v>1583</v>
      </c>
      <c r="L1861" s="297">
        <v>0</v>
      </c>
      <c r="M1861" s="317">
        <v>0</v>
      </c>
    </row>
    <row r="1862" spans="1:13" x14ac:dyDescent="0.25">
      <c r="A1862" t="s">
        <v>3869</v>
      </c>
      <c r="B1862" t="s">
        <v>15</v>
      </c>
      <c r="C1862" s="309">
        <v>42474</v>
      </c>
      <c r="D1862" s="34">
        <v>0.7006944444444444</v>
      </c>
      <c r="E1862" s="312">
        <v>42475</v>
      </c>
      <c r="F1862" s="34">
        <v>0.86250000000000004</v>
      </c>
      <c r="G1862">
        <f t="shared" si="29"/>
        <v>1</v>
      </c>
      <c r="H1862" s="64">
        <v>3.8833333333333355</v>
      </c>
      <c r="I1862" t="s">
        <v>1604</v>
      </c>
      <c r="J1862" t="s">
        <v>357</v>
      </c>
      <c r="K1862" t="s">
        <v>1113</v>
      </c>
      <c r="L1862" s="297">
        <v>0</v>
      </c>
      <c r="M1862" s="317">
        <v>0</v>
      </c>
    </row>
    <row r="1863" spans="1:13" x14ac:dyDescent="0.25">
      <c r="A1863" t="s">
        <v>3869</v>
      </c>
      <c r="B1863" t="s">
        <v>15</v>
      </c>
      <c r="C1863" s="309">
        <v>42475</v>
      </c>
      <c r="D1863" s="34">
        <v>0.41666666666666669</v>
      </c>
      <c r="E1863" s="312">
        <v>42475</v>
      </c>
      <c r="F1863" s="34">
        <v>0.45833333333333331</v>
      </c>
      <c r="G1863">
        <f t="shared" si="29"/>
        <v>0</v>
      </c>
      <c r="H1863" s="64">
        <v>0.99999999999999911</v>
      </c>
      <c r="I1863" t="s">
        <v>1605</v>
      </c>
      <c r="J1863" t="s">
        <v>71</v>
      </c>
      <c r="K1863" t="s">
        <v>61</v>
      </c>
      <c r="L1863" s="297">
        <v>0</v>
      </c>
      <c r="M1863" s="317">
        <v>0</v>
      </c>
    </row>
    <row r="1864" spans="1:13" x14ac:dyDescent="0.25">
      <c r="A1864" t="s">
        <v>3869</v>
      </c>
      <c r="B1864" t="s">
        <v>15</v>
      </c>
      <c r="C1864" s="309">
        <v>42478</v>
      </c>
      <c r="D1864" s="34">
        <v>0.21180555555555555</v>
      </c>
      <c r="E1864" s="312">
        <v>42480</v>
      </c>
      <c r="F1864" s="34">
        <v>0.3298611111111111</v>
      </c>
      <c r="G1864">
        <f t="shared" si="29"/>
        <v>2</v>
      </c>
      <c r="H1864" s="64">
        <v>2.833333333333333</v>
      </c>
      <c r="I1864" t="s">
        <v>1606</v>
      </c>
      <c r="J1864" t="s">
        <v>576</v>
      </c>
      <c r="K1864" t="s">
        <v>1575</v>
      </c>
      <c r="L1864" s="297">
        <v>0</v>
      </c>
      <c r="M1864" s="317">
        <v>415103</v>
      </c>
    </row>
    <row r="1865" spans="1:13" x14ac:dyDescent="0.25">
      <c r="A1865" t="s">
        <v>3869</v>
      </c>
      <c r="B1865" t="s">
        <v>15</v>
      </c>
      <c r="C1865" s="309">
        <v>42487</v>
      </c>
      <c r="D1865" s="34">
        <v>0.56666666666666665</v>
      </c>
      <c r="E1865" s="312">
        <v>42487</v>
      </c>
      <c r="F1865" s="34">
        <v>0.56666666666666665</v>
      </c>
      <c r="G1865">
        <f t="shared" si="29"/>
        <v>0</v>
      </c>
      <c r="H1865" s="64">
        <v>0</v>
      </c>
      <c r="I1865" t="s">
        <v>1412</v>
      </c>
      <c r="J1865" t="s">
        <v>46</v>
      </c>
      <c r="K1865" t="s">
        <v>61</v>
      </c>
      <c r="L1865" s="297">
        <v>0</v>
      </c>
      <c r="M1865" s="317">
        <v>0</v>
      </c>
    </row>
    <row r="1866" spans="1:13" x14ac:dyDescent="0.25">
      <c r="A1866" t="s">
        <v>3869</v>
      </c>
      <c r="B1866" t="s">
        <v>15</v>
      </c>
      <c r="C1866" s="309">
        <v>42487</v>
      </c>
      <c r="D1866" s="34">
        <v>0.24305555555555555</v>
      </c>
      <c r="E1866" s="312">
        <v>42488</v>
      </c>
      <c r="F1866" s="34">
        <v>6.5972222222222224E-2</v>
      </c>
      <c r="G1866">
        <f t="shared" si="29"/>
        <v>1</v>
      </c>
      <c r="H1866" s="64">
        <v>4.25</v>
      </c>
      <c r="I1866" t="s">
        <v>1606</v>
      </c>
      <c r="J1866" t="s">
        <v>576</v>
      </c>
      <c r="K1866" t="s">
        <v>1575</v>
      </c>
      <c r="L1866" s="297">
        <v>0</v>
      </c>
      <c r="M1866" s="317">
        <v>214864</v>
      </c>
    </row>
    <row r="1867" spans="1:13" x14ac:dyDescent="0.25">
      <c r="A1867" t="s">
        <v>3869</v>
      </c>
      <c r="B1867" t="s">
        <v>15</v>
      </c>
      <c r="C1867" s="309">
        <v>42487</v>
      </c>
      <c r="D1867" s="34">
        <v>0.75</v>
      </c>
      <c r="E1867" s="312">
        <v>42487</v>
      </c>
      <c r="F1867" s="34">
        <v>0.75347222222222221</v>
      </c>
      <c r="G1867">
        <f t="shared" si="29"/>
        <v>0</v>
      </c>
      <c r="H1867" s="64">
        <v>8.3333333333333037E-2</v>
      </c>
      <c r="I1867" t="s">
        <v>1607</v>
      </c>
      <c r="J1867" t="s">
        <v>576</v>
      </c>
      <c r="K1867" t="s">
        <v>1113</v>
      </c>
      <c r="L1867" s="297">
        <v>0</v>
      </c>
      <c r="M1867" s="317">
        <v>0</v>
      </c>
    </row>
    <row r="1868" spans="1:13" x14ac:dyDescent="0.25">
      <c r="A1868" t="s">
        <v>3869</v>
      </c>
      <c r="B1868" t="s">
        <v>62</v>
      </c>
      <c r="C1868" s="309">
        <v>42497</v>
      </c>
      <c r="D1868" s="34">
        <v>0.32569444444444445</v>
      </c>
      <c r="E1868" s="312">
        <v>42497</v>
      </c>
      <c r="F1868" s="34">
        <v>0.37638888888888888</v>
      </c>
      <c r="G1868">
        <f t="shared" si="29"/>
        <v>0</v>
      </c>
      <c r="H1868" s="64">
        <v>1.2166666666666663</v>
      </c>
      <c r="I1868" t="s">
        <v>1551</v>
      </c>
      <c r="J1868" t="s">
        <v>44</v>
      </c>
      <c r="K1868" t="s">
        <v>1113</v>
      </c>
      <c r="L1868" s="297">
        <v>0</v>
      </c>
      <c r="M1868" s="317">
        <v>0</v>
      </c>
    </row>
    <row r="1869" spans="1:13" x14ac:dyDescent="0.25">
      <c r="A1869" t="s">
        <v>3869</v>
      </c>
      <c r="B1869" t="s">
        <v>62</v>
      </c>
      <c r="C1869" s="309">
        <v>42498</v>
      </c>
      <c r="D1869" s="34">
        <v>0.38333333333333336</v>
      </c>
      <c r="E1869" s="312">
        <v>42498</v>
      </c>
      <c r="F1869" s="34">
        <v>0.38333333333333336</v>
      </c>
      <c r="G1869">
        <f t="shared" si="29"/>
        <v>0</v>
      </c>
      <c r="H1869" s="64">
        <v>0</v>
      </c>
      <c r="I1869" t="s">
        <v>1608</v>
      </c>
      <c r="J1869" t="s">
        <v>71</v>
      </c>
      <c r="K1869" t="s">
        <v>1586</v>
      </c>
      <c r="L1869" s="297">
        <v>0</v>
      </c>
      <c r="M1869" s="317">
        <v>0</v>
      </c>
    </row>
    <row r="1870" spans="1:13" x14ac:dyDescent="0.25">
      <c r="A1870" t="s">
        <v>3869</v>
      </c>
      <c r="B1870" t="s">
        <v>62</v>
      </c>
      <c r="C1870" s="309">
        <v>42500</v>
      </c>
      <c r="D1870" s="34">
        <v>0.86458333333333337</v>
      </c>
      <c r="E1870" s="312">
        <v>42503</v>
      </c>
      <c r="F1870" s="34">
        <v>0.125</v>
      </c>
      <c r="G1870">
        <f t="shared" si="29"/>
        <v>3</v>
      </c>
      <c r="H1870" s="64">
        <v>17.75</v>
      </c>
      <c r="I1870" t="s">
        <v>1609</v>
      </c>
      <c r="J1870" t="s">
        <v>576</v>
      </c>
      <c r="K1870" t="s">
        <v>1253</v>
      </c>
      <c r="L1870" s="297">
        <v>0</v>
      </c>
      <c r="M1870" s="317">
        <v>85000</v>
      </c>
    </row>
    <row r="1871" spans="1:13" x14ac:dyDescent="0.25">
      <c r="A1871" t="s">
        <v>3869</v>
      </c>
      <c r="B1871" t="s">
        <v>62</v>
      </c>
      <c r="C1871" s="309">
        <v>42504</v>
      </c>
      <c r="D1871" s="34">
        <v>0.89236111111111116</v>
      </c>
      <c r="E1871" s="312">
        <v>42505</v>
      </c>
      <c r="F1871" s="34">
        <v>0.72499999999999998</v>
      </c>
      <c r="G1871">
        <f t="shared" si="29"/>
        <v>1</v>
      </c>
      <c r="H1871" s="64">
        <v>4.0166666666666684</v>
      </c>
      <c r="I1871" t="s">
        <v>1610</v>
      </c>
      <c r="J1871" t="s">
        <v>46</v>
      </c>
      <c r="K1871" t="s">
        <v>1113</v>
      </c>
      <c r="L1871" s="297">
        <v>0</v>
      </c>
      <c r="M1871" s="317">
        <v>0</v>
      </c>
    </row>
    <row r="1872" spans="1:13" x14ac:dyDescent="0.25">
      <c r="A1872" t="s">
        <v>3869</v>
      </c>
      <c r="B1872" t="s">
        <v>62</v>
      </c>
      <c r="C1872" s="309">
        <v>42509</v>
      </c>
      <c r="D1872" s="34">
        <v>0.9</v>
      </c>
      <c r="E1872" s="312">
        <v>42510</v>
      </c>
      <c r="F1872" s="34">
        <v>4.1666666666666664E-2</v>
      </c>
      <c r="G1872">
        <f t="shared" si="29"/>
        <v>1</v>
      </c>
      <c r="H1872" s="64">
        <v>20.6</v>
      </c>
      <c r="I1872" t="s">
        <v>1611</v>
      </c>
      <c r="J1872" t="s">
        <v>71</v>
      </c>
      <c r="K1872" t="s">
        <v>1519</v>
      </c>
      <c r="L1872" s="297">
        <v>461</v>
      </c>
      <c r="M1872" s="317">
        <v>85179</v>
      </c>
    </row>
    <row r="1873" spans="1:13" x14ac:dyDescent="0.25">
      <c r="A1873" t="s">
        <v>3869</v>
      </c>
      <c r="B1873" t="s">
        <v>62</v>
      </c>
      <c r="C1873" s="309">
        <v>42510</v>
      </c>
      <c r="D1873" s="34">
        <v>0</v>
      </c>
      <c r="E1873" s="312">
        <v>42512</v>
      </c>
      <c r="F1873" s="34">
        <v>0.20833333333333334</v>
      </c>
      <c r="G1873">
        <f t="shared" si="29"/>
        <v>2</v>
      </c>
      <c r="H1873" s="64">
        <v>5</v>
      </c>
      <c r="I1873" t="s">
        <v>1612</v>
      </c>
      <c r="J1873" t="s">
        <v>46</v>
      </c>
      <c r="K1873" t="s">
        <v>1613</v>
      </c>
      <c r="L1873" s="297">
        <v>0</v>
      </c>
      <c r="M1873" s="317">
        <v>85000</v>
      </c>
    </row>
    <row r="1874" spans="1:13" x14ac:dyDescent="0.25">
      <c r="A1874" t="s">
        <v>3869</v>
      </c>
      <c r="B1874" t="s">
        <v>62</v>
      </c>
      <c r="C1874" s="309">
        <v>42510</v>
      </c>
      <c r="D1874" s="34">
        <v>5.2083333333333336E-2</v>
      </c>
      <c r="E1874" s="312">
        <v>42510</v>
      </c>
      <c r="F1874" s="34">
        <v>5.2083333333333336E-2</v>
      </c>
      <c r="G1874">
        <f t="shared" si="29"/>
        <v>0</v>
      </c>
      <c r="H1874" s="64">
        <v>0</v>
      </c>
      <c r="I1874" t="s">
        <v>1612</v>
      </c>
      <c r="J1874" t="s">
        <v>46</v>
      </c>
      <c r="K1874" t="s">
        <v>1575</v>
      </c>
      <c r="L1874" s="297">
        <v>0</v>
      </c>
      <c r="M1874" s="317">
        <v>57184</v>
      </c>
    </row>
    <row r="1875" spans="1:13" x14ac:dyDescent="0.25">
      <c r="A1875" t="s">
        <v>3869</v>
      </c>
      <c r="B1875" t="s">
        <v>62</v>
      </c>
      <c r="C1875" s="309">
        <v>42514</v>
      </c>
      <c r="D1875" s="34">
        <v>0.33333333333333331</v>
      </c>
      <c r="E1875" s="312">
        <v>42514</v>
      </c>
      <c r="F1875" s="34">
        <v>0.33333333333333331</v>
      </c>
      <c r="G1875">
        <f t="shared" si="29"/>
        <v>0</v>
      </c>
      <c r="H1875" s="64">
        <v>0</v>
      </c>
      <c r="I1875" t="s">
        <v>1610</v>
      </c>
      <c r="J1875" t="s">
        <v>46</v>
      </c>
      <c r="K1875" t="s">
        <v>61</v>
      </c>
      <c r="L1875" s="297">
        <v>0</v>
      </c>
      <c r="M1875" s="317">
        <v>0</v>
      </c>
    </row>
    <row r="1876" spans="1:13" x14ac:dyDescent="0.25">
      <c r="A1876" t="s">
        <v>3869</v>
      </c>
      <c r="B1876" t="s">
        <v>62</v>
      </c>
      <c r="C1876" s="309">
        <v>42516</v>
      </c>
      <c r="D1876" s="34">
        <v>0.89513888888888893</v>
      </c>
      <c r="E1876" s="312">
        <v>42517</v>
      </c>
      <c r="F1876" s="34">
        <v>2.7777777777777776E-2</v>
      </c>
      <c r="G1876">
        <f t="shared" si="29"/>
        <v>1</v>
      </c>
      <c r="H1876" s="64">
        <v>20.816666666666666</v>
      </c>
      <c r="I1876" t="s">
        <v>1614</v>
      </c>
      <c r="J1876" t="s">
        <v>44</v>
      </c>
      <c r="K1876" t="s">
        <v>1247</v>
      </c>
      <c r="L1876" s="297">
        <v>82</v>
      </c>
      <c r="M1876" s="317">
        <v>56645</v>
      </c>
    </row>
    <row r="1877" spans="1:13" x14ac:dyDescent="0.25">
      <c r="A1877" t="s">
        <v>3869</v>
      </c>
      <c r="B1877" t="s">
        <v>62</v>
      </c>
      <c r="C1877" s="309">
        <v>42521</v>
      </c>
      <c r="D1877" s="34">
        <v>0.3125</v>
      </c>
      <c r="E1877" s="312">
        <v>42534</v>
      </c>
      <c r="F1877" s="34">
        <v>0.31041666666666667</v>
      </c>
      <c r="G1877">
        <f t="shared" si="29"/>
        <v>13</v>
      </c>
      <c r="H1877" s="64">
        <v>4.9999999999999822E-2</v>
      </c>
      <c r="I1877" t="s">
        <v>1615</v>
      </c>
      <c r="J1877" t="s">
        <v>44</v>
      </c>
      <c r="K1877" t="s">
        <v>491</v>
      </c>
      <c r="L1877" s="297">
        <v>150</v>
      </c>
      <c r="M1877" s="317">
        <v>0</v>
      </c>
    </row>
    <row r="1878" spans="1:13" x14ac:dyDescent="0.25">
      <c r="A1878" t="s">
        <v>3869</v>
      </c>
      <c r="B1878" t="s">
        <v>70</v>
      </c>
      <c r="C1878" s="309">
        <v>42528</v>
      </c>
      <c r="D1878" s="34">
        <v>0.5</v>
      </c>
      <c r="E1878" s="312">
        <v>42528</v>
      </c>
      <c r="F1878" s="34">
        <v>0.51041666666666663</v>
      </c>
      <c r="G1878">
        <f t="shared" si="29"/>
        <v>0</v>
      </c>
      <c r="H1878" s="64">
        <v>0.24999999999999911</v>
      </c>
      <c r="I1878" t="s">
        <v>562</v>
      </c>
      <c r="J1878" t="s">
        <v>71</v>
      </c>
      <c r="K1878" t="s">
        <v>1616</v>
      </c>
      <c r="L1878" s="297">
        <v>0</v>
      </c>
      <c r="M1878" s="317">
        <v>0</v>
      </c>
    </row>
    <row r="1879" spans="1:13" x14ac:dyDescent="0.25">
      <c r="A1879" t="s">
        <v>3869</v>
      </c>
      <c r="B1879" t="s">
        <v>70</v>
      </c>
      <c r="C1879" s="309">
        <v>42535</v>
      </c>
      <c r="D1879" s="34">
        <v>0.33263888888888887</v>
      </c>
      <c r="E1879" s="312">
        <v>42535</v>
      </c>
      <c r="F1879" s="34">
        <v>0.33333333333333331</v>
      </c>
      <c r="G1879">
        <f t="shared" si="29"/>
        <v>0</v>
      </c>
      <c r="H1879" s="64">
        <v>1.6666666666666607E-2</v>
      </c>
      <c r="I1879" t="s">
        <v>1060</v>
      </c>
      <c r="J1879" t="s">
        <v>357</v>
      </c>
      <c r="K1879" t="s">
        <v>61</v>
      </c>
      <c r="L1879" s="297">
        <v>0</v>
      </c>
      <c r="M1879" s="317">
        <v>0</v>
      </c>
    </row>
    <row r="1880" spans="1:13" x14ac:dyDescent="0.25">
      <c r="A1880" t="s">
        <v>3869</v>
      </c>
      <c r="B1880" t="s">
        <v>70</v>
      </c>
      <c r="C1880" s="309">
        <v>42538</v>
      </c>
      <c r="D1880" s="34">
        <v>0.65277777777777779</v>
      </c>
      <c r="E1880" s="312">
        <v>42539</v>
      </c>
      <c r="F1880" s="34">
        <v>0.35694444444444445</v>
      </c>
      <c r="G1880">
        <f t="shared" si="29"/>
        <v>1</v>
      </c>
      <c r="H1880" s="64">
        <v>7.1</v>
      </c>
      <c r="I1880" t="s">
        <v>1617</v>
      </c>
      <c r="J1880" t="s">
        <v>46</v>
      </c>
      <c r="K1880" t="s">
        <v>1575</v>
      </c>
      <c r="L1880" s="297">
        <v>304</v>
      </c>
      <c r="M1880" s="317">
        <v>91260</v>
      </c>
    </row>
    <row r="1881" spans="1:13" x14ac:dyDescent="0.25">
      <c r="A1881" t="s">
        <v>3869</v>
      </c>
      <c r="B1881" t="s">
        <v>70</v>
      </c>
      <c r="C1881" s="309">
        <v>42538</v>
      </c>
      <c r="D1881" s="34">
        <v>0.1875</v>
      </c>
      <c r="E1881" s="312">
        <v>42538</v>
      </c>
      <c r="F1881" s="34">
        <v>0.18819444444444444</v>
      </c>
      <c r="G1881">
        <f t="shared" si="29"/>
        <v>0</v>
      </c>
      <c r="H1881" s="64">
        <v>1.6666666666666607E-2</v>
      </c>
      <c r="I1881" t="s">
        <v>1408</v>
      </c>
      <c r="J1881" t="s">
        <v>357</v>
      </c>
      <c r="K1881" t="s">
        <v>61</v>
      </c>
      <c r="L1881" s="297">
        <v>0</v>
      </c>
      <c r="M1881" s="317">
        <v>0</v>
      </c>
    </row>
    <row r="1882" spans="1:13" x14ac:dyDescent="0.25">
      <c r="A1882" t="s">
        <v>3869</v>
      </c>
      <c r="B1882" t="s">
        <v>17</v>
      </c>
      <c r="C1882" s="309">
        <v>42553</v>
      </c>
      <c r="D1882" s="34">
        <v>0.16666666666666666</v>
      </c>
      <c r="E1882" s="312">
        <v>42555</v>
      </c>
      <c r="F1882" s="34">
        <v>2.7777777777777776E-2</v>
      </c>
      <c r="G1882">
        <f t="shared" si="29"/>
        <v>2</v>
      </c>
      <c r="H1882" s="64">
        <v>3.3333333333333335</v>
      </c>
      <c r="I1882" t="s">
        <v>1618</v>
      </c>
      <c r="J1882" t="s">
        <v>71</v>
      </c>
      <c r="K1882" t="s">
        <v>1619</v>
      </c>
      <c r="L1882" s="297">
        <v>0</v>
      </c>
      <c r="M1882" s="317">
        <v>0</v>
      </c>
    </row>
    <row r="1883" spans="1:13" x14ac:dyDescent="0.25">
      <c r="A1883" t="s">
        <v>3869</v>
      </c>
      <c r="B1883" t="s">
        <v>17</v>
      </c>
      <c r="C1883" s="309">
        <v>42556</v>
      </c>
      <c r="D1883" s="34">
        <v>0.11458333333333333</v>
      </c>
      <c r="E1883" s="312">
        <v>42557</v>
      </c>
      <c r="F1883" s="34">
        <v>0.125</v>
      </c>
      <c r="G1883">
        <f t="shared" si="29"/>
        <v>1</v>
      </c>
      <c r="H1883" s="64">
        <v>0.25000000000000011</v>
      </c>
      <c r="I1883" t="s">
        <v>1620</v>
      </c>
      <c r="J1883" t="s">
        <v>576</v>
      </c>
      <c r="K1883" t="s">
        <v>14</v>
      </c>
      <c r="L1883" s="297">
        <v>0</v>
      </c>
      <c r="M1883" s="317">
        <v>52000</v>
      </c>
    </row>
    <row r="1884" spans="1:13" x14ac:dyDescent="0.25">
      <c r="A1884" t="s">
        <v>3869</v>
      </c>
      <c r="B1884" t="s">
        <v>17</v>
      </c>
      <c r="C1884" s="309">
        <v>42556</v>
      </c>
      <c r="D1884" s="34">
        <v>0.72916666666666663</v>
      </c>
      <c r="E1884" s="312">
        <v>42557</v>
      </c>
      <c r="F1884" s="34">
        <v>0.66666666666666663</v>
      </c>
      <c r="G1884">
        <f t="shared" si="29"/>
        <v>1</v>
      </c>
      <c r="H1884" s="64">
        <v>1.5</v>
      </c>
      <c r="I1884" t="s">
        <v>1621</v>
      </c>
      <c r="J1884" t="s">
        <v>291</v>
      </c>
      <c r="K1884" t="s">
        <v>14</v>
      </c>
      <c r="L1884" s="297">
        <v>0</v>
      </c>
      <c r="M1884" s="317">
        <v>250000</v>
      </c>
    </row>
    <row r="1885" spans="1:13" x14ac:dyDescent="0.25">
      <c r="A1885" t="s">
        <v>3869</v>
      </c>
      <c r="B1885" t="s">
        <v>17</v>
      </c>
      <c r="C1885" s="309">
        <v>42558</v>
      </c>
      <c r="D1885" s="34">
        <v>0.18055555555555555</v>
      </c>
      <c r="E1885" s="312">
        <v>42558</v>
      </c>
      <c r="F1885" s="34">
        <v>0.33333333333333331</v>
      </c>
      <c r="G1885">
        <f t="shared" si="29"/>
        <v>0</v>
      </c>
      <c r="H1885" s="64">
        <v>3.6666666666666661</v>
      </c>
      <c r="I1885" t="s">
        <v>1622</v>
      </c>
      <c r="J1885" t="s">
        <v>46</v>
      </c>
      <c r="K1885" t="s">
        <v>14</v>
      </c>
      <c r="L1885" s="297">
        <v>0</v>
      </c>
      <c r="M1885" s="317">
        <v>58500</v>
      </c>
    </row>
    <row r="1886" spans="1:13" x14ac:dyDescent="0.25">
      <c r="A1886" t="s">
        <v>3869</v>
      </c>
      <c r="B1886" t="s">
        <v>17</v>
      </c>
      <c r="C1886" s="309">
        <v>42558</v>
      </c>
      <c r="D1886" s="34">
        <v>0.24513888888888888</v>
      </c>
      <c r="E1886" s="312">
        <v>42558</v>
      </c>
      <c r="F1886" s="34">
        <v>0.3611111111111111</v>
      </c>
      <c r="G1886">
        <f t="shared" si="29"/>
        <v>0</v>
      </c>
      <c r="H1886" s="64">
        <v>2.7833333333333332</v>
      </c>
      <c r="I1886" t="s">
        <v>1623</v>
      </c>
      <c r="J1886" t="s">
        <v>46</v>
      </c>
      <c r="K1886" t="s">
        <v>61</v>
      </c>
      <c r="L1886" s="297">
        <v>0</v>
      </c>
      <c r="M1886" s="317">
        <v>0</v>
      </c>
    </row>
    <row r="1887" spans="1:13" x14ac:dyDescent="0.25">
      <c r="A1887" t="s">
        <v>3869</v>
      </c>
      <c r="B1887" t="s">
        <v>17</v>
      </c>
      <c r="C1887" s="309">
        <v>42559</v>
      </c>
      <c r="D1887" s="34">
        <v>0.86805555555555558</v>
      </c>
      <c r="E1887" s="312">
        <v>42560</v>
      </c>
      <c r="F1887" s="34">
        <v>0.80902777777777779</v>
      </c>
      <c r="G1887">
        <f t="shared" si="29"/>
        <v>1</v>
      </c>
      <c r="H1887" s="64">
        <v>1.416666666666667</v>
      </c>
      <c r="I1887" t="s">
        <v>1246</v>
      </c>
      <c r="J1887" t="s">
        <v>46</v>
      </c>
      <c r="K1887" t="s">
        <v>14</v>
      </c>
      <c r="L1887" s="297">
        <v>600</v>
      </c>
      <c r="M1887" s="317">
        <v>203345</v>
      </c>
    </row>
    <row r="1888" spans="1:13" x14ac:dyDescent="0.25">
      <c r="A1888" t="s">
        <v>3869</v>
      </c>
      <c r="B1888" t="s">
        <v>17</v>
      </c>
      <c r="C1888" s="309">
        <v>42559</v>
      </c>
      <c r="D1888" s="34">
        <v>0.79166666666666663</v>
      </c>
      <c r="E1888" s="312">
        <v>42560</v>
      </c>
      <c r="F1888" s="34">
        <v>0</v>
      </c>
      <c r="G1888">
        <f t="shared" si="29"/>
        <v>1</v>
      </c>
      <c r="H1888" s="64">
        <v>19</v>
      </c>
      <c r="I1888" t="s">
        <v>1624</v>
      </c>
      <c r="J1888" t="s">
        <v>357</v>
      </c>
      <c r="K1888" t="s">
        <v>14</v>
      </c>
      <c r="L1888" s="297">
        <v>0</v>
      </c>
      <c r="M1888" s="317">
        <v>160895</v>
      </c>
    </row>
    <row r="1889" spans="1:13" x14ac:dyDescent="0.25">
      <c r="A1889" t="s">
        <v>3869</v>
      </c>
      <c r="B1889" t="s">
        <v>17</v>
      </c>
      <c r="C1889" s="309">
        <v>42559</v>
      </c>
      <c r="D1889" s="34">
        <v>0.75</v>
      </c>
      <c r="E1889" s="312">
        <v>42559</v>
      </c>
      <c r="F1889" s="34">
        <v>0.75</v>
      </c>
      <c r="G1889">
        <f t="shared" si="29"/>
        <v>0</v>
      </c>
      <c r="H1889" s="64">
        <v>0</v>
      </c>
      <c r="I1889" t="s">
        <v>1625</v>
      </c>
      <c r="J1889" t="s">
        <v>357</v>
      </c>
      <c r="K1889" t="s">
        <v>14</v>
      </c>
      <c r="L1889" s="297">
        <v>0</v>
      </c>
      <c r="M1889" s="317">
        <v>62961</v>
      </c>
    </row>
    <row r="1890" spans="1:13" x14ac:dyDescent="0.25">
      <c r="A1890" t="s">
        <v>3869</v>
      </c>
      <c r="B1890" t="s">
        <v>17</v>
      </c>
      <c r="C1890" s="309">
        <v>42560</v>
      </c>
      <c r="D1890" s="34">
        <v>0.73958333333333337</v>
      </c>
      <c r="E1890" s="312">
        <v>42562</v>
      </c>
      <c r="F1890" s="34">
        <v>0.58333333333333337</v>
      </c>
      <c r="G1890">
        <f t="shared" si="29"/>
        <v>2</v>
      </c>
      <c r="H1890" s="64">
        <v>3.75</v>
      </c>
      <c r="I1890" t="s">
        <v>1626</v>
      </c>
      <c r="J1890" t="s">
        <v>576</v>
      </c>
      <c r="K1890" t="s">
        <v>14</v>
      </c>
      <c r="L1890" s="297">
        <v>0</v>
      </c>
      <c r="M1890" s="317">
        <v>62000</v>
      </c>
    </row>
    <row r="1891" spans="1:13" x14ac:dyDescent="0.25">
      <c r="A1891" t="s">
        <v>3869</v>
      </c>
      <c r="B1891" t="s">
        <v>17</v>
      </c>
      <c r="C1891" s="309">
        <v>42563</v>
      </c>
      <c r="D1891" s="34">
        <v>0.59027777777777779</v>
      </c>
      <c r="E1891" s="312">
        <v>42563</v>
      </c>
      <c r="F1891" s="34">
        <v>0.85624999999999996</v>
      </c>
      <c r="G1891">
        <f t="shared" si="29"/>
        <v>0</v>
      </c>
      <c r="H1891" s="64">
        <v>6.383333333333332</v>
      </c>
      <c r="I1891" t="s">
        <v>1043</v>
      </c>
      <c r="J1891" t="s">
        <v>209</v>
      </c>
      <c r="K1891" t="s">
        <v>1519</v>
      </c>
      <c r="L1891" s="297">
        <v>450</v>
      </c>
      <c r="M1891" s="317">
        <v>218000</v>
      </c>
    </row>
    <row r="1892" spans="1:13" x14ac:dyDescent="0.25">
      <c r="A1892" t="s">
        <v>3869</v>
      </c>
      <c r="B1892" t="s">
        <v>17</v>
      </c>
      <c r="C1892" s="309">
        <v>42564</v>
      </c>
      <c r="D1892" s="34">
        <v>0.54166666666666663</v>
      </c>
      <c r="E1892" s="312">
        <v>42564</v>
      </c>
      <c r="F1892" s="34">
        <v>0.54236111111111107</v>
      </c>
      <c r="G1892">
        <f t="shared" si="29"/>
        <v>0</v>
      </c>
      <c r="H1892" s="64">
        <v>1.6666666666666607E-2</v>
      </c>
      <c r="I1892" t="s">
        <v>1338</v>
      </c>
      <c r="J1892" t="s">
        <v>71</v>
      </c>
      <c r="K1892" t="s">
        <v>61</v>
      </c>
      <c r="L1892" s="297">
        <v>0</v>
      </c>
      <c r="M1892" s="317">
        <v>0</v>
      </c>
    </row>
    <row r="1893" spans="1:13" x14ac:dyDescent="0.25">
      <c r="A1893" t="s">
        <v>3869</v>
      </c>
      <c r="B1893" t="s">
        <v>17</v>
      </c>
      <c r="C1893" s="309">
        <v>42564</v>
      </c>
      <c r="D1893" s="34">
        <v>0.625</v>
      </c>
      <c r="E1893" s="312">
        <v>42564</v>
      </c>
      <c r="F1893" s="34">
        <v>0.625</v>
      </c>
      <c r="G1893">
        <f t="shared" si="29"/>
        <v>0</v>
      </c>
      <c r="H1893" s="64">
        <v>0</v>
      </c>
      <c r="I1893" t="s">
        <v>1627</v>
      </c>
      <c r="J1893" t="s">
        <v>46</v>
      </c>
      <c r="K1893" t="s">
        <v>1519</v>
      </c>
      <c r="L1893" s="297">
        <v>0</v>
      </c>
      <c r="M1893" s="317">
        <v>0</v>
      </c>
    </row>
    <row r="1894" spans="1:13" x14ac:dyDescent="0.25">
      <c r="A1894" t="s">
        <v>3869</v>
      </c>
      <c r="B1894" t="s">
        <v>17</v>
      </c>
      <c r="C1894" s="309">
        <v>42565</v>
      </c>
      <c r="D1894" s="34">
        <v>0.72916666666666663</v>
      </c>
      <c r="E1894" s="312">
        <v>42567</v>
      </c>
      <c r="F1894" s="34">
        <v>0.83333333333333337</v>
      </c>
      <c r="G1894">
        <f t="shared" si="29"/>
        <v>2</v>
      </c>
      <c r="H1894" s="64">
        <v>2.5000000000000018</v>
      </c>
      <c r="I1894" t="s">
        <v>1628</v>
      </c>
      <c r="J1894" t="s">
        <v>41</v>
      </c>
      <c r="K1894" t="s">
        <v>14</v>
      </c>
      <c r="L1894" s="297">
        <v>0</v>
      </c>
      <c r="M1894" s="317">
        <v>7300</v>
      </c>
    </row>
    <row r="1895" spans="1:13" x14ac:dyDescent="0.25">
      <c r="A1895" t="s">
        <v>3869</v>
      </c>
      <c r="B1895" t="s">
        <v>17</v>
      </c>
      <c r="C1895" s="309">
        <v>42565</v>
      </c>
      <c r="D1895" s="34">
        <v>0.6875</v>
      </c>
      <c r="E1895" s="312">
        <v>42567</v>
      </c>
      <c r="F1895" s="34">
        <v>0</v>
      </c>
      <c r="G1895">
        <f t="shared" si="29"/>
        <v>2</v>
      </c>
      <c r="H1895" s="64">
        <v>16.5</v>
      </c>
      <c r="I1895" t="s">
        <v>1629</v>
      </c>
      <c r="J1895" t="s">
        <v>1630</v>
      </c>
      <c r="K1895" t="s">
        <v>14</v>
      </c>
      <c r="L1895" s="297">
        <v>0</v>
      </c>
      <c r="M1895" s="317">
        <v>170244</v>
      </c>
    </row>
    <row r="1896" spans="1:13" x14ac:dyDescent="0.25">
      <c r="A1896" t="s">
        <v>3869</v>
      </c>
      <c r="B1896" t="s">
        <v>17</v>
      </c>
      <c r="C1896" s="309">
        <v>42565</v>
      </c>
      <c r="D1896" s="34">
        <v>0.61388888888888893</v>
      </c>
      <c r="E1896" s="312">
        <v>42566</v>
      </c>
      <c r="F1896" s="34">
        <v>0.16666666666666666</v>
      </c>
      <c r="G1896">
        <f t="shared" si="29"/>
        <v>1</v>
      </c>
      <c r="H1896" s="64">
        <v>10.733333333333334</v>
      </c>
      <c r="I1896" t="s">
        <v>2</v>
      </c>
      <c r="J1896" t="s">
        <v>41</v>
      </c>
      <c r="K1896" t="s">
        <v>14</v>
      </c>
      <c r="L1896" s="297">
        <v>0</v>
      </c>
      <c r="M1896" s="317">
        <v>96966</v>
      </c>
    </row>
    <row r="1897" spans="1:13" x14ac:dyDescent="0.25">
      <c r="A1897" t="s">
        <v>3869</v>
      </c>
      <c r="B1897" t="s">
        <v>17</v>
      </c>
      <c r="C1897" s="309">
        <v>42570</v>
      </c>
      <c r="D1897" s="34">
        <v>0.65625</v>
      </c>
      <c r="E1897" s="312">
        <v>42570</v>
      </c>
      <c r="F1897" s="34">
        <v>0.81180555555555556</v>
      </c>
      <c r="G1897">
        <f t="shared" si="29"/>
        <v>0</v>
      </c>
      <c r="H1897" s="64">
        <v>3.7333333333333334</v>
      </c>
      <c r="I1897" t="s">
        <v>72</v>
      </c>
      <c r="J1897" t="s">
        <v>71</v>
      </c>
      <c r="K1897" t="s">
        <v>1519</v>
      </c>
      <c r="L1897" s="297">
        <v>290</v>
      </c>
      <c r="M1897" s="317">
        <v>0</v>
      </c>
    </row>
    <row r="1898" spans="1:13" x14ac:dyDescent="0.25">
      <c r="A1898" t="s">
        <v>3869</v>
      </c>
      <c r="B1898" t="s">
        <v>17</v>
      </c>
      <c r="C1898" s="309">
        <v>42570</v>
      </c>
      <c r="D1898" s="34">
        <v>0.65625</v>
      </c>
      <c r="E1898" s="312">
        <v>42570</v>
      </c>
      <c r="F1898" s="34">
        <v>0.80902777777777779</v>
      </c>
      <c r="G1898">
        <f t="shared" si="29"/>
        <v>0</v>
      </c>
      <c r="H1898" s="64">
        <v>3.666666666666667</v>
      </c>
      <c r="I1898" t="s">
        <v>72</v>
      </c>
      <c r="J1898" t="s">
        <v>71</v>
      </c>
      <c r="K1898" t="s">
        <v>1519</v>
      </c>
      <c r="L1898" s="297">
        <v>485</v>
      </c>
      <c r="M1898" s="317">
        <v>0</v>
      </c>
    </row>
    <row r="1899" spans="1:13" x14ac:dyDescent="0.25">
      <c r="A1899" t="s">
        <v>3869</v>
      </c>
      <c r="B1899" t="s">
        <v>17</v>
      </c>
      <c r="C1899" s="309">
        <v>42572</v>
      </c>
      <c r="D1899" s="34">
        <v>0.80625000000000002</v>
      </c>
      <c r="E1899" s="312">
        <v>42573</v>
      </c>
      <c r="F1899" s="34">
        <v>6.2500000000000003E-3</v>
      </c>
      <c r="G1899">
        <f t="shared" si="29"/>
        <v>1</v>
      </c>
      <c r="H1899" s="64">
        <v>19.200000000000003</v>
      </c>
      <c r="I1899" t="s">
        <v>1043</v>
      </c>
      <c r="J1899" t="s">
        <v>209</v>
      </c>
      <c r="K1899" t="s">
        <v>1519</v>
      </c>
      <c r="L1899" s="297">
        <v>200</v>
      </c>
      <c r="M1899" s="317">
        <v>266000</v>
      </c>
    </row>
    <row r="1900" spans="1:13" x14ac:dyDescent="0.25">
      <c r="A1900" t="s">
        <v>3869</v>
      </c>
      <c r="B1900" t="s">
        <v>17</v>
      </c>
      <c r="C1900" s="309">
        <v>42572</v>
      </c>
      <c r="D1900" s="34">
        <v>0.26250000000000001</v>
      </c>
      <c r="E1900" s="312">
        <v>42572</v>
      </c>
      <c r="F1900" s="34">
        <v>0.61458333333333337</v>
      </c>
      <c r="G1900">
        <f t="shared" si="29"/>
        <v>0</v>
      </c>
      <c r="H1900" s="64">
        <v>8.4500000000000011</v>
      </c>
      <c r="I1900" t="s">
        <v>1631</v>
      </c>
      <c r="J1900" t="s">
        <v>357</v>
      </c>
      <c r="K1900" t="s">
        <v>891</v>
      </c>
      <c r="L1900" s="297">
        <v>0</v>
      </c>
      <c r="M1900" s="317">
        <v>0</v>
      </c>
    </row>
    <row r="1901" spans="1:13" x14ac:dyDescent="0.25">
      <c r="A1901" t="s">
        <v>3869</v>
      </c>
      <c r="B1901" t="s">
        <v>17</v>
      </c>
      <c r="C1901" s="309">
        <v>42573</v>
      </c>
      <c r="D1901" s="34">
        <v>0.99305555555555558</v>
      </c>
      <c r="E1901" s="312">
        <v>42574</v>
      </c>
      <c r="F1901" s="34">
        <v>0.38194444444444442</v>
      </c>
      <c r="G1901">
        <f t="shared" si="29"/>
        <v>1</v>
      </c>
      <c r="H1901" s="64">
        <v>14.666666666666668</v>
      </c>
      <c r="I1901" t="s">
        <v>1632</v>
      </c>
      <c r="J1901" t="s">
        <v>44</v>
      </c>
      <c r="K1901" t="s">
        <v>14</v>
      </c>
      <c r="L1901" s="297">
        <v>0</v>
      </c>
      <c r="M1901" s="317">
        <v>57058</v>
      </c>
    </row>
    <row r="1902" spans="1:13" x14ac:dyDescent="0.25">
      <c r="A1902" t="s">
        <v>3869</v>
      </c>
      <c r="B1902" t="s">
        <v>17</v>
      </c>
      <c r="C1902" s="309">
        <v>42574</v>
      </c>
      <c r="D1902" s="34">
        <v>0.63541666666666663</v>
      </c>
      <c r="E1902" s="312">
        <v>42574</v>
      </c>
      <c r="F1902" s="34">
        <v>0.82847222222222228</v>
      </c>
      <c r="G1902">
        <f t="shared" si="29"/>
        <v>0</v>
      </c>
      <c r="H1902" s="64">
        <v>4.6333333333333355</v>
      </c>
      <c r="I1902" t="s">
        <v>1633</v>
      </c>
      <c r="J1902" t="s">
        <v>357</v>
      </c>
      <c r="K1902" t="s">
        <v>1519</v>
      </c>
      <c r="L1902" s="297">
        <v>87</v>
      </c>
      <c r="M1902" s="317">
        <v>0</v>
      </c>
    </row>
    <row r="1903" spans="1:13" x14ac:dyDescent="0.25">
      <c r="A1903" t="s">
        <v>3869</v>
      </c>
      <c r="B1903" t="s">
        <v>17</v>
      </c>
      <c r="C1903" s="309">
        <v>42574</v>
      </c>
      <c r="D1903" s="34">
        <v>0.8125</v>
      </c>
      <c r="E1903" s="312">
        <v>42575</v>
      </c>
      <c r="F1903" s="34">
        <v>0.3125</v>
      </c>
      <c r="G1903">
        <f t="shared" si="29"/>
        <v>1</v>
      </c>
      <c r="H1903" s="64">
        <v>12</v>
      </c>
      <c r="I1903" t="s">
        <v>1634</v>
      </c>
      <c r="J1903" t="s">
        <v>44</v>
      </c>
      <c r="K1903" t="s">
        <v>14</v>
      </c>
      <c r="L1903" s="297">
        <v>0</v>
      </c>
      <c r="M1903" s="317">
        <v>101073</v>
      </c>
    </row>
    <row r="1904" spans="1:13" x14ac:dyDescent="0.25">
      <c r="A1904" t="s">
        <v>3869</v>
      </c>
      <c r="B1904" t="s">
        <v>17</v>
      </c>
      <c r="C1904" s="309">
        <v>42576</v>
      </c>
      <c r="D1904" s="34">
        <v>0.78541666666666665</v>
      </c>
      <c r="E1904" s="312">
        <v>42577</v>
      </c>
      <c r="F1904" s="34">
        <v>9.6527777777777782E-2</v>
      </c>
      <c r="G1904">
        <f t="shared" si="29"/>
        <v>1</v>
      </c>
      <c r="H1904" s="64">
        <v>16.533333333333331</v>
      </c>
      <c r="I1904" t="s">
        <v>1043</v>
      </c>
      <c r="J1904" t="s">
        <v>209</v>
      </c>
      <c r="K1904" t="s">
        <v>1519</v>
      </c>
      <c r="L1904" s="297">
        <v>0</v>
      </c>
      <c r="M1904" s="317">
        <v>0</v>
      </c>
    </row>
    <row r="1905" spans="1:13" x14ac:dyDescent="0.25">
      <c r="A1905" t="s">
        <v>3869</v>
      </c>
      <c r="B1905" t="s">
        <v>17</v>
      </c>
      <c r="C1905" s="309">
        <v>42577</v>
      </c>
      <c r="D1905" s="34">
        <v>0.78541666666666665</v>
      </c>
      <c r="E1905" s="312">
        <v>42578</v>
      </c>
      <c r="F1905" s="34">
        <v>7.2916666666666671E-2</v>
      </c>
      <c r="G1905">
        <f t="shared" si="29"/>
        <v>1</v>
      </c>
      <c r="H1905" s="64">
        <v>17.100000000000001</v>
      </c>
      <c r="I1905" t="s">
        <v>1043</v>
      </c>
      <c r="J1905" t="s">
        <v>209</v>
      </c>
      <c r="K1905" t="s">
        <v>1519</v>
      </c>
      <c r="L1905" s="297">
        <v>25</v>
      </c>
      <c r="M1905" s="317">
        <v>37100</v>
      </c>
    </row>
    <row r="1906" spans="1:13" x14ac:dyDescent="0.25">
      <c r="A1906" t="s">
        <v>3869</v>
      </c>
      <c r="B1906" t="s">
        <v>17</v>
      </c>
      <c r="C1906" s="309">
        <v>42578</v>
      </c>
      <c r="D1906" s="34">
        <v>0.78472222222222221</v>
      </c>
      <c r="E1906" s="312">
        <v>42579</v>
      </c>
      <c r="F1906" s="34">
        <v>6.805555555555555E-2</v>
      </c>
      <c r="G1906">
        <f t="shared" si="29"/>
        <v>1</v>
      </c>
      <c r="H1906" s="64">
        <v>17.2</v>
      </c>
      <c r="I1906" t="s">
        <v>1043</v>
      </c>
      <c r="J1906" t="s">
        <v>209</v>
      </c>
      <c r="K1906" t="s">
        <v>1519</v>
      </c>
      <c r="L1906" s="297">
        <v>80</v>
      </c>
      <c r="M1906" s="317">
        <v>106300</v>
      </c>
    </row>
    <row r="1907" spans="1:13" x14ac:dyDescent="0.25">
      <c r="A1907" t="s">
        <v>3869</v>
      </c>
      <c r="B1907" t="s">
        <v>17</v>
      </c>
      <c r="C1907" s="309">
        <v>42579</v>
      </c>
      <c r="D1907" s="34">
        <v>0.78541666666666665</v>
      </c>
      <c r="E1907" s="312">
        <v>42580</v>
      </c>
      <c r="F1907" s="34">
        <v>8.4722222222222227E-2</v>
      </c>
      <c r="G1907">
        <f t="shared" si="29"/>
        <v>1</v>
      </c>
      <c r="H1907" s="64">
        <v>16.816666666666666</v>
      </c>
      <c r="I1907" t="s">
        <v>1043</v>
      </c>
      <c r="J1907" t="s">
        <v>209</v>
      </c>
      <c r="K1907" t="s">
        <v>1519</v>
      </c>
      <c r="L1907" s="297">
        <v>22</v>
      </c>
      <c r="M1907" s="317">
        <v>21600</v>
      </c>
    </row>
    <row r="1908" spans="1:13" x14ac:dyDescent="0.25">
      <c r="A1908" t="s">
        <v>3869</v>
      </c>
      <c r="B1908" t="s">
        <v>17</v>
      </c>
      <c r="C1908" s="309">
        <v>42580</v>
      </c>
      <c r="D1908" s="34">
        <v>0.79791666666666672</v>
      </c>
      <c r="E1908" s="312">
        <v>42580</v>
      </c>
      <c r="F1908" s="34">
        <v>0.83125000000000004</v>
      </c>
      <c r="G1908">
        <f t="shared" si="29"/>
        <v>0</v>
      </c>
      <c r="H1908" s="64">
        <v>0.79999999999999982</v>
      </c>
      <c r="I1908" t="s">
        <v>1043</v>
      </c>
      <c r="J1908" t="s">
        <v>209</v>
      </c>
      <c r="K1908" t="s">
        <v>1519</v>
      </c>
      <c r="L1908" s="297">
        <v>0</v>
      </c>
      <c r="M1908" s="317">
        <v>0</v>
      </c>
    </row>
    <row r="1909" spans="1:13" x14ac:dyDescent="0.25">
      <c r="A1909" t="s">
        <v>3869</v>
      </c>
      <c r="B1909" t="s">
        <v>23</v>
      </c>
      <c r="C1909" s="309">
        <v>42586</v>
      </c>
      <c r="D1909" s="34">
        <v>0.59375</v>
      </c>
      <c r="E1909" s="312">
        <v>42586</v>
      </c>
      <c r="F1909" s="34">
        <v>0.59930555555555554</v>
      </c>
      <c r="G1909">
        <f t="shared" si="29"/>
        <v>0</v>
      </c>
      <c r="H1909" s="64">
        <v>0.13333333333333286</v>
      </c>
      <c r="I1909" t="s">
        <v>1635</v>
      </c>
      <c r="J1909" t="s">
        <v>357</v>
      </c>
      <c r="K1909" t="s">
        <v>61</v>
      </c>
      <c r="L1909" s="297">
        <v>0</v>
      </c>
      <c r="M1909" s="317">
        <v>0</v>
      </c>
    </row>
    <row r="1910" spans="1:13" x14ac:dyDescent="0.25">
      <c r="A1910" t="s">
        <v>3869</v>
      </c>
      <c r="B1910" t="s">
        <v>23</v>
      </c>
      <c r="C1910" s="309">
        <v>42589</v>
      </c>
      <c r="D1910" s="34">
        <v>0.77708333333333335</v>
      </c>
      <c r="E1910" s="312">
        <v>42589</v>
      </c>
      <c r="F1910" s="34">
        <v>0.8520833333333333</v>
      </c>
      <c r="G1910">
        <f t="shared" si="29"/>
        <v>0</v>
      </c>
      <c r="H1910" s="64">
        <v>1.7999999999999989</v>
      </c>
      <c r="I1910" t="s">
        <v>1636</v>
      </c>
      <c r="J1910" t="s">
        <v>71</v>
      </c>
      <c r="K1910" t="s">
        <v>1519</v>
      </c>
      <c r="L1910" s="297">
        <v>0</v>
      </c>
      <c r="M1910" s="317">
        <v>0</v>
      </c>
    </row>
    <row r="1911" spans="1:13" x14ac:dyDescent="0.25">
      <c r="A1911" t="s">
        <v>3869</v>
      </c>
      <c r="B1911" t="s">
        <v>23</v>
      </c>
      <c r="C1911" s="309">
        <v>42592</v>
      </c>
      <c r="D1911" s="34">
        <v>0.25</v>
      </c>
      <c r="E1911" s="312">
        <v>42592</v>
      </c>
      <c r="F1911" s="34">
        <v>0.25</v>
      </c>
      <c r="G1911">
        <f t="shared" si="29"/>
        <v>0</v>
      </c>
      <c r="H1911" s="64">
        <v>0</v>
      </c>
      <c r="I1911" t="s">
        <v>1637</v>
      </c>
      <c r="J1911" t="s">
        <v>71</v>
      </c>
      <c r="K1911" t="s">
        <v>491</v>
      </c>
      <c r="L1911" s="297">
        <v>0</v>
      </c>
      <c r="M1911" s="317">
        <v>0</v>
      </c>
    </row>
    <row r="1912" spans="1:13" x14ac:dyDescent="0.25">
      <c r="A1912" t="s">
        <v>3869</v>
      </c>
      <c r="B1912" t="s">
        <v>23</v>
      </c>
      <c r="C1912" s="309">
        <v>42593</v>
      </c>
      <c r="D1912" s="34">
        <v>0.6875</v>
      </c>
      <c r="E1912" s="312">
        <v>42593</v>
      </c>
      <c r="F1912" s="34">
        <v>0.80208333333333337</v>
      </c>
      <c r="G1912">
        <f t="shared" si="29"/>
        <v>0</v>
      </c>
      <c r="H1912" s="64">
        <v>2.7500000000000009</v>
      </c>
      <c r="I1912" t="s">
        <v>1638</v>
      </c>
      <c r="J1912" t="s">
        <v>357</v>
      </c>
      <c r="K1912" t="s">
        <v>14</v>
      </c>
      <c r="L1912" s="297">
        <v>0</v>
      </c>
      <c r="M1912" s="317">
        <v>62140</v>
      </c>
    </row>
    <row r="1913" spans="1:13" x14ac:dyDescent="0.25">
      <c r="A1913" t="s">
        <v>3869</v>
      </c>
      <c r="B1913" t="s">
        <v>23</v>
      </c>
      <c r="C1913" s="309">
        <v>42595</v>
      </c>
      <c r="D1913" s="34">
        <v>0.48749999999999999</v>
      </c>
      <c r="E1913" s="312">
        <v>42595</v>
      </c>
      <c r="F1913" s="34">
        <v>0.58819444444444446</v>
      </c>
      <c r="G1913">
        <f t="shared" si="29"/>
        <v>0</v>
      </c>
      <c r="H1913" s="64">
        <v>2.4166666666666674</v>
      </c>
      <c r="I1913" t="s">
        <v>1639</v>
      </c>
      <c r="J1913" t="s">
        <v>46</v>
      </c>
      <c r="K1913" t="s">
        <v>1519</v>
      </c>
      <c r="L1913" s="297">
        <v>506</v>
      </c>
      <c r="M1913" s="317">
        <v>0</v>
      </c>
    </row>
    <row r="1914" spans="1:13" x14ac:dyDescent="0.25">
      <c r="A1914" t="s">
        <v>3869</v>
      </c>
      <c r="B1914" t="s">
        <v>23</v>
      </c>
      <c r="C1914" s="309">
        <v>42602</v>
      </c>
      <c r="D1914" s="34">
        <v>0.59583333333333333</v>
      </c>
      <c r="E1914" s="312">
        <v>42602</v>
      </c>
      <c r="F1914" s="34">
        <v>0.8881944444444444</v>
      </c>
      <c r="G1914">
        <f t="shared" si="29"/>
        <v>0</v>
      </c>
      <c r="H1914" s="64">
        <v>7.0166666666666657</v>
      </c>
      <c r="I1914" t="s">
        <v>1614</v>
      </c>
      <c r="J1914" t="s">
        <v>44</v>
      </c>
      <c r="K1914" t="s">
        <v>1619</v>
      </c>
      <c r="L1914" s="297">
        <v>0</v>
      </c>
      <c r="M1914" s="317">
        <v>40000</v>
      </c>
    </row>
    <row r="1915" spans="1:13" x14ac:dyDescent="0.25">
      <c r="A1915" t="s">
        <v>3869</v>
      </c>
      <c r="B1915" t="s">
        <v>23</v>
      </c>
      <c r="C1915" s="309">
        <v>42605</v>
      </c>
      <c r="D1915" s="34">
        <v>0.70833333333333337</v>
      </c>
      <c r="E1915" s="312">
        <v>42606</v>
      </c>
      <c r="F1915" s="34">
        <v>3.472222222222222E-3</v>
      </c>
      <c r="G1915">
        <f t="shared" si="29"/>
        <v>1</v>
      </c>
      <c r="H1915" s="64">
        <v>16.916666666666668</v>
      </c>
      <c r="I1915" t="s">
        <v>1557</v>
      </c>
      <c r="J1915" t="s">
        <v>576</v>
      </c>
      <c r="K1915" t="s">
        <v>14</v>
      </c>
      <c r="L1915" s="297">
        <v>0</v>
      </c>
      <c r="M1915" s="317">
        <v>72200</v>
      </c>
    </row>
    <row r="1916" spans="1:13" x14ac:dyDescent="0.25">
      <c r="A1916" t="s">
        <v>3869</v>
      </c>
      <c r="B1916" t="s">
        <v>23</v>
      </c>
      <c r="C1916" s="309">
        <v>42606</v>
      </c>
      <c r="D1916" s="34">
        <v>0.75902777777777775</v>
      </c>
      <c r="E1916" s="312">
        <v>42606</v>
      </c>
      <c r="F1916" s="34">
        <v>0.80138888888888893</v>
      </c>
      <c r="G1916">
        <f t="shared" si="29"/>
        <v>0</v>
      </c>
      <c r="H1916" s="64">
        <v>1.0166666666666684</v>
      </c>
      <c r="I1916" t="s">
        <v>1640</v>
      </c>
      <c r="J1916" t="s">
        <v>209</v>
      </c>
      <c r="K1916" t="s">
        <v>1519</v>
      </c>
      <c r="L1916" s="297">
        <v>600</v>
      </c>
      <c r="M1916" s="317">
        <v>400000</v>
      </c>
    </row>
    <row r="1917" spans="1:13" x14ac:dyDescent="0.25">
      <c r="A1917" t="s">
        <v>3869</v>
      </c>
      <c r="B1917" t="s">
        <v>23</v>
      </c>
      <c r="C1917" s="309">
        <v>42606</v>
      </c>
      <c r="D1917" s="34">
        <v>0.8041666666666667</v>
      </c>
      <c r="E1917" s="312">
        <v>42606</v>
      </c>
      <c r="F1917" s="34">
        <v>0.82430555555555551</v>
      </c>
      <c r="G1917">
        <f t="shared" si="29"/>
        <v>0</v>
      </c>
      <c r="H1917" s="64">
        <v>0.48333333333333162</v>
      </c>
      <c r="I1917" t="s">
        <v>1550</v>
      </c>
      <c r="J1917" t="s">
        <v>71</v>
      </c>
      <c r="K1917" t="s">
        <v>1586</v>
      </c>
      <c r="L1917" s="297">
        <v>9232</v>
      </c>
      <c r="M1917" s="317">
        <v>0</v>
      </c>
    </row>
    <row r="1918" spans="1:13" x14ac:dyDescent="0.25">
      <c r="A1918" t="s">
        <v>3869</v>
      </c>
      <c r="B1918" t="s">
        <v>23</v>
      </c>
      <c r="C1918" s="309">
        <v>42607</v>
      </c>
      <c r="D1918" s="34">
        <v>0.77777777777777779</v>
      </c>
      <c r="E1918" s="312">
        <v>42608</v>
      </c>
      <c r="F1918" s="34">
        <v>0.7631944444444444</v>
      </c>
      <c r="G1918">
        <f t="shared" si="29"/>
        <v>1</v>
      </c>
      <c r="H1918" s="64">
        <v>0.35000000000000142</v>
      </c>
      <c r="I1918" t="s">
        <v>1641</v>
      </c>
      <c r="J1918" t="s">
        <v>71</v>
      </c>
      <c r="K1918" t="s">
        <v>61</v>
      </c>
      <c r="L1918" s="297">
        <v>0</v>
      </c>
      <c r="M1918" s="317">
        <v>0</v>
      </c>
    </row>
    <row r="1919" spans="1:13" x14ac:dyDescent="0.25">
      <c r="A1919" t="s">
        <v>3869</v>
      </c>
      <c r="B1919" t="s">
        <v>23</v>
      </c>
      <c r="C1919" s="309">
        <v>42613</v>
      </c>
      <c r="D1919" s="34">
        <v>0.40625</v>
      </c>
      <c r="E1919" s="312">
        <v>42613</v>
      </c>
      <c r="F1919" s="34">
        <v>0.41319444444444442</v>
      </c>
      <c r="G1919">
        <f t="shared" si="29"/>
        <v>0</v>
      </c>
      <c r="H1919" s="64">
        <v>0.16666666666666607</v>
      </c>
      <c r="I1919" t="s">
        <v>1642</v>
      </c>
      <c r="J1919" t="s">
        <v>71</v>
      </c>
      <c r="K1919" t="s">
        <v>1247</v>
      </c>
      <c r="L1919" s="297">
        <v>0</v>
      </c>
      <c r="M1919" s="317">
        <v>0</v>
      </c>
    </row>
    <row r="1920" spans="1:13" x14ac:dyDescent="0.25">
      <c r="A1920" t="s">
        <v>3869</v>
      </c>
      <c r="B1920" t="s">
        <v>23</v>
      </c>
      <c r="C1920" s="309">
        <v>42613</v>
      </c>
      <c r="D1920" s="34">
        <v>0.61944444444444446</v>
      </c>
      <c r="E1920" s="312">
        <v>42613</v>
      </c>
      <c r="F1920" s="34">
        <v>0.61944444444444446</v>
      </c>
      <c r="G1920">
        <f t="shared" si="29"/>
        <v>0</v>
      </c>
      <c r="H1920" s="64">
        <v>0</v>
      </c>
      <c r="I1920" t="s">
        <v>1608</v>
      </c>
      <c r="J1920" t="s">
        <v>71</v>
      </c>
      <c r="K1920" t="s">
        <v>1586</v>
      </c>
      <c r="L1920" s="297">
        <v>0</v>
      </c>
      <c r="M1920" s="317">
        <v>0</v>
      </c>
    </row>
    <row r="1921" spans="1:13" x14ac:dyDescent="0.25">
      <c r="A1921" t="s">
        <v>3869</v>
      </c>
      <c r="B1921" t="s">
        <v>105</v>
      </c>
      <c r="C1921" s="309">
        <v>42614</v>
      </c>
      <c r="D1921" s="34">
        <v>0.91666666666666663</v>
      </c>
      <c r="E1921" s="312">
        <v>42614</v>
      </c>
      <c r="F1921" s="34">
        <v>0.91666666666666663</v>
      </c>
      <c r="G1921">
        <f t="shared" si="29"/>
        <v>0</v>
      </c>
      <c r="H1921" s="64">
        <v>0</v>
      </c>
      <c r="I1921" t="s">
        <v>1643</v>
      </c>
      <c r="J1921" t="s">
        <v>139</v>
      </c>
      <c r="K1921" t="s">
        <v>14</v>
      </c>
      <c r="L1921" s="297">
        <v>100</v>
      </c>
      <c r="M1921" s="317">
        <v>0</v>
      </c>
    </row>
    <row r="1922" spans="1:13" x14ac:dyDescent="0.25">
      <c r="A1922" t="s">
        <v>3869</v>
      </c>
      <c r="B1922" t="s">
        <v>105</v>
      </c>
      <c r="C1922" s="309">
        <v>42615</v>
      </c>
      <c r="D1922" s="34">
        <v>2.7777777777777776E-2</v>
      </c>
      <c r="E1922" s="312">
        <v>42617</v>
      </c>
      <c r="F1922" s="34">
        <v>0.83333333333333337</v>
      </c>
      <c r="G1922">
        <f t="shared" ref="G1922:G1957" si="30">E1922-C1922</f>
        <v>2</v>
      </c>
      <c r="H1922" s="64">
        <v>19.333333333333336</v>
      </c>
      <c r="I1922" t="s">
        <v>1644</v>
      </c>
      <c r="J1922" t="s">
        <v>139</v>
      </c>
      <c r="K1922" t="s">
        <v>14</v>
      </c>
      <c r="L1922" s="297">
        <v>450</v>
      </c>
      <c r="M1922" s="317">
        <v>75000</v>
      </c>
    </row>
    <row r="1923" spans="1:13" x14ac:dyDescent="0.25">
      <c r="A1923" t="s">
        <v>3869</v>
      </c>
      <c r="B1923" t="s">
        <v>105</v>
      </c>
      <c r="C1923" s="309">
        <v>42615</v>
      </c>
      <c r="D1923" s="34">
        <v>0.16666666666666666</v>
      </c>
      <c r="E1923" s="312">
        <v>42615</v>
      </c>
      <c r="F1923" s="34">
        <v>0.66666666666666663</v>
      </c>
      <c r="G1923">
        <f t="shared" si="30"/>
        <v>0</v>
      </c>
      <c r="H1923" s="64">
        <v>12</v>
      </c>
      <c r="I1923" t="s">
        <v>1645</v>
      </c>
      <c r="J1923" t="s">
        <v>139</v>
      </c>
      <c r="K1923" t="s">
        <v>14</v>
      </c>
      <c r="L1923" s="297">
        <v>225</v>
      </c>
      <c r="M1923" s="317">
        <v>90000</v>
      </c>
    </row>
    <row r="1924" spans="1:13" x14ac:dyDescent="0.25">
      <c r="A1924" t="s">
        <v>3869</v>
      </c>
      <c r="B1924" t="s">
        <v>105</v>
      </c>
      <c r="C1924" s="309">
        <v>42615</v>
      </c>
      <c r="D1924" s="34">
        <v>0.23958333333333334</v>
      </c>
      <c r="E1924" s="312">
        <v>42616</v>
      </c>
      <c r="F1924" s="34">
        <v>2.0833333333333332E-2</v>
      </c>
      <c r="G1924">
        <f t="shared" si="30"/>
        <v>1</v>
      </c>
      <c r="H1924" s="64">
        <v>5.25</v>
      </c>
      <c r="I1924" t="s">
        <v>1646</v>
      </c>
      <c r="J1924" t="s">
        <v>46</v>
      </c>
      <c r="K1924" t="s">
        <v>14</v>
      </c>
      <c r="L1924" s="297">
        <v>0</v>
      </c>
      <c r="M1924" s="317">
        <v>57000</v>
      </c>
    </row>
    <row r="1925" spans="1:13" x14ac:dyDescent="0.25">
      <c r="A1925" t="s">
        <v>3869</v>
      </c>
      <c r="B1925" t="s">
        <v>105</v>
      </c>
      <c r="C1925" s="309">
        <v>42619</v>
      </c>
      <c r="D1925" s="34">
        <v>0.7583333333333333</v>
      </c>
      <c r="E1925" s="312">
        <v>42619</v>
      </c>
      <c r="F1925" s="34">
        <v>0.89166666666666672</v>
      </c>
      <c r="G1925">
        <f t="shared" si="30"/>
        <v>0</v>
      </c>
      <c r="H1925" s="64">
        <v>3.200000000000002</v>
      </c>
      <c r="I1925" t="s">
        <v>1608</v>
      </c>
      <c r="J1925" t="s">
        <v>71</v>
      </c>
      <c r="K1925" t="s">
        <v>1586</v>
      </c>
      <c r="L1925" s="297">
        <v>300</v>
      </c>
      <c r="M1925" s="317">
        <v>0</v>
      </c>
    </row>
    <row r="1926" spans="1:13" x14ac:dyDescent="0.25">
      <c r="A1926" t="s">
        <v>3869</v>
      </c>
      <c r="B1926" t="s">
        <v>105</v>
      </c>
      <c r="C1926" s="309">
        <v>42621</v>
      </c>
      <c r="D1926" s="34">
        <v>0.35416666666666669</v>
      </c>
      <c r="E1926" s="312">
        <v>42638</v>
      </c>
      <c r="F1926" s="34">
        <v>0</v>
      </c>
      <c r="G1926">
        <f t="shared" si="30"/>
        <v>17</v>
      </c>
      <c r="H1926" s="64">
        <v>8.5</v>
      </c>
      <c r="I1926" t="s">
        <v>1615</v>
      </c>
      <c r="J1926" t="s">
        <v>44</v>
      </c>
      <c r="K1926" t="s">
        <v>491</v>
      </c>
      <c r="L1926" s="297">
        <v>210</v>
      </c>
      <c r="M1926" s="317">
        <v>0</v>
      </c>
    </row>
    <row r="1927" spans="1:13" x14ac:dyDescent="0.25">
      <c r="A1927" t="s">
        <v>3869</v>
      </c>
      <c r="B1927" t="s">
        <v>105</v>
      </c>
      <c r="C1927" s="309">
        <v>42621</v>
      </c>
      <c r="D1927" s="34">
        <v>0.61736111111111114</v>
      </c>
      <c r="E1927" s="312">
        <v>42621</v>
      </c>
      <c r="F1927" s="34">
        <v>0.62708333333333333</v>
      </c>
      <c r="G1927">
        <f t="shared" si="30"/>
        <v>0</v>
      </c>
      <c r="H1927" s="64">
        <v>0.2333333333333325</v>
      </c>
      <c r="I1927" t="s">
        <v>1599</v>
      </c>
      <c r="J1927" t="s">
        <v>71</v>
      </c>
      <c r="K1927" t="s">
        <v>1586</v>
      </c>
      <c r="L1927" s="297">
        <v>0</v>
      </c>
      <c r="M1927" s="317">
        <v>0</v>
      </c>
    </row>
    <row r="1928" spans="1:13" x14ac:dyDescent="0.25">
      <c r="A1928" t="s">
        <v>3869</v>
      </c>
      <c r="B1928" t="s">
        <v>105</v>
      </c>
      <c r="C1928" s="309">
        <v>42623</v>
      </c>
      <c r="D1928" s="34">
        <v>0.40416666666666667</v>
      </c>
      <c r="E1928" s="312">
        <v>42623</v>
      </c>
      <c r="F1928" s="34">
        <v>0.41458333333333336</v>
      </c>
      <c r="G1928">
        <f t="shared" si="30"/>
        <v>0</v>
      </c>
      <c r="H1928" s="64">
        <v>0.25000000000000044</v>
      </c>
      <c r="I1928" t="s">
        <v>1608</v>
      </c>
      <c r="J1928" t="s">
        <v>71</v>
      </c>
      <c r="K1928" t="s">
        <v>1647</v>
      </c>
      <c r="L1928" s="297">
        <v>135</v>
      </c>
      <c r="M1928" s="317">
        <v>0</v>
      </c>
    </row>
    <row r="1929" spans="1:13" x14ac:dyDescent="0.25">
      <c r="A1929" t="s">
        <v>3869</v>
      </c>
      <c r="B1929" t="s">
        <v>105</v>
      </c>
      <c r="C1929" s="309">
        <v>42624</v>
      </c>
      <c r="D1929" s="34">
        <v>0.50347222222222221</v>
      </c>
      <c r="E1929" s="312">
        <v>42624</v>
      </c>
      <c r="F1929" s="34">
        <v>0.63194444444444442</v>
      </c>
      <c r="G1929">
        <f t="shared" si="30"/>
        <v>0</v>
      </c>
      <c r="H1929" s="64">
        <v>3.083333333333333</v>
      </c>
      <c r="I1929" t="s">
        <v>1648</v>
      </c>
      <c r="J1929" t="s">
        <v>44</v>
      </c>
      <c r="K1929" t="s">
        <v>14</v>
      </c>
      <c r="L1929" s="297">
        <v>0</v>
      </c>
      <c r="M1929" s="317">
        <v>57960</v>
      </c>
    </row>
    <row r="1930" spans="1:13" x14ac:dyDescent="0.25">
      <c r="A1930" t="s">
        <v>3869</v>
      </c>
      <c r="B1930" t="s">
        <v>105</v>
      </c>
      <c r="C1930" s="309">
        <v>42625</v>
      </c>
      <c r="D1930" s="34">
        <v>0.52083333333333337</v>
      </c>
      <c r="E1930" s="312">
        <v>42625</v>
      </c>
      <c r="F1930" s="34">
        <v>0.74722222222222223</v>
      </c>
      <c r="G1930">
        <f t="shared" si="30"/>
        <v>0</v>
      </c>
      <c r="H1930" s="64">
        <v>5.4333333333333327</v>
      </c>
      <c r="I1930" t="s">
        <v>1649</v>
      </c>
      <c r="J1930" t="s">
        <v>71</v>
      </c>
      <c r="K1930" t="s">
        <v>1647</v>
      </c>
      <c r="L1930" s="297">
        <v>110</v>
      </c>
      <c r="M1930" s="317">
        <v>53753</v>
      </c>
    </row>
    <row r="1931" spans="1:13" x14ac:dyDescent="0.25">
      <c r="A1931" t="s">
        <v>3869</v>
      </c>
      <c r="B1931" t="s">
        <v>105</v>
      </c>
      <c r="C1931" s="309">
        <v>42634</v>
      </c>
      <c r="D1931" s="34">
        <v>0.60416666666666663</v>
      </c>
      <c r="E1931" s="312">
        <v>42637</v>
      </c>
      <c r="F1931" s="34">
        <v>0.10416666666666667</v>
      </c>
      <c r="G1931">
        <f t="shared" si="30"/>
        <v>3</v>
      </c>
      <c r="H1931" s="64">
        <v>11.999999999999998</v>
      </c>
      <c r="I1931" t="s">
        <v>1640</v>
      </c>
      <c r="K1931" t="s">
        <v>1519</v>
      </c>
      <c r="L1931" s="297">
        <v>2750</v>
      </c>
      <c r="M1931" s="317">
        <v>1475000</v>
      </c>
    </row>
    <row r="1932" spans="1:13" x14ac:dyDescent="0.25">
      <c r="A1932" t="s">
        <v>3869</v>
      </c>
      <c r="B1932" t="s">
        <v>105</v>
      </c>
      <c r="C1932" s="309">
        <v>42634</v>
      </c>
      <c r="D1932" s="34">
        <v>0.82222222222222219</v>
      </c>
      <c r="E1932" s="312">
        <v>42634</v>
      </c>
      <c r="F1932" s="34">
        <v>0.88680555555555551</v>
      </c>
      <c r="G1932">
        <f t="shared" si="30"/>
        <v>0</v>
      </c>
      <c r="H1932" s="64">
        <v>1.5499999999999998</v>
      </c>
      <c r="I1932" t="s">
        <v>1650</v>
      </c>
      <c r="J1932" t="s">
        <v>576</v>
      </c>
      <c r="K1932" t="s">
        <v>1619</v>
      </c>
      <c r="L1932" s="297">
        <v>0</v>
      </c>
      <c r="M1932" s="317">
        <v>0</v>
      </c>
    </row>
    <row r="1933" spans="1:13" x14ac:dyDescent="0.25">
      <c r="A1933" t="s">
        <v>3869</v>
      </c>
      <c r="B1933" t="s">
        <v>105</v>
      </c>
      <c r="C1933" s="309">
        <v>42635</v>
      </c>
      <c r="D1933" s="34">
        <v>0.45555555555555555</v>
      </c>
      <c r="E1933" s="312">
        <v>42635</v>
      </c>
      <c r="F1933" s="34">
        <v>0.48680555555555555</v>
      </c>
      <c r="G1933">
        <f t="shared" si="30"/>
        <v>0</v>
      </c>
      <c r="H1933" s="64">
        <v>0.75</v>
      </c>
      <c r="I1933" t="s">
        <v>1651</v>
      </c>
      <c r="J1933" t="s">
        <v>291</v>
      </c>
      <c r="K1933" t="s">
        <v>1519</v>
      </c>
      <c r="L1933" s="297">
        <v>69</v>
      </c>
      <c r="M1933" s="317">
        <v>19124</v>
      </c>
    </row>
    <row r="1934" spans="1:13" x14ac:dyDescent="0.25">
      <c r="A1934" t="s">
        <v>3869</v>
      </c>
      <c r="B1934" t="s">
        <v>105</v>
      </c>
      <c r="C1934" s="309">
        <v>42638</v>
      </c>
      <c r="D1934" s="34">
        <v>0.53402777777777777</v>
      </c>
      <c r="E1934" s="312">
        <v>42638</v>
      </c>
      <c r="F1934" s="34">
        <v>0.76388888888888884</v>
      </c>
      <c r="G1934">
        <f t="shared" si="30"/>
        <v>0</v>
      </c>
      <c r="H1934" s="64">
        <v>5.5166666666666657</v>
      </c>
      <c r="I1934" t="s">
        <v>1652</v>
      </c>
      <c r="J1934" t="s">
        <v>71</v>
      </c>
      <c r="K1934" t="s">
        <v>61</v>
      </c>
      <c r="L1934" s="297">
        <v>20</v>
      </c>
      <c r="M1934" s="317">
        <v>10000</v>
      </c>
    </row>
    <row r="1935" spans="1:13" x14ac:dyDescent="0.25">
      <c r="A1935" t="s">
        <v>3869</v>
      </c>
      <c r="B1935" t="s">
        <v>26</v>
      </c>
      <c r="C1935" s="309">
        <v>42644</v>
      </c>
      <c r="D1935" s="34">
        <v>0.51666666666666672</v>
      </c>
      <c r="E1935" s="312">
        <v>42645</v>
      </c>
      <c r="F1935" s="34">
        <v>8.611111111111111E-2</v>
      </c>
      <c r="G1935">
        <f t="shared" si="30"/>
        <v>1</v>
      </c>
      <c r="H1935" s="64">
        <v>10.333333333333334</v>
      </c>
      <c r="I1935" t="s">
        <v>1653</v>
      </c>
      <c r="J1935" t="s">
        <v>71</v>
      </c>
      <c r="K1935" t="s">
        <v>1619</v>
      </c>
      <c r="L1935" s="297">
        <v>0</v>
      </c>
      <c r="M1935" s="317">
        <v>0</v>
      </c>
    </row>
    <row r="1936" spans="1:13" x14ac:dyDescent="0.25">
      <c r="A1936" t="s">
        <v>3869</v>
      </c>
      <c r="B1936" t="s">
        <v>26</v>
      </c>
      <c r="C1936" s="309">
        <v>42645</v>
      </c>
      <c r="D1936" s="34">
        <v>0.97916666666666663</v>
      </c>
      <c r="E1936" s="312">
        <v>42648</v>
      </c>
      <c r="F1936" s="34">
        <v>0.33333333333333331</v>
      </c>
      <c r="G1936">
        <f t="shared" si="30"/>
        <v>3</v>
      </c>
      <c r="H1936" s="64">
        <v>15.499999999999998</v>
      </c>
      <c r="I1936" t="s">
        <v>1611</v>
      </c>
      <c r="J1936" t="s">
        <v>71</v>
      </c>
      <c r="K1936" t="s">
        <v>1247</v>
      </c>
      <c r="L1936" s="297">
        <v>50</v>
      </c>
      <c r="M1936" s="317">
        <v>4000</v>
      </c>
    </row>
    <row r="1937" spans="1:13" x14ac:dyDescent="0.25">
      <c r="A1937" t="s">
        <v>3869</v>
      </c>
      <c r="B1937" t="s">
        <v>26</v>
      </c>
      <c r="C1937" s="309">
        <v>42646</v>
      </c>
      <c r="D1937" s="34">
        <v>0.63124999999999998</v>
      </c>
      <c r="E1937" s="312">
        <v>42647</v>
      </c>
      <c r="F1937" s="34">
        <v>0.79166666666666663</v>
      </c>
      <c r="G1937">
        <f t="shared" si="30"/>
        <v>1</v>
      </c>
      <c r="H1937" s="64">
        <v>3.8499999999999996</v>
      </c>
      <c r="I1937" t="s">
        <v>1654</v>
      </c>
      <c r="J1937" t="s">
        <v>576</v>
      </c>
      <c r="K1937" t="s">
        <v>497</v>
      </c>
      <c r="L1937" s="297">
        <v>0</v>
      </c>
      <c r="M1937" s="317">
        <v>0</v>
      </c>
    </row>
    <row r="1938" spans="1:13" x14ac:dyDescent="0.25">
      <c r="A1938" t="s">
        <v>3869</v>
      </c>
      <c r="B1938" t="s">
        <v>26</v>
      </c>
      <c r="C1938" s="309">
        <v>42648</v>
      </c>
      <c r="D1938" s="34">
        <v>0.48055555555555557</v>
      </c>
      <c r="E1938" s="312">
        <v>42648</v>
      </c>
      <c r="F1938" s="34">
        <v>0.79166666666666663</v>
      </c>
      <c r="G1938">
        <f t="shared" si="30"/>
        <v>0</v>
      </c>
      <c r="H1938" s="64">
        <v>7.466666666666665</v>
      </c>
      <c r="I1938" t="s">
        <v>1654</v>
      </c>
      <c r="J1938" t="s">
        <v>576</v>
      </c>
      <c r="K1938" t="s">
        <v>497</v>
      </c>
      <c r="L1938" s="297">
        <v>0</v>
      </c>
      <c r="M1938" s="317">
        <v>0</v>
      </c>
    </row>
    <row r="1939" spans="1:13" x14ac:dyDescent="0.25">
      <c r="A1939" t="s">
        <v>3869</v>
      </c>
      <c r="B1939" t="s">
        <v>26</v>
      </c>
      <c r="C1939" s="309">
        <v>42648</v>
      </c>
      <c r="D1939" s="34">
        <v>0.66041666666666665</v>
      </c>
      <c r="E1939" s="312">
        <v>42648</v>
      </c>
      <c r="F1939" s="34">
        <v>0.66041666666666665</v>
      </c>
      <c r="G1939">
        <f t="shared" si="30"/>
        <v>0</v>
      </c>
      <c r="H1939" s="64">
        <v>0</v>
      </c>
      <c r="I1939" t="s">
        <v>1655</v>
      </c>
      <c r="J1939" t="s">
        <v>71</v>
      </c>
      <c r="K1939" t="s">
        <v>61</v>
      </c>
      <c r="L1939" s="297">
        <v>0</v>
      </c>
      <c r="M1939" s="317">
        <v>0</v>
      </c>
    </row>
    <row r="1940" spans="1:13" x14ac:dyDescent="0.25">
      <c r="A1940" t="s">
        <v>3869</v>
      </c>
      <c r="B1940" t="s">
        <v>26</v>
      </c>
      <c r="C1940" s="309">
        <v>42649</v>
      </c>
      <c r="D1940" s="34">
        <v>0.40972222222222221</v>
      </c>
      <c r="E1940" s="312">
        <v>42649</v>
      </c>
      <c r="F1940" s="34">
        <v>0.79166666666666663</v>
      </c>
      <c r="G1940">
        <f t="shared" si="30"/>
        <v>0</v>
      </c>
      <c r="H1940" s="64">
        <v>9.1666666666666661</v>
      </c>
      <c r="I1940" t="s">
        <v>1654</v>
      </c>
      <c r="J1940" t="s">
        <v>576</v>
      </c>
      <c r="K1940" t="s">
        <v>497</v>
      </c>
      <c r="L1940" s="297">
        <v>0</v>
      </c>
      <c r="M1940" s="317">
        <v>0</v>
      </c>
    </row>
    <row r="1941" spans="1:13" x14ac:dyDescent="0.25">
      <c r="A1941" t="s">
        <v>3869</v>
      </c>
      <c r="B1941" t="s">
        <v>26</v>
      </c>
      <c r="C1941" s="309">
        <v>42649</v>
      </c>
      <c r="D1941" s="34">
        <v>0.8125</v>
      </c>
      <c r="E1941" s="312">
        <v>42651</v>
      </c>
      <c r="F1941" s="34">
        <v>0.75</v>
      </c>
      <c r="G1941">
        <f t="shared" si="30"/>
        <v>2</v>
      </c>
      <c r="H1941" s="64">
        <v>1.5</v>
      </c>
      <c r="I1941" t="s">
        <v>1643</v>
      </c>
      <c r="J1941" t="s">
        <v>139</v>
      </c>
      <c r="K1941" t="s">
        <v>14</v>
      </c>
      <c r="L1941" s="297">
        <v>5600</v>
      </c>
      <c r="M1941" s="317">
        <v>1200000</v>
      </c>
    </row>
    <row r="1942" spans="1:13" x14ac:dyDescent="0.25">
      <c r="A1942" t="s">
        <v>3869</v>
      </c>
      <c r="B1942" t="s">
        <v>26</v>
      </c>
      <c r="C1942" s="309">
        <v>42650</v>
      </c>
      <c r="D1942" s="34">
        <v>0.33333333333333331</v>
      </c>
      <c r="E1942" s="312">
        <v>42652</v>
      </c>
      <c r="F1942" s="34">
        <v>0.54166666666666663</v>
      </c>
      <c r="G1942">
        <f t="shared" si="30"/>
        <v>2</v>
      </c>
      <c r="H1942" s="64">
        <v>5</v>
      </c>
      <c r="I1942" t="s">
        <v>1645</v>
      </c>
      <c r="J1942" t="s">
        <v>139</v>
      </c>
      <c r="K1942" t="s">
        <v>14</v>
      </c>
      <c r="L1942" s="297">
        <v>413</v>
      </c>
      <c r="M1942" s="317">
        <v>165000</v>
      </c>
    </row>
    <row r="1943" spans="1:13" x14ac:dyDescent="0.25">
      <c r="A1943" t="s">
        <v>3869</v>
      </c>
      <c r="B1943" t="s">
        <v>26</v>
      </c>
      <c r="C1943" s="309">
        <v>42650</v>
      </c>
      <c r="D1943" s="34">
        <v>0.46388888888888891</v>
      </c>
      <c r="E1943" s="312">
        <v>42653</v>
      </c>
      <c r="F1943" s="34">
        <v>0.79166666666666663</v>
      </c>
      <c r="G1943">
        <f t="shared" si="30"/>
        <v>3</v>
      </c>
      <c r="H1943" s="64">
        <v>7.8666666666666654</v>
      </c>
      <c r="I1943" t="s">
        <v>1654</v>
      </c>
      <c r="J1943" t="s">
        <v>576</v>
      </c>
      <c r="K1943" t="s">
        <v>1647</v>
      </c>
      <c r="L1943" s="297">
        <v>0</v>
      </c>
      <c r="M1943" s="317">
        <v>0</v>
      </c>
    </row>
    <row r="1944" spans="1:13" x14ac:dyDescent="0.25">
      <c r="A1944" t="s">
        <v>3869</v>
      </c>
      <c r="B1944" t="s">
        <v>26</v>
      </c>
      <c r="C1944" s="309">
        <v>42650</v>
      </c>
      <c r="D1944" s="34">
        <v>0.68194444444444446</v>
      </c>
      <c r="E1944" s="312">
        <v>42655</v>
      </c>
      <c r="F1944" s="34">
        <v>0.45833333333333331</v>
      </c>
      <c r="G1944">
        <f t="shared" si="30"/>
        <v>5</v>
      </c>
      <c r="H1944" s="64">
        <v>5.3666666666666671</v>
      </c>
      <c r="I1944" t="s">
        <v>1646</v>
      </c>
      <c r="J1944" t="s">
        <v>46</v>
      </c>
      <c r="K1944" t="s">
        <v>14</v>
      </c>
      <c r="L1944" s="297">
        <v>122</v>
      </c>
      <c r="M1944" s="317">
        <v>36384</v>
      </c>
    </row>
    <row r="1945" spans="1:13" x14ac:dyDescent="0.25">
      <c r="A1945" t="s">
        <v>3869</v>
      </c>
      <c r="B1945" t="s">
        <v>26</v>
      </c>
      <c r="C1945" s="309">
        <v>42650</v>
      </c>
      <c r="D1945" s="34">
        <v>0.94791666666666663</v>
      </c>
      <c r="E1945" s="312">
        <v>42650</v>
      </c>
      <c r="F1945" s="34">
        <v>0.94791666666666663</v>
      </c>
      <c r="G1945">
        <f t="shared" si="30"/>
        <v>0</v>
      </c>
      <c r="H1945" s="64">
        <v>0</v>
      </c>
      <c r="I1945" t="s">
        <v>1643</v>
      </c>
      <c r="J1945" t="s">
        <v>139</v>
      </c>
      <c r="K1945" t="s">
        <v>14</v>
      </c>
      <c r="L1945" s="297">
        <v>0</v>
      </c>
      <c r="M1945" s="317">
        <v>0</v>
      </c>
    </row>
    <row r="1946" spans="1:13" x14ac:dyDescent="0.25">
      <c r="A1946" t="s">
        <v>3869</v>
      </c>
      <c r="B1946" t="s">
        <v>26</v>
      </c>
      <c r="C1946" s="309">
        <v>42650</v>
      </c>
      <c r="D1946" s="34">
        <v>0.95833333333333337</v>
      </c>
      <c r="E1946" s="312">
        <v>42650</v>
      </c>
      <c r="F1946" s="34">
        <v>0.95833333333333337</v>
      </c>
      <c r="G1946">
        <f t="shared" si="30"/>
        <v>0</v>
      </c>
      <c r="H1946" s="64">
        <v>0</v>
      </c>
      <c r="I1946" t="s">
        <v>1656</v>
      </c>
      <c r="J1946" t="s">
        <v>46</v>
      </c>
      <c r="K1946" t="s">
        <v>14</v>
      </c>
      <c r="L1946" s="297">
        <v>0</v>
      </c>
      <c r="M1946" s="317">
        <v>0</v>
      </c>
    </row>
    <row r="1947" spans="1:13" x14ac:dyDescent="0.25">
      <c r="A1947" t="s">
        <v>3869</v>
      </c>
      <c r="B1947" t="s">
        <v>26</v>
      </c>
      <c r="C1947" s="309">
        <v>42651</v>
      </c>
      <c r="D1947" s="34">
        <v>0.34791666666666665</v>
      </c>
      <c r="E1947" s="312">
        <v>42651</v>
      </c>
      <c r="F1947" s="34">
        <v>0.72916666666666663</v>
      </c>
      <c r="G1947">
        <f t="shared" si="30"/>
        <v>0</v>
      </c>
      <c r="H1947" s="64">
        <v>9.1499999999999986</v>
      </c>
      <c r="I1947" t="s">
        <v>1579</v>
      </c>
      <c r="J1947" t="s">
        <v>46</v>
      </c>
      <c r="K1947" t="s">
        <v>14</v>
      </c>
      <c r="L1947" s="297">
        <v>0</v>
      </c>
      <c r="M1947" s="317">
        <v>0</v>
      </c>
    </row>
    <row r="1948" spans="1:13" x14ac:dyDescent="0.25">
      <c r="A1948" t="s">
        <v>3869</v>
      </c>
      <c r="B1948" t="s">
        <v>26</v>
      </c>
      <c r="C1948" s="309">
        <v>42651</v>
      </c>
      <c r="D1948" s="34">
        <v>0.58680555555555558</v>
      </c>
      <c r="E1948" s="312">
        <v>42652</v>
      </c>
      <c r="F1948" s="34">
        <v>0.25416666666666665</v>
      </c>
      <c r="G1948">
        <f t="shared" si="30"/>
        <v>1</v>
      </c>
      <c r="H1948" s="64">
        <v>7.9833333333333343</v>
      </c>
      <c r="I1948" t="s">
        <v>1657</v>
      </c>
      <c r="J1948" t="s">
        <v>46</v>
      </c>
      <c r="K1948" t="s">
        <v>14</v>
      </c>
      <c r="L1948" s="297">
        <v>0</v>
      </c>
      <c r="M1948" s="317">
        <v>44875</v>
      </c>
    </row>
    <row r="1949" spans="1:13" x14ac:dyDescent="0.25">
      <c r="A1949" t="s">
        <v>3869</v>
      </c>
      <c r="B1949" t="s">
        <v>26</v>
      </c>
      <c r="C1949" s="309">
        <v>42651</v>
      </c>
      <c r="D1949" s="34">
        <v>4.8611111111111112E-2</v>
      </c>
      <c r="E1949" s="312">
        <v>42651</v>
      </c>
      <c r="F1949" s="34">
        <v>4.8611111111111112E-2</v>
      </c>
      <c r="G1949">
        <f t="shared" si="30"/>
        <v>0</v>
      </c>
      <c r="H1949" s="64">
        <v>0</v>
      </c>
      <c r="I1949" t="s">
        <v>1639</v>
      </c>
      <c r="J1949" t="s">
        <v>46</v>
      </c>
      <c r="K1949" t="s">
        <v>14</v>
      </c>
      <c r="L1949" s="297">
        <v>1050</v>
      </c>
      <c r="M1949" s="317">
        <v>290824</v>
      </c>
    </row>
    <row r="1950" spans="1:13" x14ac:dyDescent="0.25">
      <c r="A1950" t="s">
        <v>3869</v>
      </c>
      <c r="B1950" t="s">
        <v>26</v>
      </c>
      <c r="C1950" s="309">
        <v>42653</v>
      </c>
      <c r="D1950" s="34">
        <v>0.55208333333333337</v>
      </c>
      <c r="E1950" s="312">
        <v>42653</v>
      </c>
      <c r="F1950" s="34">
        <v>0.79166666666666663</v>
      </c>
      <c r="G1950">
        <f t="shared" si="30"/>
        <v>0</v>
      </c>
      <c r="H1950" s="64">
        <v>5.7499999999999982</v>
      </c>
      <c r="I1950" t="s">
        <v>1654</v>
      </c>
      <c r="J1950" t="s">
        <v>576</v>
      </c>
      <c r="K1950" t="s">
        <v>1647</v>
      </c>
      <c r="L1950" s="297">
        <v>0</v>
      </c>
      <c r="M1950" s="317">
        <v>0</v>
      </c>
    </row>
    <row r="1951" spans="1:13" x14ac:dyDescent="0.25">
      <c r="A1951" t="s">
        <v>3869</v>
      </c>
      <c r="B1951" t="s">
        <v>26</v>
      </c>
      <c r="C1951" s="309">
        <v>42655</v>
      </c>
      <c r="D1951" s="34">
        <v>0.50624999999999998</v>
      </c>
      <c r="E1951" s="312">
        <v>42655</v>
      </c>
      <c r="F1951" s="34">
        <v>0.55277777777777781</v>
      </c>
      <c r="G1951">
        <f t="shared" si="30"/>
        <v>0</v>
      </c>
      <c r="H1951" s="64">
        <v>1.116666666666668</v>
      </c>
      <c r="I1951" t="s">
        <v>1565</v>
      </c>
      <c r="J1951" t="s">
        <v>71</v>
      </c>
      <c r="K1951" t="s">
        <v>61</v>
      </c>
      <c r="L1951" s="297">
        <v>4</v>
      </c>
      <c r="M1951" s="317">
        <v>1671</v>
      </c>
    </row>
    <row r="1952" spans="1:13" x14ac:dyDescent="0.25">
      <c r="A1952" t="s">
        <v>3869</v>
      </c>
      <c r="B1952" t="s">
        <v>26</v>
      </c>
      <c r="C1952" s="310">
        <v>42661</v>
      </c>
      <c r="D1952" s="34">
        <v>0.58750000000000002</v>
      </c>
      <c r="E1952" s="313">
        <v>42664</v>
      </c>
      <c r="F1952" s="34">
        <v>0.625</v>
      </c>
      <c r="G1952">
        <f t="shared" si="30"/>
        <v>3</v>
      </c>
      <c r="H1952" s="64">
        <v>0.89999999999999947</v>
      </c>
      <c r="I1952" t="s">
        <v>1658</v>
      </c>
      <c r="J1952" t="s">
        <v>71</v>
      </c>
      <c r="K1952" t="s">
        <v>61</v>
      </c>
      <c r="L1952" s="297">
        <v>0</v>
      </c>
      <c r="M1952" s="317">
        <v>0</v>
      </c>
    </row>
    <row r="1953" spans="1:13" x14ac:dyDescent="0.25">
      <c r="A1953" t="s">
        <v>3869</v>
      </c>
      <c r="B1953" t="s">
        <v>26</v>
      </c>
      <c r="C1953" s="310">
        <v>42663</v>
      </c>
      <c r="D1953" s="34">
        <v>0.52083333333333337</v>
      </c>
      <c r="E1953" s="310">
        <v>42663</v>
      </c>
      <c r="F1953" s="34">
        <v>0.52152777777777781</v>
      </c>
      <c r="G1953">
        <f t="shared" si="30"/>
        <v>0</v>
      </c>
      <c r="H1953" s="64">
        <v>1.6666666666666607E-2</v>
      </c>
      <c r="I1953" t="s">
        <v>1659</v>
      </c>
      <c r="J1953" t="s">
        <v>71</v>
      </c>
      <c r="K1953" t="s">
        <v>61</v>
      </c>
      <c r="L1953" s="297">
        <v>0</v>
      </c>
      <c r="M1953" s="317">
        <v>0</v>
      </c>
    </row>
    <row r="1954" spans="1:13" x14ac:dyDescent="0.25">
      <c r="A1954" t="s">
        <v>3869</v>
      </c>
      <c r="B1954" t="s">
        <v>26</v>
      </c>
      <c r="C1954" s="310">
        <v>42668</v>
      </c>
      <c r="D1954" s="34">
        <v>0.31944444444444442</v>
      </c>
      <c r="E1954" s="310">
        <v>42670</v>
      </c>
      <c r="F1954" s="34">
        <v>0.31944444444444442</v>
      </c>
      <c r="G1954">
        <f t="shared" si="30"/>
        <v>2</v>
      </c>
      <c r="H1954" s="64">
        <v>0</v>
      </c>
      <c r="I1954" t="s">
        <v>1660</v>
      </c>
      <c r="J1954" t="s">
        <v>46</v>
      </c>
      <c r="K1954" t="s">
        <v>61</v>
      </c>
      <c r="L1954" s="297">
        <v>0</v>
      </c>
      <c r="M1954" s="317">
        <v>0</v>
      </c>
    </row>
    <row r="1955" spans="1:13" x14ac:dyDescent="0.25">
      <c r="A1955" t="s">
        <v>3869</v>
      </c>
      <c r="B1955" t="s">
        <v>26</v>
      </c>
      <c r="C1955" s="310">
        <v>42669</v>
      </c>
      <c r="D1955" s="34">
        <v>0.22638888888888889</v>
      </c>
      <c r="E1955" s="310">
        <v>42669</v>
      </c>
      <c r="F1955" s="34">
        <v>0.22708333333333333</v>
      </c>
      <c r="G1955">
        <f t="shared" si="30"/>
        <v>0</v>
      </c>
      <c r="H1955" s="64">
        <v>1.6666666666666607E-2</v>
      </c>
      <c r="I1955" t="s">
        <v>1661</v>
      </c>
      <c r="J1955" t="s">
        <v>71</v>
      </c>
      <c r="K1955" t="s">
        <v>61</v>
      </c>
      <c r="L1955" s="297">
        <v>0</v>
      </c>
      <c r="M1955" s="317">
        <v>0</v>
      </c>
    </row>
    <row r="1956" spans="1:13" x14ac:dyDescent="0.25">
      <c r="A1956" t="s">
        <v>3869</v>
      </c>
      <c r="B1956" t="s">
        <v>26</v>
      </c>
      <c r="C1956" s="310">
        <v>42671</v>
      </c>
      <c r="D1956" s="34">
        <v>0.56180555555555556</v>
      </c>
      <c r="E1956" s="310">
        <v>42671</v>
      </c>
      <c r="F1956" s="34">
        <v>0.56805555555555554</v>
      </c>
      <c r="G1956">
        <f t="shared" si="30"/>
        <v>0</v>
      </c>
      <c r="H1956" s="64">
        <v>0.14999999999999947</v>
      </c>
      <c r="I1956" t="s">
        <v>1662</v>
      </c>
      <c r="J1956" t="s">
        <v>71</v>
      </c>
      <c r="K1956" t="s">
        <v>1586</v>
      </c>
      <c r="L1956" s="297">
        <v>4</v>
      </c>
      <c r="M1956" s="317">
        <v>482</v>
      </c>
    </row>
    <row r="1957" spans="1:13" x14ac:dyDescent="0.25">
      <c r="A1957" t="s">
        <v>3869</v>
      </c>
      <c r="B1957" t="s">
        <v>26</v>
      </c>
      <c r="C1957" s="309">
        <v>42674</v>
      </c>
      <c r="D1957" s="34">
        <v>0.33750000000000002</v>
      </c>
      <c r="E1957" s="312">
        <v>42674</v>
      </c>
      <c r="F1957" s="34">
        <v>0.66180555555555554</v>
      </c>
      <c r="G1957">
        <f t="shared" si="30"/>
        <v>0</v>
      </c>
      <c r="H1957" s="64">
        <v>7.7833333333333323</v>
      </c>
      <c r="I1957" t="s">
        <v>1663</v>
      </c>
      <c r="J1957" t="s">
        <v>46</v>
      </c>
      <c r="K1957" t="s">
        <v>1619</v>
      </c>
      <c r="L1957" s="297">
        <v>0</v>
      </c>
      <c r="M1957" s="317">
        <v>0</v>
      </c>
    </row>
    <row r="1958" spans="1:13" x14ac:dyDescent="0.25">
      <c r="A1958" t="s">
        <v>3869</v>
      </c>
      <c r="B1958" t="s">
        <v>29</v>
      </c>
      <c r="C1958" s="309">
        <v>42683</v>
      </c>
      <c r="D1958" s="34">
        <v>0.49930555555555556</v>
      </c>
      <c r="E1958" s="312">
        <v>42683</v>
      </c>
      <c r="F1958" s="34">
        <v>0.76041666666666663</v>
      </c>
      <c r="G1958">
        <f t="shared" ref="G1958:G1959" si="31">E1958-C1958</f>
        <v>0</v>
      </c>
      <c r="H1958" s="64">
        <v>6.2666666666666657</v>
      </c>
      <c r="I1958" t="s">
        <v>1664</v>
      </c>
      <c r="J1958" t="s">
        <v>71</v>
      </c>
      <c r="K1958" t="s">
        <v>1583</v>
      </c>
      <c r="L1958" s="297">
        <v>0</v>
      </c>
      <c r="M1958" s="317">
        <v>0</v>
      </c>
    </row>
    <row r="1959" spans="1:13" x14ac:dyDescent="0.25">
      <c r="A1959" t="s">
        <v>3869</v>
      </c>
      <c r="B1959" t="s">
        <v>29</v>
      </c>
      <c r="C1959" s="309">
        <v>42683</v>
      </c>
      <c r="D1959" s="34">
        <v>0.28055555555555556</v>
      </c>
      <c r="E1959" s="312">
        <v>42683</v>
      </c>
      <c r="F1959" s="34">
        <v>0.32222222222222224</v>
      </c>
      <c r="G1959">
        <f t="shared" si="31"/>
        <v>0</v>
      </c>
      <c r="H1959" s="64">
        <v>1.0000000000000004</v>
      </c>
      <c r="I1959" t="s">
        <v>1665</v>
      </c>
      <c r="J1959" t="s">
        <v>71</v>
      </c>
      <c r="K1959" t="s">
        <v>61</v>
      </c>
      <c r="L1959" s="297">
        <v>0</v>
      </c>
      <c r="M1959" s="317">
        <v>0</v>
      </c>
    </row>
    <row r="1960" spans="1:13" x14ac:dyDescent="0.25">
      <c r="A1960" t="s">
        <v>3869</v>
      </c>
      <c r="B1960" t="s">
        <v>29</v>
      </c>
      <c r="C1960" s="309">
        <v>42675</v>
      </c>
      <c r="D1960" s="34">
        <v>0.87152777777777779</v>
      </c>
      <c r="E1960" s="312">
        <v>42675</v>
      </c>
      <c r="F1960" s="34">
        <v>0.87152777777777779</v>
      </c>
      <c r="G1960">
        <f t="shared" ref="G1960:G2023" si="32">E1960-C1960</f>
        <v>0</v>
      </c>
      <c r="H1960" s="64">
        <v>0</v>
      </c>
      <c r="I1960" t="s">
        <v>1608</v>
      </c>
      <c r="J1960" t="s">
        <v>71</v>
      </c>
      <c r="K1960" t="s">
        <v>1247</v>
      </c>
      <c r="L1960" s="297">
        <v>0</v>
      </c>
      <c r="M1960" s="317">
        <v>0</v>
      </c>
    </row>
    <row r="1961" spans="1:13" x14ac:dyDescent="0.25">
      <c r="A1961" t="s">
        <v>3869</v>
      </c>
      <c r="B1961" t="s">
        <v>35</v>
      </c>
      <c r="C1961" s="309">
        <v>42712</v>
      </c>
      <c r="D1961" s="34">
        <v>4.1666666666666664E-2</v>
      </c>
      <c r="E1961" s="311">
        <v>42712</v>
      </c>
      <c r="F1961" s="34">
        <v>0.10416666666666667</v>
      </c>
      <c r="G1961">
        <f t="shared" si="32"/>
        <v>0</v>
      </c>
      <c r="H1961" s="64">
        <v>1.5</v>
      </c>
      <c r="I1961" t="s">
        <v>1666</v>
      </c>
      <c r="J1961" t="s">
        <v>71</v>
      </c>
      <c r="K1961" t="s">
        <v>61</v>
      </c>
      <c r="L1961" s="297">
        <v>0</v>
      </c>
      <c r="M1961" s="317">
        <v>0</v>
      </c>
    </row>
    <row r="1962" spans="1:13" x14ac:dyDescent="0.25">
      <c r="A1962" t="s">
        <v>3869</v>
      </c>
      <c r="B1962" t="s">
        <v>35</v>
      </c>
      <c r="C1962" s="309">
        <v>42715</v>
      </c>
      <c r="D1962" s="34">
        <v>0.32291666666666669</v>
      </c>
      <c r="E1962" s="311">
        <v>42715</v>
      </c>
      <c r="F1962" s="34">
        <v>0.32361111111111113</v>
      </c>
      <c r="G1962">
        <f t="shared" si="32"/>
        <v>0</v>
      </c>
      <c r="H1962" s="64">
        <v>1.6666666666666607E-2</v>
      </c>
      <c r="I1962" t="s">
        <v>1667</v>
      </c>
      <c r="J1962" t="s">
        <v>71</v>
      </c>
      <c r="K1962" t="s">
        <v>61</v>
      </c>
      <c r="L1962" s="297">
        <v>0</v>
      </c>
      <c r="M1962" s="317">
        <v>0</v>
      </c>
    </row>
    <row r="1963" spans="1:13" x14ac:dyDescent="0.25">
      <c r="A1963" t="s">
        <v>3869</v>
      </c>
      <c r="B1963" t="s">
        <v>35</v>
      </c>
      <c r="C1963" s="311">
        <v>42717</v>
      </c>
      <c r="D1963" s="34">
        <v>0.58958333333333335</v>
      </c>
      <c r="E1963" s="311">
        <v>42717</v>
      </c>
      <c r="F1963" s="34">
        <v>0.60416666666666663</v>
      </c>
      <c r="G1963">
        <f t="shared" si="32"/>
        <v>0</v>
      </c>
      <c r="H1963" s="64">
        <v>0.34999999999999876</v>
      </c>
      <c r="I1963" t="s">
        <v>1668</v>
      </c>
      <c r="J1963" t="s">
        <v>71</v>
      </c>
      <c r="K1963" t="s">
        <v>1669</v>
      </c>
      <c r="L1963" s="297">
        <v>0</v>
      </c>
      <c r="M1963" s="317">
        <v>0</v>
      </c>
    </row>
    <row r="1964" spans="1:13" x14ac:dyDescent="0.25">
      <c r="A1964" t="s">
        <v>3869</v>
      </c>
      <c r="B1964" t="s">
        <v>35</v>
      </c>
      <c r="C1964" s="311">
        <v>42719</v>
      </c>
      <c r="D1964" s="34">
        <v>0.27083333333333331</v>
      </c>
      <c r="E1964" s="311">
        <v>42719</v>
      </c>
      <c r="F1964" s="34">
        <v>0.27083333333333331</v>
      </c>
      <c r="G1964">
        <f t="shared" si="32"/>
        <v>0</v>
      </c>
      <c r="H1964" s="64">
        <v>0</v>
      </c>
      <c r="I1964" t="s">
        <v>1670</v>
      </c>
      <c r="J1964" t="s">
        <v>71</v>
      </c>
      <c r="K1964" t="s">
        <v>491</v>
      </c>
      <c r="L1964" s="297">
        <v>0</v>
      </c>
      <c r="M1964" s="317">
        <v>0</v>
      </c>
    </row>
    <row r="1965" spans="1:13" x14ac:dyDescent="0.25">
      <c r="A1965" t="s">
        <v>3869</v>
      </c>
      <c r="B1965" t="s">
        <v>35</v>
      </c>
      <c r="C1965" s="311">
        <v>42720</v>
      </c>
      <c r="D1965" s="34">
        <v>0.32291666666666669</v>
      </c>
      <c r="E1965" s="311">
        <v>42720</v>
      </c>
      <c r="F1965" s="34">
        <v>0.36458333333333331</v>
      </c>
      <c r="G1965">
        <f t="shared" si="32"/>
        <v>0</v>
      </c>
      <c r="H1965" s="64">
        <v>0.99999999999999911</v>
      </c>
      <c r="I1965" t="s">
        <v>1666</v>
      </c>
      <c r="J1965" t="s">
        <v>71</v>
      </c>
      <c r="K1965" t="s">
        <v>61</v>
      </c>
      <c r="L1965" s="297">
        <v>0</v>
      </c>
      <c r="M1965" s="317">
        <v>0</v>
      </c>
    </row>
    <row r="1966" spans="1:13" x14ac:dyDescent="0.25">
      <c r="A1966" t="s">
        <v>3869</v>
      </c>
      <c r="B1966" t="s">
        <v>35</v>
      </c>
      <c r="C1966" s="311">
        <v>42730</v>
      </c>
      <c r="D1966" s="34">
        <v>0.16666666666666666</v>
      </c>
      <c r="E1966" s="311">
        <v>42730</v>
      </c>
      <c r="F1966" s="34">
        <v>0.25</v>
      </c>
      <c r="G1966">
        <f t="shared" si="32"/>
        <v>0</v>
      </c>
      <c r="H1966" s="64">
        <v>2</v>
      </c>
      <c r="I1966" t="s">
        <v>1599</v>
      </c>
      <c r="J1966" t="s">
        <v>71</v>
      </c>
      <c r="K1966" t="s">
        <v>61</v>
      </c>
      <c r="L1966" s="297">
        <v>0</v>
      </c>
      <c r="M1966" s="317">
        <v>0</v>
      </c>
    </row>
    <row r="1967" spans="1:13" x14ac:dyDescent="0.25">
      <c r="A1967" t="s">
        <v>3869</v>
      </c>
      <c r="B1967" t="s">
        <v>35</v>
      </c>
      <c r="C1967" s="311">
        <v>42732</v>
      </c>
      <c r="D1967" s="34">
        <v>0.16875000000000001</v>
      </c>
      <c r="E1967" s="311">
        <v>42735</v>
      </c>
      <c r="F1967" s="34">
        <v>0.25</v>
      </c>
      <c r="G1967">
        <f t="shared" si="32"/>
        <v>3</v>
      </c>
      <c r="H1967" s="64">
        <v>1.9499999999999997</v>
      </c>
      <c r="I1967" t="s">
        <v>1665</v>
      </c>
      <c r="J1967" t="s">
        <v>71</v>
      </c>
      <c r="K1967" t="s">
        <v>491</v>
      </c>
      <c r="L1967" s="297">
        <v>0</v>
      </c>
      <c r="M1967" s="317">
        <v>0</v>
      </c>
    </row>
    <row r="1968" spans="1:13" x14ac:dyDescent="0.25">
      <c r="A1968" t="s">
        <v>3869</v>
      </c>
      <c r="B1968" t="s">
        <v>35</v>
      </c>
      <c r="C1968" s="311">
        <v>42734</v>
      </c>
      <c r="D1968" s="34">
        <v>0.37152777777777779</v>
      </c>
      <c r="E1968" s="311">
        <v>42734</v>
      </c>
      <c r="F1968" s="34">
        <v>0.37222222222222223</v>
      </c>
      <c r="G1968">
        <f t="shared" si="32"/>
        <v>0</v>
      </c>
      <c r="H1968" s="64">
        <v>1.6666666666666607E-2</v>
      </c>
      <c r="I1968" t="s">
        <v>1671</v>
      </c>
      <c r="J1968" t="s">
        <v>44</v>
      </c>
      <c r="K1968" t="s">
        <v>1548</v>
      </c>
      <c r="L1968" s="297">
        <v>0</v>
      </c>
      <c r="M1968" s="317">
        <v>0</v>
      </c>
    </row>
    <row r="1969" spans="1:13" x14ac:dyDescent="0.25">
      <c r="A1969" t="s">
        <v>3869</v>
      </c>
      <c r="B1969" t="s">
        <v>35</v>
      </c>
      <c r="C1969" s="311">
        <v>42734</v>
      </c>
      <c r="D1969" s="34">
        <v>0.10416666666666667</v>
      </c>
      <c r="E1969" s="311">
        <v>42734</v>
      </c>
      <c r="F1969" s="34">
        <v>0.79166666666666663</v>
      </c>
      <c r="G1969">
        <f t="shared" si="32"/>
        <v>0</v>
      </c>
      <c r="H1969" s="64">
        <v>16.5</v>
      </c>
      <c r="I1969" t="s">
        <v>1672</v>
      </c>
      <c r="J1969" t="s">
        <v>44</v>
      </c>
      <c r="K1969" t="s">
        <v>1673</v>
      </c>
      <c r="L1969" s="297">
        <v>0</v>
      </c>
      <c r="M1969" s="317">
        <v>85263</v>
      </c>
    </row>
    <row r="1970" spans="1:13" x14ac:dyDescent="0.25">
      <c r="A1970" t="s">
        <v>3870</v>
      </c>
      <c r="B1970" t="s">
        <v>1674</v>
      </c>
      <c r="C1970" s="60">
        <v>42740</v>
      </c>
      <c r="D1970" s="34">
        <v>0.7055555555555556</v>
      </c>
      <c r="E1970" s="60">
        <v>42740</v>
      </c>
      <c r="F1970" s="34">
        <v>0.70625000000000004</v>
      </c>
      <c r="G1970">
        <f t="shared" si="32"/>
        <v>0</v>
      </c>
      <c r="H1970" s="64">
        <v>1.6666666666666607E-2</v>
      </c>
      <c r="I1970" t="s">
        <v>1675</v>
      </c>
      <c r="J1970" t="s">
        <v>139</v>
      </c>
      <c r="K1970" t="s">
        <v>922</v>
      </c>
      <c r="L1970" s="297">
        <v>0</v>
      </c>
      <c r="M1970" s="317">
        <v>0</v>
      </c>
    </row>
    <row r="1971" spans="1:13" x14ac:dyDescent="0.25">
      <c r="A1971" t="s">
        <v>3870</v>
      </c>
      <c r="B1971" t="s">
        <v>1674</v>
      </c>
      <c r="C1971" s="60">
        <v>42743</v>
      </c>
      <c r="D1971" s="34">
        <v>0.37986111111111109</v>
      </c>
      <c r="E1971" s="60">
        <v>42748</v>
      </c>
      <c r="F1971" s="34">
        <v>0.60416666666666663</v>
      </c>
      <c r="G1971">
        <f t="shared" si="32"/>
        <v>5</v>
      </c>
      <c r="H1971" s="64">
        <v>5.3833333333333329</v>
      </c>
      <c r="I1971" t="s">
        <v>10</v>
      </c>
      <c r="J1971" t="s">
        <v>71</v>
      </c>
      <c r="K1971" t="s">
        <v>14</v>
      </c>
      <c r="L1971" s="297">
        <v>0</v>
      </c>
      <c r="M1971" s="317">
        <v>106000</v>
      </c>
    </row>
    <row r="1972" spans="1:13" x14ac:dyDescent="0.25">
      <c r="A1972" t="s">
        <v>3870</v>
      </c>
      <c r="B1972" t="s">
        <v>1674</v>
      </c>
      <c r="C1972" s="60">
        <v>42743</v>
      </c>
      <c r="D1972" s="34">
        <v>0.99930555555555556</v>
      </c>
      <c r="E1972" s="60">
        <v>42743</v>
      </c>
      <c r="F1972" s="34">
        <v>0.99930555555555556</v>
      </c>
      <c r="G1972">
        <f t="shared" si="32"/>
        <v>0</v>
      </c>
      <c r="H1972" s="64">
        <v>0</v>
      </c>
      <c r="I1972" t="s">
        <v>10</v>
      </c>
      <c r="J1972" t="s">
        <v>71</v>
      </c>
      <c r="K1972" t="s">
        <v>491</v>
      </c>
      <c r="L1972" s="297">
        <v>0</v>
      </c>
      <c r="M1972" s="317">
        <v>0</v>
      </c>
    </row>
    <row r="1973" spans="1:13" x14ac:dyDescent="0.25">
      <c r="A1973" t="s">
        <v>3870</v>
      </c>
      <c r="B1973" t="s">
        <v>1674</v>
      </c>
      <c r="C1973" s="60">
        <v>42745</v>
      </c>
      <c r="D1973" s="34">
        <v>0.8125</v>
      </c>
      <c r="E1973" s="60">
        <v>42748</v>
      </c>
      <c r="F1973" s="34">
        <v>0.60416666666666663</v>
      </c>
      <c r="G1973">
        <f t="shared" si="32"/>
        <v>3</v>
      </c>
      <c r="H1973" s="64">
        <v>5.0000000000000009</v>
      </c>
      <c r="I1973" t="s">
        <v>10</v>
      </c>
      <c r="J1973" t="s">
        <v>71</v>
      </c>
      <c r="K1973" t="s">
        <v>14</v>
      </c>
      <c r="L1973" s="297">
        <v>0</v>
      </c>
      <c r="M1973" s="317">
        <v>87000</v>
      </c>
    </row>
    <row r="1974" spans="1:13" x14ac:dyDescent="0.25">
      <c r="A1974" t="s">
        <v>3870</v>
      </c>
      <c r="B1974" t="s">
        <v>1674</v>
      </c>
      <c r="C1974" s="60">
        <v>42750</v>
      </c>
      <c r="D1974" s="34">
        <v>0.27430555555555558</v>
      </c>
      <c r="E1974" s="60">
        <v>42750</v>
      </c>
      <c r="F1974" s="34">
        <v>0.32222222222222224</v>
      </c>
      <c r="G1974">
        <f t="shared" si="32"/>
        <v>0</v>
      </c>
      <c r="H1974" s="64">
        <v>1.1499999999999999</v>
      </c>
      <c r="I1974" t="s">
        <v>1676</v>
      </c>
      <c r="J1974" t="s">
        <v>71</v>
      </c>
      <c r="K1974" t="s">
        <v>1677</v>
      </c>
      <c r="L1974" s="297">
        <v>176</v>
      </c>
      <c r="M1974" s="317">
        <v>126000</v>
      </c>
    </row>
    <row r="1975" spans="1:13" x14ac:dyDescent="0.25">
      <c r="A1975" t="s">
        <v>3870</v>
      </c>
      <c r="B1975" t="s">
        <v>1674</v>
      </c>
      <c r="C1975" s="60">
        <v>42750</v>
      </c>
      <c r="D1975" s="34">
        <v>0.39374999999999999</v>
      </c>
      <c r="E1975" s="60">
        <v>42752</v>
      </c>
      <c r="F1975" s="34">
        <v>8.1944444444444445E-2</v>
      </c>
      <c r="G1975">
        <f t="shared" si="32"/>
        <v>2</v>
      </c>
      <c r="H1975" s="64">
        <v>7.4833333333333334</v>
      </c>
      <c r="I1975" t="s">
        <v>1678</v>
      </c>
      <c r="J1975" t="s">
        <v>41</v>
      </c>
      <c r="K1975" t="s">
        <v>14</v>
      </c>
      <c r="L1975" s="297">
        <v>1</v>
      </c>
      <c r="M1975" s="317">
        <v>788</v>
      </c>
    </row>
    <row r="1976" spans="1:13" x14ac:dyDescent="0.25">
      <c r="A1976" t="s">
        <v>3870</v>
      </c>
      <c r="B1976" t="s">
        <v>1674</v>
      </c>
      <c r="C1976" s="60">
        <v>42753</v>
      </c>
      <c r="D1976" s="34">
        <v>0.75347222222222221</v>
      </c>
      <c r="E1976" s="60">
        <v>42754</v>
      </c>
      <c r="F1976" s="34">
        <v>3.472222222222222E-3</v>
      </c>
      <c r="G1976">
        <f t="shared" si="32"/>
        <v>1</v>
      </c>
      <c r="H1976" s="64">
        <v>18</v>
      </c>
      <c r="I1976" t="s">
        <v>10</v>
      </c>
      <c r="J1976" t="s">
        <v>71</v>
      </c>
      <c r="K1976" t="s">
        <v>14</v>
      </c>
      <c r="L1976" s="297">
        <v>0</v>
      </c>
      <c r="M1976" s="317">
        <v>75000</v>
      </c>
    </row>
    <row r="1977" spans="1:13" x14ac:dyDescent="0.25">
      <c r="A1977" t="s">
        <v>3870</v>
      </c>
      <c r="B1977" t="s">
        <v>1674</v>
      </c>
      <c r="C1977" s="60">
        <v>42757</v>
      </c>
      <c r="D1977" s="34">
        <v>0.17708333333333334</v>
      </c>
      <c r="E1977" s="60">
        <v>42759</v>
      </c>
      <c r="F1977" s="34">
        <v>0.58333333333333337</v>
      </c>
      <c r="G1977">
        <f t="shared" si="32"/>
        <v>2</v>
      </c>
      <c r="H1977" s="64">
        <v>9.75</v>
      </c>
      <c r="I1977" t="s">
        <v>10</v>
      </c>
      <c r="J1977" t="s">
        <v>71</v>
      </c>
      <c r="K1977" t="s">
        <v>14</v>
      </c>
      <c r="L1977" s="297">
        <v>97</v>
      </c>
      <c r="M1977" s="317">
        <v>64000</v>
      </c>
    </row>
    <row r="1978" spans="1:13" x14ac:dyDescent="0.25">
      <c r="A1978" t="s">
        <v>3870</v>
      </c>
      <c r="B1978" t="s">
        <v>1674</v>
      </c>
      <c r="C1978" s="60">
        <v>42757</v>
      </c>
      <c r="D1978" s="34">
        <v>0.25</v>
      </c>
      <c r="E1978" s="60">
        <v>42757</v>
      </c>
      <c r="F1978" s="34">
        <v>0.25</v>
      </c>
      <c r="G1978">
        <f t="shared" si="32"/>
        <v>0</v>
      </c>
      <c r="H1978" s="64">
        <v>0</v>
      </c>
      <c r="I1978" t="s">
        <v>10</v>
      </c>
      <c r="J1978" t="s">
        <v>71</v>
      </c>
      <c r="K1978" t="s">
        <v>491</v>
      </c>
      <c r="L1978" s="297">
        <v>0</v>
      </c>
      <c r="M1978" s="317">
        <v>0</v>
      </c>
    </row>
    <row r="1979" spans="1:13" x14ac:dyDescent="0.25">
      <c r="A1979" t="s">
        <v>3870</v>
      </c>
      <c r="B1979" t="s">
        <v>1674</v>
      </c>
      <c r="C1979" s="60">
        <v>42757</v>
      </c>
      <c r="D1979" s="34">
        <v>0.66666666666666663</v>
      </c>
      <c r="E1979" s="60">
        <v>42758</v>
      </c>
      <c r="F1979" s="34">
        <v>0.14305555555555555</v>
      </c>
      <c r="G1979">
        <f t="shared" si="32"/>
        <v>1</v>
      </c>
      <c r="H1979" s="64">
        <v>12.566666666666665</v>
      </c>
      <c r="I1979" t="s">
        <v>1679</v>
      </c>
      <c r="J1979" t="s">
        <v>46</v>
      </c>
      <c r="K1979" t="s">
        <v>14</v>
      </c>
      <c r="L1979" s="297">
        <v>100</v>
      </c>
      <c r="M1979" s="317">
        <v>29965</v>
      </c>
    </row>
    <row r="1980" spans="1:13" x14ac:dyDescent="0.25">
      <c r="A1980" t="s">
        <v>3870</v>
      </c>
      <c r="B1980" t="s">
        <v>9</v>
      </c>
      <c r="C1980" s="60">
        <v>42768</v>
      </c>
      <c r="D1980" s="34">
        <v>4.4444444444444446E-2</v>
      </c>
      <c r="E1980" s="60">
        <v>42768</v>
      </c>
      <c r="F1980" s="34">
        <v>0.20833333333333334</v>
      </c>
      <c r="G1980">
        <f t="shared" si="32"/>
        <v>0</v>
      </c>
      <c r="H1980" s="64">
        <v>3.9333333333333336</v>
      </c>
      <c r="I1980" t="s">
        <v>1680</v>
      </c>
      <c r="J1980" t="s">
        <v>71</v>
      </c>
      <c r="K1980" t="s">
        <v>1247</v>
      </c>
      <c r="L1980" s="297">
        <v>396</v>
      </c>
      <c r="M1980" s="317">
        <v>149223</v>
      </c>
    </row>
    <row r="1981" spans="1:13" x14ac:dyDescent="0.25">
      <c r="A1981" t="s">
        <v>3870</v>
      </c>
      <c r="B1981" t="s">
        <v>9</v>
      </c>
      <c r="C1981" s="60">
        <v>42768</v>
      </c>
      <c r="D1981" s="34">
        <v>4.9305555555555554E-2</v>
      </c>
      <c r="E1981" s="60">
        <v>42768</v>
      </c>
      <c r="F1981" s="34">
        <v>4.9305555555555554E-2</v>
      </c>
      <c r="G1981">
        <f t="shared" si="32"/>
        <v>0</v>
      </c>
      <c r="H1981" s="64">
        <v>0</v>
      </c>
      <c r="I1981" t="s">
        <v>1636</v>
      </c>
      <c r="J1981" t="s">
        <v>71</v>
      </c>
      <c r="K1981" t="s">
        <v>1247</v>
      </c>
      <c r="L1981" s="297">
        <v>400</v>
      </c>
      <c r="M1981" s="317">
        <v>0</v>
      </c>
    </row>
    <row r="1982" spans="1:13" x14ac:dyDescent="0.25">
      <c r="A1982" t="s">
        <v>3870</v>
      </c>
      <c r="B1982" t="s">
        <v>9</v>
      </c>
      <c r="C1982" s="60">
        <v>42772</v>
      </c>
      <c r="D1982" s="34">
        <v>4.1666666666666664E-2</v>
      </c>
      <c r="E1982" s="60">
        <v>42772</v>
      </c>
      <c r="F1982" s="34">
        <v>0.8125</v>
      </c>
      <c r="G1982">
        <f t="shared" si="32"/>
        <v>0</v>
      </c>
      <c r="H1982" s="64">
        <v>18.5</v>
      </c>
      <c r="I1982" t="s">
        <v>1681</v>
      </c>
      <c r="J1982" t="s">
        <v>71</v>
      </c>
      <c r="K1982" t="s">
        <v>14</v>
      </c>
      <c r="L1982" s="297">
        <v>0</v>
      </c>
      <c r="M1982" s="317">
        <v>103000</v>
      </c>
    </row>
    <row r="1983" spans="1:13" x14ac:dyDescent="0.25">
      <c r="A1983" t="s">
        <v>3870</v>
      </c>
      <c r="B1983" t="s">
        <v>9</v>
      </c>
      <c r="C1983" s="60">
        <v>42775</v>
      </c>
      <c r="D1983" s="34">
        <v>0.67013888888888884</v>
      </c>
      <c r="E1983" s="60">
        <v>42776</v>
      </c>
      <c r="F1983" s="34">
        <v>0.21875</v>
      </c>
      <c r="G1983">
        <f t="shared" si="32"/>
        <v>1</v>
      </c>
      <c r="H1983" s="64">
        <v>10.833333333333332</v>
      </c>
      <c r="I1983" t="s">
        <v>1581</v>
      </c>
      <c r="J1983" t="s">
        <v>44</v>
      </c>
      <c r="K1983" t="s">
        <v>14</v>
      </c>
      <c r="L1983" s="297">
        <v>0</v>
      </c>
      <c r="M1983" s="317">
        <v>11525</v>
      </c>
    </row>
    <row r="1984" spans="1:13" x14ac:dyDescent="0.25">
      <c r="A1984" t="s">
        <v>3870</v>
      </c>
      <c r="B1984" t="s">
        <v>9</v>
      </c>
      <c r="C1984" s="60">
        <v>42777</v>
      </c>
      <c r="D1984" s="34">
        <v>0.65694444444444444</v>
      </c>
      <c r="E1984" s="60">
        <v>42777</v>
      </c>
      <c r="F1984" s="34">
        <v>0.65972222222222221</v>
      </c>
      <c r="G1984">
        <f t="shared" si="32"/>
        <v>0</v>
      </c>
      <c r="H1984" s="64">
        <v>6.666666666666643E-2</v>
      </c>
      <c r="I1984" t="s">
        <v>562</v>
      </c>
      <c r="J1984" t="s">
        <v>71</v>
      </c>
      <c r="K1984" t="s">
        <v>1065</v>
      </c>
      <c r="L1984" s="297">
        <v>0</v>
      </c>
      <c r="M1984" s="317">
        <v>0</v>
      </c>
    </row>
    <row r="1985" spans="1:13" x14ac:dyDescent="0.25">
      <c r="A1985" t="s">
        <v>3870</v>
      </c>
      <c r="B1985" t="s">
        <v>9</v>
      </c>
      <c r="C1985" s="60">
        <v>42779</v>
      </c>
      <c r="D1985" s="34">
        <v>0.54166666666666663</v>
      </c>
      <c r="E1985" s="60">
        <v>42781</v>
      </c>
      <c r="F1985" s="34">
        <v>0.56597222222222221</v>
      </c>
      <c r="G1985">
        <f t="shared" si="32"/>
        <v>2</v>
      </c>
      <c r="H1985" s="64">
        <v>0.58333333333333393</v>
      </c>
      <c r="I1985" t="s">
        <v>1682</v>
      </c>
      <c r="J1985" t="s">
        <v>46</v>
      </c>
      <c r="K1985" t="s">
        <v>1683</v>
      </c>
      <c r="L1985" s="297">
        <v>0</v>
      </c>
      <c r="M1985" s="317">
        <v>0</v>
      </c>
    </row>
    <row r="1986" spans="1:13" x14ac:dyDescent="0.25">
      <c r="A1986" t="s">
        <v>3870</v>
      </c>
      <c r="B1986" t="s">
        <v>9</v>
      </c>
      <c r="C1986" s="60">
        <v>42783</v>
      </c>
      <c r="D1986" s="34">
        <v>0.54166666666666663</v>
      </c>
      <c r="E1986" s="60">
        <v>42783</v>
      </c>
      <c r="F1986" s="34">
        <v>0.55208333333333337</v>
      </c>
      <c r="G1986">
        <f t="shared" si="32"/>
        <v>0</v>
      </c>
      <c r="H1986" s="64">
        <v>0.25000000000000178</v>
      </c>
      <c r="I1986" t="s">
        <v>1565</v>
      </c>
      <c r="J1986" t="s">
        <v>71</v>
      </c>
      <c r="K1986" t="s">
        <v>1683</v>
      </c>
      <c r="L1986" s="297">
        <v>0</v>
      </c>
      <c r="M1986" s="317">
        <v>0</v>
      </c>
    </row>
    <row r="1987" spans="1:13" x14ac:dyDescent="0.25">
      <c r="A1987" t="s">
        <v>3870</v>
      </c>
      <c r="B1987" t="s">
        <v>9</v>
      </c>
      <c r="C1987" s="60">
        <v>42783</v>
      </c>
      <c r="D1987" s="34">
        <v>0.625</v>
      </c>
      <c r="E1987" s="60">
        <v>42786</v>
      </c>
      <c r="F1987" s="34">
        <v>0.45833333333333331</v>
      </c>
      <c r="G1987">
        <f t="shared" si="32"/>
        <v>3</v>
      </c>
      <c r="H1987" s="64">
        <v>4</v>
      </c>
      <c r="I1987" t="s">
        <v>1676</v>
      </c>
      <c r="J1987" t="s">
        <v>71</v>
      </c>
      <c r="K1987" t="s">
        <v>14</v>
      </c>
      <c r="L1987" s="297">
        <v>0</v>
      </c>
      <c r="M1987" s="317">
        <v>111591</v>
      </c>
    </row>
    <row r="1988" spans="1:13" x14ac:dyDescent="0.25">
      <c r="A1988" t="s">
        <v>3870</v>
      </c>
      <c r="B1988" t="s">
        <v>9</v>
      </c>
      <c r="C1988" s="60">
        <v>42783</v>
      </c>
      <c r="D1988" s="34">
        <v>0.33958333333333335</v>
      </c>
      <c r="E1988" s="60">
        <v>42788</v>
      </c>
      <c r="F1988" s="34">
        <v>0.8125</v>
      </c>
      <c r="G1988">
        <f t="shared" si="32"/>
        <v>5</v>
      </c>
      <c r="H1988" s="64">
        <v>11.35</v>
      </c>
      <c r="I1988" t="s">
        <v>10</v>
      </c>
      <c r="J1988" t="s">
        <v>71</v>
      </c>
      <c r="K1988" t="s">
        <v>14</v>
      </c>
      <c r="L1988" s="297">
        <v>254</v>
      </c>
      <c r="M1988" s="317">
        <v>169250</v>
      </c>
    </row>
    <row r="1989" spans="1:13" x14ac:dyDescent="0.25">
      <c r="A1989" t="s">
        <v>3870</v>
      </c>
      <c r="B1989" t="s">
        <v>9</v>
      </c>
      <c r="C1989" s="60">
        <v>42783</v>
      </c>
      <c r="D1989" s="34">
        <v>0.18888888888888888</v>
      </c>
      <c r="E1989" s="60">
        <v>42783</v>
      </c>
      <c r="F1989" s="34">
        <v>0.20972222222222223</v>
      </c>
      <c r="G1989">
        <f t="shared" si="32"/>
        <v>0</v>
      </c>
      <c r="H1989" s="64">
        <v>0.50000000000000022</v>
      </c>
      <c r="I1989" t="s">
        <v>1684</v>
      </c>
      <c r="J1989" t="s">
        <v>41</v>
      </c>
      <c r="K1989" t="s">
        <v>1519</v>
      </c>
      <c r="L1989" s="297">
        <v>0</v>
      </c>
      <c r="M1989" s="317">
        <v>0</v>
      </c>
    </row>
    <row r="1990" spans="1:13" x14ac:dyDescent="0.25">
      <c r="A1990" t="s">
        <v>3870</v>
      </c>
      <c r="B1990" t="s">
        <v>12</v>
      </c>
      <c r="C1990" s="60">
        <v>42795</v>
      </c>
      <c r="D1990" s="34">
        <v>0.49236111111111114</v>
      </c>
      <c r="E1990" s="60">
        <v>42796</v>
      </c>
      <c r="F1990" s="34">
        <v>0.89583333333333337</v>
      </c>
      <c r="G1990">
        <f t="shared" si="32"/>
        <v>1</v>
      </c>
      <c r="H1990" s="64">
        <v>9.6833333333333336</v>
      </c>
      <c r="I1990" t="s">
        <v>1685</v>
      </c>
      <c r="J1990" t="s">
        <v>357</v>
      </c>
      <c r="K1990" t="s">
        <v>14</v>
      </c>
      <c r="L1990" s="297">
        <v>0</v>
      </c>
      <c r="M1990" s="317">
        <v>98575</v>
      </c>
    </row>
    <row r="1991" spans="1:13" x14ac:dyDescent="0.25">
      <c r="A1991" t="s">
        <v>3870</v>
      </c>
      <c r="B1991" t="s">
        <v>12</v>
      </c>
      <c r="C1991" s="60">
        <v>42795</v>
      </c>
      <c r="D1991" s="34">
        <v>0.35416666666666669</v>
      </c>
      <c r="E1991" s="60">
        <v>42795</v>
      </c>
      <c r="F1991" s="34">
        <v>0.58333333333333337</v>
      </c>
      <c r="G1991">
        <f t="shared" si="32"/>
        <v>0</v>
      </c>
      <c r="H1991" s="64">
        <v>5.5</v>
      </c>
      <c r="I1991" t="s">
        <v>1686</v>
      </c>
      <c r="J1991" t="s">
        <v>46</v>
      </c>
      <c r="K1991" t="s">
        <v>14</v>
      </c>
      <c r="L1991" s="297">
        <v>0</v>
      </c>
      <c r="M1991" s="317">
        <v>58000</v>
      </c>
    </row>
    <row r="1992" spans="1:13" x14ac:dyDescent="0.25">
      <c r="A1992" t="s">
        <v>3870</v>
      </c>
      <c r="B1992" t="s">
        <v>12</v>
      </c>
      <c r="C1992" s="60">
        <v>42796</v>
      </c>
      <c r="D1992" s="34">
        <v>0.51388888888888884</v>
      </c>
      <c r="E1992" s="60">
        <v>42796</v>
      </c>
      <c r="F1992" s="34">
        <v>0.98958333333333337</v>
      </c>
      <c r="G1992">
        <f t="shared" si="32"/>
        <v>0</v>
      </c>
      <c r="H1992" s="64">
        <v>11.416666666666668</v>
      </c>
      <c r="I1992" t="s">
        <v>1687</v>
      </c>
      <c r="J1992" t="s">
        <v>44</v>
      </c>
      <c r="K1992" t="s">
        <v>14</v>
      </c>
      <c r="L1992" s="297">
        <v>0</v>
      </c>
      <c r="M1992" s="317">
        <v>54316</v>
      </c>
    </row>
    <row r="1993" spans="1:13" x14ac:dyDescent="0.25">
      <c r="A1993" t="s">
        <v>3870</v>
      </c>
      <c r="B1993" t="s">
        <v>12</v>
      </c>
      <c r="C1993" s="60">
        <v>42800</v>
      </c>
      <c r="D1993" s="34">
        <v>0.83333333333333337</v>
      </c>
      <c r="E1993" s="60">
        <v>42801</v>
      </c>
      <c r="F1993" s="34">
        <v>4.1666666666666664E-2</v>
      </c>
      <c r="G1993">
        <f t="shared" si="32"/>
        <v>1</v>
      </c>
      <c r="H1993" s="64">
        <v>19</v>
      </c>
      <c r="I1993" t="s">
        <v>1688</v>
      </c>
      <c r="J1993" t="s">
        <v>46</v>
      </c>
      <c r="K1993" t="s">
        <v>14</v>
      </c>
      <c r="L1993" s="297">
        <v>0</v>
      </c>
      <c r="M1993" s="317">
        <v>97734</v>
      </c>
    </row>
    <row r="1994" spans="1:13" x14ac:dyDescent="0.25">
      <c r="A1994" t="s">
        <v>3870</v>
      </c>
      <c r="B1994" t="s">
        <v>12</v>
      </c>
      <c r="C1994" s="60">
        <v>42802</v>
      </c>
      <c r="D1994" s="34">
        <v>0.47916666666666669</v>
      </c>
      <c r="E1994" s="60">
        <v>42802</v>
      </c>
      <c r="F1994" s="34">
        <v>0.82777777777777772</v>
      </c>
      <c r="G1994">
        <f t="shared" si="32"/>
        <v>0</v>
      </c>
      <c r="H1994" s="64">
        <v>8.3666666666666654</v>
      </c>
      <c r="I1994" t="s">
        <v>84</v>
      </c>
      <c r="J1994" t="s">
        <v>357</v>
      </c>
      <c r="K1994" t="s">
        <v>14</v>
      </c>
      <c r="L1994" s="297">
        <v>0</v>
      </c>
      <c r="M1994" s="317">
        <v>71012</v>
      </c>
    </row>
    <row r="1995" spans="1:13" x14ac:dyDescent="0.25">
      <c r="A1995" t="s">
        <v>3870</v>
      </c>
      <c r="B1995" t="s">
        <v>12</v>
      </c>
      <c r="C1995" s="60">
        <v>42802</v>
      </c>
      <c r="D1995" s="34">
        <v>0.5</v>
      </c>
      <c r="E1995" s="60">
        <v>42805</v>
      </c>
      <c r="F1995" s="34">
        <v>0.47986111111111113</v>
      </c>
      <c r="G1995">
        <f t="shared" si="32"/>
        <v>3</v>
      </c>
      <c r="H1995" s="64">
        <v>0.48333333333333295</v>
      </c>
      <c r="I1995" t="s">
        <v>767</v>
      </c>
      <c r="J1995" t="s">
        <v>357</v>
      </c>
      <c r="K1995" t="s">
        <v>14</v>
      </c>
      <c r="L1995" s="297">
        <v>0</v>
      </c>
      <c r="M1995" s="317">
        <v>800000</v>
      </c>
    </row>
    <row r="1996" spans="1:13" x14ac:dyDescent="0.25">
      <c r="A1996" t="s">
        <v>3870</v>
      </c>
      <c r="B1996" t="s">
        <v>12</v>
      </c>
      <c r="C1996" s="60">
        <v>42802</v>
      </c>
      <c r="D1996" s="34">
        <v>0.39583333333333331</v>
      </c>
      <c r="E1996" s="60">
        <v>42805</v>
      </c>
      <c r="F1996" s="34">
        <v>0.20833333333333334</v>
      </c>
      <c r="G1996">
        <f t="shared" si="32"/>
        <v>3</v>
      </c>
      <c r="H1996" s="64">
        <v>4.4999999999999991</v>
      </c>
      <c r="I1996" t="s">
        <v>1689</v>
      </c>
      <c r="J1996" t="s">
        <v>357</v>
      </c>
      <c r="K1996" t="s">
        <v>14</v>
      </c>
      <c r="L1996" s="297">
        <v>0</v>
      </c>
      <c r="M1996" s="317">
        <v>343000</v>
      </c>
    </row>
    <row r="1997" spans="1:13" x14ac:dyDescent="0.25">
      <c r="A1997" t="s">
        <v>3870</v>
      </c>
      <c r="B1997" t="s">
        <v>12</v>
      </c>
      <c r="C1997" s="60">
        <v>42802</v>
      </c>
      <c r="D1997" s="34">
        <v>0.5625</v>
      </c>
      <c r="E1997" s="60">
        <v>42802</v>
      </c>
      <c r="F1997" s="34">
        <v>0.6875</v>
      </c>
      <c r="G1997">
        <f t="shared" si="32"/>
        <v>0</v>
      </c>
      <c r="H1997" s="64">
        <v>3</v>
      </c>
      <c r="I1997" t="s">
        <v>21</v>
      </c>
      <c r="J1997" t="s">
        <v>44</v>
      </c>
      <c r="K1997" t="s">
        <v>1690</v>
      </c>
      <c r="L1997" s="297">
        <v>0</v>
      </c>
      <c r="M1997" s="317">
        <v>106869</v>
      </c>
    </row>
    <row r="1998" spans="1:13" x14ac:dyDescent="0.25">
      <c r="A1998" t="s">
        <v>3870</v>
      </c>
      <c r="B1998" t="s">
        <v>12</v>
      </c>
      <c r="C1998" s="60">
        <v>42802</v>
      </c>
      <c r="D1998" s="34">
        <v>0.6479166666666667</v>
      </c>
      <c r="E1998" s="60">
        <v>42802</v>
      </c>
      <c r="F1998" s="34">
        <v>0.6479166666666667</v>
      </c>
      <c r="G1998">
        <f t="shared" si="32"/>
        <v>0</v>
      </c>
      <c r="H1998" s="64">
        <v>0</v>
      </c>
      <c r="I1998" t="s">
        <v>21</v>
      </c>
      <c r="J1998" t="s">
        <v>44</v>
      </c>
      <c r="K1998" t="s">
        <v>14</v>
      </c>
      <c r="L1998" s="297">
        <v>0</v>
      </c>
      <c r="M1998" s="317">
        <v>50000</v>
      </c>
    </row>
    <row r="1999" spans="1:13" x14ac:dyDescent="0.25">
      <c r="A1999" t="s">
        <v>3870</v>
      </c>
      <c r="B1999" t="s">
        <v>12</v>
      </c>
      <c r="C1999" s="60">
        <v>42806</v>
      </c>
      <c r="D1999" s="34">
        <v>0.41388888888888886</v>
      </c>
      <c r="E1999" s="60">
        <v>42806</v>
      </c>
      <c r="F1999" s="34">
        <v>0.47222222222222221</v>
      </c>
      <c r="G1999">
        <f t="shared" si="32"/>
        <v>0</v>
      </c>
      <c r="H1999" s="64">
        <v>1.4000000000000004</v>
      </c>
      <c r="I1999" t="s">
        <v>1655</v>
      </c>
      <c r="J1999" t="s">
        <v>71</v>
      </c>
      <c r="K1999" t="s">
        <v>61</v>
      </c>
      <c r="L1999" s="297">
        <v>0</v>
      </c>
      <c r="M1999" s="317">
        <v>1</v>
      </c>
    </row>
    <row r="2000" spans="1:13" x14ac:dyDescent="0.25">
      <c r="A2000" t="s">
        <v>3870</v>
      </c>
      <c r="B2000" t="s">
        <v>12</v>
      </c>
      <c r="C2000" s="60">
        <v>42808</v>
      </c>
      <c r="D2000" s="34">
        <v>0.52222222222222225</v>
      </c>
      <c r="E2000" s="60">
        <v>42808</v>
      </c>
      <c r="F2000" s="34">
        <v>0.52222222222222225</v>
      </c>
      <c r="G2000">
        <f t="shared" si="32"/>
        <v>0</v>
      </c>
      <c r="H2000" s="64">
        <v>0</v>
      </c>
      <c r="I2000" t="s">
        <v>1691</v>
      </c>
      <c r="J2000" t="s">
        <v>44</v>
      </c>
      <c r="K2000" t="s">
        <v>14</v>
      </c>
      <c r="L2000" s="297">
        <v>0</v>
      </c>
      <c r="M2000" s="317">
        <v>69647</v>
      </c>
    </row>
    <row r="2001" spans="1:13" x14ac:dyDescent="0.25">
      <c r="A2001" t="s">
        <v>3870</v>
      </c>
      <c r="B2001" t="s">
        <v>12</v>
      </c>
      <c r="C2001" s="60">
        <v>42815</v>
      </c>
      <c r="D2001" s="34">
        <v>0.83333333333333337</v>
      </c>
      <c r="E2001" s="60">
        <v>42816</v>
      </c>
      <c r="F2001" s="34">
        <v>0.38541666666666669</v>
      </c>
      <c r="G2001">
        <f t="shared" si="32"/>
        <v>1</v>
      </c>
      <c r="H2001" s="64">
        <v>10.75</v>
      </c>
      <c r="I2001" t="s">
        <v>161</v>
      </c>
      <c r="J2001" t="s">
        <v>46</v>
      </c>
      <c r="K2001" t="s">
        <v>14</v>
      </c>
      <c r="L2001" s="297">
        <v>857</v>
      </c>
      <c r="M2001" s="317">
        <v>257000</v>
      </c>
    </row>
    <row r="2002" spans="1:13" x14ac:dyDescent="0.25">
      <c r="A2002" t="s">
        <v>3870</v>
      </c>
      <c r="B2002" t="s">
        <v>12</v>
      </c>
      <c r="C2002" s="60">
        <v>42818</v>
      </c>
      <c r="D2002" s="34">
        <v>0.27013888888888887</v>
      </c>
      <c r="E2002" s="60">
        <v>42818</v>
      </c>
      <c r="F2002" s="34">
        <v>0.30069444444444443</v>
      </c>
      <c r="G2002">
        <f t="shared" si="32"/>
        <v>0</v>
      </c>
      <c r="H2002" s="64">
        <v>0.73333333333333339</v>
      </c>
      <c r="I2002" t="s">
        <v>1692</v>
      </c>
      <c r="J2002" t="s">
        <v>71</v>
      </c>
      <c r="K2002" t="s">
        <v>1113</v>
      </c>
      <c r="L2002" s="297">
        <v>0</v>
      </c>
      <c r="M2002" s="317">
        <v>0</v>
      </c>
    </row>
    <row r="2003" spans="1:13" x14ac:dyDescent="0.25">
      <c r="A2003" t="s">
        <v>3870</v>
      </c>
      <c r="B2003" t="s">
        <v>12</v>
      </c>
      <c r="C2003" s="60">
        <v>42822</v>
      </c>
      <c r="D2003" s="34">
        <v>0.67152777777777772</v>
      </c>
      <c r="E2003" s="60">
        <v>42822</v>
      </c>
      <c r="F2003" s="34">
        <v>0.67222222222222228</v>
      </c>
      <c r="G2003">
        <f t="shared" si="32"/>
        <v>0</v>
      </c>
      <c r="H2003" s="64">
        <v>1.6666666666669272E-2</v>
      </c>
      <c r="I2003" t="s">
        <v>1556</v>
      </c>
      <c r="J2003" t="s">
        <v>71</v>
      </c>
      <c r="K2003" t="s">
        <v>891</v>
      </c>
      <c r="L2003" s="297">
        <v>0</v>
      </c>
      <c r="M2003" s="317">
        <v>0</v>
      </c>
    </row>
    <row r="2004" spans="1:13" x14ac:dyDescent="0.25">
      <c r="A2004" t="s">
        <v>3870</v>
      </c>
      <c r="B2004" t="s">
        <v>12</v>
      </c>
      <c r="C2004" s="60">
        <v>42823</v>
      </c>
      <c r="D2004" s="34">
        <v>0.14583333333333334</v>
      </c>
      <c r="E2004" s="60">
        <v>42825</v>
      </c>
      <c r="F2004" s="34">
        <v>0.25</v>
      </c>
      <c r="G2004">
        <f t="shared" si="32"/>
        <v>2</v>
      </c>
      <c r="H2004" s="64">
        <v>2.5</v>
      </c>
      <c r="I2004" t="s">
        <v>86</v>
      </c>
      <c r="J2004" t="s">
        <v>576</v>
      </c>
      <c r="K2004" t="s">
        <v>14</v>
      </c>
      <c r="L2004" s="297">
        <v>0</v>
      </c>
      <c r="M2004" s="317">
        <v>175000</v>
      </c>
    </row>
    <row r="2005" spans="1:13" x14ac:dyDescent="0.25">
      <c r="A2005" t="s">
        <v>3870</v>
      </c>
      <c r="B2005" t="s">
        <v>12</v>
      </c>
      <c r="C2005" s="60">
        <v>42825</v>
      </c>
      <c r="D2005" s="34">
        <v>0.80208333333333337</v>
      </c>
      <c r="E2005" s="60">
        <v>42825</v>
      </c>
      <c r="F2005" s="34">
        <v>0.87986111111111109</v>
      </c>
      <c r="G2005">
        <f t="shared" si="32"/>
        <v>0</v>
      </c>
      <c r="H2005" s="64">
        <v>1.8666666666666654</v>
      </c>
      <c r="I2005" t="s">
        <v>1693</v>
      </c>
      <c r="J2005" t="s">
        <v>46</v>
      </c>
      <c r="K2005" t="s">
        <v>61</v>
      </c>
      <c r="L2005" s="297">
        <v>0</v>
      </c>
      <c r="M2005" s="317">
        <v>0</v>
      </c>
    </row>
    <row r="2006" spans="1:13" x14ac:dyDescent="0.25">
      <c r="A2006" t="s">
        <v>3870</v>
      </c>
      <c r="B2006" t="s">
        <v>15</v>
      </c>
      <c r="C2006" s="60">
        <v>42828</v>
      </c>
      <c r="D2006" s="34">
        <v>0.45833333333333331</v>
      </c>
      <c r="E2006" s="60">
        <v>42828</v>
      </c>
      <c r="F2006" s="34">
        <v>0.83333333333333337</v>
      </c>
      <c r="G2006">
        <f t="shared" si="32"/>
        <v>0</v>
      </c>
      <c r="H2006" s="64">
        <v>9.0000000000000018</v>
      </c>
      <c r="I2006" t="s">
        <v>1694</v>
      </c>
      <c r="J2006" t="s">
        <v>46</v>
      </c>
      <c r="K2006" t="s">
        <v>14</v>
      </c>
      <c r="L2006" s="297">
        <v>290</v>
      </c>
      <c r="M2006" s="317">
        <v>86330</v>
      </c>
    </row>
    <row r="2007" spans="1:13" x14ac:dyDescent="0.25">
      <c r="A2007" t="s">
        <v>3870</v>
      </c>
      <c r="B2007" t="s">
        <v>15</v>
      </c>
      <c r="C2007" s="60">
        <v>42831</v>
      </c>
      <c r="D2007" s="34">
        <v>0.79166666666666663</v>
      </c>
      <c r="E2007" s="60">
        <v>42831</v>
      </c>
      <c r="F2007" s="34">
        <v>0.79166666666666663</v>
      </c>
      <c r="G2007">
        <f t="shared" si="32"/>
        <v>0</v>
      </c>
      <c r="H2007" s="64">
        <v>0</v>
      </c>
      <c r="I2007" t="s">
        <v>10</v>
      </c>
      <c r="J2007" t="s">
        <v>71</v>
      </c>
      <c r="K2007" t="s">
        <v>14</v>
      </c>
      <c r="L2007" s="297">
        <v>0</v>
      </c>
      <c r="M2007" s="317">
        <v>100000</v>
      </c>
    </row>
    <row r="2008" spans="1:13" x14ac:dyDescent="0.25">
      <c r="A2008" t="s">
        <v>3870</v>
      </c>
      <c r="B2008" t="s">
        <v>15</v>
      </c>
      <c r="C2008" s="60">
        <v>42832</v>
      </c>
      <c r="D2008" s="34">
        <v>0.17777777777777778</v>
      </c>
      <c r="E2008" s="60">
        <v>42832</v>
      </c>
      <c r="F2008" s="34">
        <v>0.17777777777777778</v>
      </c>
      <c r="G2008">
        <f t="shared" si="32"/>
        <v>0</v>
      </c>
      <c r="H2008" s="64">
        <v>0</v>
      </c>
      <c r="I2008" t="s">
        <v>1695</v>
      </c>
      <c r="J2008" t="s">
        <v>71</v>
      </c>
      <c r="K2008" t="s">
        <v>491</v>
      </c>
      <c r="L2008" s="297">
        <v>0</v>
      </c>
      <c r="M2008" s="317">
        <v>0</v>
      </c>
    </row>
    <row r="2009" spans="1:13" x14ac:dyDescent="0.25">
      <c r="A2009" t="s">
        <v>3870</v>
      </c>
      <c r="B2009" t="s">
        <v>15</v>
      </c>
      <c r="C2009" s="60">
        <v>42832</v>
      </c>
      <c r="D2009" s="34">
        <v>0.34375</v>
      </c>
      <c r="E2009" s="60">
        <v>42833</v>
      </c>
      <c r="F2009" s="34">
        <v>9.7222222222222224E-3</v>
      </c>
      <c r="G2009">
        <f t="shared" si="32"/>
        <v>1</v>
      </c>
      <c r="H2009" s="64">
        <v>8.0166666666666657</v>
      </c>
      <c r="I2009" t="s">
        <v>1696</v>
      </c>
      <c r="J2009" t="s">
        <v>71</v>
      </c>
      <c r="K2009" t="s">
        <v>14</v>
      </c>
      <c r="L2009" s="297">
        <v>0</v>
      </c>
      <c r="M2009" s="317">
        <v>153867</v>
      </c>
    </row>
    <row r="2010" spans="1:13" x14ac:dyDescent="0.25">
      <c r="A2010" t="s">
        <v>3870</v>
      </c>
      <c r="B2010" t="s">
        <v>15</v>
      </c>
      <c r="C2010" s="60">
        <v>42832</v>
      </c>
      <c r="D2010" s="34">
        <v>0.18958333333333333</v>
      </c>
      <c r="E2010" s="60">
        <v>42832</v>
      </c>
      <c r="F2010" s="34">
        <v>0.34722222222222221</v>
      </c>
      <c r="G2010">
        <f t="shared" si="32"/>
        <v>0</v>
      </c>
      <c r="H2010" s="64">
        <v>3.7833333333333332</v>
      </c>
      <c r="I2010" t="s">
        <v>924</v>
      </c>
      <c r="J2010" t="s">
        <v>71</v>
      </c>
      <c r="K2010" t="s">
        <v>14</v>
      </c>
      <c r="L2010" s="297">
        <v>100</v>
      </c>
      <c r="M2010" s="317">
        <v>64852</v>
      </c>
    </row>
    <row r="2011" spans="1:13" x14ac:dyDescent="0.25">
      <c r="A2011" t="s">
        <v>3870</v>
      </c>
      <c r="B2011" t="s">
        <v>15</v>
      </c>
      <c r="C2011" s="60">
        <v>42838</v>
      </c>
      <c r="D2011" s="34">
        <v>0.3263888888888889</v>
      </c>
      <c r="E2011" s="60">
        <v>42838</v>
      </c>
      <c r="F2011" s="34">
        <v>0.33819444444444446</v>
      </c>
      <c r="G2011">
        <f t="shared" si="32"/>
        <v>0</v>
      </c>
      <c r="H2011" s="64">
        <v>0.28333333333333366</v>
      </c>
      <c r="I2011" t="s">
        <v>1697</v>
      </c>
      <c r="J2011" t="s">
        <v>71</v>
      </c>
      <c r="K2011" t="s">
        <v>1113</v>
      </c>
      <c r="L2011" s="297">
        <v>53</v>
      </c>
      <c r="M2011" s="317">
        <v>10000</v>
      </c>
    </row>
    <row r="2012" spans="1:13" x14ac:dyDescent="0.25">
      <c r="A2012" t="s">
        <v>3870</v>
      </c>
      <c r="B2012" t="s">
        <v>15</v>
      </c>
      <c r="C2012" s="60">
        <v>42842</v>
      </c>
      <c r="D2012" s="34">
        <v>0.3923611111111111</v>
      </c>
      <c r="E2012" s="60">
        <v>42842</v>
      </c>
      <c r="F2012" s="34">
        <v>0.39305555555555555</v>
      </c>
      <c r="G2012">
        <f t="shared" si="32"/>
        <v>0</v>
      </c>
      <c r="H2012" s="64">
        <v>1.6666666666666607E-2</v>
      </c>
      <c r="I2012" t="s">
        <v>1698</v>
      </c>
      <c r="J2012" t="s">
        <v>71</v>
      </c>
      <c r="K2012" t="s">
        <v>1113</v>
      </c>
      <c r="L2012" s="297">
        <v>0</v>
      </c>
      <c r="M2012" s="317">
        <v>0</v>
      </c>
    </row>
    <row r="2013" spans="1:13" x14ac:dyDescent="0.25">
      <c r="A2013" t="s">
        <v>3870</v>
      </c>
      <c r="B2013" t="s">
        <v>15</v>
      </c>
      <c r="C2013" s="60">
        <v>42845</v>
      </c>
      <c r="D2013" s="34">
        <v>0.66666666666666663</v>
      </c>
      <c r="E2013" s="60">
        <v>42845</v>
      </c>
      <c r="F2013" s="34">
        <v>0.75</v>
      </c>
      <c r="G2013">
        <f t="shared" si="32"/>
        <v>0</v>
      </c>
      <c r="H2013" s="64">
        <v>2.0000000000000009</v>
      </c>
      <c r="I2013" t="s">
        <v>1699</v>
      </c>
      <c r="J2013" t="s">
        <v>71</v>
      </c>
      <c r="K2013" t="s">
        <v>1700</v>
      </c>
      <c r="L2013" s="297">
        <v>0</v>
      </c>
      <c r="M2013" s="317">
        <v>0</v>
      </c>
    </row>
    <row r="2014" spans="1:13" x14ac:dyDescent="0.25">
      <c r="A2014" t="s">
        <v>3870</v>
      </c>
      <c r="B2014" t="s">
        <v>15</v>
      </c>
      <c r="C2014" s="60">
        <v>42846</v>
      </c>
      <c r="D2014" s="34">
        <v>0.44027777777777777</v>
      </c>
      <c r="E2014" s="60">
        <v>42846</v>
      </c>
      <c r="F2014" s="34">
        <v>0.66319444444444442</v>
      </c>
      <c r="G2014">
        <f t="shared" si="32"/>
        <v>0</v>
      </c>
      <c r="H2014" s="64">
        <v>5.35</v>
      </c>
      <c r="I2014" t="s">
        <v>1701</v>
      </c>
      <c r="J2014" t="s">
        <v>46</v>
      </c>
      <c r="K2014" t="s">
        <v>1700</v>
      </c>
      <c r="L2014" s="297">
        <v>0</v>
      </c>
      <c r="M2014" s="317">
        <v>0</v>
      </c>
    </row>
    <row r="2015" spans="1:13" x14ac:dyDescent="0.25">
      <c r="A2015" t="s">
        <v>3870</v>
      </c>
      <c r="B2015" t="s">
        <v>15</v>
      </c>
      <c r="C2015" s="60">
        <v>42846</v>
      </c>
      <c r="D2015" s="34">
        <v>0.37916666666666665</v>
      </c>
      <c r="E2015" s="60">
        <v>42846</v>
      </c>
      <c r="F2015" s="34">
        <v>0.73958333333333337</v>
      </c>
      <c r="G2015">
        <f t="shared" si="32"/>
        <v>0</v>
      </c>
      <c r="H2015" s="64">
        <v>8.6500000000000021</v>
      </c>
      <c r="I2015" t="s">
        <v>1702</v>
      </c>
      <c r="J2015" t="s">
        <v>71</v>
      </c>
      <c r="K2015" t="s">
        <v>1519</v>
      </c>
      <c r="L2015" s="297">
        <v>130</v>
      </c>
      <c r="M2015" s="317">
        <v>88000</v>
      </c>
    </row>
    <row r="2016" spans="1:13" x14ac:dyDescent="0.25">
      <c r="A2016" t="s">
        <v>3870</v>
      </c>
      <c r="B2016" t="s">
        <v>15</v>
      </c>
      <c r="C2016" s="60">
        <v>42848</v>
      </c>
      <c r="D2016" s="34">
        <v>0.99652777777777779</v>
      </c>
      <c r="E2016" s="60">
        <v>42848</v>
      </c>
      <c r="F2016" s="34">
        <v>0.99722222222222223</v>
      </c>
      <c r="G2016">
        <f t="shared" si="32"/>
        <v>0</v>
      </c>
      <c r="H2016" s="64">
        <v>1.6666666666666607E-2</v>
      </c>
      <c r="I2016" t="s">
        <v>1618</v>
      </c>
      <c r="J2016" t="s">
        <v>71</v>
      </c>
      <c r="K2016" t="s">
        <v>61</v>
      </c>
      <c r="L2016" s="297">
        <v>0</v>
      </c>
      <c r="M2016" s="317">
        <v>0</v>
      </c>
    </row>
    <row r="2017" spans="1:13" x14ac:dyDescent="0.25">
      <c r="A2017" t="s">
        <v>3870</v>
      </c>
      <c r="B2017" t="s">
        <v>15</v>
      </c>
      <c r="C2017" s="60">
        <v>42849</v>
      </c>
      <c r="D2017" s="34">
        <v>0.23055555555555557</v>
      </c>
      <c r="E2017" s="60">
        <v>42849</v>
      </c>
      <c r="F2017" s="34">
        <v>0.27291666666666664</v>
      </c>
      <c r="G2017">
        <f t="shared" si="32"/>
        <v>0</v>
      </c>
      <c r="H2017" s="64">
        <v>1.0166666666666657</v>
      </c>
      <c r="I2017" t="s">
        <v>1703</v>
      </c>
      <c r="J2017" t="s">
        <v>46</v>
      </c>
      <c r="K2017" t="s">
        <v>14</v>
      </c>
      <c r="L2017" s="297">
        <v>240</v>
      </c>
      <c r="M2017" s="317">
        <v>74698</v>
      </c>
    </row>
    <row r="2018" spans="1:13" x14ac:dyDescent="0.25">
      <c r="A2018" t="s">
        <v>3870</v>
      </c>
      <c r="B2018" t="s">
        <v>15</v>
      </c>
      <c r="C2018" s="60">
        <v>42855</v>
      </c>
      <c r="D2018" s="34">
        <v>4.1666666666666664E-2</v>
      </c>
      <c r="E2018" s="60">
        <v>42855</v>
      </c>
      <c r="F2018" s="34">
        <v>0.73958333333333337</v>
      </c>
      <c r="G2018">
        <f t="shared" si="32"/>
        <v>0</v>
      </c>
      <c r="H2018" s="64">
        <v>16.75</v>
      </c>
      <c r="I2018" t="s">
        <v>953</v>
      </c>
      <c r="J2018" t="s">
        <v>46</v>
      </c>
      <c r="K2018" t="s">
        <v>14</v>
      </c>
      <c r="L2018" s="297">
        <v>0</v>
      </c>
      <c r="M2018" s="317">
        <v>145174</v>
      </c>
    </row>
    <row r="2019" spans="1:13" x14ac:dyDescent="0.25">
      <c r="A2019" t="s">
        <v>3870</v>
      </c>
      <c r="B2019" t="s">
        <v>62</v>
      </c>
      <c r="C2019" s="60">
        <v>42856</v>
      </c>
      <c r="D2019" s="34">
        <v>0.96805555555555556</v>
      </c>
      <c r="E2019" s="60">
        <v>42856</v>
      </c>
      <c r="F2019" s="34">
        <v>0.9819444444444444</v>
      </c>
      <c r="G2019">
        <f t="shared" si="32"/>
        <v>0</v>
      </c>
      <c r="H2019" s="64">
        <v>0.33333333333333215</v>
      </c>
      <c r="I2019" t="s">
        <v>84</v>
      </c>
      <c r="J2019" t="s">
        <v>357</v>
      </c>
      <c r="K2019" t="s">
        <v>14</v>
      </c>
      <c r="L2019" s="297">
        <v>0</v>
      </c>
      <c r="M2019" s="317">
        <v>92390</v>
      </c>
    </row>
    <row r="2020" spans="1:13" x14ac:dyDescent="0.25">
      <c r="A2020" t="s">
        <v>3870</v>
      </c>
      <c r="B2020" t="s">
        <v>62</v>
      </c>
      <c r="C2020" s="60">
        <v>42858</v>
      </c>
      <c r="D2020" s="34">
        <v>0.79513888888888884</v>
      </c>
      <c r="E2020" s="60">
        <v>42858</v>
      </c>
      <c r="F2020" s="34">
        <v>0.875</v>
      </c>
      <c r="G2020">
        <f t="shared" si="32"/>
        <v>0</v>
      </c>
      <c r="H2020" s="64">
        <v>1.9166666666666679</v>
      </c>
      <c r="I2020" t="s">
        <v>10</v>
      </c>
      <c r="J2020" t="s">
        <v>71</v>
      </c>
      <c r="K2020" t="s">
        <v>1647</v>
      </c>
      <c r="L2020" s="297">
        <v>878</v>
      </c>
      <c r="M2020" s="317">
        <v>0</v>
      </c>
    </row>
    <row r="2021" spans="1:13" x14ac:dyDescent="0.25">
      <c r="A2021" t="s">
        <v>3870</v>
      </c>
      <c r="B2021" t="s">
        <v>62</v>
      </c>
      <c r="C2021" s="60">
        <v>42858</v>
      </c>
      <c r="D2021" s="34">
        <v>0.79027777777777775</v>
      </c>
      <c r="E2021" s="60">
        <v>42858</v>
      </c>
      <c r="F2021" s="34">
        <v>0.88541666666666663</v>
      </c>
      <c r="G2021">
        <f t="shared" si="32"/>
        <v>0</v>
      </c>
      <c r="H2021" s="64">
        <v>2.2833333333333332</v>
      </c>
      <c r="I2021" t="s">
        <v>10</v>
      </c>
      <c r="J2021" t="s">
        <v>71</v>
      </c>
      <c r="K2021" t="s">
        <v>1647</v>
      </c>
      <c r="L2021" s="297">
        <v>572</v>
      </c>
      <c r="M2021" s="317">
        <v>0</v>
      </c>
    </row>
    <row r="2022" spans="1:13" x14ac:dyDescent="0.25">
      <c r="A2022" t="s">
        <v>3870</v>
      </c>
      <c r="B2022" t="s">
        <v>62</v>
      </c>
      <c r="C2022" s="60">
        <v>42858</v>
      </c>
      <c r="D2022" s="34">
        <v>0.95833333333333337</v>
      </c>
      <c r="E2022" s="60">
        <v>42858</v>
      </c>
      <c r="F2022" s="34">
        <v>0.95833333333333337</v>
      </c>
      <c r="G2022">
        <f t="shared" si="32"/>
        <v>0</v>
      </c>
      <c r="H2022" s="64">
        <v>0</v>
      </c>
      <c r="I2022" t="s">
        <v>1704</v>
      </c>
      <c r="J2022" t="s">
        <v>357</v>
      </c>
      <c r="K2022" t="s">
        <v>61</v>
      </c>
      <c r="L2022" s="297">
        <v>0</v>
      </c>
      <c r="M2022" s="317">
        <v>0</v>
      </c>
    </row>
    <row r="2023" spans="1:13" x14ac:dyDescent="0.25">
      <c r="A2023" t="s">
        <v>3870</v>
      </c>
      <c r="B2023" t="s">
        <v>62</v>
      </c>
      <c r="C2023" s="60">
        <v>42859</v>
      </c>
      <c r="D2023" s="34">
        <v>0.20833333333333334</v>
      </c>
      <c r="E2023" s="60">
        <v>42859</v>
      </c>
      <c r="F2023" s="34">
        <v>0.91666666666666663</v>
      </c>
      <c r="G2023">
        <f t="shared" si="32"/>
        <v>0</v>
      </c>
      <c r="H2023" s="64">
        <v>17</v>
      </c>
      <c r="I2023" t="s">
        <v>1705</v>
      </c>
      <c r="J2023" t="s">
        <v>46</v>
      </c>
      <c r="K2023" t="s">
        <v>14</v>
      </c>
      <c r="L2023" s="297">
        <v>200</v>
      </c>
      <c r="M2023" s="317">
        <v>60377</v>
      </c>
    </row>
    <row r="2024" spans="1:13" x14ac:dyDescent="0.25">
      <c r="A2024" t="s">
        <v>3870</v>
      </c>
      <c r="B2024" t="s">
        <v>62</v>
      </c>
      <c r="C2024" s="60">
        <v>42862</v>
      </c>
      <c r="D2024" s="34">
        <v>0.97916666666666663</v>
      </c>
      <c r="E2024" s="60">
        <v>42863</v>
      </c>
      <c r="F2024" s="34">
        <v>0.20833333333333334</v>
      </c>
      <c r="G2024">
        <f t="shared" ref="G2024:G2087" si="33">E2024-C2024</f>
        <v>1</v>
      </c>
      <c r="H2024" s="64">
        <v>18.5</v>
      </c>
      <c r="I2024" t="s">
        <v>1706</v>
      </c>
      <c r="J2024" t="s">
        <v>46</v>
      </c>
      <c r="K2024" t="s">
        <v>1647</v>
      </c>
      <c r="L2024" s="297">
        <v>80</v>
      </c>
      <c r="M2024" s="317">
        <v>0</v>
      </c>
    </row>
    <row r="2025" spans="1:13" x14ac:dyDescent="0.25">
      <c r="A2025" t="s">
        <v>3870</v>
      </c>
      <c r="B2025" t="s">
        <v>62</v>
      </c>
      <c r="C2025" s="60">
        <v>42862</v>
      </c>
      <c r="D2025" s="34">
        <v>0.21875</v>
      </c>
      <c r="E2025" s="60">
        <v>42862</v>
      </c>
      <c r="F2025" s="34">
        <v>0.21875</v>
      </c>
      <c r="G2025">
        <f t="shared" si="33"/>
        <v>0</v>
      </c>
      <c r="H2025" s="64">
        <v>0</v>
      </c>
      <c r="I2025" t="s">
        <v>1695</v>
      </c>
      <c r="J2025" t="s">
        <v>71</v>
      </c>
      <c r="K2025" t="s">
        <v>491</v>
      </c>
      <c r="L2025" s="297">
        <v>0</v>
      </c>
      <c r="M2025" s="317">
        <v>0</v>
      </c>
    </row>
    <row r="2026" spans="1:13" x14ac:dyDescent="0.25">
      <c r="A2026" t="s">
        <v>3870</v>
      </c>
      <c r="B2026" t="s">
        <v>62</v>
      </c>
      <c r="C2026" s="60">
        <v>42866</v>
      </c>
      <c r="D2026" s="34">
        <v>0.46180555555555558</v>
      </c>
      <c r="E2026" s="60">
        <v>42866</v>
      </c>
      <c r="F2026" s="34">
        <v>0.54513888888888884</v>
      </c>
      <c r="G2026">
        <f t="shared" si="33"/>
        <v>0</v>
      </c>
      <c r="H2026" s="64">
        <v>1.9999999999999982</v>
      </c>
      <c r="I2026" t="s">
        <v>1707</v>
      </c>
      <c r="J2026" t="s">
        <v>71</v>
      </c>
      <c r="K2026" t="s">
        <v>61</v>
      </c>
      <c r="L2026" s="297">
        <v>0</v>
      </c>
      <c r="M2026" s="317">
        <v>0</v>
      </c>
    </row>
    <row r="2027" spans="1:13" x14ac:dyDescent="0.25">
      <c r="A2027" t="s">
        <v>3870</v>
      </c>
      <c r="B2027" t="s">
        <v>62</v>
      </c>
      <c r="C2027" s="60">
        <v>42874</v>
      </c>
      <c r="D2027" s="34">
        <v>0.22916666666666666</v>
      </c>
      <c r="E2027" s="60">
        <v>42874</v>
      </c>
      <c r="F2027" s="34">
        <v>0.22916666666666666</v>
      </c>
      <c r="G2027">
        <f t="shared" si="33"/>
        <v>0</v>
      </c>
      <c r="H2027" s="64">
        <v>0</v>
      </c>
      <c r="I2027" t="s">
        <v>1708</v>
      </c>
      <c r="J2027" t="s">
        <v>46</v>
      </c>
      <c r="K2027" t="s">
        <v>14</v>
      </c>
      <c r="L2027" s="297">
        <v>0</v>
      </c>
      <c r="M2027" s="317">
        <v>70696</v>
      </c>
    </row>
    <row r="2028" spans="1:13" x14ac:dyDescent="0.25">
      <c r="A2028" t="s">
        <v>3870</v>
      </c>
      <c r="B2028" t="s">
        <v>62</v>
      </c>
      <c r="C2028" s="60">
        <v>42876</v>
      </c>
      <c r="D2028" s="34">
        <v>0.69722222222222219</v>
      </c>
      <c r="E2028" s="60">
        <v>42876</v>
      </c>
      <c r="F2028" s="34">
        <v>0.73819444444444449</v>
      </c>
      <c r="G2028">
        <f t="shared" si="33"/>
        <v>0</v>
      </c>
      <c r="H2028" s="64">
        <v>0.98333333333333517</v>
      </c>
      <c r="I2028" t="s">
        <v>1709</v>
      </c>
      <c r="J2028" t="s">
        <v>71</v>
      </c>
      <c r="K2028" t="s">
        <v>61</v>
      </c>
      <c r="L2028" s="297">
        <v>21</v>
      </c>
      <c r="M2028" s="317">
        <v>9598</v>
      </c>
    </row>
    <row r="2029" spans="1:13" x14ac:dyDescent="0.25">
      <c r="A2029" t="s">
        <v>3870</v>
      </c>
      <c r="B2029" t="s">
        <v>62</v>
      </c>
      <c r="C2029" s="60">
        <v>42878</v>
      </c>
      <c r="D2029" s="34">
        <v>0.20972222222222223</v>
      </c>
      <c r="E2029" s="60">
        <v>42878</v>
      </c>
      <c r="F2029" s="34">
        <v>0.3611111111111111</v>
      </c>
      <c r="G2029">
        <f t="shared" si="33"/>
        <v>0</v>
      </c>
      <c r="H2029" s="64">
        <v>3.6333333333333329</v>
      </c>
      <c r="I2029" t="s">
        <v>1710</v>
      </c>
      <c r="J2029" t="s">
        <v>46</v>
      </c>
      <c r="K2029" t="s">
        <v>61</v>
      </c>
      <c r="L2029" s="297">
        <v>10</v>
      </c>
      <c r="M2029" s="317">
        <v>4700</v>
      </c>
    </row>
    <row r="2030" spans="1:13" x14ac:dyDescent="0.25">
      <c r="A2030" t="s">
        <v>3870</v>
      </c>
      <c r="B2030" t="s">
        <v>62</v>
      </c>
      <c r="C2030" s="60">
        <v>42882</v>
      </c>
      <c r="D2030" s="34">
        <v>0.95833333333333337</v>
      </c>
      <c r="E2030" s="60">
        <v>42882</v>
      </c>
      <c r="F2030" s="34">
        <v>0.95833333333333337</v>
      </c>
      <c r="G2030">
        <f t="shared" si="33"/>
        <v>0</v>
      </c>
      <c r="H2030" s="64">
        <v>0</v>
      </c>
      <c r="I2030" t="s">
        <v>1711</v>
      </c>
      <c r="J2030" t="s">
        <v>46</v>
      </c>
      <c r="K2030" t="s">
        <v>14</v>
      </c>
      <c r="L2030" s="297">
        <v>0</v>
      </c>
      <c r="M2030" s="317">
        <v>116000</v>
      </c>
    </row>
    <row r="2031" spans="1:13" x14ac:dyDescent="0.25">
      <c r="A2031" t="s">
        <v>3870</v>
      </c>
      <c r="B2031" t="s">
        <v>62</v>
      </c>
      <c r="C2031" s="60">
        <v>42882</v>
      </c>
      <c r="D2031" s="34">
        <v>0.96527777777777779</v>
      </c>
      <c r="E2031" s="60">
        <v>42882</v>
      </c>
      <c r="F2031" s="34">
        <v>0.96527777777777779</v>
      </c>
      <c r="G2031">
        <f t="shared" si="33"/>
        <v>0</v>
      </c>
      <c r="H2031" s="64">
        <v>0</v>
      </c>
      <c r="I2031" t="s">
        <v>1627</v>
      </c>
      <c r="J2031" t="s">
        <v>46</v>
      </c>
      <c r="K2031" t="s">
        <v>14</v>
      </c>
      <c r="L2031" s="297">
        <v>391</v>
      </c>
      <c r="M2031" s="317">
        <v>188000</v>
      </c>
    </row>
    <row r="2032" spans="1:13" x14ac:dyDescent="0.25">
      <c r="A2032" t="s">
        <v>3870</v>
      </c>
      <c r="B2032" t="s">
        <v>62</v>
      </c>
      <c r="C2032" s="60">
        <v>42883</v>
      </c>
      <c r="D2032" s="34">
        <v>0.8125</v>
      </c>
      <c r="E2032" s="60">
        <v>42884</v>
      </c>
      <c r="F2032" s="34">
        <v>0.91666666666666663</v>
      </c>
      <c r="G2032">
        <f t="shared" si="33"/>
        <v>1</v>
      </c>
      <c r="H2032" s="64">
        <v>2.4999999999999991</v>
      </c>
      <c r="I2032" t="s">
        <v>1712</v>
      </c>
      <c r="J2032" t="s">
        <v>46</v>
      </c>
      <c r="K2032" t="s">
        <v>14</v>
      </c>
      <c r="L2032" s="297">
        <v>0</v>
      </c>
      <c r="M2032" s="317">
        <v>103000</v>
      </c>
    </row>
    <row r="2033" spans="1:13" x14ac:dyDescent="0.25">
      <c r="A2033" t="s">
        <v>3870</v>
      </c>
      <c r="B2033" t="s">
        <v>62</v>
      </c>
      <c r="C2033" s="60">
        <v>42883</v>
      </c>
      <c r="D2033" s="34">
        <v>0.68541666666666667</v>
      </c>
      <c r="E2033" s="60">
        <v>42883</v>
      </c>
      <c r="F2033" s="34">
        <v>0.68611111111111112</v>
      </c>
      <c r="G2033">
        <f t="shared" si="33"/>
        <v>0</v>
      </c>
      <c r="H2033" s="64">
        <v>1.6666666666666607E-2</v>
      </c>
      <c r="I2033" t="s">
        <v>1713</v>
      </c>
      <c r="J2033" t="s">
        <v>71</v>
      </c>
      <c r="K2033" t="s">
        <v>61</v>
      </c>
      <c r="L2033" s="297">
        <v>0</v>
      </c>
      <c r="M2033" s="317">
        <v>0</v>
      </c>
    </row>
    <row r="2034" spans="1:13" x14ac:dyDescent="0.25">
      <c r="A2034" t="s">
        <v>3870</v>
      </c>
      <c r="B2034" t="s">
        <v>62</v>
      </c>
      <c r="C2034" s="60">
        <v>42883</v>
      </c>
      <c r="D2034" s="34">
        <v>0.8125</v>
      </c>
      <c r="E2034" s="60">
        <v>42884</v>
      </c>
      <c r="F2034" s="34">
        <v>0.91666666666666663</v>
      </c>
      <c r="G2034">
        <f t="shared" si="33"/>
        <v>1</v>
      </c>
      <c r="H2034" s="64">
        <v>2.4999999999999991</v>
      </c>
      <c r="I2034" t="s">
        <v>1714</v>
      </c>
      <c r="J2034" t="s">
        <v>576</v>
      </c>
      <c r="K2034" t="s">
        <v>14</v>
      </c>
      <c r="L2034" s="297">
        <v>0</v>
      </c>
      <c r="M2034" s="317">
        <v>103000</v>
      </c>
    </row>
    <row r="2035" spans="1:13" x14ac:dyDescent="0.25">
      <c r="A2035" t="s">
        <v>3870</v>
      </c>
      <c r="B2035" t="s">
        <v>70</v>
      </c>
      <c r="C2035" s="60">
        <v>42893</v>
      </c>
      <c r="D2035" s="34">
        <v>0.55000000000000004</v>
      </c>
      <c r="E2035" s="60">
        <v>42893</v>
      </c>
      <c r="F2035" s="34">
        <v>0.55069444444444449</v>
      </c>
      <c r="G2035">
        <f t="shared" si="33"/>
        <v>0</v>
      </c>
      <c r="H2035" s="64">
        <v>1.6666666666666607E-2</v>
      </c>
      <c r="I2035" t="s">
        <v>1707</v>
      </c>
      <c r="J2035" t="s">
        <v>71</v>
      </c>
      <c r="K2035" t="s">
        <v>1683</v>
      </c>
      <c r="L2035" s="297">
        <v>0</v>
      </c>
      <c r="M2035" s="317">
        <v>0</v>
      </c>
    </row>
    <row r="2036" spans="1:13" x14ac:dyDescent="0.25">
      <c r="A2036" t="s">
        <v>3870</v>
      </c>
      <c r="B2036" t="s">
        <v>70</v>
      </c>
      <c r="C2036" s="60">
        <v>42897</v>
      </c>
      <c r="D2036" s="34">
        <v>0.55902777777777779</v>
      </c>
      <c r="E2036" s="60">
        <v>42897</v>
      </c>
      <c r="F2036" s="34">
        <v>0.80208333333333337</v>
      </c>
      <c r="G2036">
        <f t="shared" si="33"/>
        <v>0</v>
      </c>
      <c r="H2036" s="64">
        <v>5.8333333333333339</v>
      </c>
      <c r="I2036" t="s">
        <v>1418</v>
      </c>
      <c r="J2036" t="s">
        <v>291</v>
      </c>
      <c r="K2036" t="s">
        <v>14</v>
      </c>
      <c r="L2036" s="297">
        <v>0</v>
      </c>
      <c r="M2036" s="317">
        <v>53610</v>
      </c>
    </row>
    <row r="2037" spans="1:13" x14ac:dyDescent="0.25">
      <c r="A2037" t="s">
        <v>3870</v>
      </c>
      <c r="B2037" t="s">
        <v>70</v>
      </c>
      <c r="C2037" s="60">
        <v>42897</v>
      </c>
      <c r="D2037" s="34">
        <v>0.61041666666666672</v>
      </c>
      <c r="E2037" s="60">
        <v>42897</v>
      </c>
      <c r="F2037" s="34">
        <v>0.74652777777777779</v>
      </c>
      <c r="G2037">
        <f t="shared" si="33"/>
        <v>0</v>
      </c>
      <c r="H2037" s="64">
        <v>3.2666666666666657</v>
      </c>
      <c r="I2037" t="s">
        <v>767</v>
      </c>
      <c r="J2037" t="s">
        <v>357</v>
      </c>
      <c r="K2037" t="s">
        <v>1247</v>
      </c>
      <c r="L2037" s="297">
        <v>63</v>
      </c>
      <c r="M2037" s="317">
        <v>0</v>
      </c>
    </row>
    <row r="2038" spans="1:13" x14ac:dyDescent="0.25">
      <c r="A2038" t="s">
        <v>3870</v>
      </c>
      <c r="B2038" t="s">
        <v>70</v>
      </c>
      <c r="C2038" s="60">
        <v>42897</v>
      </c>
      <c r="D2038" s="34">
        <v>0.29166666666666669</v>
      </c>
      <c r="E2038" s="60">
        <v>42897</v>
      </c>
      <c r="F2038" s="34">
        <v>0.47361111111111109</v>
      </c>
      <c r="G2038">
        <f t="shared" si="33"/>
        <v>0</v>
      </c>
      <c r="H2038" s="64">
        <v>4.3666666666666654</v>
      </c>
      <c r="I2038" t="s">
        <v>292</v>
      </c>
      <c r="J2038" t="s">
        <v>291</v>
      </c>
      <c r="K2038" t="s">
        <v>14</v>
      </c>
      <c r="L2038" s="297">
        <v>0</v>
      </c>
      <c r="M2038" s="317">
        <v>70000</v>
      </c>
    </row>
    <row r="2039" spans="1:13" x14ac:dyDescent="0.25">
      <c r="A2039" t="s">
        <v>3870</v>
      </c>
      <c r="B2039" t="s">
        <v>70</v>
      </c>
      <c r="C2039" s="60">
        <v>42901</v>
      </c>
      <c r="D2039" s="34">
        <v>0.70833333333333337</v>
      </c>
      <c r="E2039" s="60">
        <v>42901</v>
      </c>
      <c r="F2039" s="34">
        <v>0.91666666666666663</v>
      </c>
      <c r="G2039">
        <f t="shared" si="33"/>
        <v>0</v>
      </c>
      <c r="H2039" s="64">
        <v>4.9999999999999982</v>
      </c>
      <c r="I2039" t="s">
        <v>1694</v>
      </c>
      <c r="J2039" t="s">
        <v>46</v>
      </c>
      <c r="K2039" t="s">
        <v>14</v>
      </c>
      <c r="L2039" s="297">
        <v>275</v>
      </c>
      <c r="M2039" s="317">
        <v>82713</v>
      </c>
    </row>
    <row r="2040" spans="1:13" x14ac:dyDescent="0.25">
      <c r="A2040" t="s">
        <v>3870</v>
      </c>
      <c r="B2040" t="s">
        <v>70</v>
      </c>
      <c r="C2040" s="60">
        <v>42902</v>
      </c>
      <c r="D2040" s="34">
        <v>0.83333333333333337</v>
      </c>
      <c r="E2040" s="60">
        <v>42903</v>
      </c>
      <c r="F2040" s="34">
        <v>0.25</v>
      </c>
      <c r="G2040">
        <f t="shared" si="33"/>
        <v>1</v>
      </c>
      <c r="H2040" s="64">
        <v>14</v>
      </c>
      <c r="I2040" t="s">
        <v>36</v>
      </c>
      <c r="J2040" t="s">
        <v>46</v>
      </c>
      <c r="K2040" t="s">
        <v>14</v>
      </c>
      <c r="L2040" s="297">
        <v>0</v>
      </c>
      <c r="M2040" s="317">
        <v>76000</v>
      </c>
    </row>
    <row r="2041" spans="1:13" x14ac:dyDescent="0.25">
      <c r="A2041" t="s">
        <v>3870</v>
      </c>
      <c r="B2041" t="s">
        <v>70</v>
      </c>
      <c r="C2041" s="60">
        <v>42902</v>
      </c>
      <c r="D2041" s="34">
        <v>0.83333333333333337</v>
      </c>
      <c r="E2041" s="60">
        <v>42902</v>
      </c>
      <c r="F2041" s="34">
        <v>0.83333333333333337</v>
      </c>
      <c r="G2041">
        <f t="shared" si="33"/>
        <v>0</v>
      </c>
      <c r="H2041" s="64">
        <v>0</v>
      </c>
      <c r="I2041" t="s">
        <v>1715</v>
      </c>
      <c r="J2041" t="s">
        <v>291</v>
      </c>
      <c r="K2041" t="s">
        <v>14</v>
      </c>
      <c r="L2041" s="297">
        <v>0</v>
      </c>
      <c r="M2041" s="317">
        <v>76000</v>
      </c>
    </row>
    <row r="2042" spans="1:13" x14ac:dyDescent="0.25">
      <c r="A2042" t="s">
        <v>3870</v>
      </c>
      <c r="B2042" t="s">
        <v>70</v>
      </c>
      <c r="C2042" s="60">
        <v>42903</v>
      </c>
      <c r="D2042" s="34">
        <v>0.875</v>
      </c>
      <c r="E2042" s="60">
        <v>42904</v>
      </c>
      <c r="F2042" s="34">
        <v>0.29166666666666669</v>
      </c>
      <c r="G2042">
        <f t="shared" si="33"/>
        <v>1</v>
      </c>
      <c r="H2042" s="64">
        <v>13.999999999999998</v>
      </c>
      <c r="I2042" t="s">
        <v>1716</v>
      </c>
      <c r="J2042" t="s">
        <v>291</v>
      </c>
      <c r="K2042" t="s">
        <v>14</v>
      </c>
      <c r="L2042" s="297">
        <v>0</v>
      </c>
      <c r="M2042" s="317">
        <v>84737</v>
      </c>
    </row>
    <row r="2043" spans="1:13" x14ac:dyDescent="0.25">
      <c r="A2043" t="s">
        <v>3870</v>
      </c>
      <c r="B2043" t="s">
        <v>70</v>
      </c>
      <c r="C2043" s="60">
        <v>42907</v>
      </c>
      <c r="D2043" s="34">
        <v>0</v>
      </c>
      <c r="E2043" s="60">
        <v>42907</v>
      </c>
      <c r="F2043" s="34">
        <v>4.1666666666666664E-2</v>
      </c>
      <c r="G2043">
        <f t="shared" si="33"/>
        <v>0</v>
      </c>
      <c r="H2043" s="64">
        <v>1</v>
      </c>
      <c r="I2043" t="s">
        <v>1718</v>
      </c>
      <c r="J2043" t="s">
        <v>71</v>
      </c>
      <c r="K2043" t="s">
        <v>974</v>
      </c>
      <c r="L2043" s="297">
        <v>0</v>
      </c>
      <c r="M2043" s="317">
        <v>0</v>
      </c>
    </row>
    <row r="2044" spans="1:13" x14ac:dyDescent="0.25">
      <c r="A2044" t="s">
        <v>3870</v>
      </c>
      <c r="B2044" t="s">
        <v>70</v>
      </c>
      <c r="C2044" s="60">
        <v>42908</v>
      </c>
      <c r="D2044" s="34">
        <v>0.75</v>
      </c>
      <c r="E2044" s="60">
        <v>42911</v>
      </c>
      <c r="F2044" s="34">
        <v>0.53125</v>
      </c>
      <c r="G2044">
        <f t="shared" si="33"/>
        <v>3</v>
      </c>
      <c r="H2044" s="64">
        <v>5.25</v>
      </c>
      <c r="I2044" t="s">
        <v>1719</v>
      </c>
      <c r="J2044" t="s">
        <v>357</v>
      </c>
      <c r="K2044" t="s">
        <v>14</v>
      </c>
      <c r="L2044" s="297">
        <v>0</v>
      </c>
      <c r="M2044" s="317">
        <v>118631</v>
      </c>
    </row>
    <row r="2045" spans="1:13" x14ac:dyDescent="0.25">
      <c r="A2045" t="s">
        <v>3870</v>
      </c>
      <c r="B2045" t="s">
        <v>70</v>
      </c>
      <c r="C2045" s="60">
        <v>42915</v>
      </c>
      <c r="D2045" s="34">
        <v>0.16666666666666666</v>
      </c>
      <c r="E2045" s="60">
        <v>42915</v>
      </c>
      <c r="F2045" s="34">
        <v>0.16666666666666666</v>
      </c>
      <c r="G2045">
        <f t="shared" si="33"/>
        <v>0</v>
      </c>
      <c r="H2045" s="64">
        <v>0</v>
      </c>
      <c r="I2045" t="s">
        <v>1720</v>
      </c>
      <c r="J2045" t="s">
        <v>46</v>
      </c>
      <c r="K2045" t="s">
        <v>1683</v>
      </c>
      <c r="L2045" s="297">
        <v>130</v>
      </c>
      <c r="M2045" s="317">
        <v>6467</v>
      </c>
    </row>
    <row r="2046" spans="1:13" x14ac:dyDescent="0.25">
      <c r="A2046" t="s">
        <v>3870</v>
      </c>
      <c r="B2046" t="s">
        <v>70</v>
      </c>
      <c r="C2046" s="60">
        <v>42916</v>
      </c>
      <c r="D2046" s="34">
        <v>0.32291666666666669</v>
      </c>
      <c r="E2046" s="60">
        <v>42916</v>
      </c>
      <c r="F2046" s="34">
        <v>0.32361111111111113</v>
      </c>
      <c r="G2046">
        <f t="shared" si="33"/>
        <v>0</v>
      </c>
      <c r="H2046" s="64">
        <v>1.6666666666666607E-2</v>
      </c>
      <c r="I2046" t="s">
        <v>1721</v>
      </c>
      <c r="J2046" t="s">
        <v>71</v>
      </c>
      <c r="K2046" t="s">
        <v>1683</v>
      </c>
      <c r="L2046" s="297">
        <v>0</v>
      </c>
      <c r="M2046" s="317">
        <v>0</v>
      </c>
    </row>
    <row r="2047" spans="1:13" x14ac:dyDescent="0.25">
      <c r="A2047" t="s">
        <v>3870</v>
      </c>
      <c r="B2047" t="s">
        <v>17</v>
      </c>
      <c r="C2047" s="60">
        <v>42922</v>
      </c>
      <c r="D2047" s="34">
        <v>0</v>
      </c>
      <c r="E2047" s="60">
        <v>42922</v>
      </c>
      <c r="F2047" s="34">
        <v>0</v>
      </c>
      <c r="G2047">
        <f t="shared" si="33"/>
        <v>0</v>
      </c>
      <c r="H2047" s="64">
        <v>0</v>
      </c>
      <c r="I2047" t="s">
        <v>1722</v>
      </c>
      <c r="J2047" t="s">
        <v>71</v>
      </c>
      <c r="K2047" t="s">
        <v>61</v>
      </c>
      <c r="L2047" s="297">
        <v>0</v>
      </c>
      <c r="M2047" s="317">
        <v>0</v>
      </c>
    </row>
    <row r="2048" spans="1:13" x14ac:dyDescent="0.25">
      <c r="A2048" t="s">
        <v>3870</v>
      </c>
      <c r="B2048" t="s">
        <v>17</v>
      </c>
      <c r="C2048" s="60">
        <v>42923</v>
      </c>
      <c r="D2048" s="34">
        <v>0.14583333333333334</v>
      </c>
      <c r="E2048" s="60">
        <v>42924</v>
      </c>
      <c r="F2048" s="34">
        <v>0.8125</v>
      </c>
      <c r="G2048">
        <f t="shared" si="33"/>
        <v>1</v>
      </c>
      <c r="H2048" s="64">
        <v>16</v>
      </c>
      <c r="I2048" t="s">
        <v>1724</v>
      </c>
      <c r="J2048" t="s">
        <v>357</v>
      </c>
      <c r="K2048" t="s">
        <v>14</v>
      </c>
      <c r="L2048" s="297">
        <v>0</v>
      </c>
      <c r="M2048" s="317">
        <v>160000</v>
      </c>
    </row>
    <row r="2049" spans="1:13" x14ac:dyDescent="0.25">
      <c r="A2049" t="s">
        <v>3870</v>
      </c>
      <c r="B2049" t="s">
        <v>17</v>
      </c>
      <c r="C2049" s="60">
        <v>42924</v>
      </c>
      <c r="D2049" s="34">
        <v>0.78611111111111109</v>
      </c>
      <c r="E2049" s="60">
        <v>42925</v>
      </c>
      <c r="F2049" s="34">
        <v>0.33333333333333331</v>
      </c>
      <c r="G2049">
        <f t="shared" si="33"/>
        <v>1</v>
      </c>
      <c r="H2049" s="64">
        <v>10.866666666666667</v>
      </c>
      <c r="I2049" t="s">
        <v>1726</v>
      </c>
      <c r="J2049" t="s">
        <v>71</v>
      </c>
      <c r="K2049" t="s">
        <v>1247</v>
      </c>
      <c r="L2049" s="297">
        <v>645</v>
      </c>
      <c r="M2049" s="317">
        <v>176867</v>
      </c>
    </row>
    <row r="2050" spans="1:13" x14ac:dyDescent="0.25">
      <c r="A2050" t="s">
        <v>3870</v>
      </c>
      <c r="B2050" t="s">
        <v>17</v>
      </c>
      <c r="C2050" s="60">
        <v>42927</v>
      </c>
      <c r="D2050" s="34">
        <v>0.41666666666666669</v>
      </c>
      <c r="E2050" s="60">
        <v>42927</v>
      </c>
      <c r="F2050" s="34">
        <v>0.5</v>
      </c>
      <c r="G2050">
        <f t="shared" si="33"/>
        <v>0</v>
      </c>
      <c r="H2050" s="64">
        <v>1.9999999999999996</v>
      </c>
      <c r="I2050" t="s">
        <v>292</v>
      </c>
      <c r="J2050" t="s">
        <v>291</v>
      </c>
      <c r="K2050" t="s">
        <v>61</v>
      </c>
      <c r="L2050" s="297">
        <v>0</v>
      </c>
      <c r="M2050" s="317">
        <v>0</v>
      </c>
    </row>
    <row r="2051" spans="1:13" x14ac:dyDescent="0.25">
      <c r="A2051" t="s">
        <v>3870</v>
      </c>
      <c r="B2051" t="s">
        <v>17</v>
      </c>
      <c r="C2051" s="60">
        <v>42928</v>
      </c>
      <c r="D2051" s="34">
        <v>0.51736111111111116</v>
      </c>
      <c r="E2051" s="60">
        <v>42931</v>
      </c>
      <c r="F2051" s="34">
        <v>0.375</v>
      </c>
      <c r="G2051">
        <f t="shared" si="33"/>
        <v>3</v>
      </c>
      <c r="H2051" s="64">
        <v>3.4166666666666679</v>
      </c>
      <c r="I2051" t="s">
        <v>1412</v>
      </c>
      <c r="J2051" t="s">
        <v>46</v>
      </c>
      <c r="K2051" t="s">
        <v>61</v>
      </c>
      <c r="L2051" s="297">
        <v>0</v>
      </c>
      <c r="M2051" s="317">
        <v>0</v>
      </c>
    </row>
    <row r="2052" spans="1:13" x14ac:dyDescent="0.25">
      <c r="A2052" t="s">
        <v>3870</v>
      </c>
      <c r="B2052" t="s">
        <v>17</v>
      </c>
      <c r="C2052" s="60">
        <v>42928</v>
      </c>
      <c r="D2052" s="34">
        <v>0.51736111111111116</v>
      </c>
      <c r="E2052" s="60">
        <v>42928</v>
      </c>
      <c r="F2052" s="34">
        <v>0.51736111111111116</v>
      </c>
      <c r="G2052">
        <f t="shared" si="33"/>
        <v>0</v>
      </c>
      <c r="H2052" s="64">
        <v>0</v>
      </c>
      <c r="I2052" t="s">
        <v>1627</v>
      </c>
      <c r="J2052" t="s">
        <v>46</v>
      </c>
      <c r="K2052" t="s">
        <v>61</v>
      </c>
      <c r="L2052" s="297">
        <v>0</v>
      </c>
      <c r="M2052" s="317">
        <v>0</v>
      </c>
    </row>
    <row r="2053" spans="1:13" x14ac:dyDescent="0.25">
      <c r="A2053" t="s">
        <v>3870</v>
      </c>
      <c r="B2053" t="s">
        <v>17</v>
      </c>
      <c r="C2053" s="60">
        <v>42934</v>
      </c>
      <c r="D2053" s="34">
        <v>0.16875000000000001</v>
      </c>
      <c r="E2053" s="60">
        <v>42934</v>
      </c>
      <c r="F2053" s="34">
        <v>0.16875000000000001</v>
      </c>
      <c r="G2053">
        <f t="shared" si="33"/>
        <v>0</v>
      </c>
      <c r="H2053" s="64">
        <v>0</v>
      </c>
      <c r="I2053" t="s">
        <v>8</v>
      </c>
      <c r="J2053" t="s">
        <v>46</v>
      </c>
      <c r="K2053" t="s">
        <v>1065</v>
      </c>
      <c r="L2053" s="297">
        <v>0</v>
      </c>
      <c r="M2053" s="317">
        <v>700</v>
      </c>
    </row>
    <row r="2054" spans="1:13" x14ac:dyDescent="0.25">
      <c r="A2054" t="s">
        <v>3870</v>
      </c>
      <c r="B2054" t="s">
        <v>17</v>
      </c>
      <c r="C2054" s="60">
        <v>42934</v>
      </c>
      <c r="D2054" s="34">
        <v>0.68263888888888891</v>
      </c>
      <c r="E2054" s="60">
        <v>42934</v>
      </c>
      <c r="F2054" s="34">
        <v>0.77708333333333335</v>
      </c>
      <c r="G2054">
        <f t="shared" si="33"/>
        <v>0</v>
      </c>
      <c r="H2054" s="64">
        <v>2.2666666666666666</v>
      </c>
      <c r="I2054" t="s">
        <v>1116</v>
      </c>
      <c r="J2054" t="s">
        <v>71</v>
      </c>
      <c r="K2054" t="s">
        <v>14</v>
      </c>
      <c r="L2054" s="297">
        <v>0</v>
      </c>
      <c r="M2054" s="317">
        <v>0</v>
      </c>
    </row>
    <row r="2055" spans="1:13" x14ac:dyDescent="0.25">
      <c r="A2055" t="s">
        <v>3870</v>
      </c>
      <c r="B2055" t="s">
        <v>17</v>
      </c>
      <c r="C2055" s="60">
        <v>42936</v>
      </c>
      <c r="D2055" s="34">
        <v>4.1666666666666664E-2</v>
      </c>
      <c r="E2055" s="60">
        <v>42936</v>
      </c>
      <c r="F2055" s="34">
        <v>0.40694444444444444</v>
      </c>
      <c r="G2055">
        <f t="shared" si="33"/>
        <v>0</v>
      </c>
      <c r="H2055" s="64">
        <v>8.7666666666666657</v>
      </c>
      <c r="I2055" t="s">
        <v>1730</v>
      </c>
      <c r="J2055" t="s">
        <v>71</v>
      </c>
      <c r="K2055" t="s">
        <v>61</v>
      </c>
      <c r="L2055" s="297">
        <v>0</v>
      </c>
      <c r="M2055" s="317">
        <v>0</v>
      </c>
    </row>
    <row r="2056" spans="1:13" x14ac:dyDescent="0.25">
      <c r="A2056" t="s">
        <v>3870</v>
      </c>
      <c r="B2056" t="s">
        <v>17</v>
      </c>
      <c r="C2056" s="60">
        <v>42938</v>
      </c>
      <c r="D2056" s="34">
        <v>0.91666666666666663</v>
      </c>
      <c r="E2056" s="60">
        <v>42939</v>
      </c>
      <c r="F2056" s="34">
        <v>0.5</v>
      </c>
      <c r="G2056">
        <f t="shared" si="33"/>
        <v>1</v>
      </c>
      <c r="H2056" s="64">
        <v>10</v>
      </c>
      <c r="I2056" t="s">
        <v>1731</v>
      </c>
      <c r="J2056" t="s">
        <v>46</v>
      </c>
      <c r="K2056" t="s">
        <v>14</v>
      </c>
      <c r="L2056" s="297">
        <v>0</v>
      </c>
      <c r="M2056" s="317">
        <v>112540</v>
      </c>
    </row>
    <row r="2057" spans="1:13" x14ac:dyDescent="0.25">
      <c r="A2057" t="s">
        <v>3870</v>
      </c>
      <c r="B2057" t="s">
        <v>17</v>
      </c>
      <c r="C2057" s="60">
        <v>42938</v>
      </c>
      <c r="D2057" s="34">
        <v>0.91666666666666663</v>
      </c>
      <c r="E2057" s="60">
        <v>42938</v>
      </c>
      <c r="F2057" s="34">
        <v>0.91666666666666663</v>
      </c>
      <c r="G2057">
        <f t="shared" si="33"/>
        <v>0</v>
      </c>
      <c r="H2057" s="64">
        <v>0</v>
      </c>
      <c r="I2057" t="s">
        <v>8</v>
      </c>
      <c r="J2057" t="s">
        <v>46</v>
      </c>
      <c r="K2057" t="s">
        <v>14</v>
      </c>
      <c r="L2057" s="297">
        <v>0</v>
      </c>
      <c r="M2057" s="317">
        <v>131000</v>
      </c>
    </row>
    <row r="2058" spans="1:13" x14ac:dyDescent="0.25">
      <c r="A2058" t="s">
        <v>3870</v>
      </c>
      <c r="B2058" t="s">
        <v>17</v>
      </c>
      <c r="C2058" s="60">
        <v>42938</v>
      </c>
      <c r="D2058" s="34">
        <v>0.91666666666666663</v>
      </c>
      <c r="E2058" s="60">
        <v>42938</v>
      </c>
      <c r="F2058" s="34">
        <v>0.91666666666666663</v>
      </c>
      <c r="G2058">
        <f t="shared" si="33"/>
        <v>0</v>
      </c>
      <c r="H2058" s="64">
        <v>0</v>
      </c>
      <c r="I2058" t="s">
        <v>8</v>
      </c>
      <c r="J2058" t="s">
        <v>46</v>
      </c>
      <c r="K2058" t="s">
        <v>14</v>
      </c>
      <c r="L2058" s="297">
        <v>0</v>
      </c>
      <c r="M2058" s="317">
        <v>115000</v>
      </c>
    </row>
    <row r="2059" spans="1:13" x14ac:dyDescent="0.25">
      <c r="A2059" t="s">
        <v>3870</v>
      </c>
      <c r="B2059" t="s">
        <v>17</v>
      </c>
      <c r="C2059" s="60">
        <v>42939</v>
      </c>
      <c r="D2059" s="34">
        <v>0.16666666666666666</v>
      </c>
      <c r="E2059" s="60">
        <v>42939</v>
      </c>
      <c r="F2059" s="34">
        <v>0.16666666666666666</v>
      </c>
      <c r="G2059">
        <f t="shared" si="33"/>
        <v>0</v>
      </c>
      <c r="H2059" s="64">
        <v>0</v>
      </c>
      <c r="I2059" t="s">
        <v>1735</v>
      </c>
      <c r="J2059" t="s">
        <v>46</v>
      </c>
      <c r="K2059" t="s">
        <v>14</v>
      </c>
      <c r="L2059" s="297">
        <v>0</v>
      </c>
      <c r="M2059" s="317">
        <v>82000</v>
      </c>
    </row>
    <row r="2060" spans="1:13" x14ac:dyDescent="0.25">
      <c r="A2060" t="s">
        <v>3870</v>
      </c>
      <c r="B2060" t="s">
        <v>17</v>
      </c>
      <c r="C2060" s="60">
        <v>42943</v>
      </c>
      <c r="D2060" s="34">
        <v>0.25</v>
      </c>
      <c r="E2060" s="60">
        <v>42943</v>
      </c>
      <c r="F2060" s="34">
        <v>0.47847222222222224</v>
      </c>
      <c r="G2060">
        <f t="shared" si="33"/>
        <v>0</v>
      </c>
      <c r="H2060" s="64">
        <v>5.4833333333333343</v>
      </c>
      <c r="I2060" t="s">
        <v>1737</v>
      </c>
      <c r="J2060" t="s">
        <v>71</v>
      </c>
      <c r="K2060" t="s">
        <v>491</v>
      </c>
      <c r="L2060" s="297">
        <v>0</v>
      </c>
      <c r="M2060" s="317">
        <v>0</v>
      </c>
    </row>
    <row r="2061" spans="1:13" x14ac:dyDescent="0.25">
      <c r="A2061" t="s">
        <v>3870</v>
      </c>
      <c r="B2061" t="s">
        <v>23</v>
      </c>
      <c r="C2061" s="60">
        <v>42952</v>
      </c>
      <c r="D2061" s="34">
        <v>0.55555555555555558</v>
      </c>
      <c r="E2061" s="60">
        <v>42952</v>
      </c>
      <c r="F2061" s="34">
        <v>0.59722222222222221</v>
      </c>
      <c r="G2061">
        <f t="shared" si="33"/>
        <v>0</v>
      </c>
      <c r="H2061" s="64">
        <v>0.99999999999999911</v>
      </c>
      <c r="I2061" t="s">
        <v>1738</v>
      </c>
      <c r="J2061" t="s">
        <v>71</v>
      </c>
      <c r="K2061" t="s">
        <v>61</v>
      </c>
      <c r="L2061" s="297">
        <v>0</v>
      </c>
      <c r="M2061" s="317">
        <v>0</v>
      </c>
    </row>
    <row r="2062" spans="1:13" x14ac:dyDescent="0.25">
      <c r="A2062" t="s">
        <v>3870</v>
      </c>
      <c r="B2062" t="s">
        <v>23</v>
      </c>
      <c r="C2062" s="60">
        <v>42968</v>
      </c>
      <c r="D2062" s="34">
        <v>0.9868055555555556</v>
      </c>
      <c r="E2062" s="60">
        <v>42969</v>
      </c>
      <c r="F2062" s="34">
        <v>1.4583333333333334E-2</v>
      </c>
      <c r="G2062">
        <f t="shared" si="33"/>
        <v>1</v>
      </c>
      <c r="H2062" s="64">
        <v>23.333333333333336</v>
      </c>
      <c r="I2062" t="s">
        <v>1662</v>
      </c>
      <c r="J2062" t="s">
        <v>71</v>
      </c>
      <c r="K2062" t="s">
        <v>1519</v>
      </c>
      <c r="L2062" s="297">
        <v>1</v>
      </c>
      <c r="M2062" s="317">
        <v>2</v>
      </c>
    </row>
    <row r="2063" spans="1:13" x14ac:dyDescent="0.25">
      <c r="A2063" t="s">
        <v>3870</v>
      </c>
      <c r="B2063" t="s">
        <v>23</v>
      </c>
      <c r="C2063" s="60">
        <v>42972</v>
      </c>
      <c r="D2063" s="34">
        <v>0.77083333333333337</v>
      </c>
      <c r="E2063" s="60">
        <v>42983</v>
      </c>
      <c r="F2063" s="34">
        <v>0.70833333333333337</v>
      </c>
      <c r="G2063">
        <f t="shared" si="33"/>
        <v>11</v>
      </c>
      <c r="H2063" s="64">
        <v>1.5</v>
      </c>
      <c r="I2063" t="s">
        <v>1654</v>
      </c>
      <c r="J2063" t="s">
        <v>576</v>
      </c>
      <c r="K2063" t="s">
        <v>14</v>
      </c>
      <c r="L2063" s="297">
        <v>0</v>
      </c>
      <c r="M2063" s="317">
        <v>330000</v>
      </c>
    </row>
    <row r="2064" spans="1:13" x14ac:dyDescent="0.25">
      <c r="A2064" t="s">
        <v>3870</v>
      </c>
      <c r="B2064" t="s">
        <v>23</v>
      </c>
      <c r="C2064" s="60">
        <v>42972</v>
      </c>
      <c r="D2064" s="34">
        <v>0.76180555555555551</v>
      </c>
      <c r="E2064" s="60">
        <v>42980</v>
      </c>
      <c r="F2064" s="34">
        <v>0.70833333333333337</v>
      </c>
      <c r="G2064">
        <f t="shared" si="33"/>
        <v>8</v>
      </c>
      <c r="H2064" s="64">
        <v>1.2833333333333314</v>
      </c>
      <c r="I2064" t="s">
        <v>1742</v>
      </c>
      <c r="J2064" t="s">
        <v>576</v>
      </c>
      <c r="K2064" t="s">
        <v>14</v>
      </c>
      <c r="L2064" s="297">
        <v>0</v>
      </c>
      <c r="M2064" s="317">
        <v>220400</v>
      </c>
    </row>
    <row r="2065" spans="1:13" x14ac:dyDescent="0.25">
      <c r="A2065" t="s">
        <v>3870</v>
      </c>
      <c r="B2065" t="s">
        <v>23</v>
      </c>
      <c r="C2065" s="60">
        <v>42973</v>
      </c>
      <c r="D2065" s="34">
        <v>0.26805555555555555</v>
      </c>
      <c r="E2065" s="60">
        <v>42986</v>
      </c>
      <c r="F2065" s="34">
        <v>0</v>
      </c>
      <c r="G2065">
        <f t="shared" si="33"/>
        <v>13</v>
      </c>
      <c r="H2065" s="64">
        <v>6.4333333333333336</v>
      </c>
      <c r="I2065" t="s">
        <v>1654</v>
      </c>
      <c r="J2065" t="s">
        <v>576</v>
      </c>
      <c r="K2065" t="s">
        <v>14</v>
      </c>
      <c r="L2065" s="297">
        <v>0</v>
      </c>
      <c r="M2065" s="317">
        <v>1076868</v>
      </c>
    </row>
    <row r="2066" spans="1:13" x14ac:dyDescent="0.25">
      <c r="A2066" t="s">
        <v>3870</v>
      </c>
      <c r="B2066" t="s">
        <v>23</v>
      </c>
      <c r="C2066" s="60">
        <v>42973</v>
      </c>
      <c r="D2066" s="34">
        <v>2.7083333333333334E-2</v>
      </c>
      <c r="E2066" s="60">
        <v>42973</v>
      </c>
      <c r="F2066" s="34">
        <v>3.6111111111111108E-2</v>
      </c>
      <c r="G2066">
        <f t="shared" si="33"/>
        <v>0</v>
      </c>
      <c r="H2066" s="64">
        <v>0.21666666666666656</v>
      </c>
      <c r="I2066" t="s">
        <v>1654</v>
      </c>
      <c r="J2066" t="s">
        <v>576</v>
      </c>
      <c r="K2066" t="s">
        <v>14</v>
      </c>
      <c r="L2066" s="297">
        <v>0</v>
      </c>
      <c r="M2066" s="317">
        <v>0</v>
      </c>
    </row>
    <row r="2067" spans="1:13" x14ac:dyDescent="0.25">
      <c r="A2067" t="s">
        <v>3870</v>
      </c>
      <c r="B2067" t="s">
        <v>23</v>
      </c>
      <c r="C2067" s="60">
        <v>42974</v>
      </c>
      <c r="D2067" s="34">
        <v>0.21527777777777779</v>
      </c>
      <c r="E2067" s="60">
        <v>42986</v>
      </c>
      <c r="F2067" s="34">
        <v>0</v>
      </c>
      <c r="G2067">
        <f t="shared" si="33"/>
        <v>12</v>
      </c>
      <c r="H2067" s="64">
        <v>5.166666666666667</v>
      </c>
      <c r="I2067" t="s">
        <v>1557</v>
      </c>
      <c r="J2067" t="s">
        <v>576</v>
      </c>
      <c r="K2067" t="s">
        <v>14</v>
      </c>
      <c r="L2067" s="297">
        <v>0</v>
      </c>
      <c r="M2067" s="317">
        <v>1076868</v>
      </c>
    </row>
    <row r="2068" spans="1:13" x14ac:dyDescent="0.25">
      <c r="A2068" t="s">
        <v>3870</v>
      </c>
      <c r="B2068" t="s">
        <v>23</v>
      </c>
      <c r="C2068" s="60">
        <v>42977</v>
      </c>
      <c r="D2068" s="34">
        <v>9.375E-2</v>
      </c>
      <c r="E2068" s="60">
        <v>42977</v>
      </c>
      <c r="F2068" s="34">
        <v>9.375E-2</v>
      </c>
      <c r="G2068">
        <f t="shared" si="33"/>
        <v>0</v>
      </c>
      <c r="H2068" s="64">
        <v>0</v>
      </c>
      <c r="I2068" t="s">
        <v>1654</v>
      </c>
      <c r="J2068" t="s">
        <v>576</v>
      </c>
      <c r="K2068" t="s">
        <v>14</v>
      </c>
      <c r="L2068" s="297">
        <v>0</v>
      </c>
      <c r="M2068" s="317">
        <v>78500</v>
      </c>
    </row>
    <row r="2069" spans="1:13" x14ac:dyDescent="0.25">
      <c r="A2069" t="s">
        <v>3870</v>
      </c>
      <c r="B2069" t="s">
        <v>23</v>
      </c>
      <c r="C2069" s="60">
        <v>42978</v>
      </c>
      <c r="D2069" s="34">
        <v>0.61736111111111114</v>
      </c>
      <c r="E2069" s="60">
        <v>42978</v>
      </c>
      <c r="F2069" s="34">
        <v>0.71805555555555556</v>
      </c>
      <c r="G2069">
        <f t="shared" si="33"/>
        <v>0</v>
      </c>
      <c r="H2069" s="64">
        <v>2.4166666666666661</v>
      </c>
      <c r="I2069" t="s">
        <v>1676</v>
      </c>
      <c r="J2069" t="s">
        <v>71</v>
      </c>
      <c r="K2069" t="s">
        <v>14</v>
      </c>
      <c r="L2069" s="297">
        <v>100</v>
      </c>
      <c r="M2069" s="317">
        <v>0</v>
      </c>
    </row>
    <row r="2070" spans="1:13" x14ac:dyDescent="0.25">
      <c r="A2070" t="s">
        <v>3870</v>
      </c>
      <c r="B2070" t="s">
        <v>105</v>
      </c>
      <c r="C2070" s="60">
        <v>42979</v>
      </c>
      <c r="D2070" s="34">
        <v>0.65347222222222223</v>
      </c>
      <c r="E2070" s="60">
        <v>42979</v>
      </c>
      <c r="F2070" s="34">
        <v>0.85416666666666663</v>
      </c>
      <c r="G2070">
        <f t="shared" si="33"/>
        <v>0</v>
      </c>
      <c r="H2070" s="64">
        <v>4.8166666666666655</v>
      </c>
      <c r="I2070" t="s">
        <v>1665</v>
      </c>
      <c r="J2070" t="s">
        <v>71</v>
      </c>
      <c r="K2070" t="s">
        <v>14</v>
      </c>
      <c r="L2070" s="297">
        <v>337</v>
      </c>
      <c r="M2070" s="317">
        <v>0</v>
      </c>
    </row>
    <row r="2071" spans="1:13" x14ac:dyDescent="0.25">
      <c r="A2071" t="s">
        <v>3870</v>
      </c>
      <c r="B2071" t="s">
        <v>105</v>
      </c>
      <c r="C2071" s="60">
        <v>42987</v>
      </c>
      <c r="D2071" s="34">
        <v>0</v>
      </c>
      <c r="E2071" s="60">
        <v>42987</v>
      </c>
      <c r="F2071" s="34">
        <v>0</v>
      </c>
      <c r="G2071">
        <f t="shared" si="33"/>
        <v>0</v>
      </c>
      <c r="H2071" s="64">
        <v>0</v>
      </c>
      <c r="I2071" t="s">
        <v>1748</v>
      </c>
      <c r="J2071" t="s">
        <v>139</v>
      </c>
      <c r="K2071" t="s">
        <v>14</v>
      </c>
      <c r="L2071" s="297">
        <v>1275</v>
      </c>
      <c r="M2071" s="317">
        <v>425000</v>
      </c>
    </row>
    <row r="2072" spans="1:13" x14ac:dyDescent="0.25">
      <c r="A2072" t="s">
        <v>3870</v>
      </c>
      <c r="B2072" t="s">
        <v>105</v>
      </c>
      <c r="C2072" s="60">
        <v>42987</v>
      </c>
      <c r="D2072" s="34">
        <v>0.52083333333333337</v>
      </c>
      <c r="E2072" s="60">
        <v>42987</v>
      </c>
      <c r="F2072" s="34">
        <v>0.52083333333333337</v>
      </c>
      <c r="G2072">
        <f t="shared" si="33"/>
        <v>0</v>
      </c>
      <c r="H2072" s="64">
        <v>0</v>
      </c>
      <c r="I2072" t="s">
        <v>1643</v>
      </c>
      <c r="J2072" t="s">
        <v>139</v>
      </c>
      <c r="K2072" t="s">
        <v>14</v>
      </c>
      <c r="L2072" s="297">
        <v>0</v>
      </c>
      <c r="M2072" s="317">
        <v>3500000</v>
      </c>
    </row>
    <row r="2073" spans="1:13" x14ac:dyDescent="0.25">
      <c r="A2073" t="s">
        <v>3870</v>
      </c>
      <c r="B2073" t="s">
        <v>105</v>
      </c>
      <c r="C2073" s="60">
        <v>42988</v>
      </c>
      <c r="D2073" s="34">
        <v>0.85902777777777772</v>
      </c>
      <c r="E2073" s="60">
        <v>42988</v>
      </c>
      <c r="F2073" s="34">
        <v>0.85902777777777772</v>
      </c>
      <c r="G2073">
        <f t="shared" si="33"/>
        <v>0</v>
      </c>
      <c r="H2073" s="64">
        <v>0</v>
      </c>
      <c r="I2073" t="s">
        <v>1643</v>
      </c>
      <c r="J2073" t="s">
        <v>139</v>
      </c>
      <c r="K2073" t="s">
        <v>14</v>
      </c>
      <c r="L2073" s="297">
        <v>0</v>
      </c>
      <c r="M2073" s="317">
        <v>452555</v>
      </c>
    </row>
    <row r="2074" spans="1:13" x14ac:dyDescent="0.25">
      <c r="A2074" t="s">
        <v>3870</v>
      </c>
      <c r="B2074" t="s">
        <v>105</v>
      </c>
      <c r="C2074" s="60">
        <v>42988</v>
      </c>
      <c r="D2074" s="34">
        <v>0.77430555555555558</v>
      </c>
      <c r="E2074" s="60">
        <v>42991</v>
      </c>
      <c r="F2074" s="34">
        <v>0.70833333333333337</v>
      </c>
      <c r="G2074">
        <f t="shared" si="33"/>
        <v>3</v>
      </c>
      <c r="H2074" s="64">
        <v>1.583333333333333</v>
      </c>
      <c r="I2074" t="s">
        <v>1753</v>
      </c>
      <c r="J2074" t="s">
        <v>139</v>
      </c>
      <c r="K2074" t="s">
        <v>14</v>
      </c>
      <c r="L2074" s="297">
        <v>4500</v>
      </c>
      <c r="M2074" s="317">
        <v>1000000</v>
      </c>
    </row>
    <row r="2075" spans="1:13" x14ac:dyDescent="0.25">
      <c r="A2075" t="s">
        <v>3870</v>
      </c>
      <c r="B2075" t="s">
        <v>105</v>
      </c>
      <c r="C2075" s="60">
        <v>42989</v>
      </c>
      <c r="D2075" s="34">
        <v>0.10208333333333333</v>
      </c>
      <c r="E2075" s="60">
        <v>42993</v>
      </c>
      <c r="F2075" s="34">
        <v>0.86388888888888893</v>
      </c>
      <c r="G2075">
        <f t="shared" si="33"/>
        <v>4</v>
      </c>
      <c r="H2075" s="64">
        <v>18.283333333333335</v>
      </c>
      <c r="I2075" t="s">
        <v>1646</v>
      </c>
      <c r="J2075" t="s">
        <v>46</v>
      </c>
      <c r="K2075" t="s">
        <v>14</v>
      </c>
      <c r="L2075" s="297">
        <v>132</v>
      </c>
      <c r="M2075" s="317">
        <v>39659</v>
      </c>
    </row>
    <row r="2076" spans="1:13" x14ac:dyDescent="0.25">
      <c r="A2076" t="s">
        <v>3870</v>
      </c>
      <c r="B2076" t="s">
        <v>105</v>
      </c>
      <c r="C2076" s="60">
        <v>42989</v>
      </c>
      <c r="D2076" s="34">
        <v>0.72916666666666663</v>
      </c>
      <c r="E2076" s="60">
        <v>42991</v>
      </c>
      <c r="F2076" s="34">
        <v>0.39583333333333331</v>
      </c>
      <c r="G2076">
        <f t="shared" si="33"/>
        <v>2</v>
      </c>
      <c r="H2076" s="64">
        <v>8</v>
      </c>
      <c r="I2076" t="s">
        <v>1579</v>
      </c>
      <c r="J2076" t="s">
        <v>46</v>
      </c>
      <c r="K2076" t="s">
        <v>14</v>
      </c>
      <c r="L2076" s="297">
        <v>365</v>
      </c>
      <c r="M2076" s="317">
        <v>265729</v>
      </c>
    </row>
    <row r="2077" spans="1:13" x14ac:dyDescent="0.25">
      <c r="A2077" t="s">
        <v>3870</v>
      </c>
      <c r="B2077" t="s">
        <v>105</v>
      </c>
      <c r="C2077" s="60">
        <v>42989</v>
      </c>
      <c r="D2077" s="34">
        <v>2.0833333333333332E-2</v>
      </c>
      <c r="E2077" s="60">
        <v>42989</v>
      </c>
      <c r="F2077" s="34">
        <v>2.0833333333333332E-2</v>
      </c>
      <c r="G2077">
        <f t="shared" si="33"/>
        <v>0</v>
      </c>
      <c r="H2077" s="64">
        <v>0</v>
      </c>
      <c r="I2077" t="s">
        <v>1643</v>
      </c>
      <c r="J2077" t="s">
        <v>139</v>
      </c>
      <c r="K2077" t="s">
        <v>14</v>
      </c>
      <c r="L2077" s="297">
        <v>200</v>
      </c>
      <c r="M2077" s="317">
        <v>20000</v>
      </c>
    </row>
    <row r="2078" spans="1:13" x14ac:dyDescent="0.25">
      <c r="A2078" t="s">
        <v>3870</v>
      </c>
      <c r="B2078" t="s">
        <v>105</v>
      </c>
      <c r="C2078" s="60">
        <v>42989</v>
      </c>
      <c r="D2078" s="34">
        <v>0.53819444444444442</v>
      </c>
      <c r="E2078" s="60">
        <v>42990</v>
      </c>
      <c r="F2078" s="34">
        <v>0.33333333333333331</v>
      </c>
      <c r="G2078">
        <f t="shared" si="33"/>
        <v>1</v>
      </c>
      <c r="H2078" s="64">
        <v>4.9166666666666661</v>
      </c>
      <c r="I2078" t="s">
        <v>1639</v>
      </c>
      <c r="J2078" t="s">
        <v>46</v>
      </c>
      <c r="K2078" t="s">
        <v>14</v>
      </c>
      <c r="L2078" s="297">
        <v>687</v>
      </c>
      <c r="M2078" s="317">
        <v>154832</v>
      </c>
    </row>
    <row r="2079" spans="1:13" x14ac:dyDescent="0.25">
      <c r="A2079" t="s">
        <v>3870</v>
      </c>
      <c r="B2079" t="s">
        <v>26</v>
      </c>
      <c r="C2079" s="60">
        <v>43012</v>
      </c>
      <c r="D2079" s="34">
        <v>0.10416666666666667</v>
      </c>
      <c r="E2079" s="60">
        <v>43012</v>
      </c>
      <c r="F2079" s="34">
        <v>0.10416666666666667</v>
      </c>
      <c r="G2079">
        <f t="shared" si="33"/>
        <v>0</v>
      </c>
      <c r="H2079" s="64">
        <v>0</v>
      </c>
      <c r="I2079" t="s">
        <v>1660</v>
      </c>
      <c r="J2079" t="s">
        <v>46</v>
      </c>
      <c r="K2079" t="s">
        <v>61</v>
      </c>
      <c r="L2079" s="297">
        <v>0</v>
      </c>
      <c r="M2079" s="317">
        <v>0</v>
      </c>
    </row>
    <row r="2080" spans="1:13" x14ac:dyDescent="0.25">
      <c r="A2080" t="s">
        <v>3870</v>
      </c>
      <c r="B2080" t="s">
        <v>26</v>
      </c>
      <c r="C2080" s="60">
        <v>43012</v>
      </c>
      <c r="D2080" s="34">
        <v>5.5555555555555552E-2</v>
      </c>
      <c r="E2080" s="60">
        <v>43012</v>
      </c>
      <c r="F2080" s="34">
        <v>0.125</v>
      </c>
      <c r="G2080">
        <f t="shared" si="33"/>
        <v>0</v>
      </c>
      <c r="H2080" s="64">
        <v>1.6666666666666667</v>
      </c>
      <c r="I2080" t="s">
        <v>1764</v>
      </c>
      <c r="J2080" t="s">
        <v>46</v>
      </c>
      <c r="K2080" t="s">
        <v>1065</v>
      </c>
      <c r="L2080" s="297">
        <v>0</v>
      </c>
      <c r="M2080" s="317">
        <v>0</v>
      </c>
    </row>
    <row r="2081" spans="1:13" x14ac:dyDescent="0.25">
      <c r="A2081" t="s">
        <v>3870</v>
      </c>
      <c r="B2081" t="s">
        <v>26</v>
      </c>
      <c r="C2081" s="60">
        <v>43016</v>
      </c>
      <c r="D2081" s="34">
        <v>0.125</v>
      </c>
      <c r="E2081" s="60">
        <v>43016</v>
      </c>
      <c r="F2081" s="34">
        <v>0.125</v>
      </c>
      <c r="G2081">
        <f t="shared" si="33"/>
        <v>0</v>
      </c>
      <c r="H2081" s="64">
        <v>0</v>
      </c>
      <c r="I2081" t="s">
        <v>1765</v>
      </c>
      <c r="J2081" t="s">
        <v>46</v>
      </c>
      <c r="K2081" t="s">
        <v>14</v>
      </c>
      <c r="L2081" s="297">
        <v>306</v>
      </c>
      <c r="M2081" s="317">
        <v>91945</v>
      </c>
    </row>
    <row r="2082" spans="1:13" x14ac:dyDescent="0.25">
      <c r="A2082" t="s">
        <v>3870</v>
      </c>
      <c r="B2082" t="s">
        <v>26</v>
      </c>
      <c r="C2082" s="60">
        <v>43017</v>
      </c>
      <c r="D2082" s="34">
        <v>8.5416666666666669E-2</v>
      </c>
      <c r="E2082" s="60">
        <v>43025</v>
      </c>
      <c r="F2082" s="34">
        <v>0.5625</v>
      </c>
      <c r="G2082">
        <f t="shared" si="33"/>
        <v>8</v>
      </c>
      <c r="H2082" s="64">
        <v>11.45</v>
      </c>
      <c r="I2082" t="s">
        <v>1665</v>
      </c>
      <c r="J2082" t="s">
        <v>71</v>
      </c>
      <c r="K2082" t="s">
        <v>1690</v>
      </c>
      <c r="L2082" s="297">
        <v>177</v>
      </c>
      <c r="M2082" s="317">
        <v>117900</v>
      </c>
    </row>
    <row r="2083" spans="1:13" x14ac:dyDescent="0.25">
      <c r="A2083" t="s">
        <v>3870</v>
      </c>
      <c r="B2083" t="s">
        <v>26</v>
      </c>
      <c r="C2083" s="60">
        <v>43017</v>
      </c>
      <c r="D2083" s="34">
        <v>0.28055555555555556</v>
      </c>
      <c r="E2083" s="60">
        <v>43017</v>
      </c>
      <c r="F2083" s="34">
        <v>0.28055555555555556</v>
      </c>
      <c r="G2083">
        <f t="shared" si="33"/>
        <v>0</v>
      </c>
      <c r="H2083" s="64">
        <v>0</v>
      </c>
      <c r="I2083" t="s">
        <v>1665</v>
      </c>
      <c r="J2083" t="s">
        <v>71</v>
      </c>
      <c r="K2083" t="s">
        <v>14</v>
      </c>
      <c r="L2083" s="297">
        <v>100</v>
      </c>
      <c r="M2083" s="317">
        <v>0</v>
      </c>
    </row>
    <row r="2084" spans="1:13" x14ac:dyDescent="0.25">
      <c r="A2084" t="s">
        <v>3870</v>
      </c>
      <c r="B2084" t="s">
        <v>26</v>
      </c>
      <c r="C2084" s="60">
        <v>43020</v>
      </c>
      <c r="D2084" s="34">
        <v>0.38124999999999998</v>
      </c>
      <c r="E2084" s="60">
        <v>43020</v>
      </c>
      <c r="F2084" s="34">
        <v>0.38124999999999998</v>
      </c>
      <c r="G2084">
        <f t="shared" si="33"/>
        <v>0</v>
      </c>
      <c r="H2084" s="64">
        <v>0</v>
      </c>
      <c r="I2084" t="s">
        <v>1770</v>
      </c>
      <c r="J2084" t="s">
        <v>46</v>
      </c>
      <c r="K2084" t="s">
        <v>1519</v>
      </c>
      <c r="L2084" s="297">
        <v>0</v>
      </c>
      <c r="M2084" s="317">
        <v>0</v>
      </c>
    </row>
    <row r="2085" spans="1:13" x14ac:dyDescent="0.25">
      <c r="A2085" t="s">
        <v>3870</v>
      </c>
      <c r="B2085" t="s">
        <v>26</v>
      </c>
      <c r="C2085" s="60">
        <v>43024</v>
      </c>
      <c r="D2085" s="34">
        <v>0.66319444444444442</v>
      </c>
      <c r="E2085" s="60">
        <v>43024</v>
      </c>
      <c r="F2085" s="34">
        <v>0.67361111111111116</v>
      </c>
      <c r="G2085">
        <f t="shared" si="33"/>
        <v>0</v>
      </c>
      <c r="H2085" s="64">
        <v>0.25000000000000178</v>
      </c>
      <c r="I2085" t="s">
        <v>1599</v>
      </c>
      <c r="J2085" t="s">
        <v>71</v>
      </c>
      <c r="K2085" t="s">
        <v>1247</v>
      </c>
      <c r="L2085" s="297">
        <v>0</v>
      </c>
      <c r="M2085" s="317">
        <v>0</v>
      </c>
    </row>
    <row r="2086" spans="1:13" x14ac:dyDescent="0.25">
      <c r="A2086" t="s">
        <v>3870</v>
      </c>
      <c r="B2086" t="s">
        <v>26</v>
      </c>
      <c r="C2086" s="60">
        <v>43024</v>
      </c>
      <c r="D2086" s="34">
        <v>0.65625</v>
      </c>
      <c r="E2086" s="60">
        <v>43024</v>
      </c>
      <c r="F2086" s="34">
        <v>0.67291666666666672</v>
      </c>
      <c r="G2086">
        <f t="shared" si="33"/>
        <v>0</v>
      </c>
      <c r="H2086" s="64">
        <v>0.40000000000000124</v>
      </c>
      <c r="I2086" t="s">
        <v>1771</v>
      </c>
      <c r="J2086" t="s">
        <v>71</v>
      </c>
      <c r="K2086" t="s">
        <v>1247</v>
      </c>
      <c r="L2086" s="297">
        <v>0</v>
      </c>
      <c r="M2086" s="317">
        <v>0</v>
      </c>
    </row>
    <row r="2087" spans="1:13" x14ac:dyDescent="0.25">
      <c r="A2087" t="s">
        <v>3870</v>
      </c>
      <c r="B2087" t="s">
        <v>26</v>
      </c>
      <c r="C2087" s="60">
        <v>43027</v>
      </c>
      <c r="D2087" s="34">
        <v>0.66736111111111107</v>
      </c>
      <c r="E2087" s="60">
        <v>43027</v>
      </c>
      <c r="F2087" s="34">
        <v>0.66805555555555551</v>
      </c>
      <c r="G2087">
        <f t="shared" si="33"/>
        <v>0</v>
      </c>
      <c r="H2087" s="64">
        <v>1.6666666666666607E-2</v>
      </c>
      <c r="I2087" t="s">
        <v>1578</v>
      </c>
      <c r="J2087" t="s">
        <v>71</v>
      </c>
      <c r="K2087" t="s">
        <v>922</v>
      </c>
      <c r="L2087" s="297">
        <v>0</v>
      </c>
      <c r="M2087" s="317">
        <v>0</v>
      </c>
    </row>
    <row r="2088" spans="1:13" x14ac:dyDescent="0.25">
      <c r="A2088" t="s">
        <v>3870</v>
      </c>
      <c r="B2088" t="s">
        <v>26</v>
      </c>
      <c r="C2088" s="60">
        <v>43028</v>
      </c>
      <c r="D2088" s="34">
        <v>0.15555555555555556</v>
      </c>
      <c r="E2088" s="60">
        <v>43028</v>
      </c>
      <c r="F2088" s="34">
        <v>0.15625</v>
      </c>
      <c r="G2088">
        <f t="shared" ref="G2088:G2151" si="34">E2088-C2088</f>
        <v>0</v>
      </c>
      <c r="H2088" s="64">
        <v>1.6666666666666607E-2</v>
      </c>
      <c r="I2088" t="s">
        <v>1599</v>
      </c>
      <c r="J2088" t="s">
        <v>71</v>
      </c>
      <c r="K2088" t="s">
        <v>14</v>
      </c>
      <c r="L2088" s="297">
        <v>900</v>
      </c>
      <c r="M2088" s="317">
        <v>0</v>
      </c>
    </row>
    <row r="2089" spans="1:13" x14ac:dyDescent="0.25">
      <c r="A2089" t="s">
        <v>3870</v>
      </c>
      <c r="B2089" t="s">
        <v>26</v>
      </c>
      <c r="C2089" s="60">
        <v>43028</v>
      </c>
      <c r="D2089" s="34">
        <v>0.77083333333333337</v>
      </c>
      <c r="E2089" s="60">
        <v>43028</v>
      </c>
      <c r="F2089" s="34">
        <v>0.93194444444444446</v>
      </c>
      <c r="G2089">
        <f t="shared" si="34"/>
        <v>0</v>
      </c>
      <c r="H2089" s="64">
        <v>3.8666666666666663</v>
      </c>
      <c r="I2089" t="s">
        <v>1654</v>
      </c>
      <c r="J2089" t="s">
        <v>576</v>
      </c>
      <c r="K2089" t="s">
        <v>61</v>
      </c>
      <c r="L2089" s="297">
        <v>0</v>
      </c>
      <c r="M2089" s="317">
        <v>0</v>
      </c>
    </row>
    <row r="2090" spans="1:13" x14ac:dyDescent="0.25">
      <c r="A2090" t="s">
        <v>3870</v>
      </c>
      <c r="B2090" t="s">
        <v>26</v>
      </c>
      <c r="C2090" s="60">
        <v>43030</v>
      </c>
      <c r="D2090" s="34">
        <v>0.36458333333333331</v>
      </c>
      <c r="E2090" s="60">
        <v>43030</v>
      </c>
      <c r="F2090" s="34">
        <v>0.58333333333333337</v>
      </c>
      <c r="G2090">
        <f t="shared" si="34"/>
        <v>0</v>
      </c>
      <c r="H2090" s="64">
        <v>5.2500000000000018</v>
      </c>
      <c r="I2090" t="s">
        <v>1773</v>
      </c>
      <c r="J2090" t="s">
        <v>46</v>
      </c>
      <c r="K2090" t="s">
        <v>14</v>
      </c>
      <c r="L2090" s="297">
        <v>0</v>
      </c>
      <c r="M2090" s="317">
        <v>0</v>
      </c>
    </row>
    <row r="2091" spans="1:13" x14ac:dyDescent="0.25">
      <c r="A2091" t="s">
        <v>3870</v>
      </c>
      <c r="B2091" t="s">
        <v>26</v>
      </c>
      <c r="C2091" s="60">
        <v>43031</v>
      </c>
      <c r="D2091" s="34">
        <v>0.74305555555555558</v>
      </c>
      <c r="E2091" s="60">
        <v>43032</v>
      </c>
      <c r="F2091" s="34">
        <v>0.76180555555555551</v>
      </c>
      <c r="G2091">
        <f t="shared" si="34"/>
        <v>1</v>
      </c>
      <c r="H2091" s="64">
        <v>0.4499999999999984</v>
      </c>
      <c r="I2091" t="s">
        <v>1579</v>
      </c>
      <c r="J2091" t="s">
        <v>46</v>
      </c>
      <c r="K2091" t="s">
        <v>14</v>
      </c>
      <c r="L2091" s="297">
        <v>440</v>
      </c>
      <c r="M2091" s="317">
        <v>115144</v>
      </c>
    </row>
    <row r="2092" spans="1:13" x14ac:dyDescent="0.25">
      <c r="A2092" t="s">
        <v>3870</v>
      </c>
      <c r="B2092" t="s">
        <v>26</v>
      </c>
      <c r="C2092" s="60">
        <v>43033</v>
      </c>
      <c r="D2092" s="34">
        <v>0.5</v>
      </c>
      <c r="E2092" s="60">
        <v>43033</v>
      </c>
      <c r="F2092" s="34">
        <v>0.66666666666666663</v>
      </c>
      <c r="G2092">
        <f t="shared" si="34"/>
        <v>0</v>
      </c>
      <c r="H2092" s="64">
        <v>3.9999999999999991</v>
      </c>
      <c r="I2092" t="s">
        <v>1665</v>
      </c>
      <c r="J2092" t="s">
        <v>71</v>
      </c>
      <c r="K2092" t="s">
        <v>891</v>
      </c>
      <c r="L2092" s="297">
        <v>0</v>
      </c>
      <c r="M2092" s="317">
        <v>0</v>
      </c>
    </row>
    <row r="2093" spans="1:13" x14ac:dyDescent="0.25">
      <c r="A2093" t="s">
        <v>3870</v>
      </c>
      <c r="B2093" t="s">
        <v>26</v>
      </c>
      <c r="C2093" s="60">
        <v>43034</v>
      </c>
      <c r="D2093" s="34">
        <v>0.74305555555555558</v>
      </c>
      <c r="E2093" s="60">
        <v>43034</v>
      </c>
      <c r="F2093" s="34">
        <v>0.74305555555555558</v>
      </c>
      <c r="G2093">
        <f t="shared" si="34"/>
        <v>0</v>
      </c>
      <c r="H2093" s="64">
        <v>0</v>
      </c>
      <c r="I2093" t="s">
        <v>1776</v>
      </c>
      <c r="J2093" t="s">
        <v>71</v>
      </c>
      <c r="K2093" t="s">
        <v>1065</v>
      </c>
      <c r="L2093" s="297">
        <v>0</v>
      </c>
      <c r="M2093" s="317">
        <v>0</v>
      </c>
    </row>
    <row r="2094" spans="1:13" x14ac:dyDescent="0.25">
      <c r="A2094" t="s">
        <v>3870</v>
      </c>
      <c r="B2094" t="s">
        <v>26</v>
      </c>
      <c r="C2094" s="60">
        <v>43034</v>
      </c>
      <c r="D2094" s="34">
        <v>0.34513888888888888</v>
      </c>
      <c r="E2094" s="60">
        <v>43034</v>
      </c>
      <c r="F2094" s="34">
        <v>0.36180555555555555</v>
      </c>
      <c r="G2094">
        <f t="shared" si="34"/>
        <v>0</v>
      </c>
      <c r="H2094" s="64">
        <v>0.39999999999999991</v>
      </c>
      <c r="I2094" t="s">
        <v>1777</v>
      </c>
      <c r="J2094" t="s">
        <v>71</v>
      </c>
      <c r="K2094" t="s">
        <v>1247</v>
      </c>
      <c r="L2094" s="297">
        <v>0</v>
      </c>
      <c r="M2094" s="317">
        <v>0</v>
      </c>
    </row>
    <row r="2095" spans="1:13" x14ac:dyDescent="0.25">
      <c r="A2095" t="s">
        <v>3870</v>
      </c>
      <c r="B2095" t="s">
        <v>26</v>
      </c>
      <c r="C2095" s="60">
        <v>43034</v>
      </c>
      <c r="D2095" s="34">
        <v>0.34513888888888888</v>
      </c>
      <c r="E2095" s="60">
        <v>43034</v>
      </c>
      <c r="F2095" s="34">
        <v>0.36180555555555555</v>
      </c>
      <c r="G2095">
        <f t="shared" si="34"/>
        <v>0</v>
      </c>
      <c r="H2095" s="64">
        <v>0.39999999999999991</v>
      </c>
      <c r="I2095" t="s">
        <v>1608</v>
      </c>
      <c r="J2095" t="s">
        <v>71</v>
      </c>
      <c r="K2095" t="s">
        <v>1247</v>
      </c>
      <c r="L2095" s="297">
        <v>0</v>
      </c>
      <c r="M2095" s="317">
        <v>0</v>
      </c>
    </row>
    <row r="2096" spans="1:13" x14ac:dyDescent="0.25">
      <c r="A2096" t="s">
        <v>3870</v>
      </c>
      <c r="B2096" t="s">
        <v>26</v>
      </c>
      <c r="C2096" s="60">
        <v>43037</v>
      </c>
      <c r="D2096" s="34">
        <v>0.98611111111111116</v>
      </c>
      <c r="E2096" s="60">
        <v>43040</v>
      </c>
      <c r="F2096" s="34">
        <v>0.75555555555555554</v>
      </c>
      <c r="G2096">
        <f t="shared" si="34"/>
        <v>3</v>
      </c>
      <c r="H2096" s="64">
        <v>5.533333333333335</v>
      </c>
      <c r="I2096" t="s">
        <v>1778</v>
      </c>
      <c r="J2096" t="s">
        <v>44</v>
      </c>
      <c r="K2096" t="s">
        <v>14</v>
      </c>
      <c r="L2096" s="297">
        <v>0</v>
      </c>
      <c r="M2096" s="317">
        <v>310453</v>
      </c>
    </row>
    <row r="2097" spans="1:13" x14ac:dyDescent="0.25">
      <c r="A2097" t="s">
        <v>3870</v>
      </c>
      <c r="B2097" t="s">
        <v>29</v>
      </c>
      <c r="C2097" s="60">
        <v>43040</v>
      </c>
      <c r="D2097" s="34">
        <v>0.65277777777777779</v>
      </c>
      <c r="E2097" s="60">
        <v>43040</v>
      </c>
      <c r="F2097" s="34">
        <v>0.91666666666666663</v>
      </c>
      <c r="G2097">
        <f t="shared" si="34"/>
        <v>0</v>
      </c>
      <c r="H2097" s="64">
        <v>6.3333333333333321</v>
      </c>
      <c r="I2097" t="s">
        <v>1780</v>
      </c>
      <c r="J2097" t="s">
        <v>46</v>
      </c>
      <c r="K2097" t="s">
        <v>1647</v>
      </c>
      <c r="L2097" s="297">
        <v>0</v>
      </c>
      <c r="M2097" s="317">
        <v>0</v>
      </c>
    </row>
    <row r="2098" spans="1:13" x14ac:dyDescent="0.25">
      <c r="A2098" t="s">
        <v>3870</v>
      </c>
      <c r="B2098" t="s">
        <v>29</v>
      </c>
      <c r="C2098" s="60">
        <v>43044</v>
      </c>
      <c r="D2098" s="34">
        <v>0.81597222222222221</v>
      </c>
      <c r="E2098" s="60">
        <v>43044</v>
      </c>
      <c r="F2098" s="34">
        <v>0.96458333333333335</v>
      </c>
      <c r="G2098">
        <f t="shared" si="34"/>
        <v>0</v>
      </c>
      <c r="H2098" s="64">
        <v>3.5666666666666673</v>
      </c>
      <c r="I2098" t="s">
        <v>1638</v>
      </c>
      <c r="J2098" t="s">
        <v>1781</v>
      </c>
      <c r="K2098" t="s">
        <v>14</v>
      </c>
      <c r="L2098" s="297">
        <v>0</v>
      </c>
      <c r="M2098" s="317">
        <v>89216</v>
      </c>
    </row>
    <row r="2099" spans="1:13" x14ac:dyDescent="0.25">
      <c r="A2099" t="s">
        <v>3870</v>
      </c>
      <c r="B2099" t="s">
        <v>29</v>
      </c>
      <c r="C2099" s="60">
        <v>43046</v>
      </c>
      <c r="D2099" s="34">
        <v>0.52013888888888893</v>
      </c>
      <c r="E2099" s="60">
        <v>43046</v>
      </c>
      <c r="F2099" s="34">
        <v>0.52013888888888893</v>
      </c>
      <c r="G2099">
        <f t="shared" si="34"/>
        <v>0</v>
      </c>
      <c r="H2099" s="64">
        <v>0</v>
      </c>
      <c r="I2099" t="s">
        <v>1612</v>
      </c>
      <c r="J2099" t="s">
        <v>46</v>
      </c>
      <c r="K2099" t="s">
        <v>891</v>
      </c>
      <c r="L2099" s="297">
        <v>0</v>
      </c>
      <c r="M2099" s="317">
        <v>0</v>
      </c>
    </row>
    <row r="2100" spans="1:13" x14ac:dyDescent="0.25">
      <c r="A2100" t="s">
        <v>3870</v>
      </c>
      <c r="B2100" t="s">
        <v>29</v>
      </c>
      <c r="C2100" s="60">
        <v>43048</v>
      </c>
      <c r="D2100" s="34">
        <v>0.36458333333333331</v>
      </c>
      <c r="E2100" s="60">
        <v>43048</v>
      </c>
      <c r="F2100" s="34">
        <v>0.58333333333333337</v>
      </c>
      <c r="G2100">
        <f t="shared" si="34"/>
        <v>0</v>
      </c>
      <c r="H2100" s="64">
        <v>5.2500000000000018</v>
      </c>
      <c r="I2100" t="s">
        <v>1783</v>
      </c>
      <c r="J2100" t="s">
        <v>71</v>
      </c>
      <c r="K2100" t="s">
        <v>1519</v>
      </c>
      <c r="L2100" s="297">
        <v>0</v>
      </c>
      <c r="M2100" s="317">
        <v>0</v>
      </c>
    </row>
    <row r="2101" spans="1:13" x14ac:dyDescent="0.25">
      <c r="A2101" t="s">
        <v>3870</v>
      </c>
      <c r="B2101" t="s">
        <v>29</v>
      </c>
      <c r="C2101" s="60">
        <v>43052</v>
      </c>
      <c r="D2101" s="34">
        <v>0.68958333333333333</v>
      </c>
      <c r="E2101" s="60">
        <v>43055</v>
      </c>
      <c r="F2101" s="34">
        <v>0.25</v>
      </c>
      <c r="G2101">
        <f t="shared" si="34"/>
        <v>3</v>
      </c>
      <c r="H2101" s="64">
        <v>10.55</v>
      </c>
      <c r="I2101" t="s">
        <v>1550</v>
      </c>
      <c r="J2101" t="s">
        <v>71</v>
      </c>
      <c r="K2101" t="s">
        <v>14</v>
      </c>
      <c r="L2101" s="297">
        <v>85</v>
      </c>
      <c r="M2101" s="317">
        <v>68430</v>
      </c>
    </row>
    <row r="2102" spans="1:13" x14ac:dyDescent="0.25">
      <c r="A2102" t="s">
        <v>3870</v>
      </c>
      <c r="B2102" t="s">
        <v>29</v>
      </c>
      <c r="C2102" s="60">
        <v>43052</v>
      </c>
      <c r="D2102" s="34">
        <v>8.3333333333333329E-2</v>
      </c>
      <c r="E2102" s="60">
        <v>43054</v>
      </c>
      <c r="F2102" s="34">
        <v>0.34513888888888888</v>
      </c>
      <c r="G2102">
        <f t="shared" si="34"/>
        <v>2</v>
      </c>
      <c r="H2102" s="64">
        <v>6.2833333333333332</v>
      </c>
      <c r="I2102" t="s">
        <v>1786</v>
      </c>
      <c r="J2102" t="s">
        <v>71</v>
      </c>
      <c r="K2102" t="s">
        <v>14</v>
      </c>
      <c r="L2102" s="297">
        <v>0</v>
      </c>
      <c r="M2102" s="317">
        <v>236100</v>
      </c>
    </row>
    <row r="2103" spans="1:13" x14ac:dyDescent="0.25">
      <c r="A2103" t="s">
        <v>3870</v>
      </c>
      <c r="B2103" t="s">
        <v>29</v>
      </c>
      <c r="C2103" s="60">
        <v>43055</v>
      </c>
      <c r="D2103" s="34">
        <v>0.62847222222222221</v>
      </c>
      <c r="E2103" s="60">
        <v>43055</v>
      </c>
      <c r="F2103" s="34">
        <v>0.62916666666666665</v>
      </c>
      <c r="G2103">
        <f t="shared" si="34"/>
        <v>0</v>
      </c>
      <c r="H2103" s="64">
        <v>1.6666666666666607E-2</v>
      </c>
      <c r="I2103" t="s">
        <v>1788</v>
      </c>
      <c r="J2103" t="s">
        <v>71</v>
      </c>
      <c r="K2103" t="s">
        <v>61</v>
      </c>
      <c r="L2103" s="297">
        <v>0</v>
      </c>
      <c r="M2103" s="317">
        <v>0</v>
      </c>
    </row>
    <row r="2104" spans="1:13" x14ac:dyDescent="0.25">
      <c r="A2104" t="s">
        <v>3870</v>
      </c>
      <c r="B2104" t="s">
        <v>29</v>
      </c>
      <c r="C2104" s="60">
        <v>43063</v>
      </c>
      <c r="D2104" s="34">
        <v>0.71250000000000002</v>
      </c>
      <c r="E2104" s="60">
        <v>43065</v>
      </c>
      <c r="F2104" s="34">
        <v>0.72361111111111109</v>
      </c>
      <c r="G2104">
        <f t="shared" si="34"/>
        <v>2</v>
      </c>
      <c r="H2104" s="64">
        <v>0.26666666666666572</v>
      </c>
      <c r="I2104" t="s">
        <v>1565</v>
      </c>
      <c r="J2104" t="s">
        <v>71</v>
      </c>
      <c r="K2104" t="s">
        <v>61</v>
      </c>
      <c r="L2104" s="297">
        <v>0</v>
      </c>
      <c r="M2104" s="317">
        <v>0</v>
      </c>
    </row>
    <row r="2105" spans="1:13" x14ac:dyDescent="0.25">
      <c r="A2105" t="s">
        <v>3870</v>
      </c>
      <c r="B2105" t="s">
        <v>35</v>
      </c>
      <c r="C2105" s="60">
        <v>43073</v>
      </c>
      <c r="D2105" s="34">
        <v>0.91180555555555554</v>
      </c>
      <c r="E2105" s="60">
        <v>43073</v>
      </c>
      <c r="F2105" s="34">
        <v>0.91180555555555554</v>
      </c>
      <c r="G2105">
        <f t="shared" si="34"/>
        <v>0</v>
      </c>
      <c r="H2105" s="64">
        <v>0</v>
      </c>
      <c r="I2105" t="s">
        <v>1665</v>
      </c>
      <c r="J2105" t="s">
        <v>71</v>
      </c>
      <c r="K2105" t="s">
        <v>1690</v>
      </c>
      <c r="L2105" s="297">
        <v>540</v>
      </c>
      <c r="M2105" s="317">
        <v>263000</v>
      </c>
    </row>
    <row r="2106" spans="1:13" x14ac:dyDescent="0.25">
      <c r="A2106" t="s">
        <v>3870</v>
      </c>
      <c r="B2106" t="s">
        <v>35</v>
      </c>
      <c r="C2106" s="60">
        <v>43074</v>
      </c>
      <c r="D2106" s="34">
        <v>0.27083333333333331</v>
      </c>
      <c r="E2106" s="60">
        <v>43075</v>
      </c>
      <c r="F2106" s="34">
        <v>0.41666666666666669</v>
      </c>
      <c r="G2106">
        <f t="shared" si="34"/>
        <v>1</v>
      </c>
      <c r="H2106" s="64">
        <v>3.5000000000000009</v>
      </c>
      <c r="I2106" t="s">
        <v>1791</v>
      </c>
      <c r="J2106" t="s">
        <v>1781</v>
      </c>
      <c r="K2106" t="s">
        <v>14</v>
      </c>
      <c r="L2106" s="297">
        <v>0</v>
      </c>
      <c r="M2106" s="317">
        <v>117500</v>
      </c>
    </row>
    <row r="2107" spans="1:13" x14ac:dyDescent="0.25">
      <c r="A2107" t="s">
        <v>3870</v>
      </c>
      <c r="B2107" t="s">
        <v>35</v>
      </c>
      <c r="C2107" s="60">
        <v>43074</v>
      </c>
      <c r="D2107" s="34">
        <v>0.28472222222222221</v>
      </c>
      <c r="E2107" s="60">
        <v>43074</v>
      </c>
      <c r="F2107" s="34">
        <v>0.375</v>
      </c>
      <c r="G2107">
        <f t="shared" si="34"/>
        <v>0</v>
      </c>
      <c r="H2107" s="64">
        <v>2.166666666666667</v>
      </c>
      <c r="I2107" t="s">
        <v>1612</v>
      </c>
      <c r="J2107" t="s">
        <v>46</v>
      </c>
      <c r="K2107" t="s">
        <v>61</v>
      </c>
      <c r="L2107" s="297">
        <v>0</v>
      </c>
      <c r="M2107" s="317">
        <v>0</v>
      </c>
    </row>
    <row r="2108" spans="1:13" x14ac:dyDescent="0.25">
      <c r="A2108" t="s">
        <v>3870</v>
      </c>
      <c r="B2108" t="s">
        <v>35</v>
      </c>
      <c r="C2108" s="60">
        <v>43076</v>
      </c>
      <c r="D2108" s="34">
        <v>0.83333333333333337</v>
      </c>
      <c r="E2108" s="60">
        <v>43077</v>
      </c>
      <c r="F2108" s="34">
        <v>0.70833333333333337</v>
      </c>
      <c r="G2108">
        <f t="shared" si="34"/>
        <v>1</v>
      </c>
      <c r="H2108" s="64">
        <v>3</v>
      </c>
      <c r="I2108" t="s">
        <v>1793</v>
      </c>
      <c r="J2108" t="s">
        <v>576</v>
      </c>
      <c r="K2108" t="s">
        <v>14</v>
      </c>
      <c r="L2108" s="297">
        <v>0</v>
      </c>
      <c r="M2108" s="317">
        <v>88000</v>
      </c>
    </row>
    <row r="2109" spans="1:13" x14ac:dyDescent="0.25">
      <c r="A2109" t="s">
        <v>3870</v>
      </c>
      <c r="B2109" t="s">
        <v>35</v>
      </c>
      <c r="C2109" s="60">
        <v>43077</v>
      </c>
      <c r="D2109" s="34">
        <v>0.39583333333333331</v>
      </c>
      <c r="E2109" s="60">
        <v>43077</v>
      </c>
      <c r="F2109" s="34">
        <v>0.9375</v>
      </c>
      <c r="G2109">
        <f t="shared" si="34"/>
        <v>0</v>
      </c>
      <c r="H2109" s="64">
        <v>13.000000000000002</v>
      </c>
      <c r="I2109" t="s">
        <v>1795</v>
      </c>
      <c r="J2109" t="s">
        <v>46</v>
      </c>
      <c r="K2109" t="s">
        <v>14</v>
      </c>
      <c r="L2109" s="297">
        <v>0</v>
      </c>
      <c r="M2109" s="317">
        <v>79000</v>
      </c>
    </row>
    <row r="2110" spans="1:13" x14ac:dyDescent="0.25">
      <c r="A2110" t="s">
        <v>3870</v>
      </c>
      <c r="B2110" t="s">
        <v>35</v>
      </c>
      <c r="C2110" s="60">
        <v>43077</v>
      </c>
      <c r="D2110" s="34">
        <v>0.41666666666666669</v>
      </c>
      <c r="E2110" s="60">
        <v>43079</v>
      </c>
      <c r="F2110" s="34">
        <v>0.86805555555555558</v>
      </c>
      <c r="G2110">
        <f t="shared" si="34"/>
        <v>2</v>
      </c>
      <c r="H2110" s="64">
        <v>10.833333333333334</v>
      </c>
      <c r="I2110" t="s">
        <v>1797</v>
      </c>
      <c r="J2110" t="s">
        <v>46</v>
      </c>
      <c r="K2110" t="s">
        <v>14</v>
      </c>
      <c r="L2110" s="297">
        <v>865</v>
      </c>
      <c r="M2110" s="317">
        <v>301872</v>
      </c>
    </row>
    <row r="2111" spans="1:13" x14ac:dyDescent="0.25">
      <c r="A2111" t="s">
        <v>3870</v>
      </c>
      <c r="B2111" t="s">
        <v>35</v>
      </c>
      <c r="C2111" s="60">
        <v>43079</v>
      </c>
      <c r="D2111" s="34">
        <v>5.9027777777777776E-2</v>
      </c>
      <c r="E2111" s="60">
        <v>43079</v>
      </c>
      <c r="F2111" s="34">
        <v>0.10416666666666667</v>
      </c>
      <c r="G2111">
        <f t="shared" si="34"/>
        <v>0</v>
      </c>
      <c r="H2111" s="64">
        <v>1.0833333333333335</v>
      </c>
      <c r="I2111" t="s">
        <v>1800</v>
      </c>
      <c r="J2111" t="s">
        <v>71</v>
      </c>
      <c r="K2111" t="s">
        <v>1690</v>
      </c>
      <c r="L2111" s="297">
        <v>110</v>
      </c>
      <c r="M2111" s="317">
        <v>51323</v>
      </c>
    </row>
    <row r="2112" spans="1:13" x14ac:dyDescent="0.25">
      <c r="A2112" t="s">
        <v>3870</v>
      </c>
      <c r="B2112" t="s">
        <v>35</v>
      </c>
      <c r="C2112" s="60">
        <v>43081</v>
      </c>
      <c r="D2112" s="34">
        <v>9.8611111111111108E-2</v>
      </c>
      <c r="E2112" s="60">
        <v>43081</v>
      </c>
      <c r="F2112" s="34">
        <v>0.10069444444444445</v>
      </c>
      <c r="G2112">
        <f t="shared" si="34"/>
        <v>0</v>
      </c>
      <c r="H2112" s="64">
        <v>5.0000000000000155E-2</v>
      </c>
      <c r="I2112" t="s">
        <v>1803</v>
      </c>
      <c r="J2112" t="s">
        <v>44</v>
      </c>
      <c r="K2112" t="s">
        <v>1065</v>
      </c>
      <c r="L2112" s="297">
        <v>3</v>
      </c>
      <c r="M2112" s="317">
        <v>1208</v>
      </c>
    </row>
    <row r="2113" spans="1:13" x14ac:dyDescent="0.25">
      <c r="A2113" t="s">
        <v>3870</v>
      </c>
      <c r="B2113" t="s">
        <v>35</v>
      </c>
      <c r="C2113" s="60">
        <v>43082</v>
      </c>
      <c r="D2113" s="34">
        <v>0.41319444444444442</v>
      </c>
      <c r="E2113" s="60">
        <v>43082</v>
      </c>
      <c r="F2113" s="34">
        <v>0.61458333333333337</v>
      </c>
      <c r="G2113">
        <f t="shared" si="34"/>
        <v>0</v>
      </c>
      <c r="H2113" s="64">
        <v>4.8333333333333348</v>
      </c>
      <c r="I2113" t="s">
        <v>1806</v>
      </c>
      <c r="J2113" t="s">
        <v>44</v>
      </c>
      <c r="K2113" t="s">
        <v>491</v>
      </c>
      <c r="L2113" s="297">
        <v>0</v>
      </c>
      <c r="M2113" s="317">
        <v>0</v>
      </c>
    </row>
    <row r="2114" spans="1:13" x14ac:dyDescent="0.25">
      <c r="A2114" t="s">
        <v>3870</v>
      </c>
      <c r="B2114" t="s">
        <v>35</v>
      </c>
      <c r="C2114" s="60">
        <v>43082</v>
      </c>
      <c r="D2114" s="34">
        <v>0.36805555555555558</v>
      </c>
      <c r="E2114" s="60">
        <v>43082</v>
      </c>
      <c r="F2114" s="34">
        <v>0.36805555555555558</v>
      </c>
      <c r="G2114">
        <f t="shared" si="34"/>
        <v>0</v>
      </c>
      <c r="H2114" s="64">
        <v>0</v>
      </c>
      <c r="I2114" t="s">
        <v>1807</v>
      </c>
      <c r="J2114" t="s">
        <v>44</v>
      </c>
      <c r="K2114" t="s">
        <v>891</v>
      </c>
      <c r="L2114" s="297">
        <v>0</v>
      </c>
      <c r="M2114" s="317">
        <v>0</v>
      </c>
    </row>
    <row r="2115" spans="1:13" x14ac:dyDescent="0.25">
      <c r="A2115" t="s">
        <v>3870</v>
      </c>
      <c r="B2115" t="s">
        <v>35</v>
      </c>
      <c r="C2115" s="60">
        <v>43087</v>
      </c>
      <c r="D2115" s="34">
        <v>0.54166666666666663</v>
      </c>
      <c r="E2115" s="60">
        <v>43087</v>
      </c>
      <c r="F2115" s="34">
        <v>0.70833333333333337</v>
      </c>
      <c r="G2115">
        <f t="shared" si="34"/>
        <v>0</v>
      </c>
      <c r="H2115" s="64">
        <v>4.0000000000000018</v>
      </c>
      <c r="I2115" t="s">
        <v>1764</v>
      </c>
      <c r="J2115" t="s">
        <v>46</v>
      </c>
      <c r="K2115" t="s">
        <v>61</v>
      </c>
      <c r="L2115" s="297">
        <v>0</v>
      </c>
      <c r="M2115" s="317">
        <v>0</v>
      </c>
    </row>
    <row r="2116" spans="1:13" x14ac:dyDescent="0.25">
      <c r="A2116" t="s">
        <v>3870</v>
      </c>
      <c r="B2116" t="s">
        <v>35</v>
      </c>
      <c r="C2116" s="60">
        <v>43088</v>
      </c>
      <c r="D2116" s="34">
        <v>0.3611111111111111</v>
      </c>
      <c r="E2116" s="60">
        <v>43088</v>
      </c>
      <c r="F2116" s="34">
        <v>0.44166666666666665</v>
      </c>
      <c r="G2116">
        <f t="shared" si="34"/>
        <v>0</v>
      </c>
      <c r="H2116" s="64">
        <v>1.9333333333333331</v>
      </c>
      <c r="I2116" t="s">
        <v>1808</v>
      </c>
      <c r="J2116" t="s">
        <v>139</v>
      </c>
      <c r="K2116" t="s">
        <v>61</v>
      </c>
      <c r="L2116" s="297">
        <v>0</v>
      </c>
      <c r="M2116" s="317">
        <v>0</v>
      </c>
    </row>
    <row r="2117" spans="1:13" x14ac:dyDescent="0.25">
      <c r="A2117" t="s">
        <v>3870</v>
      </c>
      <c r="B2117" t="s">
        <v>35</v>
      </c>
      <c r="C2117" s="60">
        <v>43098</v>
      </c>
      <c r="D2117" s="34">
        <v>0.26041666666666669</v>
      </c>
      <c r="E2117" s="60">
        <v>43098</v>
      </c>
      <c r="F2117" s="34">
        <v>0.48888888888888887</v>
      </c>
      <c r="G2117">
        <f t="shared" si="34"/>
        <v>0</v>
      </c>
      <c r="H2117" s="64">
        <v>5.4833333333333325</v>
      </c>
      <c r="I2117" t="s">
        <v>1809</v>
      </c>
      <c r="J2117" t="s">
        <v>576</v>
      </c>
      <c r="K2117" t="s">
        <v>891</v>
      </c>
      <c r="L2117" s="297">
        <v>0</v>
      </c>
      <c r="M2117" s="317">
        <v>0</v>
      </c>
    </row>
    <row r="2118" spans="1:13" x14ac:dyDescent="0.25">
      <c r="A2118" t="s">
        <v>3870</v>
      </c>
      <c r="B2118" t="s">
        <v>35</v>
      </c>
      <c r="C2118" s="60">
        <v>43098</v>
      </c>
      <c r="D2118" s="34">
        <v>0.29166666666666669</v>
      </c>
      <c r="E2118" s="60">
        <v>43098</v>
      </c>
      <c r="F2118" s="34">
        <v>0.29166666666666669</v>
      </c>
      <c r="G2118">
        <f t="shared" si="34"/>
        <v>0</v>
      </c>
      <c r="H2118" s="64">
        <v>0</v>
      </c>
      <c r="I2118" t="s">
        <v>1615</v>
      </c>
      <c r="J2118" t="s">
        <v>44</v>
      </c>
      <c r="K2118" t="s">
        <v>491</v>
      </c>
      <c r="L2118" s="297">
        <v>210</v>
      </c>
      <c r="M2118" s="317">
        <v>0</v>
      </c>
    </row>
    <row r="2119" spans="1:13" x14ac:dyDescent="0.25">
      <c r="A2119" t="s">
        <v>3870</v>
      </c>
      <c r="B2119" t="s">
        <v>35</v>
      </c>
      <c r="C2119" s="60">
        <v>43100</v>
      </c>
      <c r="D2119" s="34">
        <v>0.99583333333333335</v>
      </c>
      <c r="E2119" s="60">
        <v>43101</v>
      </c>
      <c r="F2119" s="34">
        <v>0.59305555555555556</v>
      </c>
      <c r="G2119">
        <f t="shared" si="34"/>
        <v>1</v>
      </c>
      <c r="H2119" s="64">
        <v>9.6666666666666679</v>
      </c>
      <c r="I2119" t="s">
        <v>1642</v>
      </c>
      <c r="J2119" t="s">
        <v>71</v>
      </c>
      <c r="K2119" t="s">
        <v>61</v>
      </c>
      <c r="L2119" s="297">
        <v>0</v>
      </c>
      <c r="M2119" s="317">
        <v>0</v>
      </c>
    </row>
    <row r="2120" spans="1:13" x14ac:dyDescent="0.25">
      <c r="A2120" t="s">
        <v>3871</v>
      </c>
      <c r="B2120" t="s">
        <v>1</v>
      </c>
      <c r="C2120" s="60">
        <v>43101</v>
      </c>
      <c r="D2120" s="34">
        <v>0.76458333333333328</v>
      </c>
      <c r="E2120" s="60">
        <v>43102</v>
      </c>
      <c r="F2120" s="34">
        <v>0.75763888888888886</v>
      </c>
      <c r="G2120">
        <f t="shared" si="34"/>
        <v>1</v>
      </c>
      <c r="H2120" s="64">
        <v>0.16666666666666607</v>
      </c>
      <c r="I2120" t="s">
        <v>1811</v>
      </c>
      <c r="J2120" t="s">
        <v>46</v>
      </c>
      <c r="K2120" t="s">
        <v>14</v>
      </c>
      <c r="L2120" s="297">
        <v>0</v>
      </c>
      <c r="M2120" s="317">
        <v>0</v>
      </c>
    </row>
    <row r="2121" spans="1:13" x14ac:dyDescent="0.25">
      <c r="A2121" t="s">
        <v>3871</v>
      </c>
      <c r="B2121" t="s">
        <v>1</v>
      </c>
      <c r="C2121" s="60">
        <v>43101</v>
      </c>
      <c r="D2121" s="34">
        <v>0.73819444444444449</v>
      </c>
      <c r="E2121" s="60">
        <v>43101</v>
      </c>
      <c r="F2121" s="34">
        <v>0.73819444444444449</v>
      </c>
      <c r="G2121">
        <f t="shared" si="34"/>
        <v>0</v>
      </c>
      <c r="H2121" s="64">
        <v>0</v>
      </c>
      <c r="I2121" t="s">
        <v>1654</v>
      </c>
      <c r="J2121" t="s">
        <v>576</v>
      </c>
      <c r="K2121" t="s">
        <v>14</v>
      </c>
      <c r="L2121" s="297">
        <v>0</v>
      </c>
      <c r="M2121" s="317">
        <v>0</v>
      </c>
    </row>
    <row r="2122" spans="1:13" x14ac:dyDescent="0.25">
      <c r="A2122" t="s">
        <v>3871</v>
      </c>
      <c r="B2122" t="s">
        <v>1</v>
      </c>
      <c r="C2122" s="60">
        <v>43101</v>
      </c>
      <c r="D2122" s="34">
        <v>0.90069444444444446</v>
      </c>
      <c r="E2122" s="60">
        <v>43102</v>
      </c>
      <c r="F2122" s="34">
        <v>0.4375</v>
      </c>
      <c r="G2122">
        <f t="shared" si="34"/>
        <v>1</v>
      </c>
      <c r="H2122" s="64">
        <v>11.116666666666667</v>
      </c>
      <c r="I2122" t="s">
        <v>1811</v>
      </c>
      <c r="J2122" t="s">
        <v>46</v>
      </c>
      <c r="K2122" t="s">
        <v>1519</v>
      </c>
      <c r="L2122" s="297">
        <v>0</v>
      </c>
      <c r="M2122" s="317">
        <v>0</v>
      </c>
    </row>
    <row r="2123" spans="1:13" x14ac:dyDescent="0.25">
      <c r="A2123" t="s">
        <v>3871</v>
      </c>
      <c r="B2123" t="s">
        <v>1</v>
      </c>
      <c r="C2123" s="60">
        <v>43102</v>
      </c>
      <c r="D2123" s="34">
        <v>0.41666666666666669</v>
      </c>
      <c r="E2123" s="60">
        <v>43143</v>
      </c>
      <c r="F2123" s="34">
        <v>0.33333333333333331</v>
      </c>
      <c r="G2123">
        <f t="shared" si="34"/>
        <v>41</v>
      </c>
      <c r="H2123" s="64">
        <v>2.0000000000000009</v>
      </c>
      <c r="I2123" t="s">
        <v>1812</v>
      </c>
      <c r="J2123" t="s">
        <v>44</v>
      </c>
      <c r="K2123" t="s">
        <v>491</v>
      </c>
      <c r="L2123" s="297">
        <v>675</v>
      </c>
      <c r="M2123" s="317">
        <v>0</v>
      </c>
    </row>
    <row r="2124" spans="1:13" x14ac:dyDescent="0.25">
      <c r="A2124" t="s">
        <v>3871</v>
      </c>
      <c r="B2124" t="s">
        <v>1</v>
      </c>
      <c r="C2124" s="60">
        <v>43102</v>
      </c>
      <c r="D2124" s="34">
        <v>0.3125</v>
      </c>
      <c r="E2124" s="60">
        <v>43102</v>
      </c>
      <c r="F2124" s="34">
        <v>0.3125</v>
      </c>
      <c r="G2124">
        <f t="shared" si="34"/>
        <v>0</v>
      </c>
      <c r="H2124" s="64">
        <v>0</v>
      </c>
      <c r="I2124" t="s">
        <v>1639</v>
      </c>
      <c r="J2124" t="s">
        <v>46</v>
      </c>
      <c r="K2124" t="s">
        <v>14</v>
      </c>
      <c r="L2124" s="297">
        <v>0</v>
      </c>
      <c r="M2124" s="317">
        <v>717000</v>
      </c>
    </row>
    <row r="2125" spans="1:13" x14ac:dyDescent="0.25">
      <c r="A2125" t="s">
        <v>3871</v>
      </c>
      <c r="B2125" t="s">
        <v>1</v>
      </c>
      <c r="C2125" s="60">
        <v>43102</v>
      </c>
      <c r="D2125" s="34">
        <v>0.28125</v>
      </c>
      <c r="E2125" s="60">
        <v>43102</v>
      </c>
      <c r="F2125" s="34">
        <v>0.375</v>
      </c>
      <c r="G2125">
        <f t="shared" si="34"/>
        <v>0</v>
      </c>
      <c r="H2125" s="64">
        <v>2.25</v>
      </c>
      <c r="I2125" t="s">
        <v>1579</v>
      </c>
      <c r="J2125" t="s">
        <v>46</v>
      </c>
      <c r="K2125" t="s">
        <v>14</v>
      </c>
      <c r="L2125" s="297">
        <v>14998</v>
      </c>
      <c r="M2125" s="317">
        <v>0</v>
      </c>
    </row>
    <row r="2126" spans="1:13" x14ac:dyDescent="0.25">
      <c r="A2126" t="s">
        <v>3871</v>
      </c>
      <c r="B2126" t="s">
        <v>1</v>
      </c>
      <c r="C2126" s="60">
        <v>43104</v>
      </c>
      <c r="D2126" s="34">
        <v>7.5694444444444439E-2</v>
      </c>
      <c r="E2126" s="60">
        <v>43104</v>
      </c>
      <c r="F2126" s="34">
        <v>8.9583333333333334E-2</v>
      </c>
      <c r="G2126">
        <f t="shared" si="34"/>
        <v>0</v>
      </c>
      <c r="H2126" s="64">
        <v>0.33333333333333348</v>
      </c>
      <c r="I2126" t="s">
        <v>1816</v>
      </c>
      <c r="J2126" t="s">
        <v>576</v>
      </c>
      <c r="K2126" t="s">
        <v>1065</v>
      </c>
      <c r="L2126" s="297">
        <v>0</v>
      </c>
      <c r="M2126" s="317">
        <v>500</v>
      </c>
    </row>
    <row r="2127" spans="1:13" x14ac:dyDescent="0.25">
      <c r="A2127" t="s">
        <v>3871</v>
      </c>
      <c r="B2127" t="s">
        <v>1</v>
      </c>
      <c r="C2127" s="60">
        <v>43112</v>
      </c>
      <c r="D2127" s="34">
        <v>0.54722222222222228</v>
      </c>
      <c r="E2127" s="60">
        <v>43112</v>
      </c>
      <c r="F2127" s="34">
        <v>0.62013888888888891</v>
      </c>
      <c r="G2127">
        <f t="shared" si="34"/>
        <v>0</v>
      </c>
      <c r="H2127" s="64">
        <v>1.7499999999999991</v>
      </c>
      <c r="I2127" t="s">
        <v>1818</v>
      </c>
      <c r="J2127" t="s">
        <v>1781</v>
      </c>
      <c r="K2127" t="s">
        <v>1519</v>
      </c>
      <c r="L2127" s="297">
        <v>41</v>
      </c>
      <c r="M2127" s="317">
        <v>23007</v>
      </c>
    </row>
    <row r="2128" spans="1:13" x14ac:dyDescent="0.25">
      <c r="A2128" t="s">
        <v>3871</v>
      </c>
      <c r="B2128" t="s">
        <v>1</v>
      </c>
      <c r="C2128" s="60">
        <v>43115</v>
      </c>
      <c r="D2128" s="34">
        <v>0.18055555555555555</v>
      </c>
      <c r="E2128" s="60">
        <v>43118</v>
      </c>
      <c r="F2128" s="34">
        <v>0.24166666666666667</v>
      </c>
      <c r="G2128">
        <f t="shared" si="34"/>
        <v>3</v>
      </c>
      <c r="H2128" s="64">
        <v>1.4666666666666668</v>
      </c>
      <c r="I2128" t="s">
        <v>1654</v>
      </c>
      <c r="J2128" t="s">
        <v>576</v>
      </c>
      <c r="K2128" t="s">
        <v>14</v>
      </c>
      <c r="L2128" s="297">
        <v>0</v>
      </c>
      <c r="M2128" s="317">
        <v>0</v>
      </c>
    </row>
    <row r="2129" spans="1:13" x14ac:dyDescent="0.25">
      <c r="A2129" t="s">
        <v>3871</v>
      </c>
      <c r="B2129" t="s">
        <v>1</v>
      </c>
      <c r="C2129" s="60">
        <v>43116</v>
      </c>
      <c r="D2129" s="34">
        <v>0.625</v>
      </c>
      <c r="E2129" s="60">
        <v>43118</v>
      </c>
      <c r="F2129" s="34">
        <v>0.54166666666666663</v>
      </c>
      <c r="G2129">
        <f t="shared" si="34"/>
        <v>2</v>
      </c>
      <c r="H2129" s="64">
        <v>2.0000000000000009</v>
      </c>
      <c r="I2129" t="s">
        <v>1811</v>
      </c>
      <c r="J2129" t="s">
        <v>46</v>
      </c>
      <c r="K2129" t="s">
        <v>14</v>
      </c>
      <c r="L2129" s="297">
        <v>0</v>
      </c>
      <c r="M2129" s="317">
        <v>0</v>
      </c>
    </row>
    <row r="2130" spans="1:13" x14ac:dyDescent="0.25">
      <c r="A2130" t="s">
        <v>3871</v>
      </c>
      <c r="B2130" t="s">
        <v>1</v>
      </c>
      <c r="C2130" s="60">
        <v>43116</v>
      </c>
      <c r="D2130" s="34">
        <v>0.625</v>
      </c>
      <c r="E2130" s="60">
        <v>43118</v>
      </c>
      <c r="F2130" s="34">
        <v>0.54166666666666663</v>
      </c>
      <c r="G2130">
        <f t="shared" si="34"/>
        <v>2</v>
      </c>
      <c r="H2130" s="64">
        <v>2.0000000000000009</v>
      </c>
      <c r="I2130" t="s">
        <v>1660</v>
      </c>
      <c r="J2130" t="s">
        <v>46</v>
      </c>
      <c r="K2130" t="s">
        <v>1519</v>
      </c>
      <c r="L2130" s="297">
        <v>0</v>
      </c>
      <c r="M2130" s="317">
        <v>0</v>
      </c>
    </row>
    <row r="2131" spans="1:13" x14ac:dyDescent="0.25">
      <c r="A2131" t="s">
        <v>3871</v>
      </c>
      <c r="B2131" t="s">
        <v>1</v>
      </c>
      <c r="C2131" s="60">
        <v>43116</v>
      </c>
      <c r="D2131" s="34">
        <v>0.58125000000000004</v>
      </c>
      <c r="E2131" s="60">
        <v>43116</v>
      </c>
      <c r="F2131" s="34">
        <v>0.60555555555555551</v>
      </c>
      <c r="G2131">
        <f t="shared" si="34"/>
        <v>0</v>
      </c>
      <c r="H2131" s="64">
        <v>0.58333333333333126</v>
      </c>
      <c r="I2131" t="s">
        <v>1654</v>
      </c>
      <c r="J2131" t="s">
        <v>576</v>
      </c>
      <c r="K2131" t="s">
        <v>14</v>
      </c>
      <c r="L2131" s="297">
        <v>0</v>
      </c>
      <c r="M2131" s="317">
        <v>0</v>
      </c>
    </row>
    <row r="2132" spans="1:13" x14ac:dyDescent="0.25">
      <c r="A2132" t="s">
        <v>3871</v>
      </c>
      <c r="B2132" t="s">
        <v>1</v>
      </c>
      <c r="C2132" s="60">
        <v>43117</v>
      </c>
      <c r="D2132" s="34">
        <v>0.21527777777777779</v>
      </c>
      <c r="E2132" s="60">
        <v>43117</v>
      </c>
      <c r="F2132" s="34">
        <v>0.54166666666666663</v>
      </c>
      <c r="G2132">
        <f t="shared" si="34"/>
        <v>0</v>
      </c>
      <c r="H2132" s="64">
        <v>7.8333333333333321</v>
      </c>
      <c r="I2132" t="s">
        <v>1764</v>
      </c>
      <c r="J2132" t="s">
        <v>46</v>
      </c>
      <c r="K2132" t="s">
        <v>1519</v>
      </c>
      <c r="L2132" s="297">
        <v>1788</v>
      </c>
      <c r="M2132" s="317">
        <v>420000</v>
      </c>
    </row>
    <row r="2133" spans="1:13" x14ac:dyDescent="0.25">
      <c r="A2133" t="s">
        <v>3871</v>
      </c>
      <c r="B2133" t="s">
        <v>1</v>
      </c>
      <c r="C2133" s="60">
        <v>43117</v>
      </c>
      <c r="D2133" s="34">
        <v>0.25694444444444442</v>
      </c>
      <c r="E2133" s="60">
        <v>43117</v>
      </c>
      <c r="F2133" s="34">
        <v>0.58333333333333337</v>
      </c>
      <c r="G2133">
        <f t="shared" si="34"/>
        <v>0</v>
      </c>
      <c r="H2133" s="64">
        <v>7.8333333333333348</v>
      </c>
      <c r="I2133" t="s">
        <v>1612</v>
      </c>
      <c r="J2133" t="s">
        <v>46</v>
      </c>
      <c r="K2133" t="s">
        <v>1519</v>
      </c>
      <c r="L2133" s="297">
        <v>0</v>
      </c>
      <c r="M2133" s="317">
        <v>0</v>
      </c>
    </row>
    <row r="2134" spans="1:13" x14ac:dyDescent="0.25">
      <c r="A2134" t="s">
        <v>3871</v>
      </c>
      <c r="B2134" t="s">
        <v>1</v>
      </c>
      <c r="C2134" s="60">
        <v>43118</v>
      </c>
      <c r="D2134" s="34">
        <v>0.20833333333333334</v>
      </c>
      <c r="E2134" s="60">
        <v>43118</v>
      </c>
      <c r="F2134" s="34">
        <v>0.45833333333333331</v>
      </c>
      <c r="G2134">
        <f t="shared" si="34"/>
        <v>0</v>
      </c>
      <c r="H2134" s="64">
        <v>5.9999999999999991</v>
      </c>
      <c r="I2134" t="s">
        <v>1823</v>
      </c>
      <c r="J2134" t="s">
        <v>46</v>
      </c>
      <c r="K2134" t="s">
        <v>14</v>
      </c>
      <c r="L2134" s="297">
        <v>31500</v>
      </c>
      <c r="M2134" s="317">
        <v>0</v>
      </c>
    </row>
    <row r="2135" spans="1:13" x14ac:dyDescent="0.25">
      <c r="A2135" t="s">
        <v>3871</v>
      </c>
      <c r="B2135" t="s">
        <v>1</v>
      </c>
      <c r="C2135" s="60">
        <v>43118</v>
      </c>
      <c r="D2135" s="34">
        <v>0.20833333333333334</v>
      </c>
      <c r="E2135" s="60">
        <v>43118</v>
      </c>
      <c r="F2135" s="34">
        <v>0.40625</v>
      </c>
      <c r="G2135">
        <f t="shared" si="34"/>
        <v>0</v>
      </c>
      <c r="H2135" s="64">
        <v>4.75</v>
      </c>
      <c r="I2135" t="s">
        <v>1764</v>
      </c>
      <c r="J2135" t="s">
        <v>46</v>
      </c>
      <c r="K2135" t="s">
        <v>1519</v>
      </c>
      <c r="L2135" s="297">
        <v>1760</v>
      </c>
      <c r="M2135" s="317">
        <v>420000</v>
      </c>
    </row>
    <row r="2136" spans="1:13" x14ac:dyDescent="0.25">
      <c r="A2136" t="s">
        <v>3871</v>
      </c>
      <c r="B2136" t="s">
        <v>1</v>
      </c>
      <c r="C2136" s="60">
        <v>43118</v>
      </c>
      <c r="D2136" s="34">
        <v>0.25</v>
      </c>
      <c r="E2136" s="60">
        <v>43118</v>
      </c>
      <c r="F2136" s="34">
        <v>0.25</v>
      </c>
      <c r="G2136">
        <f t="shared" si="34"/>
        <v>0</v>
      </c>
      <c r="H2136" s="64">
        <v>0</v>
      </c>
      <c r="I2136" t="s">
        <v>1612</v>
      </c>
      <c r="J2136" t="s">
        <v>46</v>
      </c>
      <c r="K2136" t="s">
        <v>1519</v>
      </c>
      <c r="L2136" s="297">
        <v>0</v>
      </c>
      <c r="M2136" s="317">
        <v>0</v>
      </c>
    </row>
    <row r="2137" spans="1:13" x14ac:dyDescent="0.25">
      <c r="A2137" t="s">
        <v>3871</v>
      </c>
      <c r="B2137" t="s">
        <v>1</v>
      </c>
      <c r="C2137" s="60">
        <v>43125</v>
      </c>
      <c r="D2137" s="34">
        <v>0.84652777777777777</v>
      </c>
      <c r="E2137" s="60">
        <v>43126</v>
      </c>
      <c r="F2137" s="34">
        <v>8.3333333333333329E-2</v>
      </c>
      <c r="G2137">
        <f t="shared" si="34"/>
        <v>1</v>
      </c>
      <c r="H2137" s="64">
        <v>18.316666666666666</v>
      </c>
      <c r="I2137" t="s">
        <v>1826</v>
      </c>
      <c r="J2137" t="s">
        <v>1781</v>
      </c>
      <c r="K2137" t="s">
        <v>891</v>
      </c>
      <c r="L2137" s="297">
        <v>0</v>
      </c>
      <c r="M2137" s="317">
        <v>0</v>
      </c>
    </row>
    <row r="2138" spans="1:13" x14ac:dyDescent="0.25">
      <c r="A2138" t="s">
        <v>3871</v>
      </c>
      <c r="B2138" t="s">
        <v>9</v>
      </c>
      <c r="C2138" s="60">
        <v>43135</v>
      </c>
      <c r="D2138" s="34">
        <v>0.5708333333333333</v>
      </c>
      <c r="E2138" s="60">
        <v>43135</v>
      </c>
      <c r="F2138" s="34">
        <v>0.64236111111111116</v>
      </c>
      <c r="G2138">
        <f t="shared" si="34"/>
        <v>0</v>
      </c>
      <c r="H2138" s="64">
        <v>1.7166666666666686</v>
      </c>
      <c r="I2138" t="s">
        <v>1665</v>
      </c>
      <c r="J2138" t="s">
        <v>71</v>
      </c>
      <c r="K2138" t="s">
        <v>61</v>
      </c>
      <c r="L2138" s="297">
        <v>9760</v>
      </c>
      <c r="M2138" s="317">
        <v>0</v>
      </c>
    </row>
    <row r="2139" spans="1:13" x14ac:dyDescent="0.25">
      <c r="A2139" t="s">
        <v>3871</v>
      </c>
      <c r="B2139" t="s">
        <v>9</v>
      </c>
      <c r="C2139" s="60">
        <v>43139</v>
      </c>
      <c r="D2139" s="34">
        <v>0.55902777777777779</v>
      </c>
      <c r="E2139" s="60">
        <v>43139</v>
      </c>
      <c r="F2139" s="34">
        <v>0.56319444444444444</v>
      </c>
      <c r="G2139">
        <f t="shared" si="34"/>
        <v>0</v>
      </c>
      <c r="H2139" s="64">
        <v>9.9999999999999645E-2</v>
      </c>
      <c r="I2139" t="s">
        <v>1665</v>
      </c>
      <c r="J2139" t="s">
        <v>71</v>
      </c>
      <c r="K2139" t="s">
        <v>1519</v>
      </c>
      <c r="L2139" s="297">
        <v>30</v>
      </c>
      <c r="M2139" s="317">
        <v>10900</v>
      </c>
    </row>
    <row r="2140" spans="1:13" x14ac:dyDescent="0.25">
      <c r="A2140" t="s">
        <v>3871</v>
      </c>
      <c r="B2140" t="s">
        <v>9</v>
      </c>
      <c r="C2140" s="60">
        <v>43148</v>
      </c>
      <c r="D2140" s="34">
        <v>0.68958333333333333</v>
      </c>
      <c r="E2140" s="60">
        <v>43149</v>
      </c>
      <c r="F2140" s="34">
        <v>0</v>
      </c>
      <c r="G2140">
        <f t="shared" si="34"/>
        <v>1</v>
      </c>
      <c r="H2140" s="64">
        <v>16.55</v>
      </c>
      <c r="I2140" t="s">
        <v>1830</v>
      </c>
      <c r="J2140" t="s">
        <v>71</v>
      </c>
      <c r="K2140" t="s">
        <v>61</v>
      </c>
      <c r="L2140" s="297">
        <v>2330</v>
      </c>
      <c r="M2140" s="317">
        <v>0</v>
      </c>
    </row>
    <row r="2141" spans="1:13" x14ac:dyDescent="0.25">
      <c r="A2141" t="s">
        <v>3871</v>
      </c>
      <c r="B2141" t="s">
        <v>9</v>
      </c>
      <c r="C2141" s="60">
        <v>43148</v>
      </c>
      <c r="D2141" s="34">
        <v>0.74722222222222223</v>
      </c>
      <c r="E2141" s="60">
        <v>43149</v>
      </c>
      <c r="F2141" s="34">
        <v>0.17430555555555555</v>
      </c>
      <c r="G2141">
        <f t="shared" si="34"/>
        <v>1</v>
      </c>
      <c r="H2141" s="64">
        <v>13.750000000000002</v>
      </c>
      <c r="I2141" t="s">
        <v>1830</v>
      </c>
      <c r="J2141" t="s">
        <v>71</v>
      </c>
      <c r="K2141" t="s">
        <v>61</v>
      </c>
      <c r="L2141" s="297">
        <v>2327</v>
      </c>
      <c r="M2141" s="317">
        <v>0</v>
      </c>
    </row>
    <row r="2142" spans="1:13" x14ac:dyDescent="0.25">
      <c r="A2142" t="s">
        <v>3871</v>
      </c>
      <c r="B2142" t="s">
        <v>9</v>
      </c>
      <c r="C2142" s="60">
        <v>43159</v>
      </c>
      <c r="D2142" s="34">
        <v>0.50555555555555554</v>
      </c>
      <c r="E2142" s="60">
        <v>43160</v>
      </c>
      <c r="F2142" s="34">
        <v>0.65625</v>
      </c>
      <c r="G2142">
        <f t="shared" si="34"/>
        <v>1</v>
      </c>
      <c r="H2142" s="64">
        <v>3.6166666666666671</v>
      </c>
      <c r="I2142" t="s">
        <v>1643</v>
      </c>
      <c r="J2142" t="s">
        <v>139</v>
      </c>
      <c r="K2142" t="s">
        <v>1519</v>
      </c>
      <c r="L2142" s="297">
        <v>0</v>
      </c>
      <c r="M2142" s="317">
        <v>0</v>
      </c>
    </row>
    <row r="2143" spans="1:13" x14ac:dyDescent="0.25">
      <c r="A2143" t="s">
        <v>3871</v>
      </c>
      <c r="B2143" t="s">
        <v>9</v>
      </c>
      <c r="C2143" s="60">
        <v>43159</v>
      </c>
      <c r="D2143" s="34">
        <v>0.50555555555555554</v>
      </c>
      <c r="E2143" s="60">
        <v>43160</v>
      </c>
      <c r="F2143" s="34">
        <v>0.65625</v>
      </c>
      <c r="G2143">
        <f t="shared" si="34"/>
        <v>1</v>
      </c>
      <c r="H2143" s="64">
        <v>3.6166666666666671</v>
      </c>
      <c r="I2143" t="s">
        <v>1643</v>
      </c>
      <c r="J2143" t="s">
        <v>139</v>
      </c>
      <c r="K2143" t="s">
        <v>1519</v>
      </c>
      <c r="L2143" s="297">
        <v>0</v>
      </c>
      <c r="M2143" s="317">
        <v>0</v>
      </c>
    </row>
    <row r="2144" spans="1:13" x14ac:dyDescent="0.25">
      <c r="A2144" t="s">
        <v>3871</v>
      </c>
      <c r="B2144" t="s">
        <v>12</v>
      </c>
      <c r="C2144" s="60">
        <v>43160</v>
      </c>
      <c r="D2144" s="34">
        <v>0.48819444444444443</v>
      </c>
      <c r="E2144" s="60">
        <v>43160</v>
      </c>
      <c r="F2144" s="34">
        <v>0.49722222222222223</v>
      </c>
      <c r="G2144">
        <f t="shared" si="34"/>
        <v>0</v>
      </c>
      <c r="H2144" s="64">
        <v>0.21666666666666723</v>
      </c>
      <c r="I2144" t="s">
        <v>1665</v>
      </c>
      <c r="J2144" t="s">
        <v>71</v>
      </c>
      <c r="K2144" t="s">
        <v>14</v>
      </c>
      <c r="L2144" s="297">
        <v>38</v>
      </c>
      <c r="M2144" s="317">
        <v>10898</v>
      </c>
    </row>
    <row r="2145" spans="1:13" x14ac:dyDescent="0.25">
      <c r="A2145" t="s">
        <v>3871</v>
      </c>
      <c r="B2145" t="s">
        <v>12</v>
      </c>
      <c r="C2145" s="60">
        <v>43160</v>
      </c>
      <c r="D2145" s="34">
        <v>0.9145833333333333</v>
      </c>
      <c r="E2145" s="60">
        <v>43161</v>
      </c>
      <c r="F2145" s="34">
        <v>0.42638888888888887</v>
      </c>
      <c r="G2145">
        <f t="shared" si="34"/>
        <v>1</v>
      </c>
      <c r="H2145" s="64">
        <v>11.716666666666667</v>
      </c>
      <c r="I2145" t="s">
        <v>1638</v>
      </c>
      <c r="J2145" t="s">
        <v>1781</v>
      </c>
      <c r="K2145" t="s">
        <v>14</v>
      </c>
      <c r="L2145" s="297">
        <v>0</v>
      </c>
      <c r="M2145" s="317">
        <v>86501</v>
      </c>
    </row>
    <row r="2146" spans="1:13" x14ac:dyDescent="0.25">
      <c r="A2146" t="s">
        <v>3871</v>
      </c>
      <c r="B2146" t="s">
        <v>12</v>
      </c>
      <c r="C2146" s="60">
        <v>43160</v>
      </c>
      <c r="D2146" s="34">
        <v>0.93055555555555558</v>
      </c>
      <c r="E2146" s="60">
        <v>43163</v>
      </c>
      <c r="F2146" s="34">
        <v>0.83333333333333337</v>
      </c>
      <c r="G2146">
        <f t="shared" si="34"/>
        <v>3</v>
      </c>
      <c r="H2146" s="64">
        <v>2.333333333333333</v>
      </c>
      <c r="I2146" t="s">
        <v>1836</v>
      </c>
      <c r="J2146" t="s">
        <v>1781</v>
      </c>
      <c r="K2146" t="s">
        <v>14</v>
      </c>
      <c r="L2146" s="297">
        <v>0</v>
      </c>
      <c r="M2146" s="317">
        <v>95000</v>
      </c>
    </row>
    <row r="2147" spans="1:13" x14ac:dyDescent="0.25">
      <c r="A2147" t="s">
        <v>3871</v>
      </c>
      <c r="B2147" t="s">
        <v>12</v>
      </c>
      <c r="C2147" s="60">
        <v>43161</v>
      </c>
      <c r="D2147" s="34">
        <v>0.70833333333333337</v>
      </c>
      <c r="E2147" s="60">
        <v>43165</v>
      </c>
      <c r="F2147" s="34">
        <v>0.45833333333333331</v>
      </c>
      <c r="G2147">
        <f t="shared" si="34"/>
        <v>4</v>
      </c>
      <c r="H2147" s="64">
        <v>6.0000000000000018</v>
      </c>
      <c r="I2147" t="s">
        <v>1838</v>
      </c>
      <c r="J2147" t="s">
        <v>1781</v>
      </c>
      <c r="K2147" t="s">
        <v>14</v>
      </c>
      <c r="L2147" s="297">
        <v>0</v>
      </c>
      <c r="M2147" s="317">
        <v>60000</v>
      </c>
    </row>
    <row r="2148" spans="1:13" x14ac:dyDescent="0.25">
      <c r="A2148" t="s">
        <v>3871</v>
      </c>
      <c r="B2148" t="s">
        <v>12</v>
      </c>
      <c r="C2148" s="60">
        <v>43161</v>
      </c>
      <c r="D2148" s="34">
        <v>0.97013888888888888</v>
      </c>
      <c r="E2148" s="60">
        <v>43162</v>
      </c>
      <c r="F2148" s="34">
        <v>3.5416666666666666E-2</v>
      </c>
      <c r="G2148">
        <f t="shared" si="34"/>
        <v>1</v>
      </c>
      <c r="H2148" s="64">
        <v>22.433333333333334</v>
      </c>
      <c r="I2148" t="s">
        <v>1608</v>
      </c>
      <c r="J2148" t="s">
        <v>71</v>
      </c>
      <c r="K2148" t="s">
        <v>61</v>
      </c>
      <c r="L2148" s="297">
        <v>0</v>
      </c>
      <c r="M2148" s="317">
        <v>0</v>
      </c>
    </row>
    <row r="2149" spans="1:13" x14ac:dyDescent="0.25">
      <c r="A2149" t="s">
        <v>3871</v>
      </c>
      <c r="B2149" t="s">
        <v>12</v>
      </c>
      <c r="C2149" s="60">
        <v>43161</v>
      </c>
      <c r="D2149" s="34">
        <v>0.63194444444444442</v>
      </c>
      <c r="E2149" s="60">
        <v>43165</v>
      </c>
      <c r="F2149" s="34">
        <v>0.20624999999999999</v>
      </c>
      <c r="G2149">
        <f t="shared" si="34"/>
        <v>4</v>
      </c>
      <c r="H2149" s="64">
        <v>10.216666666666667</v>
      </c>
      <c r="I2149" t="s">
        <v>1638</v>
      </c>
      <c r="J2149" t="s">
        <v>1781</v>
      </c>
      <c r="K2149" t="s">
        <v>14</v>
      </c>
      <c r="L2149" s="297">
        <v>0</v>
      </c>
      <c r="M2149" s="317">
        <v>249322</v>
      </c>
    </row>
    <row r="2150" spans="1:13" x14ac:dyDescent="0.25">
      <c r="A2150" t="s">
        <v>3871</v>
      </c>
      <c r="B2150" t="s">
        <v>12</v>
      </c>
      <c r="C2150" s="60">
        <v>43161</v>
      </c>
      <c r="D2150" s="34">
        <v>0.48194444444444445</v>
      </c>
      <c r="E2150" s="60">
        <v>43161</v>
      </c>
      <c r="F2150" s="34">
        <v>0.48194444444444445</v>
      </c>
      <c r="G2150">
        <f t="shared" si="34"/>
        <v>0</v>
      </c>
      <c r="H2150" s="64">
        <v>0</v>
      </c>
      <c r="I2150" t="s">
        <v>1614</v>
      </c>
      <c r="J2150" t="s">
        <v>44</v>
      </c>
      <c r="K2150" t="s">
        <v>14</v>
      </c>
      <c r="L2150" s="297">
        <v>0</v>
      </c>
      <c r="M2150" s="317">
        <v>50000</v>
      </c>
    </row>
    <row r="2151" spans="1:13" x14ac:dyDescent="0.25">
      <c r="A2151" t="s">
        <v>3871</v>
      </c>
      <c r="B2151" t="s">
        <v>12</v>
      </c>
      <c r="C2151" s="60">
        <v>43161</v>
      </c>
      <c r="D2151" s="34">
        <v>0.65694444444444444</v>
      </c>
      <c r="E2151" s="60">
        <v>43163</v>
      </c>
      <c r="F2151" s="34">
        <v>0.82361111111111107</v>
      </c>
      <c r="G2151">
        <f t="shared" si="34"/>
        <v>2</v>
      </c>
      <c r="H2151" s="64">
        <v>3.9999999999999991</v>
      </c>
      <c r="I2151" t="s">
        <v>1842</v>
      </c>
      <c r="J2151" t="s">
        <v>44</v>
      </c>
      <c r="K2151" t="s">
        <v>14</v>
      </c>
      <c r="L2151" s="297">
        <v>0</v>
      </c>
      <c r="M2151" s="317">
        <v>72353</v>
      </c>
    </row>
    <row r="2152" spans="1:13" x14ac:dyDescent="0.25">
      <c r="A2152" t="s">
        <v>3871</v>
      </c>
      <c r="B2152" t="s">
        <v>12</v>
      </c>
      <c r="C2152" s="60">
        <v>43161</v>
      </c>
      <c r="D2152" s="34">
        <v>0.57708333333333328</v>
      </c>
      <c r="E2152" s="60">
        <v>43164</v>
      </c>
      <c r="F2152" s="34">
        <v>0.5541666666666667</v>
      </c>
      <c r="G2152">
        <f t="shared" ref="G2152:G2215" si="35">E2152-C2152</f>
        <v>3</v>
      </c>
      <c r="H2152" s="64">
        <v>0.54999999999999805</v>
      </c>
      <c r="I2152" t="s">
        <v>1581</v>
      </c>
      <c r="J2152" t="s">
        <v>44</v>
      </c>
      <c r="K2152" t="s">
        <v>14</v>
      </c>
      <c r="L2152" s="297">
        <v>0</v>
      </c>
      <c r="M2152" s="317">
        <v>325000</v>
      </c>
    </row>
    <row r="2153" spans="1:13" x14ac:dyDescent="0.25">
      <c r="A2153" t="s">
        <v>3871</v>
      </c>
      <c r="B2153" t="s">
        <v>12</v>
      </c>
      <c r="C2153" s="60">
        <v>43161</v>
      </c>
      <c r="D2153" s="34">
        <v>0.57708333333333328</v>
      </c>
      <c r="E2153" s="60">
        <v>43163</v>
      </c>
      <c r="F2153" s="34">
        <v>0.50763888888888886</v>
      </c>
      <c r="G2153">
        <f t="shared" si="35"/>
        <v>2</v>
      </c>
      <c r="H2153" s="64">
        <v>1.6666666666666661</v>
      </c>
      <c r="I2153" t="s">
        <v>1845</v>
      </c>
      <c r="J2153" t="s">
        <v>1781</v>
      </c>
      <c r="K2153" t="s">
        <v>14</v>
      </c>
      <c r="L2153" s="297">
        <v>0</v>
      </c>
      <c r="M2153" s="317">
        <v>233136</v>
      </c>
    </row>
    <row r="2154" spans="1:13" x14ac:dyDescent="0.25">
      <c r="A2154" t="s">
        <v>3871</v>
      </c>
      <c r="B2154" t="s">
        <v>12</v>
      </c>
      <c r="C2154" s="60">
        <v>43161</v>
      </c>
      <c r="D2154" s="34">
        <v>0.49861111111111112</v>
      </c>
      <c r="E2154" s="60">
        <v>43161</v>
      </c>
      <c r="F2154" s="34">
        <v>0.49861111111111112</v>
      </c>
      <c r="G2154">
        <f t="shared" si="35"/>
        <v>0</v>
      </c>
      <c r="H2154" s="64">
        <v>0</v>
      </c>
      <c r="I2154" t="s">
        <v>1847</v>
      </c>
      <c r="J2154" t="s">
        <v>1781</v>
      </c>
      <c r="K2154" t="s">
        <v>14</v>
      </c>
      <c r="L2154" s="297">
        <v>0</v>
      </c>
      <c r="M2154" s="317">
        <v>126000</v>
      </c>
    </row>
    <row r="2155" spans="1:13" x14ac:dyDescent="0.25">
      <c r="A2155" t="s">
        <v>3871</v>
      </c>
      <c r="B2155" t="s">
        <v>12</v>
      </c>
      <c r="C2155" s="60">
        <v>43161</v>
      </c>
      <c r="D2155" s="34">
        <v>0.5</v>
      </c>
      <c r="E2155" s="60">
        <v>43164</v>
      </c>
      <c r="F2155" s="34">
        <v>0</v>
      </c>
      <c r="G2155">
        <f t="shared" si="35"/>
        <v>3</v>
      </c>
      <c r="H2155" s="64">
        <v>12</v>
      </c>
      <c r="I2155" t="s">
        <v>1845</v>
      </c>
      <c r="J2155" t="s">
        <v>1781</v>
      </c>
      <c r="K2155" t="s">
        <v>14</v>
      </c>
      <c r="L2155" s="297">
        <v>0</v>
      </c>
      <c r="M2155" s="317">
        <v>630000</v>
      </c>
    </row>
    <row r="2156" spans="1:13" x14ac:dyDescent="0.25">
      <c r="A2156" t="s">
        <v>3871</v>
      </c>
      <c r="B2156" t="s">
        <v>12</v>
      </c>
      <c r="C2156" s="60">
        <v>43161</v>
      </c>
      <c r="D2156" s="34">
        <v>0.29166666666666669</v>
      </c>
      <c r="E2156" s="60">
        <v>43161</v>
      </c>
      <c r="F2156" s="34">
        <v>0.29166666666666669</v>
      </c>
      <c r="G2156">
        <f t="shared" si="35"/>
        <v>0</v>
      </c>
      <c r="H2156" s="64">
        <v>0</v>
      </c>
      <c r="I2156" t="s">
        <v>1850</v>
      </c>
      <c r="J2156" t="s">
        <v>44</v>
      </c>
      <c r="K2156" t="s">
        <v>14</v>
      </c>
      <c r="L2156" s="297">
        <v>0</v>
      </c>
      <c r="M2156" s="317">
        <v>90000</v>
      </c>
    </row>
    <row r="2157" spans="1:13" x14ac:dyDescent="0.25">
      <c r="A2157" t="s">
        <v>3871</v>
      </c>
      <c r="B2157" t="s">
        <v>12</v>
      </c>
      <c r="C2157" s="60">
        <v>43161</v>
      </c>
      <c r="D2157" s="34">
        <v>0.5</v>
      </c>
      <c r="E2157" s="60">
        <v>43161</v>
      </c>
      <c r="F2157" s="34">
        <v>0.5</v>
      </c>
      <c r="G2157">
        <f t="shared" si="35"/>
        <v>0</v>
      </c>
      <c r="H2157" s="64">
        <v>0</v>
      </c>
      <c r="I2157" t="s">
        <v>1852</v>
      </c>
      <c r="J2157" t="s">
        <v>1781</v>
      </c>
      <c r="K2157" t="s">
        <v>14</v>
      </c>
      <c r="L2157" s="297">
        <v>670</v>
      </c>
      <c r="M2157" s="317">
        <v>474019</v>
      </c>
    </row>
    <row r="2158" spans="1:13" x14ac:dyDescent="0.25">
      <c r="A2158" t="s">
        <v>3871</v>
      </c>
      <c r="B2158" t="s">
        <v>12</v>
      </c>
      <c r="C2158" s="60">
        <v>43161</v>
      </c>
      <c r="D2158" s="34">
        <v>0.36249999999999999</v>
      </c>
      <c r="E2158" s="60">
        <v>43161</v>
      </c>
      <c r="F2158" s="34">
        <v>0.36249999999999999</v>
      </c>
      <c r="G2158">
        <f t="shared" si="35"/>
        <v>0</v>
      </c>
      <c r="H2158" s="64">
        <v>0</v>
      </c>
      <c r="I2158" t="s">
        <v>1614</v>
      </c>
      <c r="J2158" t="s">
        <v>44</v>
      </c>
      <c r="K2158" t="s">
        <v>14</v>
      </c>
      <c r="L2158" s="297">
        <v>0</v>
      </c>
      <c r="M2158" s="317">
        <v>63331</v>
      </c>
    </row>
    <row r="2159" spans="1:13" x14ac:dyDescent="0.25">
      <c r="A2159" t="s">
        <v>3871</v>
      </c>
      <c r="B2159" t="s">
        <v>12</v>
      </c>
      <c r="C2159" s="60">
        <v>43161</v>
      </c>
      <c r="D2159" s="34">
        <v>0.33333333333333331</v>
      </c>
      <c r="E2159" s="60">
        <v>43162</v>
      </c>
      <c r="F2159" s="34">
        <v>0.95833333333333337</v>
      </c>
      <c r="G2159">
        <f t="shared" si="35"/>
        <v>1</v>
      </c>
      <c r="H2159" s="64">
        <v>15</v>
      </c>
      <c r="I2159" t="s">
        <v>1856</v>
      </c>
      <c r="J2159" t="s">
        <v>1781</v>
      </c>
      <c r="K2159" t="s">
        <v>14</v>
      </c>
      <c r="L2159" s="297">
        <v>0</v>
      </c>
      <c r="M2159" s="317">
        <v>65198</v>
      </c>
    </row>
    <row r="2160" spans="1:13" x14ac:dyDescent="0.25">
      <c r="A2160" t="s">
        <v>3871</v>
      </c>
      <c r="B2160" t="s">
        <v>12</v>
      </c>
      <c r="C2160" s="60">
        <v>43166</v>
      </c>
      <c r="D2160" s="34">
        <v>0.67361111111111116</v>
      </c>
      <c r="E2160" s="60">
        <v>43169</v>
      </c>
      <c r="F2160" s="34">
        <v>0.48055555555555557</v>
      </c>
      <c r="G2160">
        <f t="shared" si="35"/>
        <v>3</v>
      </c>
      <c r="H2160" s="64">
        <v>4.6333333333333346</v>
      </c>
      <c r="I2160" t="s">
        <v>1580</v>
      </c>
      <c r="J2160" t="s">
        <v>1781</v>
      </c>
      <c r="K2160" t="s">
        <v>14</v>
      </c>
      <c r="L2160" s="297">
        <v>0</v>
      </c>
      <c r="M2160" s="317">
        <v>216800</v>
      </c>
    </row>
    <row r="2161" spans="1:13" x14ac:dyDescent="0.25">
      <c r="A2161" t="s">
        <v>3871</v>
      </c>
      <c r="B2161" t="s">
        <v>12</v>
      </c>
      <c r="C2161" s="60">
        <v>43166</v>
      </c>
      <c r="D2161" s="34">
        <v>0.71875</v>
      </c>
      <c r="E2161" s="60">
        <v>43166</v>
      </c>
      <c r="F2161" s="34">
        <v>0.71875</v>
      </c>
      <c r="G2161">
        <f t="shared" si="35"/>
        <v>0</v>
      </c>
      <c r="H2161" s="64">
        <v>0</v>
      </c>
      <c r="I2161" t="s">
        <v>1580</v>
      </c>
      <c r="J2161" t="s">
        <v>1781</v>
      </c>
      <c r="K2161" t="s">
        <v>14</v>
      </c>
      <c r="L2161" s="297">
        <v>50</v>
      </c>
      <c r="M2161" s="317">
        <v>58000</v>
      </c>
    </row>
    <row r="2162" spans="1:13" x14ac:dyDescent="0.25">
      <c r="A2162" t="s">
        <v>3871</v>
      </c>
      <c r="B2162" t="s">
        <v>12</v>
      </c>
      <c r="C2162" s="60">
        <v>43166</v>
      </c>
      <c r="D2162" s="34">
        <v>0.5</v>
      </c>
      <c r="E2162" s="60">
        <v>43166</v>
      </c>
      <c r="F2162" s="34">
        <v>0.70833333333333337</v>
      </c>
      <c r="G2162">
        <f t="shared" si="35"/>
        <v>0</v>
      </c>
      <c r="H2162" s="64">
        <v>5.0000000000000009</v>
      </c>
      <c r="I2162" t="s">
        <v>1845</v>
      </c>
      <c r="J2162" t="s">
        <v>1781</v>
      </c>
      <c r="K2162" t="s">
        <v>14</v>
      </c>
      <c r="L2162" s="297">
        <v>0</v>
      </c>
      <c r="M2162" s="317">
        <v>120000</v>
      </c>
    </row>
    <row r="2163" spans="1:13" x14ac:dyDescent="0.25">
      <c r="A2163" t="s">
        <v>3871</v>
      </c>
      <c r="B2163" t="s">
        <v>12</v>
      </c>
      <c r="C2163" s="60">
        <v>43166</v>
      </c>
      <c r="D2163" s="34">
        <v>0.81736111111111109</v>
      </c>
      <c r="E2163" s="60">
        <v>43169</v>
      </c>
      <c r="F2163" s="34">
        <v>0.69097222222222221</v>
      </c>
      <c r="G2163">
        <f t="shared" si="35"/>
        <v>3</v>
      </c>
      <c r="H2163" s="64">
        <v>3.0333333333333332</v>
      </c>
      <c r="I2163" t="s">
        <v>1862</v>
      </c>
      <c r="J2163" t="s">
        <v>44</v>
      </c>
      <c r="K2163" t="s">
        <v>14</v>
      </c>
      <c r="L2163" s="297">
        <v>0</v>
      </c>
      <c r="M2163" s="317">
        <v>102000</v>
      </c>
    </row>
    <row r="2164" spans="1:13" x14ac:dyDescent="0.25">
      <c r="A2164" t="s">
        <v>3871</v>
      </c>
      <c r="B2164" t="s">
        <v>12</v>
      </c>
      <c r="C2164" s="60">
        <v>43171</v>
      </c>
      <c r="D2164" s="34">
        <v>0</v>
      </c>
      <c r="E2164" s="60">
        <v>43196</v>
      </c>
      <c r="F2164" s="34">
        <v>0.45833333333333331</v>
      </c>
      <c r="G2164">
        <f t="shared" si="35"/>
        <v>25</v>
      </c>
      <c r="H2164" s="64">
        <v>11</v>
      </c>
      <c r="I2164" t="s">
        <v>1551</v>
      </c>
      <c r="J2164" t="s">
        <v>44</v>
      </c>
      <c r="K2164" t="s">
        <v>61</v>
      </c>
      <c r="L2164" s="297">
        <v>0</v>
      </c>
      <c r="M2164" s="317">
        <v>0</v>
      </c>
    </row>
    <row r="2165" spans="1:13" x14ac:dyDescent="0.25">
      <c r="A2165" t="s">
        <v>3871</v>
      </c>
      <c r="B2165" t="s">
        <v>12</v>
      </c>
      <c r="C2165" s="60">
        <v>43172</v>
      </c>
      <c r="D2165" s="34">
        <v>0.36805555555555558</v>
      </c>
      <c r="E2165" s="60">
        <v>43173</v>
      </c>
      <c r="F2165" s="34">
        <v>0.97361111111111109</v>
      </c>
      <c r="G2165">
        <f t="shared" si="35"/>
        <v>1</v>
      </c>
      <c r="H2165" s="64">
        <v>14.533333333333331</v>
      </c>
      <c r="I2165" t="s">
        <v>1545</v>
      </c>
      <c r="J2165" t="s">
        <v>44</v>
      </c>
      <c r="K2165" t="s">
        <v>14</v>
      </c>
      <c r="L2165" s="297">
        <v>0</v>
      </c>
      <c r="M2165" s="317">
        <v>123629</v>
      </c>
    </row>
    <row r="2166" spans="1:13" x14ac:dyDescent="0.25">
      <c r="A2166" t="s">
        <v>3871</v>
      </c>
      <c r="B2166" t="s">
        <v>12</v>
      </c>
      <c r="C2166" s="60">
        <v>43172</v>
      </c>
      <c r="D2166" s="34">
        <v>6.9444444444444441E-3</v>
      </c>
      <c r="E2166" s="60">
        <v>43172</v>
      </c>
      <c r="F2166" s="34">
        <v>2.361111111111111E-2</v>
      </c>
      <c r="G2166">
        <f t="shared" si="35"/>
        <v>0</v>
      </c>
      <c r="H2166" s="64">
        <v>0.4</v>
      </c>
      <c r="I2166" t="s">
        <v>1642</v>
      </c>
      <c r="J2166" t="s">
        <v>71</v>
      </c>
      <c r="K2166" t="s">
        <v>891</v>
      </c>
      <c r="L2166" s="297">
        <v>0</v>
      </c>
      <c r="M2166" s="317">
        <v>0</v>
      </c>
    </row>
    <row r="2167" spans="1:13" x14ac:dyDescent="0.25">
      <c r="A2167" t="s">
        <v>3871</v>
      </c>
      <c r="B2167" t="s">
        <v>12</v>
      </c>
      <c r="C2167" s="60">
        <v>43178</v>
      </c>
      <c r="D2167" s="34">
        <v>0.97847222222222219</v>
      </c>
      <c r="E2167" s="60">
        <v>43179</v>
      </c>
      <c r="F2167" s="34">
        <v>0.15069444444444444</v>
      </c>
      <c r="G2167">
        <f t="shared" si="35"/>
        <v>1</v>
      </c>
      <c r="H2167" s="64">
        <v>19.866666666666667</v>
      </c>
      <c r="I2167" t="s">
        <v>1865</v>
      </c>
      <c r="J2167" t="s">
        <v>46</v>
      </c>
      <c r="K2167" t="s">
        <v>14</v>
      </c>
      <c r="L2167" s="297">
        <v>261</v>
      </c>
      <c r="M2167" s="317">
        <v>78220</v>
      </c>
    </row>
    <row r="2168" spans="1:13" x14ac:dyDescent="0.25">
      <c r="A2168" t="s">
        <v>3871</v>
      </c>
      <c r="B2168" t="s">
        <v>12</v>
      </c>
      <c r="C2168" s="60">
        <v>43179</v>
      </c>
      <c r="D2168" s="34">
        <v>0.79166666666666663</v>
      </c>
      <c r="E2168" s="60">
        <v>43184</v>
      </c>
      <c r="F2168" s="34">
        <v>0.27083333333333331</v>
      </c>
      <c r="G2168">
        <f t="shared" si="35"/>
        <v>5</v>
      </c>
      <c r="H2168" s="64">
        <v>12.499999999999998</v>
      </c>
      <c r="I2168" t="s">
        <v>1868</v>
      </c>
      <c r="J2168" t="s">
        <v>1781</v>
      </c>
      <c r="K2168" t="s">
        <v>14</v>
      </c>
      <c r="L2168" s="297">
        <v>80</v>
      </c>
      <c r="M2168" s="317">
        <v>124000</v>
      </c>
    </row>
    <row r="2169" spans="1:13" x14ac:dyDescent="0.25">
      <c r="A2169" t="s">
        <v>3871</v>
      </c>
      <c r="B2169" t="s">
        <v>12</v>
      </c>
      <c r="C2169" s="60">
        <v>43183</v>
      </c>
      <c r="D2169" s="34">
        <v>0.9375</v>
      </c>
      <c r="E2169" s="60">
        <v>43185</v>
      </c>
      <c r="F2169" s="34">
        <v>0.83333333333333337</v>
      </c>
      <c r="G2169">
        <f t="shared" si="35"/>
        <v>2</v>
      </c>
      <c r="H2169" s="64">
        <v>2.4999999999999991</v>
      </c>
      <c r="I2169" t="s">
        <v>1856</v>
      </c>
      <c r="J2169" t="s">
        <v>1781</v>
      </c>
      <c r="K2169" t="s">
        <v>14</v>
      </c>
      <c r="L2169" s="297">
        <v>0</v>
      </c>
      <c r="M2169" s="317">
        <v>81227</v>
      </c>
    </row>
    <row r="2170" spans="1:13" x14ac:dyDescent="0.25">
      <c r="A2170" t="s">
        <v>3871</v>
      </c>
      <c r="B2170" t="s">
        <v>12</v>
      </c>
      <c r="C2170" s="60">
        <v>43185</v>
      </c>
      <c r="D2170" s="34">
        <v>0.12847222222222221</v>
      </c>
      <c r="E2170" s="60">
        <v>43185</v>
      </c>
      <c r="F2170" s="34">
        <v>0.14930555555555555</v>
      </c>
      <c r="G2170">
        <f t="shared" si="35"/>
        <v>0</v>
      </c>
      <c r="H2170" s="64">
        <v>0.50000000000000022</v>
      </c>
      <c r="I2170" t="s">
        <v>1665</v>
      </c>
      <c r="J2170" t="s">
        <v>71</v>
      </c>
      <c r="K2170" t="s">
        <v>61</v>
      </c>
      <c r="L2170" s="297">
        <v>0</v>
      </c>
      <c r="M2170" s="317">
        <v>0</v>
      </c>
    </row>
    <row r="2171" spans="1:13" x14ac:dyDescent="0.25">
      <c r="A2171" t="s">
        <v>3871</v>
      </c>
      <c r="B2171" t="s">
        <v>12</v>
      </c>
      <c r="C2171" s="60">
        <v>43187</v>
      </c>
      <c r="D2171" s="34">
        <v>0.625</v>
      </c>
      <c r="E2171" s="60">
        <v>43187</v>
      </c>
      <c r="F2171" s="34">
        <v>0.66666666666666663</v>
      </c>
      <c r="G2171">
        <f t="shared" si="35"/>
        <v>0</v>
      </c>
      <c r="H2171" s="64">
        <v>0.99999999999999911</v>
      </c>
      <c r="I2171" t="s">
        <v>1872</v>
      </c>
      <c r="J2171" t="s">
        <v>71</v>
      </c>
      <c r="K2171" t="s">
        <v>61</v>
      </c>
      <c r="L2171" s="297">
        <v>12</v>
      </c>
      <c r="M2171" s="317">
        <v>1185</v>
      </c>
    </row>
    <row r="2172" spans="1:13" x14ac:dyDescent="0.25">
      <c r="A2172" t="s">
        <v>3871</v>
      </c>
      <c r="B2172" t="s">
        <v>15</v>
      </c>
      <c r="C2172" s="60">
        <v>43193</v>
      </c>
      <c r="D2172" s="34">
        <v>0.46875</v>
      </c>
      <c r="E2172" s="60">
        <v>43193</v>
      </c>
      <c r="F2172" s="34">
        <v>0.47916666666666669</v>
      </c>
      <c r="G2172">
        <f t="shared" si="35"/>
        <v>0</v>
      </c>
      <c r="H2172" s="64">
        <v>0.25000000000000044</v>
      </c>
      <c r="I2172" t="s">
        <v>1665</v>
      </c>
      <c r="J2172" t="s">
        <v>71</v>
      </c>
      <c r="K2172" t="s">
        <v>61</v>
      </c>
      <c r="L2172" s="297">
        <v>0</v>
      </c>
      <c r="M2172" s="317">
        <v>0</v>
      </c>
    </row>
    <row r="2173" spans="1:13" x14ac:dyDescent="0.25">
      <c r="A2173" t="s">
        <v>3871</v>
      </c>
      <c r="B2173" t="s">
        <v>15</v>
      </c>
      <c r="C2173" s="60">
        <v>43194</v>
      </c>
      <c r="D2173" s="34">
        <v>0.6958333333333333</v>
      </c>
      <c r="E2173" s="60">
        <v>43197</v>
      </c>
      <c r="F2173" s="34">
        <v>0.26527777777777778</v>
      </c>
      <c r="G2173">
        <f t="shared" si="35"/>
        <v>3</v>
      </c>
      <c r="H2173" s="64">
        <v>10.333333333333332</v>
      </c>
      <c r="I2173" t="s">
        <v>1614</v>
      </c>
      <c r="J2173" t="s">
        <v>44</v>
      </c>
      <c r="K2173" t="s">
        <v>14</v>
      </c>
      <c r="L2173" s="297">
        <v>0</v>
      </c>
      <c r="M2173" s="317">
        <v>72896</v>
      </c>
    </row>
    <row r="2174" spans="1:13" x14ac:dyDescent="0.25">
      <c r="A2174" t="s">
        <v>3871</v>
      </c>
      <c r="B2174" t="s">
        <v>15</v>
      </c>
      <c r="C2174" s="60">
        <v>43195</v>
      </c>
      <c r="D2174" s="34">
        <v>3.4722222222222224E-2</v>
      </c>
      <c r="E2174" s="60">
        <v>43195</v>
      </c>
      <c r="F2174" s="34">
        <v>0.66666666666666663</v>
      </c>
      <c r="G2174">
        <f t="shared" si="35"/>
        <v>0</v>
      </c>
      <c r="H2174" s="64">
        <v>15.166666666666666</v>
      </c>
      <c r="I2174" t="s">
        <v>1687</v>
      </c>
      <c r="J2174" t="s">
        <v>44</v>
      </c>
      <c r="K2174" t="s">
        <v>14</v>
      </c>
      <c r="L2174" s="297">
        <v>0</v>
      </c>
      <c r="M2174" s="317">
        <v>65932</v>
      </c>
    </row>
    <row r="2175" spans="1:13" x14ac:dyDescent="0.25">
      <c r="A2175" t="s">
        <v>3871</v>
      </c>
      <c r="B2175" t="s">
        <v>15</v>
      </c>
      <c r="C2175" s="60">
        <v>43199</v>
      </c>
      <c r="D2175" s="34">
        <v>0.42152777777777778</v>
      </c>
      <c r="E2175" s="60">
        <v>43199</v>
      </c>
      <c r="F2175" s="34">
        <v>0.66666666666666663</v>
      </c>
      <c r="G2175">
        <f t="shared" si="35"/>
        <v>0</v>
      </c>
      <c r="H2175" s="64">
        <v>5.8833333333333329</v>
      </c>
      <c r="I2175" t="s">
        <v>1872</v>
      </c>
      <c r="J2175" t="s">
        <v>71</v>
      </c>
      <c r="K2175" t="s">
        <v>61</v>
      </c>
      <c r="L2175" s="297">
        <v>0</v>
      </c>
      <c r="M2175" s="317">
        <v>0</v>
      </c>
    </row>
    <row r="2176" spans="1:13" x14ac:dyDescent="0.25">
      <c r="A2176" t="s">
        <v>3871</v>
      </c>
      <c r="B2176" t="s">
        <v>15</v>
      </c>
      <c r="C2176" s="60">
        <v>43199</v>
      </c>
      <c r="D2176" s="34">
        <v>0.51111111111111107</v>
      </c>
      <c r="E2176" s="60">
        <v>43199</v>
      </c>
      <c r="F2176" s="34">
        <v>0.57777777777777772</v>
      </c>
      <c r="G2176">
        <f t="shared" si="35"/>
        <v>0</v>
      </c>
      <c r="H2176" s="64">
        <v>1.5999999999999996</v>
      </c>
      <c r="I2176" t="s">
        <v>1578</v>
      </c>
      <c r="J2176" t="s">
        <v>71</v>
      </c>
      <c r="K2176" t="s">
        <v>1247</v>
      </c>
      <c r="L2176" s="297">
        <v>806</v>
      </c>
      <c r="M2176" s="317">
        <v>57000</v>
      </c>
    </row>
    <row r="2177" spans="1:13" x14ac:dyDescent="0.25">
      <c r="A2177" t="s">
        <v>3871</v>
      </c>
      <c r="B2177" t="s">
        <v>15</v>
      </c>
      <c r="C2177" s="60">
        <v>43199</v>
      </c>
      <c r="D2177" s="34">
        <v>0.46944444444444444</v>
      </c>
      <c r="E2177" s="60">
        <v>43199</v>
      </c>
      <c r="F2177" s="34">
        <v>0.46944444444444444</v>
      </c>
      <c r="G2177">
        <f t="shared" si="35"/>
        <v>0</v>
      </c>
      <c r="H2177" s="64">
        <v>0</v>
      </c>
      <c r="I2177" t="s">
        <v>1611</v>
      </c>
      <c r="J2177" t="s">
        <v>71</v>
      </c>
      <c r="K2177" t="s">
        <v>1247</v>
      </c>
      <c r="L2177" s="297">
        <v>300</v>
      </c>
      <c r="M2177" s="317">
        <v>250000</v>
      </c>
    </row>
    <row r="2178" spans="1:13" x14ac:dyDescent="0.25">
      <c r="A2178" t="s">
        <v>3871</v>
      </c>
      <c r="B2178" t="s">
        <v>15</v>
      </c>
      <c r="C2178" s="60">
        <v>43199</v>
      </c>
      <c r="D2178" s="34">
        <v>0.96527777777777779</v>
      </c>
      <c r="E2178" s="60">
        <v>43200</v>
      </c>
      <c r="F2178" s="34">
        <v>0.28263888888888888</v>
      </c>
      <c r="G2178">
        <f t="shared" si="35"/>
        <v>1</v>
      </c>
      <c r="H2178" s="64">
        <v>16.383333333333333</v>
      </c>
      <c r="I2178" t="s">
        <v>1881</v>
      </c>
      <c r="J2178" t="s">
        <v>139</v>
      </c>
      <c r="K2178" t="s">
        <v>1113</v>
      </c>
      <c r="L2178" s="297">
        <v>55</v>
      </c>
      <c r="M2178" s="317">
        <v>27000</v>
      </c>
    </row>
    <row r="2179" spans="1:13" x14ac:dyDescent="0.25">
      <c r="A2179" t="s">
        <v>3871</v>
      </c>
      <c r="B2179" t="s">
        <v>15</v>
      </c>
      <c r="C2179" s="60">
        <v>43204</v>
      </c>
      <c r="D2179" s="34">
        <v>0.39583333333333331</v>
      </c>
      <c r="E2179" s="60">
        <v>43204</v>
      </c>
      <c r="F2179" s="34">
        <v>0.41666666666666669</v>
      </c>
      <c r="G2179">
        <f t="shared" si="35"/>
        <v>0</v>
      </c>
      <c r="H2179" s="64">
        <v>0.50000000000000089</v>
      </c>
      <c r="I2179" t="s">
        <v>1884</v>
      </c>
      <c r="J2179" t="s">
        <v>46</v>
      </c>
      <c r="K2179" t="s">
        <v>14</v>
      </c>
      <c r="L2179" s="297">
        <v>0</v>
      </c>
      <c r="M2179" s="317">
        <v>56350</v>
      </c>
    </row>
    <row r="2180" spans="1:13" x14ac:dyDescent="0.25">
      <c r="A2180" t="s">
        <v>3871</v>
      </c>
      <c r="B2180" t="s">
        <v>15</v>
      </c>
      <c r="C2180" s="60">
        <v>43205</v>
      </c>
      <c r="D2180" s="34">
        <v>0.3125</v>
      </c>
      <c r="E2180" s="60">
        <v>43208</v>
      </c>
      <c r="F2180" s="34">
        <v>0.3125</v>
      </c>
      <c r="G2180">
        <f t="shared" si="35"/>
        <v>3</v>
      </c>
      <c r="H2180" s="64">
        <v>0</v>
      </c>
      <c r="I2180" t="s">
        <v>1886</v>
      </c>
      <c r="J2180" t="s">
        <v>1781</v>
      </c>
      <c r="K2180" t="s">
        <v>14</v>
      </c>
      <c r="L2180" s="297">
        <v>0</v>
      </c>
      <c r="M2180" s="317">
        <v>389591</v>
      </c>
    </row>
    <row r="2181" spans="1:13" x14ac:dyDescent="0.25">
      <c r="A2181" t="s">
        <v>3871</v>
      </c>
      <c r="B2181" t="s">
        <v>15</v>
      </c>
      <c r="C2181" s="60">
        <v>43205</v>
      </c>
      <c r="D2181" s="34">
        <v>0.71805555555555556</v>
      </c>
      <c r="E2181" s="60">
        <v>43205</v>
      </c>
      <c r="F2181" s="34">
        <v>0.97569444444444442</v>
      </c>
      <c r="G2181">
        <f t="shared" si="35"/>
        <v>0</v>
      </c>
      <c r="H2181" s="64">
        <v>6.1833333333333327</v>
      </c>
      <c r="I2181" t="s">
        <v>1579</v>
      </c>
      <c r="J2181" t="s">
        <v>46</v>
      </c>
      <c r="K2181" t="s">
        <v>14</v>
      </c>
      <c r="L2181" s="297">
        <v>0</v>
      </c>
      <c r="M2181" s="317">
        <v>78100</v>
      </c>
    </row>
    <row r="2182" spans="1:13" x14ac:dyDescent="0.25">
      <c r="A2182" t="s">
        <v>3871</v>
      </c>
      <c r="B2182" t="s">
        <v>62</v>
      </c>
      <c r="C2182" s="60">
        <v>43222</v>
      </c>
      <c r="D2182" s="34">
        <v>0.61944444444444446</v>
      </c>
      <c r="E2182" s="60">
        <v>43222</v>
      </c>
      <c r="F2182" s="34">
        <v>0.67638888888888893</v>
      </c>
      <c r="G2182">
        <f t="shared" si="35"/>
        <v>0</v>
      </c>
      <c r="H2182" s="64">
        <v>1.3666666666666671</v>
      </c>
      <c r="I2182" t="s">
        <v>1657</v>
      </c>
      <c r="J2182" t="s">
        <v>46</v>
      </c>
      <c r="K2182" t="s">
        <v>61</v>
      </c>
      <c r="L2182" s="297">
        <v>0</v>
      </c>
      <c r="M2182" s="317">
        <v>0</v>
      </c>
    </row>
    <row r="2183" spans="1:13" x14ac:dyDescent="0.25">
      <c r="A2183" t="s">
        <v>3871</v>
      </c>
      <c r="B2183" t="s">
        <v>62</v>
      </c>
      <c r="C2183" s="60">
        <v>43224</v>
      </c>
      <c r="D2183" s="34">
        <v>0.58333333333333337</v>
      </c>
      <c r="E2183" s="60">
        <v>43225</v>
      </c>
      <c r="F2183" s="34">
        <v>0.39583333333333331</v>
      </c>
      <c r="G2183">
        <f t="shared" si="35"/>
        <v>1</v>
      </c>
      <c r="H2183" s="64">
        <v>4.5000000000000018</v>
      </c>
      <c r="I2183" t="s">
        <v>1889</v>
      </c>
      <c r="J2183" t="s">
        <v>1781</v>
      </c>
      <c r="K2183" t="s">
        <v>14</v>
      </c>
      <c r="L2183" s="297">
        <v>0</v>
      </c>
      <c r="M2183" s="317">
        <v>90000</v>
      </c>
    </row>
    <row r="2184" spans="1:13" x14ac:dyDescent="0.25">
      <c r="A2184" t="s">
        <v>3871</v>
      </c>
      <c r="B2184" t="s">
        <v>62</v>
      </c>
      <c r="C2184" s="60">
        <v>43224</v>
      </c>
      <c r="D2184" s="34">
        <v>0.5</v>
      </c>
      <c r="E2184" s="60">
        <v>43226</v>
      </c>
      <c r="F2184" s="34">
        <v>0.54166666666666663</v>
      </c>
      <c r="G2184">
        <f t="shared" si="35"/>
        <v>2</v>
      </c>
      <c r="H2184" s="64">
        <v>0.99999999999999911</v>
      </c>
      <c r="I2184" t="s">
        <v>1886</v>
      </c>
      <c r="J2184" t="s">
        <v>1781</v>
      </c>
      <c r="K2184" t="s">
        <v>14</v>
      </c>
      <c r="L2184" s="297">
        <v>0</v>
      </c>
      <c r="M2184" s="317">
        <v>300000</v>
      </c>
    </row>
    <row r="2185" spans="1:13" x14ac:dyDescent="0.25">
      <c r="A2185" t="s">
        <v>3871</v>
      </c>
      <c r="B2185" t="s">
        <v>62</v>
      </c>
      <c r="C2185" s="60">
        <v>43224</v>
      </c>
      <c r="D2185" s="34">
        <v>0.84027777777777779</v>
      </c>
      <c r="E2185" s="60">
        <v>43224</v>
      </c>
      <c r="F2185" s="34">
        <v>0.84027777777777779</v>
      </c>
      <c r="G2185">
        <f t="shared" si="35"/>
        <v>0</v>
      </c>
      <c r="H2185" s="64">
        <v>0</v>
      </c>
      <c r="I2185" t="s">
        <v>1614</v>
      </c>
      <c r="J2185" t="s">
        <v>44</v>
      </c>
      <c r="K2185" t="s">
        <v>14</v>
      </c>
      <c r="L2185" s="297">
        <v>0</v>
      </c>
      <c r="M2185" s="317">
        <v>106150</v>
      </c>
    </row>
    <row r="2186" spans="1:13" x14ac:dyDescent="0.25">
      <c r="A2186" t="s">
        <v>3871</v>
      </c>
      <c r="B2186" t="s">
        <v>62</v>
      </c>
      <c r="C2186" s="60">
        <v>43224</v>
      </c>
      <c r="D2186" s="34">
        <v>0.96527777777777779</v>
      </c>
      <c r="E2186" s="60">
        <v>43225</v>
      </c>
      <c r="F2186" s="34">
        <v>2.7777777777777776E-2</v>
      </c>
      <c r="G2186">
        <f t="shared" si="35"/>
        <v>1</v>
      </c>
      <c r="H2186" s="64">
        <v>22.5</v>
      </c>
      <c r="I2186" t="s">
        <v>1892</v>
      </c>
      <c r="J2186" t="s">
        <v>44</v>
      </c>
      <c r="K2186" t="s">
        <v>14</v>
      </c>
      <c r="L2186" s="297">
        <v>0</v>
      </c>
      <c r="M2186" s="317">
        <v>56000</v>
      </c>
    </row>
    <row r="2187" spans="1:13" x14ac:dyDescent="0.25">
      <c r="A2187" t="s">
        <v>3871</v>
      </c>
      <c r="B2187" t="s">
        <v>62</v>
      </c>
      <c r="C2187" s="60">
        <v>43225</v>
      </c>
      <c r="D2187" s="34">
        <v>0.1875</v>
      </c>
      <c r="E2187" s="60">
        <v>43225</v>
      </c>
      <c r="F2187" s="34">
        <v>0.64583333333333337</v>
      </c>
      <c r="G2187">
        <f t="shared" si="35"/>
        <v>0</v>
      </c>
      <c r="H2187" s="64">
        <v>11</v>
      </c>
      <c r="I2187" t="s">
        <v>1894</v>
      </c>
      <c r="J2187" t="s">
        <v>44</v>
      </c>
      <c r="K2187" t="s">
        <v>14</v>
      </c>
      <c r="L2187" s="297">
        <v>0</v>
      </c>
      <c r="M2187" s="317">
        <v>31900</v>
      </c>
    </row>
    <row r="2188" spans="1:13" x14ac:dyDescent="0.25">
      <c r="A2188" t="s">
        <v>3871</v>
      </c>
      <c r="B2188" t="s">
        <v>62</v>
      </c>
      <c r="C2188" s="60">
        <v>43227</v>
      </c>
      <c r="D2188" s="34">
        <v>0.4375</v>
      </c>
      <c r="E2188" s="60">
        <v>43227</v>
      </c>
      <c r="F2188" s="34">
        <v>0.44166666666666665</v>
      </c>
      <c r="G2188">
        <f t="shared" si="35"/>
        <v>0</v>
      </c>
      <c r="H2188" s="64">
        <v>9.9999999999999645E-2</v>
      </c>
      <c r="I2188" t="s">
        <v>1615</v>
      </c>
      <c r="J2188" t="s">
        <v>44</v>
      </c>
      <c r="K2188" t="s">
        <v>922</v>
      </c>
      <c r="L2188" s="297">
        <v>0</v>
      </c>
      <c r="M2188" s="317">
        <v>0</v>
      </c>
    </row>
    <row r="2189" spans="1:13" x14ac:dyDescent="0.25">
      <c r="A2189" t="s">
        <v>3871</v>
      </c>
      <c r="B2189" t="s">
        <v>62</v>
      </c>
      <c r="C2189" s="60">
        <v>43228</v>
      </c>
      <c r="D2189" s="34">
        <v>0.66666666666666663</v>
      </c>
      <c r="E2189" s="60">
        <v>43228</v>
      </c>
      <c r="F2189" s="34">
        <v>0.66736111111111107</v>
      </c>
      <c r="G2189">
        <f t="shared" si="35"/>
        <v>0</v>
      </c>
      <c r="H2189" s="64">
        <v>1.6666666666666607E-2</v>
      </c>
      <c r="I2189" t="s">
        <v>1896</v>
      </c>
      <c r="J2189" t="s">
        <v>71</v>
      </c>
      <c r="K2189" t="s">
        <v>1065</v>
      </c>
      <c r="L2189" s="297">
        <v>0</v>
      </c>
      <c r="M2189" s="317">
        <v>0</v>
      </c>
    </row>
    <row r="2190" spans="1:13" x14ac:dyDescent="0.25">
      <c r="A2190" t="s">
        <v>3871</v>
      </c>
      <c r="B2190" t="s">
        <v>62</v>
      </c>
      <c r="C2190" s="60">
        <v>43234</v>
      </c>
      <c r="D2190" s="34">
        <v>0.79722222222222228</v>
      </c>
      <c r="E2190" s="60">
        <v>43234</v>
      </c>
      <c r="F2190" s="34">
        <v>0.79722222222222228</v>
      </c>
      <c r="G2190">
        <f t="shared" si="35"/>
        <v>0</v>
      </c>
      <c r="H2190" s="64">
        <v>0</v>
      </c>
      <c r="I2190" t="s">
        <v>1897</v>
      </c>
      <c r="J2190" t="s">
        <v>46</v>
      </c>
      <c r="K2190" t="s">
        <v>14</v>
      </c>
      <c r="L2190" s="297">
        <v>0</v>
      </c>
      <c r="M2190" s="317">
        <v>112000</v>
      </c>
    </row>
    <row r="2191" spans="1:13" x14ac:dyDescent="0.25">
      <c r="A2191" t="s">
        <v>3871</v>
      </c>
      <c r="B2191" t="s">
        <v>62</v>
      </c>
      <c r="C2191" s="60">
        <v>43235</v>
      </c>
      <c r="D2191" s="34">
        <v>0.61805555555555558</v>
      </c>
      <c r="E2191" s="60">
        <v>43235</v>
      </c>
      <c r="F2191" s="34">
        <v>0.61805555555555558</v>
      </c>
      <c r="G2191">
        <f t="shared" si="35"/>
        <v>0</v>
      </c>
      <c r="H2191" s="64">
        <v>0</v>
      </c>
      <c r="I2191" t="s">
        <v>1899</v>
      </c>
      <c r="J2191" t="s">
        <v>1781</v>
      </c>
      <c r="K2191" t="s">
        <v>14</v>
      </c>
      <c r="L2191" s="297">
        <v>0</v>
      </c>
      <c r="M2191" s="317">
        <v>114000</v>
      </c>
    </row>
    <row r="2192" spans="1:13" x14ac:dyDescent="0.25">
      <c r="A2192" t="s">
        <v>3871</v>
      </c>
      <c r="B2192" t="s">
        <v>62</v>
      </c>
      <c r="C2192" s="60">
        <v>43235</v>
      </c>
      <c r="D2192" s="34">
        <v>0.66666666666666663</v>
      </c>
      <c r="E2192" s="60">
        <v>43235</v>
      </c>
      <c r="F2192" s="34">
        <v>0.66666666666666663</v>
      </c>
      <c r="G2192">
        <f t="shared" si="35"/>
        <v>0</v>
      </c>
      <c r="H2192" s="64">
        <v>0</v>
      </c>
      <c r="I2192" t="s">
        <v>1901</v>
      </c>
      <c r="J2192" t="s">
        <v>44</v>
      </c>
      <c r="K2192" t="s">
        <v>14</v>
      </c>
      <c r="L2192" s="297">
        <v>0</v>
      </c>
      <c r="M2192" s="317">
        <v>72000</v>
      </c>
    </row>
    <row r="2193" spans="1:13" x14ac:dyDescent="0.25">
      <c r="A2193" t="s">
        <v>3871</v>
      </c>
      <c r="B2193" t="s">
        <v>62</v>
      </c>
      <c r="C2193" s="60">
        <v>43235</v>
      </c>
      <c r="D2193" s="34">
        <v>0.72569444444444442</v>
      </c>
      <c r="E2193" s="60">
        <v>43235</v>
      </c>
      <c r="F2193" s="34">
        <v>0.72569444444444442</v>
      </c>
      <c r="G2193">
        <f t="shared" si="35"/>
        <v>0</v>
      </c>
      <c r="H2193" s="64">
        <v>0</v>
      </c>
      <c r="I2193" t="s">
        <v>1580</v>
      </c>
      <c r="J2193" t="s">
        <v>1781</v>
      </c>
      <c r="K2193" t="s">
        <v>14</v>
      </c>
      <c r="L2193" s="297">
        <v>0</v>
      </c>
      <c r="M2193" s="317">
        <v>82372</v>
      </c>
    </row>
    <row r="2194" spans="1:13" x14ac:dyDescent="0.25">
      <c r="A2194" t="s">
        <v>3871</v>
      </c>
      <c r="B2194" t="s">
        <v>62</v>
      </c>
      <c r="C2194" s="60">
        <v>43235</v>
      </c>
      <c r="D2194" s="34">
        <v>0.75972222222222219</v>
      </c>
      <c r="E2194" s="60">
        <v>43235</v>
      </c>
      <c r="F2194" s="34">
        <v>0.79166666666666663</v>
      </c>
      <c r="G2194">
        <f t="shared" si="35"/>
        <v>0</v>
      </c>
      <c r="H2194" s="64">
        <v>0.76666666666666661</v>
      </c>
      <c r="I2194" t="s">
        <v>1845</v>
      </c>
      <c r="J2194" t="s">
        <v>1781</v>
      </c>
      <c r="K2194" t="s">
        <v>14</v>
      </c>
      <c r="L2194" s="297">
        <v>0</v>
      </c>
      <c r="M2194" s="317">
        <v>52872</v>
      </c>
    </row>
    <row r="2195" spans="1:13" x14ac:dyDescent="0.25">
      <c r="A2195" t="s">
        <v>3871</v>
      </c>
      <c r="B2195" t="s">
        <v>62</v>
      </c>
      <c r="C2195" s="60">
        <v>43235</v>
      </c>
      <c r="D2195" s="34">
        <v>0.77430555555555558</v>
      </c>
      <c r="E2195" s="60">
        <v>43238</v>
      </c>
      <c r="F2195" s="34">
        <v>0.6645833333333333</v>
      </c>
      <c r="G2195">
        <f t="shared" si="35"/>
        <v>3</v>
      </c>
      <c r="H2195" s="64">
        <v>2.6333333333333346</v>
      </c>
      <c r="I2195" t="s">
        <v>1581</v>
      </c>
      <c r="J2195" t="s">
        <v>44</v>
      </c>
      <c r="K2195" t="s">
        <v>14</v>
      </c>
      <c r="L2195" s="297">
        <v>0</v>
      </c>
      <c r="M2195" s="317">
        <v>120000</v>
      </c>
    </row>
    <row r="2196" spans="1:13" x14ac:dyDescent="0.25">
      <c r="A2196" t="s">
        <v>3871</v>
      </c>
      <c r="B2196" t="s">
        <v>62</v>
      </c>
      <c r="C2196" s="60">
        <v>43235</v>
      </c>
      <c r="D2196" s="34">
        <v>0.625</v>
      </c>
      <c r="E2196" s="60">
        <v>43238</v>
      </c>
      <c r="F2196" s="34">
        <v>0.57499999999999996</v>
      </c>
      <c r="G2196">
        <f t="shared" si="35"/>
        <v>3</v>
      </c>
      <c r="H2196" s="64">
        <v>1.2000000000000011</v>
      </c>
      <c r="I2196" t="s">
        <v>1905</v>
      </c>
      <c r="J2196" t="s">
        <v>44</v>
      </c>
      <c r="K2196" t="s">
        <v>61</v>
      </c>
      <c r="L2196" s="297">
        <v>0</v>
      </c>
      <c r="M2196" s="317">
        <v>0</v>
      </c>
    </row>
    <row r="2197" spans="1:13" x14ac:dyDescent="0.25">
      <c r="A2197" t="s">
        <v>3871</v>
      </c>
      <c r="B2197" t="s">
        <v>62</v>
      </c>
      <c r="C2197" s="60">
        <v>43235</v>
      </c>
      <c r="D2197" s="34">
        <v>0.71875</v>
      </c>
      <c r="E2197" s="60">
        <v>43235</v>
      </c>
      <c r="F2197" s="34">
        <v>0.71875</v>
      </c>
      <c r="G2197">
        <f t="shared" si="35"/>
        <v>0</v>
      </c>
      <c r="H2197" s="64">
        <v>0</v>
      </c>
      <c r="I2197" t="s">
        <v>1614</v>
      </c>
      <c r="J2197" t="s">
        <v>44</v>
      </c>
      <c r="K2197" t="s">
        <v>14</v>
      </c>
      <c r="L2197" s="297">
        <v>0</v>
      </c>
      <c r="M2197" s="317">
        <v>49999</v>
      </c>
    </row>
    <row r="2198" spans="1:13" x14ac:dyDescent="0.25">
      <c r="A2198" t="s">
        <v>3871</v>
      </c>
      <c r="B2198" t="s">
        <v>62</v>
      </c>
      <c r="C2198" s="60">
        <v>43237</v>
      </c>
      <c r="D2198" s="34">
        <v>4.9305555555555554E-2</v>
      </c>
      <c r="E2198" s="60">
        <v>43237</v>
      </c>
      <c r="F2198" s="34">
        <v>4.9305555555555554E-2</v>
      </c>
      <c r="G2198">
        <f t="shared" si="35"/>
        <v>0</v>
      </c>
      <c r="H2198" s="64">
        <v>0</v>
      </c>
      <c r="I2198" t="s">
        <v>1907</v>
      </c>
      <c r="J2198" t="s">
        <v>71</v>
      </c>
      <c r="K2198" t="s">
        <v>14</v>
      </c>
      <c r="L2198" s="297">
        <v>70</v>
      </c>
      <c r="M2198" s="317">
        <v>70000</v>
      </c>
    </row>
    <row r="2199" spans="1:13" x14ac:dyDescent="0.25">
      <c r="A2199" t="s">
        <v>3871</v>
      </c>
      <c r="B2199" t="s">
        <v>62</v>
      </c>
      <c r="C2199" s="60">
        <v>43237</v>
      </c>
      <c r="D2199" s="34">
        <v>4.9305555555555554E-2</v>
      </c>
      <c r="E2199" s="60">
        <v>43238</v>
      </c>
      <c r="F2199" s="34">
        <v>2.6388888888888889E-2</v>
      </c>
      <c r="G2199">
        <f t="shared" si="35"/>
        <v>1</v>
      </c>
      <c r="H2199" s="64">
        <v>0.54999999999999993</v>
      </c>
      <c r="I2199" t="s">
        <v>1665</v>
      </c>
      <c r="J2199" t="s">
        <v>71</v>
      </c>
      <c r="K2199" t="s">
        <v>1677</v>
      </c>
      <c r="L2199" s="297">
        <v>124</v>
      </c>
      <c r="M2199" s="317">
        <v>70000</v>
      </c>
    </row>
    <row r="2200" spans="1:13" x14ac:dyDescent="0.25">
      <c r="A2200" t="s">
        <v>3871</v>
      </c>
      <c r="B2200" t="s">
        <v>62</v>
      </c>
      <c r="C2200" s="60">
        <v>43246</v>
      </c>
      <c r="D2200" s="34">
        <v>0.77777777777777779</v>
      </c>
      <c r="E2200" s="60">
        <v>43247</v>
      </c>
      <c r="F2200" s="34">
        <v>0.99305555555555558</v>
      </c>
      <c r="G2200">
        <f t="shared" si="35"/>
        <v>1</v>
      </c>
      <c r="H2200" s="64">
        <v>5.166666666666667</v>
      </c>
      <c r="I2200" t="s">
        <v>1557</v>
      </c>
      <c r="J2200" t="s">
        <v>576</v>
      </c>
      <c r="K2200" t="s">
        <v>14</v>
      </c>
      <c r="L2200" s="297">
        <v>0</v>
      </c>
      <c r="M2200" s="317">
        <v>163932</v>
      </c>
    </row>
    <row r="2201" spans="1:13" x14ac:dyDescent="0.25">
      <c r="A2201" t="s">
        <v>3871</v>
      </c>
      <c r="B2201" t="s">
        <v>70</v>
      </c>
      <c r="C2201" s="60">
        <v>43253</v>
      </c>
      <c r="D2201" s="34">
        <v>0.20833333333333334</v>
      </c>
      <c r="E2201" s="60">
        <v>43253</v>
      </c>
      <c r="F2201" s="34">
        <v>0.45833333333333331</v>
      </c>
      <c r="G2201">
        <f t="shared" si="35"/>
        <v>0</v>
      </c>
      <c r="H2201" s="64">
        <v>5.9999999999999991</v>
      </c>
      <c r="I2201" t="s">
        <v>1912</v>
      </c>
      <c r="J2201" t="s">
        <v>1913</v>
      </c>
      <c r="K2201" t="s">
        <v>14</v>
      </c>
      <c r="L2201" s="297">
        <v>0</v>
      </c>
      <c r="M2201" s="317">
        <v>103535</v>
      </c>
    </row>
    <row r="2202" spans="1:13" x14ac:dyDescent="0.25">
      <c r="A2202" t="s">
        <v>3871</v>
      </c>
      <c r="B2202" t="s">
        <v>70</v>
      </c>
      <c r="C2202" s="60">
        <v>43255</v>
      </c>
      <c r="D2202" s="34">
        <v>0.36805555555555558</v>
      </c>
      <c r="E2202" s="60">
        <v>43255</v>
      </c>
      <c r="F2202" s="34">
        <v>0.58333333333333337</v>
      </c>
      <c r="G2202">
        <f t="shared" si="35"/>
        <v>0</v>
      </c>
      <c r="H2202" s="64">
        <v>5.166666666666667</v>
      </c>
      <c r="I2202" t="s">
        <v>1808</v>
      </c>
      <c r="J2202" t="s">
        <v>139</v>
      </c>
      <c r="K2202" t="s">
        <v>61</v>
      </c>
      <c r="L2202" s="297">
        <v>0</v>
      </c>
      <c r="M2202" s="317">
        <v>0</v>
      </c>
    </row>
    <row r="2203" spans="1:13" x14ac:dyDescent="0.25">
      <c r="A2203" t="s">
        <v>3871</v>
      </c>
      <c r="B2203" t="s">
        <v>70</v>
      </c>
      <c r="C2203" s="60">
        <v>43260</v>
      </c>
      <c r="D2203" s="34">
        <v>0.41249999999999998</v>
      </c>
      <c r="E2203" s="60">
        <v>43260</v>
      </c>
      <c r="F2203" s="34">
        <v>0.5083333333333333</v>
      </c>
      <c r="G2203">
        <f t="shared" si="35"/>
        <v>0</v>
      </c>
      <c r="H2203" s="64">
        <v>2.2999999999999998</v>
      </c>
      <c r="I2203" t="s">
        <v>1646</v>
      </c>
      <c r="J2203" t="s">
        <v>46</v>
      </c>
      <c r="K2203" t="s">
        <v>1519</v>
      </c>
      <c r="L2203" s="297">
        <v>0</v>
      </c>
      <c r="M2203" s="317">
        <v>0</v>
      </c>
    </row>
    <row r="2204" spans="1:13" x14ac:dyDescent="0.25">
      <c r="A2204" t="s">
        <v>3871</v>
      </c>
      <c r="B2204" t="s">
        <v>70</v>
      </c>
      <c r="C2204" s="60">
        <v>43261</v>
      </c>
      <c r="D2204" s="34">
        <v>0.60069444444444442</v>
      </c>
      <c r="E2204" s="60">
        <v>43262</v>
      </c>
      <c r="F2204" s="34">
        <v>0.24861111111111112</v>
      </c>
      <c r="G2204">
        <f t="shared" si="35"/>
        <v>1</v>
      </c>
      <c r="H2204" s="64">
        <v>8.4499999999999993</v>
      </c>
      <c r="I2204" t="s">
        <v>1915</v>
      </c>
      <c r="J2204" t="s">
        <v>46</v>
      </c>
      <c r="K2204" t="s">
        <v>1519</v>
      </c>
      <c r="L2204" s="297">
        <v>0</v>
      </c>
      <c r="M2204" s="317">
        <v>0</v>
      </c>
    </row>
    <row r="2205" spans="1:13" x14ac:dyDescent="0.25">
      <c r="A2205" t="s">
        <v>3871</v>
      </c>
      <c r="B2205" t="s">
        <v>70</v>
      </c>
      <c r="C2205" s="60">
        <v>43263</v>
      </c>
      <c r="D2205" s="34">
        <v>0.67708333333333337</v>
      </c>
      <c r="E2205" s="60">
        <v>43263</v>
      </c>
      <c r="F2205" s="34">
        <v>0.67708333333333337</v>
      </c>
      <c r="G2205">
        <f t="shared" si="35"/>
        <v>0</v>
      </c>
      <c r="H2205" s="64">
        <v>0</v>
      </c>
      <c r="I2205" t="s">
        <v>1565</v>
      </c>
      <c r="J2205" t="s">
        <v>71</v>
      </c>
      <c r="K2205" t="s">
        <v>61</v>
      </c>
      <c r="L2205" s="297">
        <v>0</v>
      </c>
      <c r="M2205" s="317">
        <v>0</v>
      </c>
    </row>
    <row r="2206" spans="1:13" x14ac:dyDescent="0.25">
      <c r="A2206" t="s">
        <v>3871</v>
      </c>
      <c r="B2206" t="s">
        <v>70</v>
      </c>
      <c r="C2206" s="60">
        <v>43263</v>
      </c>
      <c r="D2206" s="34">
        <v>0.625</v>
      </c>
      <c r="E2206" s="60">
        <v>43263</v>
      </c>
      <c r="F2206" s="34">
        <v>0.63541666666666663</v>
      </c>
      <c r="G2206">
        <f t="shared" si="35"/>
        <v>0</v>
      </c>
      <c r="H2206" s="64">
        <v>0.24999999999999911</v>
      </c>
      <c r="I2206" t="s">
        <v>1916</v>
      </c>
      <c r="J2206" t="s">
        <v>71</v>
      </c>
      <c r="K2206" t="s">
        <v>61</v>
      </c>
      <c r="L2206" s="297">
        <v>0</v>
      </c>
      <c r="M2206" s="317">
        <v>0</v>
      </c>
    </row>
    <row r="2207" spans="1:13" x14ac:dyDescent="0.25">
      <c r="A2207" t="s">
        <v>3871</v>
      </c>
      <c r="B2207" t="s">
        <v>70</v>
      </c>
      <c r="C2207" s="60">
        <v>43269</v>
      </c>
      <c r="D2207" s="34">
        <v>0.76388888888888884</v>
      </c>
      <c r="E2207" s="60">
        <v>43270</v>
      </c>
      <c r="F2207" s="34">
        <v>1.0416666666666666E-2</v>
      </c>
      <c r="G2207">
        <f t="shared" si="35"/>
        <v>1</v>
      </c>
      <c r="H2207" s="64">
        <v>18.083333333333332</v>
      </c>
      <c r="I2207" t="s">
        <v>1687</v>
      </c>
      <c r="J2207" t="s">
        <v>44</v>
      </c>
      <c r="K2207" t="s">
        <v>14</v>
      </c>
      <c r="L2207" s="297">
        <v>0</v>
      </c>
      <c r="M2207" s="317">
        <v>112927</v>
      </c>
    </row>
    <row r="2208" spans="1:13" x14ac:dyDescent="0.25">
      <c r="A2208" t="s">
        <v>3871</v>
      </c>
      <c r="B2208" t="s">
        <v>70</v>
      </c>
      <c r="C2208" s="60">
        <v>43271</v>
      </c>
      <c r="D2208" s="34">
        <v>0.95694444444444449</v>
      </c>
      <c r="E2208" s="60">
        <v>43272</v>
      </c>
      <c r="F2208" s="34">
        <v>0.25347222222222221</v>
      </c>
      <c r="G2208">
        <f t="shared" si="35"/>
        <v>1</v>
      </c>
      <c r="H2208" s="64">
        <v>16.883333333333333</v>
      </c>
      <c r="I2208" t="s">
        <v>1881</v>
      </c>
      <c r="J2208" t="s">
        <v>139</v>
      </c>
      <c r="K2208" t="s">
        <v>1247</v>
      </c>
      <c r="L2208" s="297">
        <v>73</v>
      </c>
      <c r="M2208" s="317">
        <v>27000</v>
      </c>
    </row>
    <row r="2209" spans="1:13" x14ac:dyDescent="0.25">
      <c r="A2209" t="s">
        <v>3871</v>
      </c>
      <c r="B2209" t="s">
        <v>70</v>
      </c>
      <c r="C2209" s="60">
        <v>43273</v>
      </c>
      <c r="D2209" s="34">
        <v>0.60972222222222228</v>
      </c>
      <c r="E2209" s="60">
        <v>43273</v>
      </c>
      <c r="F2209" s="34">
        <v>0.60972222222222228</v>
      </c>
      <c r="G2209">
        <f t="shared" si="35"/>
        <v>0</v>
      </c>
      <c r="H2209" s="64">
        <v>0</v>
      </c>
      <c r="I2209" t="s">
        <v>1599</v>
      </c>
      <c r="J2209" t="s">
        <v>71</v>
      </c>
      <c r="K2209" t="s">
        <v>14</v>
      </c>
      <c r="L2209" s="297">
        <v>10000</v>
      </c>
      <c r="M2209" s="317">
        <v>4200000</v>
      </c>
    </row>
    <row r="2210" spans="1:13" x14ac:dyDescent="0.25">
      <c r="A2210" t="s">
        <v>3871</v>
      </c>
      <c r="B2210" t="s">
        <v>70</v>
      </c>
      <c r="C2210" s="60">
        <v>43278</v>
      </c>
      <c r="D2210" s="34">
        <v>0.60416666666666663</v>
      </c>
      <c r="E2210" s="60">
        <v>43278</v>
      </c>
      <c r="F2210" s="34">
        <v>0.60624999999999996</v>
      </c>
      <c r="G2210">
        <f t="shared" si="35"/>
        <v>0</v>
      </c>
      <c r="H2210" s="64">
        <v>4.9999999999999822E-2</v>
      </c>
      <c r="I2210" t="s">
        <v>1921</v>
      </c>
      <c r="J2210" t="s">
        <v>44</v>
      </c>
      <c r="K2210" t="s">
        <v>891</v>
      </c>
      <c r="L2210" s="297">
        <v>0</v>
      </c>
      <c r="M2210" s="317">
        <v>0</v>
      </c>
    </row>
    <row r="2211" spans="1:13" x14ac:dyDescent="0.25">
      <c r="A2211" t="s">
        <v>3871</v>
      </c>
      <c r="B2211" t="s">
        <v>70</v>
      </c>
      <c r="C2211" s="60">
        <v>43279</v>
      </c>
      <c r="D2211" s="34">
        <v>0.77500000000000002</v>
      </c>
      <c r="E2211" s="60">
        <v>43282</v>
      </c>
      <c r="F2211" s="34">
        <v>0.29166666666666669</v>
      </c>
      <c r="G2211">
        <f t="shared" si="35"/>
        <v>3</v>
      </c>
      <c r="H2211" s="64">
        <v>11.6</v>
      </c>
      <c r="I2211" t="s">
        <v>1922</v>
      </c>
      <c r="J2211" t="s">
        <v>46</v>
      </c>
      <c r="K2211" t="s">
        <v>14</v>
      </c>
      <c r="L2211" s="297">
        <v>0</v>
      </c>
      <c r="M2211" s="317">
        <v>112000</v>
      </c>
    </row>
    <row r="2212" spans="1:13" x14ac:dyDescent="0.25">
      <c r="A2212" t="s">
        <v>3871</v>
      </c>
      <c r="B2212" t="s">
        <v>70</v>
      </c>
      <c r="C2212" s="60">
        <v>43279</v>
      </c>
      <c r="D2212" s="34">
        <v>0.61805555555555558</v>
      </c>
      <c r="E2212" s="60">
        <v>43280</v>
      </c>
      <c r="F2212" s="34">
        <v>0.375</v>
      </c>
      <c r="G2212">
        <f t="shared" si="35"/>
        <v>1</v>
      </c>
      <c r="H2212" s="64">
        <v>5.8333333333333339</v>
      </c>
      <c r="I2212" t="s">
        <v>1865</v>
      </c>
      <c r="J2212" t="s">
        <v>46</v>
      </c>
      <c r="K2212" t="s">
        <v>14</v>
      </c>
      <c r="L2212" s="297">
        <v>160</v>
      </c>
      <c r="M2212" s="317">
        <v>48109</v>
      </c>
    </row>
    <row r="2213" spans="1:13" x14ac:dyDescent="0.25">
      <c r="A2213" t="s">
        <v>3871</v>
      </c>
      <c r="B2213" t="s">
        <v>70</v>
      </c>
      <c r="C2213" s="60">
        <v>43280</v>
      </c>
      <c r="D2213" s="34">
        <v>0.31597222222222221</v>
      </c>
      <c r="E2213" s="60">
        <v>43280</v>
      </c>
      <c r="F2213" s="34">
        <v>0.39583333333333331</v>
      </c>
      <c r="G2213">
        <f t="shared" si="35"/>
        <v>0</v>
      </c>
      <c r="H2213" s="64">
        <v>1.9166666666666665</v>
      </c>
      <c r="I2213" t="s">
        <v>1925</v>
      </c>
      <c r="J2213" t="s">
        <v>291</v>
      </c>
      <c r="K2213" t="s">
        <v>14</v>
      </c>
      <c r="L2213" s="297">
        <v>350</v>
      </c>
      <c r="M2213" s="317">
        <v>0</v>
      </c>
    </row>
    <row r="2214" spans="1:13" x14ac:dyDescent="0.25">
      <c r="A2214" t="s">
        <v>3871</v>
      </c>
      <c r="B2214" t="s">
        <v>70</v>
      </c>
      <c r="C2214" s="60">
        <v>43280</v>
      </c>
      <c r="D2214" s="34">
        <v>0.15138888888888888</v>
      </c>
      <c r="E2214" s="60">
        <v>43280</v>
      </c>
      <c r="F2214" s="34">
        <v>0.15138888888888888</v>
      </c>
      <c r="G2214">
        <f t="shared" si="35"/>
        <v>0</v>
      </c>
      <c r="H2214" s="64">
        <v>0</v>
      </c>
      <c r="I2214" t="s">
        <v>1915</v>
      </c>
      <c r="J2214" t="s">
        <v>46</v>
      </c>
      <c r="K2214" t="s">
        <v>1519</v>
      </c>
      <c r="L2214" s="297">
        <v>0</v>
      </c>
      <c r="M2214" s="317">
        <v>0</v>
      </c>
    </row>
    <row r="2215" spans="1:13" x14ac:dyDescent="0.25">
      <c r="A2215" t="s">
        <v>3871</v>
      </c>
      <c r="B2215" t="s">
        <v>70</v>
      </c>
      <c r="C2215" s="60">
        <v>43281</v>
      </c>
      <c r="D2215" s="34">
        <v>0.52083333333333337</v>
      </c>
      <c r="E2215" s="60">
        <v>43281</v>
      </c>
      <c r="F2215" s="34">
        <v>0.52152777777777781</v>
      </c>
      <c r="G2215">
        <f t="shared" si="35"/>
        <v>0</v>
      </c>
      <c r="H2215" s="64">
        <v>1.6666666666666607E-2</v>
      </c>
      <c r="I2215" t="s">
        <v>1676</v>
      </c>
      <c r="J2215" t="s">
        <v>71</v>
      </c>
      <c r="K2215" t="s">
        <v>61</v>
      </c>
      <c r="L2215" s="297">
        <v>0</v>
      </c>
      <c r="M2215" s="317">
        <v>0</v>
      </c>
    </row>
    <row r="2216" spans="1:13" x14ac:dyDescent="0.25">
      <c r="A2216" t="s">
        <v>3871</v>
      </c>
      <c r="B2216" t="s">
        <v>70</v>
      </c>
      <c r="C2216" s="60">
        <v>43281</v>
      </c>
      <c r="D2216" s="34">
        <v>0.44791666666666669</v>
      </c>
      <c r="E2216" s="60">
        <v>43281</v>
      </c>
      <c r="F2216" s="34">
        <v>0.4777777777777778</v>
      </c>
      <c r="G2216">
        <f t="shared" ref="G2216:G2279" si="36">E2216-C2216</f>
        <v>0</v>
      </c>
      <c r="H2216" s="64">
        <v>0.71666666666666679</v>
      </c>
      <c r="I2216" t="s">
        <v>1927</v>
      </c>
      <c r="J2216" t="s">
        <v>576</v>
      </c>
      <c r="K2216" t="s">
        <v>1519</v>
      </c>
      <c r="L2216" s="297">
        <v>0</v>
      </c>
      <c r="M2216" s="317">
        <v>0</v>
      </c>
    </row>
    <row r="2217" spans="1:13" x14ac:dyDescent="0.25">
      <c r="A2217" t="s">
        <v>3871</v>
      </c>
      <c r="B2217" t="s">
        <v>17</v>
      </c>
      <c r="C2217" s="60">
        <v>43285</v>
      </c>
      <c r="D2217" s="34">
        <v>0.91666666666666663</v>
      </c>
      <c r="E2217" s="60">
        <v>43285</v>
      </c>
      <c r="F2217" s="34">
        <v>0.9375</v>
      </c>
      <c r="G2217">
        <f t="shared" si="36"/>
        <v>0</v>
      </c>
      <c r="H2217" s="64">
        <v>0.50000000000000089</v>
      </c>
      <c r="I2217" t="s">
        <v>1928</v>
      </c>
      <c r="J2217" t="s">
        <v>71</v>
      </c>
      <c r="K2217" t="s">
        <v>61</v>
      </c>
      <c r="L2217" s="297">
        <v>0</v>
      </c>
      <c r="M2217" s="317">
        <v>5058</v>
      </c>
    </row>
    <row r="2218" spans="1:13" x14ac:dyDescent="0.25">
      <c r="A2218" t="s">
        <v>3871</v>
      </c>
      <c r="B2218" t="s">
        <v>17</v>
      </c>
      <c r="C2218" s="60">
        <v>43285</v>
      </c>
      <c r="D2218" s="34">
        <v>0.74583333333333335</v>
      </c>
      <c r="E2218" s="60">
        <v>43285</v>
      </c>
      <c r="F2218" s="34">
        <v>0.80555555555555558</v>
      </c>
      <c r="G2218">
        <f t="shared" si="36"/>
        <v>0</v>
      </c>
      <c r="H2218" s="64">
        <v>1.4333333333333336</v>
      </c>
      <c r="I2218" t="s">
        <v>1811</v>
      </c>
      <c r="J2218" t="s">
        <v>46</v>
      </c>
      <c r="K2218" t="s">
        <v>1519</v>
      </c>
      <c r="L2218" s="297">
        <v>0</v>
      </c>
      <c r="M2218" s="317">
        <v>0</v>
      </c>
    </row>
    <row r="2219" spans="1:13" x14ac:dyDescent="0.25">
      <c r="A2219" t="s">
        <v>3871</v>
      </c>
      <c r="B2219" t="s">
        <v>17</v>
      </c>
      <c r="C2219" s="60">
        <v>43290</v>
      </c>
      <c r="D2219" s="34">
        <v>0.54861111111111116</v>
      </c>
      <c r="E2219" s="60">
        <v>43290</v>
      </c>
      <c r="F2219" s="34">
        <v>0.61458333333333337</v>
      </c>
      <c r="G2219">
        <f t="shared" si="36"/>
        <v>0</v>
      </c>
      <c r="H2219" s="64">
        <v>1.583333333333333</v>
      </c>
      <c r="I2219" t="s">
        <v>1930</v>
      </c>
      <c r="J2219" t="s">
        <v>71</v>
      </c>
      <c r="K2219" t="s">
        <v>1519</v>
      </c>
      <c r="L2219" s="297">
        <v>0</v>
      </c>
      <c r="M2219" s="317">
        <v>0</v>
      </c>
    </row>
    <row r="2220" spans="1:13" x14ac:dyDescent="0.25">
      <c r="A2220" t="s">
        <v>3871</v>
      </c>
      <c r="B2220" t="s">
        <v>17</v>
      </c>
      <c r="C2220" s="60">
        <v>43292</v>
      </c>
      <c r="D2220" s="34">
        <v>0.65277777777777779</v>
      </c>
      <c r="E2220" s="60">
        <v>43292</v>
      </c>
      <c r="F2220" s="34">
        <v>0.66666666666666663</v>
      </c>
      <c r="G2220">
        <f t="shared" si="36"/>
        <v>0</v>
      </c>
      <c r="H2220" s="64">
        <v>0.33333333333333215</v>
      </c>
      <c r="I2220" t="s">
        <v>1811</v>
      </c>
      <c r="J2220" t="s">
        <v>46</v>
      </c>
      <c r="K2220" t="s">
        <v>1247</v>
      </c>
      <c r="L2220" s="297">
        <v>425</v>
      </c>
      <c r="M2220" s="317">
        <v>26195</v>
      </c>
    </row>
    <row r="2221" spans="1:13" x14ac:dyDescent="0.25">
      <c r="A2221" t="s">
        <v>3871</v>
      </c>
      <c r="B2221" t="s">
        <v>17</v>
      </c>
      <c r="C2221" s="60">
        <v>43292</v>
      </c>
      <c r="D2221" s="34">
        <v>4.027777777777778E-2</v>
      </c>
      <c r="E2221" s="60">
        <v>43292</v>
      </c>
      <c r="F2221" s="34">
        <v>4.027777777777778E-2</v>
      </c>
      <c r="G2221">
        <f t="shared" si="36"/>
        <v>0</v>
      </c>
      <c r="H2221" s="64">
        <v>0</v>
      </c>
      <c r="I2221" t="s">
        <v>1665</v>
      </c>
      <c r="J2221" t="s">
        <v>71</v>
      </c>
      <c r="K2221" t="s">
        <v>491</v>
      </c>
      <c r="L2221" s="297">
        <v>0</v>
      </c>
      <c r="M2221" s="317">
        <v>0</v>
      </c>
    </row>
    <row r="2222" spans="1:13" x14ac:dyDescent="0.25">
      <c r="A2222" t="s">
        <v>3871</v>
      </c>
      <c r="B2222" t="s">
        <v>17</v>
      </c>
      <c r="C2222" s="60">
        <v>43295</v>
      </c>
      <c r="D2222" s="34">
        <v>0.43055555555555558</v>
      </c>
      <c r="E2222" s="60">
        <v>43295</v>
      </c>
      <c r="F2222" s="34">
        <v>0.43055555555555558</v>
      </c>
      <c r="G2222">
        <f t="shared" si="36"/>
        <v>0</v>
      </c>
      <c r="H2222" s="64">
        <v>0</v>
      </c>
      <c r="I2222" t="s">
        <v>1638</v>
      </c>
      <c r="J2222" t="s">
        <v>1781</v>
      </c>
      <c r="K2222" t="s">
        <v>1519</v>
      </c>
      <c r="L2222" s="297">
        <v>0</v>
      </c>
      <c r="M2222" s="317">
        <v>0</v>
      </c>
    </row>
    <row r="2223" spans="1:13" x14ac:dyDescent="0.25">
      <c r="A2223" t="s">
        <v>3871</v>
      </c>
      <c r="B2223" t="s">
        <v>17</v>
      </c>
      <c r="C2223" s="60">
        <v>43297</v>
      </c>
      <c r="D2223" s="34">
        <v>0.21875</v>
      </c>
      <c r="E2223" s="60">
        <v>43297</v>
      </c>
      <c r="F2223" s="34">
        <v>0.21875</v>
      </c>
      <c r="G2223">
        <f t="shared" si="36"/>
        <v>0</v>
      </c>
      <c r="H2223" s="64">
        <v>0</v>
      </c>
      <c r="I2223" t="s">
        <v>1670</v>
      </c>
      <c r="J2223" t="s">
        <v>71</v>
      </c>
      <c r="K2223" t="s">
        <v>491</v>
      </c>
      <c r="L2223" s="297">
        <v>0</v>
      </c>
      <c r="M2223" s="317">
        <v>0</v>
      </c>
    </row>
    <row r="2224" spans="1:13" x14ac:dyDescent="0.25">
      <c r="A2224" t="s">
        <v>3871</v>
      </c>
      <c r="B2224" t="s">
        <v>17</v>
      </c>
      <c r="C2224" s="60">
        <v>43299</v>
      </c>
      <c r="D2224" s="34">
        <v>0.72777777777777775</v>
      </c>
      <c r="E2224" s="60">
        <v>43299</v>
      </c>
      <c r="F2224" s="34">
        <v>0.72986111111111107</v>
      </c>
      <c r="G2224">
        <f t="shared" si="36"/>
        <v>0</v>
      </c>
      <c r="H2224" s="64">
        <v>4.9999999999999822E-2</v>
      </c>
      <c r="I2224" t="s">
        <v>1659</v>
      </c>
      <c r="J2224" t="s">
        <v>71</v>
      </c>
      <c r="K2224" t="s">
        <v>1690</v>
      </c>
      <c r="L2224" s="297">
        <v>0</v>
      </c>
      <c r="M2224" s="317">
        <v>0</v>
      </c>
    </row>
    <row r="2225" spans="1:13" x14ac:dyDescent="0.25">
      <c r="A2225" t="s">
        <v>3871</v>
      </c>
      <c r="B2225" t="s">
        <v>17</v>
      </c>
      <c r="C2225" s="60">
        <v>43299</v>
      </c>
      <c r="D2225" s="34">
        <v>0.16666666666666666</v>
      </c>
      <c r="E2225" s="60">
        <v>43299</v>
      </c>
      <c r="F2225" s="34">
        <v>0.16666666666666666</v>
      </c>
      <c r="G2225">
        <f t="shared" si="36"/>
        <v>0</v>
      </c>
      <c r="H2225" s="64">
        <v>0</v>
      </c>
      <c r="I2225" t="s">
        <v>1933</v>
      </c>
      <c r="J2225" t="s">
        <v>71</v>
      </c>
      <c r="K2225" t="s">
        <v>491</v>
      </c>
      <c r="L2225" s="297">
        <v>0</v>
      </c>
      <c r="M2225" s="317">
        <v>0</v>
      </c>
    </row>
    <row r="2226" spans="1:13" x14ac:dyDescent="0.25">
      <c r="A2226" t="s">
        <v>3871</v>
      </c>
      <c r="B2226" t="s">
        <v>17</v>
      </c>
      <c r="C2226" s="60">
        <v>43300</v>
      </c>
      <c r="D2226" s="34">
        <v>0.85069444444444442</v>
      </c>
      <c r="E2226" s="60">
        <v>43300</v>
      </c>
      <c r="F2226" s="34">
        <v>0.85069444444444442</v>
      </c>
      <c r="G2226">
        <f t="shared" si="36"/>
        <v>0</v>
      </c>
      <c r="H2226" s="64">
        <v>0</v>
      </c>
      <c r="I2226" t="s">
        <v>1915</v>
      </c>
      <c r="J2226" t="s">
        <v>46</v>
      </c>
      <c r="K2226" t="s">
        <v>1519</v>
      </c>
      <c r="L2226" s="297">
        <v>0</v>
      </c>
      <c r="M2226" s="317">
        <v>0</v>
      </c>
    </row>
    <row r="2227" spans="1:13" x14ac:dyDescent="0.25">
      <c r="A2227" t="s">
        <v>3871</v>
      </c>
      <c r="B2227" t="s">
        <v>17</v>
      </c>
      <c r="C2227" s="60">
        <v>43300</v>
      </c>
      <c r="D2227" s="34">
        <v>0.52638888888888891</v>
      </c>
      <c r="E2227" s="60">
        <v>43300</v>
      </c>
      <c r="F2227" s="34">
        <v>0.55694444444444446</v>
      </c>
      <c r="G2227">
        <f t="shared" si="36"/>
        <v>0</v>
      </c>
      <c r="H2227" s="64">
        <v>0.73333333333333339</v>
      </c>
      <c r="I2227" t="s">
        <v>1934</v>
      </c>
      <c r="J2227" t="s">
        <v>46</v>
      </c>
      <c r="K2227" t="s">
        <v>1519</v>
      </c>
      <c r="L2227" s="297">
        <v>0</v>
      </c>
      <c r="M2227" s="317">
        <v>0</v>
      </c>
    </row>
    <row r="2228" spans="1:13" x14ac:dyDescent="0.25">
      <c r="A2228" t="s">
        <v>3871</v>
      </c>
      <c r="B2228" t="s">
        <v>17</v>
      </c>
      <c r="C2228" s="60">
        <v>43301</v>
      </c>
      <c r="D2228" s="34">
        <v>0.53194444444444444</v>
      </c>
      <c r="E2228" s="60">
        <v>43301</v>
      </c>
      <c r="F2228" s="34">
        <v>0.5625</v>
      </c>
      <c r="G2228">
        <f t="shared" si="36"/>
        <v>0</v>
      </c>
      <c r="H2228" s="64">
        <v>0.73333333333333339</v>
      </c>
      <c r="I2228" t="s">
        <v>1935</v>
      </c>
      <c r="J2228" t="s">
        <v>44</v>
      </c>
      <c r="K2228" t="s">
        <v>1519</v>
      </c>
      <c r="L2228" s="297">
        <v>0</v>
      </c>
      <c r="M2228" s="317">
        <v>0</v>
      </c>
    </row>
    <row r="2229" spans="1:13" x14ac:dyDescent="0.25">
      <c r="A2229" t="s">
        <v>3871</v>
      </c>
      <c r="B2229" t="s">
        <v>17</v>
      </c>
      <c r="C2229" s="60">
        <v>43301</v>
      </c>
      <c r="D2229" s="34">
        <v>0.67986111111111114</v>
      </c>
      <c r="E2229" s="60">
        <v>43301</v>
      </c>
      <c r="F2229" s="34">
        <v>0.7</v>
      </c>
      <c r="G2229">
        <f t="shared" si="36"/>
        <v>0</v>
      </c>
      <c r="H2229" s="64">
        <v>0.48333333333333162</v>
      </c>
      <c r="I2229" t="s">
        <v>1915</v>
      </c>
      <c r="J2229" t="s">
        <v>46</v>
      </c>
      <c r="K2229" t="s">
        <v>14</v>
      </c>
      <c r="L2229" s="297">
        <v>0</v>
      </c>
      <c r="M2229" s="317">
        <v>87833</v>
      </c>
    </row>
    <row r="2230" spans="1:13" x14ac:dyDescent="0.25">
      <c r="A2230" t="s">
        <v>3871</v>
      </c>
      <c r="B2230" t="s">
        <v>17</v>
      </c>
      <c r="C2230" s="60">
        <v>43302</v>
      </c>
      <c r="D2230" s="34">
        <v>0.19791666666666666</v>
      </c>
      <c r="E2230" s="60">
        <v>43302</v>
      </c>
      <c r="F2230" s="34">
        <v>0.46875</v>
      </c>
      <c r="G2230">
        <f t="shared" si="36"/>
        <v>0</v>
      </c>
      <c r="H2230" s="64">
        <v>6.5000000000000009</v>
      </c>
      <c r="I2230" t="s">
        <v>1937</v>
      </c>
      <c r="J2230" t="s">
        <v>46</v>
      </c>
      <c r="K2230" t="s">
        <v>14</v>
      </c>
      <c r="L2230" s="297">
        <v>0</v>
      </c>
      <c r="M2230" s="317">
        <v>64930</v>
      </c>
    </row>
    <row r="2231" spans="1:13" x14ac:dyDescent="0.25">
      <c r="A2231" t="s">
        <v>3871</v>
      </c>
      <c r="B2231" t="s">
        <v>17</v>
      </c>
      <c r="C2231" s="60">
        <v>43302</v>
      </c>
      <c r="D2231" s="34">
        <v>0.30555555555555558</v>
      </c>
      <c r="E2231" s="60">
        <v>43302</v>
      </c>
      <c r="F2231" s="34">
        <v>0.47916666666666669</v>
      </c>
      <c r="G2231">
        <f t="shared" si="36"/>
        <v>0</v>
      </c>
      <c r="H2231" s="64">
        <v>4.1666666666666661</v>
      </c>
      <c r="I2231" t="s">
        <v>1646</v>
      </c>
      <c r="J2231" t="s">
        <v>46</v>
      </c>
      <c r="K2231" t="s">
        <v>14</v>
      </c>
      <c r="L2231" s="297">
        <v>143</v>
      </c>
      <c r="M2231" s="317">
        <v>42901</v>
      </c>
    </row>
    <row r="2232" spans="1:13" x14ac:dyDescent="0.25">
      <c r="A2232" t="s">
        <v>3871</v>
      </c>
      <c r="B2232" t="s">
        <v>17</v>
      </c>
      <c r="C2232" s="60">
        <v>43304</v>
      </c>
      <c r="D2232" s="34">
        <v>0.17777777777777778</v>
      </c>
      <c r="E2232" s="60">
        <v>43304</v>
      </c>
      <c r="F2232" s="34">
        <v>0.18680555555555556</v>
      </c>
      <c r="G2232">
        <f t="shared" si="36"/>
        <v>0</v>
      </c>
      <c r="H2232" s="64">
        <v>0.21666666666666656</v>
      </c>
      <c r="I2232" t="s">
        <v>1941</v>
      </c>
      <c r="J2232" t="s">
        <v>139</v>
      </c>
      <c r="K2232" t="s">
        <v>1690</v>
      </c>
      <c r="L2232" s="297">
        <v>40</v>
      </c>
      <c r="M2232" s="317">
        <v>0</v>
      </c>
    </row>
    <row r="2233" spans="1:13" x14ac:dyDescent="0.25">
      <c r="A2233" t="s">
        <v>3871</v>
      </c>
      <c r="B2233" t="s">
        <v>17</v>
      </c>
      <c r="C2233" s="60">
        <v>43307</v>
      </c>
      <c r="D2233" s="34">
        <v>0.85</v>
      </c>
      <c r="E2233" s="60">
        <v>43307</v>
      </c>
      <c r="F2233" s="34">
        <v>0.85</v>
      </c>
      <c r="G2233">
        <f t="shared" si="36"/>
        <v>0</v>
      </c>
      <c r="H2233" s="64">
        <v>0</v>
      </c>
      <c r="I2233" t="s">
        <v>1943</v>
      </c>
      <c r="J2233" t="s">
        <v>71</v>
      </c>
      <c r="K2233" t="s">
        <v>1944</v>
      </c>
      <c r="L2233" s="297">
        <v>0</v>
      </c>
      <c r="M2233" s="317">
        <v>0</v>
      </c>
    </row>
    <row r="2234" spans="1:13" x14ac:dyDescent="0.25">
      <c r="A2234" t="s">
        <v>3871</v>
      </c>
      <c r="B2234" t="s">
        <v>17</v>
      </c>
      <c r="C2234" s="60">
        <v>43308</v>
      </c>
      <c r="D2234" s="34">
        <v>0.68611111111111112</v>
      </c>
      <c r="E2234" s="60">
        <v>43308</v>
      </c>
      <c r="F2234" s="34">
        <v>0.68958333333333333</v>
      </c>
      <c r="G2234">
        <f t="shared" si="36"/>
        <v>0</v>
      </c>
      <c r="H2234" s="64">
        <v>8.3333333333333037E-2</v>
      </c>
      <c r="I2234" t="s">
        <v>1921</v>
      </c>
      <c r="J2234" t="s">
        <v>44</v>
      </c>
      <c r="K2234" t="s">
        <v>1690</v>
      </c>
      <c r="L2234" s="297">
        <v>0</v>
      </c>
      <c r="M2234" s="317">
        <v>0</v>
      </c>
    </row>
    <row r="2235" spans="1:13" x14ac:dyDescent="0.25">
      <c r="A2235" t="s">
        <v>3871</v>
      </c>
      <c r="B2235" t="s">
        <v>17</v>
      </c>
      <c r="C2235" s="60">
        <v>43308</v>
      </c>
      <c r="D2235" s="34">
        <v>0.39861111111111114</v>
      </c>
      <c r="E2235" s="60">
        <v>43308</v>
      </c>
      <c r="F2235" s="34">
        <v>0.41041666666666665</v>
      </c>
      <c r="G2235">
        <f t="shared" si="36"/>
        <v>0</v>
      </c>
      <c r="H2235" s="64">
        <v>0.28333333333333233</v>
      </c>
      <c r="I2235" t="s">
        <v>1608</v>
      </c>
      <c r="J2235" t="s">
        <v>71</v>
      </c>
      <c r="K2235" t="s">
        <v>1519</v>
      </c>
      <c r="L2235" s="297">
        <v>0</v>
      </c>
      <c r="M2235" s="317">
        <v>0</v>
      </c>
    </row>
    <row r="2236" spans="1:13" x14ac:dyDescent="0.25">
      <c r="A2236" t="s">
        <v>3871</v>
      </c>
      <c r="B2236" t="s">
        <v>17</v>
      </c>
      <c r="C2236" s="60">
        <v>43309</v>
      </c>
      <c r="D2236" s="34">
        <v>0.96597222222222223</v>
      </c>
      <c r="E2236" s="60">
        <v>43310</v>
      </c>
      <c r="F2236" s="34">
        <v>7.7083333333333337E-2</v>
      </c>
      <c r="G2236">
        <f t="shared" si="36"/>
        <v>1</v>
      </c>
      <c r="H2236" s="64">
        <v>21.333333333333332</v>
      </c>
      <c r="I2236" t="s">
        <v>1945</v>
      </c>
      <c r="J2236" t="s">
        <v>71</v>
      </c>
      <c r="K2236" t="s">
        <v>1519</v>
      </c>
      <c r="L2236" s="297">
        <v>0</v>
      </c>
      <c r="M2236" s="317">
        <v>0</v>
      </c>
    </row>
    <row r="2237" spans="1:13" x14ac:dyDescent="0.25">
      <c r="A2237" t="s">
        <v>3871</v>
      </c>
      <c r="B2237" t="s">
        <v>17</v>
      </c>
      <c r="C2237" s="60">
        <v>43310</v>
      </c>
      <c r="D2237" s="34">
        <v>0.60624999999999996</v>
      </c>
      <c r="E2237" s="60">
        <v>43310</v>
      </c>
      <c r="F2237" s="34">
        <v>0.76597222222222228</v>
      </c>
      <c r="G2237">
        <f t="shared" si="36"/>
        <v>0</v>
      </c>
      <c r="H2237" s="64">
        <v>3.8333333333333357</v>
      </c>
      <c r="I2237" t="s">
        <v>1665</v>
      </c>
      <c r="J2237" t="s">
        <v>71</v>
      </c>
      <c r="K2237" t="s">
        <v>1944</v>
      </c>
      <c r="L2237" s="297">
        <v>83</v>
      </c>
      <c r="M2237" s="317">
        <v>57670</v>
      </c>
    </row>
    <row r="2238" spans="1:13" x14ac:dyDescent="0.25">
      <c r="A2238" t="s">
        <v>3871</v>
      </c>
      <c r="B2238" t="s">
        <v>17</v>
      </c>
      <c r="C2238" s="60">
        <v>43311</v>
      </c>
      <c r="D2238" s="34">
        <v>0.27083333333333331</v>
      </c>
      <c r="E2238" s="60">
        <v>43311</v>
      </c>
      <c r="F2238" s="34">
        <v>0.95833333333333337</v>
      </c>
      <c r="G2238">
        <f t="shared" si="36"/>
        <v>0</v>
      </c>
      <c r="H2238" s="64">
        <v>16.5</v>
      </c>
      <c r="I2238" t="s">
        <v>1948</v>
      </c>
      <c r="J2238" t="s">
        <v>71</v>
      </c>
      <c r="K2238" t="s">
        <v>14</v>
      </c>
      <c r="L2238" s="297">
        <v>0</v>
      </c>
      <c r="M2238" s="317">
        <v>82000</v>
      </c>
    </row>
    <row r="2239" spans="1:13" x14ac:dyDescent="0.25">
      <c r="A2239" t="s">
        <v>3871</v>
      </c>
      <c r="B2239" t="s">
        <v>17</v>
      </c>
      <c r="C2239" s="60">
        <v>43312</v>
      </c>
      <c r="D2239" s="34">
        <v>0.48888888888888887</v>
      </c>
      <c r="E2239" s="60">
        <v>43312</v>
      </c>
      <c r="F2239" s="34">
        <v>0.59513888888888888</v>
      </c>
      <c r="G2239">
        <f t="shared" si="36"/>
        <v>0</v>
      </c>
      <c r="H2239" s="64">
        <v>2.5500000000000003</v>
      </c>
      <c r="I2239" t="s">
        <v>1916</v>
      </c>
      <c r="J2239" t="s">
        <v>71</v>
      </c>
      <c r="K2239" t="s">
        <v>891</v>
      </c>
      <c r="L2239" s="297">
        <v>0</v>
      </c>
      <c r="M2239" s="317">
        <v>0</v>
      </c>
    </row>
    <row r="2240" spans="1:13" x14ac:dyDescent="0.25">
      <c r="A2240" t="s">
        <v>3871</v>
      </c>
      <c r="B2240" t="s">
        <v>23</v>
      </c>
      <c r="C2240" s="60">
        <v>43313</v>
      </c>
      <c r="D2240" s="34">
        <v>0.38263888888888886</v>
      </c>
      <c r="E2240" s="60">
        <v>43313</v>
      </c>
      <c r="F2240" s="34">
        <v>0.45555555555555555</v>
      </c>
      <c r="G2240">
        <f t="shared" si="36"/>
        <v>0</v>
      </c>
      <c r="H2240" s="64">
        <v>1.7500000000000004</v>
      </c>
      <c r="I2240" t="s">
        <v>1949</v>
      </c>
      <c r="J2240" t="s">
        <v>71</v>
      </c>
      <c r="K2240" t="s">
        <v>61</v>
      </c>
      <c r="L2240" s="297">
        <v>0</v>
      </c>
      <c r="M2240" s="317">
        <v>0</v>
      </c>
    </row>
    <row r="2241" spans="1:13" x14ac:dyDescent="0.25">
      <c r="A2241" t="s">
        <v>3871</v>
      </c>
      <c r="B2241" t="s">
        <v>23</v>
      </c>
      <c r="C2241" s="60">
        <v>43316</v>
      </c>
      <c r="D2241" s="34">
        <v>0.34722222222222221</v>
      </c>
      <c r="E2241" s="60">
        <v>43316</v>
      </c>
      <c r="F2241" s="34">
        <v>0.34791666666666665</v>
      </c>
      <c r="G2241">
        <f t="shared" si="36"/>
        <v>0</v>
      </c>
      <c r="H2241" s="64">
        <v>1.6666666666666607E-2</v>
      </c>
      <c r="I2241" t="s">
        <v>1916</v>
      </c>
      <c r="J2241" t="s">
        <v>71</v>
      </c>
      <c r="K2241" t="s">
        <v>61</v>
      </c>
      <c r="L2241" s="297">
        <v>0</v>
      </c>
      <c r="M2241" s="317">
        <v>0</v>
      </c>
    </row>
    <row r="2242" spans="1:13" x14ac:dyDescent="0.25">
      <c r="A2242" t="s">
        <v>3871</v>
      </c>
      <c r="B2242" t="s">
        <v>23</v>
      </c>
      <c r="C2242" s="60">
        <v>43319</v>
      </c>
      <c r="D2242" s="34">
        <v>5.6944444444444443E-2</v>
      </c>
      <c r="E2242" s="60">
        <v>43319</v>
      </c>
      <c r="F2242" s="34">
        <v>8.2638888888888887E-2</v>
      </c>
      <c r="G2242">
        <f t="shared" si="36"/>
        <v>0</v>
      </c>
      <c r="H2242" s="64">
        <v>0.6166666666666667</v>
      </c>
      <c r="I2242" t="s">
        <v>1637</v>
      </c>
      <c r="J2242" t="s">
        <v>71</v>
      </c>
      <c r="K2242" t="s">
        <v>1944</v>
      </c>
      <c r="L2242" s="297">
        <v>5</v>
      </c>
      <c r="M2242" s="317">
        <v>485</v>
      </c>
    </row>
    <row r="2243" spans="1:13" x14ac:dyDescent="0.25">
      <c r="A2243" t="s">
        <v>3871</v>
      </c>
      <c r="B2243" t="s">
        <v>23</v>
      </c>
      <c r="C2243" s="60">
        <v>43319</v>
      </c>
      <c r="D2243" s="34">
        <v>5.6944444444444443E-2</v>
      </c>
      <c r="E2243" s="60">
        <v>43319</v>
      </c>
      <c r="F2243" s="34">
        <v>0.7944444444444444</v>
      </c>
      <c r="G2243">
        <f t="shared" si="36"/>
        <v>0</v>
      </c>
      <c r="H2243" s="64">
        <v>17.7</v>
      </c>
      <c r="I2243" t="s">
        <v>1637</v>
      </c>
      <c r="J2243" t="s">
        <v>71</v>
      </c>
      <c r="K2243" t="s">
        <v>1944</v>
      </c>
      <c r="L2243" s="297">
        <v>27</v>
      </c>
      <c r="M2243" s="317">
        <v>11383</v>
      </c>
    </row>
    <row r="2244" spans="1:13" x14ac:dyDescent="0.25">
      <c r="A2244" t="s">
        <v>3871</v>
      </c>
      <c r="B2244" t="s">
        <v>23</v>
      </c>
      <c r="C2244" s="60">
        <v>43326</v>
      </c>
      <c r="D2244" s="34">
        <v>0.875</v>
      </c>
      <c r="E2244" s="60">
        <v>43326</v>
      </c>
      <c r="F2244" s="34">
        <v>0.87569444444444444</v>
      </c>
      <c r="G2244">
        <f t="shared" si="36"/>
        <v>0</v>
      </c>
      <c r="H2244" s="64">
        <v>1.6666666666666607E-2</v>
      </c>
      <c r="I2244" t="s">
        <v>1954</v>
      </c>
      <c r="J2244" t="s">
        <v>46</v>
      </c>
      <c r="K2244" t="s">
        <v>891</v>
      </c>
      <c r="L2244" s="297">
        <v>0</v>
      </c>
      <c r="M2244" s="317">
        <v>0</v>
      </c>
    </row>
    <row r="2245" spans="1:13" x14ac:dyDescent="0.25">
      <c r="A2245" t="s">
        <v>3871</v>
      </c>
      <c r="B2245" t="s">
        <v>23</v>
      </c>
      <c r="C2245" s="60">
        <v>43327</v>
      </c>
      <c r="D2245" s="34">
        <v>0</v>
      </c>
      <c r="E2245" s="60">
        <v>43327</v>
      </c>
      <c r="F2245" s="34">
        <v>4.1666666666666664E-2</v>
      </c>
      <c r="G2245">
        <f t="shared" si="36"/>
        <v>0</v>
      </c>
      <c r="H2245" s="64">
        <v>1</v>
      </c>
      <c r="I2245" t="s">
        <v>1955</v>
      </c>
      <c r="J2245" t="s">
        <v>46</v>
      </c>
      <c r="K2245" t="s">
        <v>61</v>
      </c>
      <c r="L2245" s="297">
        <v>0</v>
      </c>
      <c r="M2245" s="317">
        <v>0</v>
      </c>
    </row>
    <row r="2246" spans="1:13" x14ac:dyDescent="0.25">
      <c r="A2246" t="s">
        <v>3871</v>
      </c>
      <c r="B2246" t="s">
        <v>23</v>
      </c>
      <c r="C2246" s="60">
        <v>43329</v>
      </c>
      <c r="D2246" s="34">
        <v>0.54652777777777772</v>
      </c>
      <c r="E2246" s="60">
        <v>43329</v>
      </c>
      <c r="F2246" s="34">
        <v>0.56944444444444442</v>
      </c>
      <c r="G2246">
        <f t="shared" si="36"/>
        <v>0</v>
      </c>
      <c r="H2246" s="64">
        <v>0.55000000000000071</v>
      </c>
      <c r="I2246" t="s">
        <v>1665</v>
      </c>
      <c r="J2246" t="s">
        <v>71</v>
      </c>
      <c r="K2246" t="s">
        <v>1519</v>
      </c>
      <c r="L2246" s="297">
        <v>0</v>
      </c>
      <c r="M2246" s="317">
        <v>0</v>
      </c>
    </row>
    <row r="2247" spans="1:13" x14ac:dyDescent="0.25">
      <c r="A2247" t="s">
        <v>3871</v>
      </c>
      <c r="B2247" t="s">
        <v>23</v>
      </c>
      <c r="C2247" s="60">
        <v>43331</v>
      </c>
      <c r="D2247" s="34">
        <v>0.63888888888888884</v>
      </c>
      <c r="E2247" s="60">
        <v>43331</v>
      </c>
      <c r="F2247" s="34">
        <v>0.63958333333333328</v>
      </c>
      <c r="G2247">
        <f t="shared" si="36"/>
        <v>0</v>
      </c>
      <c r="H2247" s="64">
        <v>1.6666666666666607E-2</v>
      </c>
      <c r="I2247" t="s">
        <v>1956</v>
      </c>
      <c r="J2247" t="s">
        <v>71</v>
      </c>
      <c r="K2247" t="s">
        <v>61</v>
      </c>
      <c r="L2247" s="297">
        <v>0</v>
      </c>
      <c r="M2247" s="317">
        <v>0</v>
      </c>
    </row>
    <row r="2248" spans="1:13" x14ac:dyDescent="0.25">
      <c r="A2248" t="s">
        <v>3871</v>
      </c>
      <c r="B2248" t="s">
        <v>23</v>
      </c>
      <c r="C2248" s="60">
        <v>43332</v>
      </c>
      <c r="D2248" s="34">
        <v>0.94861111111111107</v>
      </c>
      <c r="E2248" s="60">
        <v>43333</v>
      </c>
      <c r="F2248" s="34">
        <v>9.7222222222222224E-3</v>
      </c>
      <c r="G2248">
        <f t="shared" si="36"/>
        <v>1</v>
      </c>
      <c r="H2248" s="64">
        <v>22.533333333333331</v>
      </c>
      <c r="I2248" t="s">
        <v>1612</v>
      </c>
      <c r="J2248" t="s">
        <v>46</v>
      </c>
      <c r="K2248" t="s">
        <v>1519</v>
      </c>
      <c r="L2248" s="297">
        <v>0</v>
      </c>
      <c r="M2248" s="317">
        <v>0</v>
      </c>
    </row>
    <row r="2249" spans="1:13" x14ac:dyDescent="0.25">
      <c r="A2249" t="s">
        <v>3871</v>
      </c>
      <c r="B2249" t="s">
        <v>23</v>
      </c>
      <c r="C2249" s="60">
        <v>43336</v>
      </c>
      <c r="D2249" s="34">
        <v>0.51666666666666672</v>
      </c>
      <c r="E2249" s="60">
        <v>43336</v>
      </c>
      <c r="F2249" s="34">
        <v>0.54097222222222219</v>
      </c>
      <c r="G2249">
        <f t="shared" si="36"/>
        <v>0</v>
      </c>
      <c r="H2249" s="64">
        <v>0.58333333333333126</v>
      </c>
      <c r="I2249" t="s">
        <v>1957</v>
      </c>
      <c r="J2249" t="s">
        <v>46</v>
      </c>
      <c r="K2249" t="s">
        <v>1519</v>
      </c>
      <c r="L2249" s="297">
        <v>0</v>
      </c>
      <c r="M2249" s="317">
        <v>0</v>
      </c>
    </row>
    <row r="2250" spans="1:13" x14ac:dyDescent="0.25">
      <c r="A2250" t="s">
        <v>3871</v>
      </c>
      <c r="B2250" t="s">
        <v>23</v>
      </c>
      <c r="C2250" s="60">
        <v>43338</v>
      </c>
      <c r="D2250" s="34">
        <v>0.91666666666666663</v>
      </c>
      <c r="E2250" s="60">
        <v>43339</v>
      </c>
      <c r="F2250" s="34">
        <v>0.20555555555555555</v>
      </c>
      <c r="G2250">
        <f t="shared" si="36"/>
        <v>1</v>
      </c>
      <c r="H2250" s="64">
        <v>17.066666666666663</v>
      </c>
      <c r="I2250" t="s">
        <v>1958</v>
      </c>
      <c r="J2250" t="s">
        <v>1781</v>
      </c>
      <c r="K2250" t="s">
        <v>14</v>
      </c>
      <c r="L2250" s="297">
        <v>0</v>
      </c>
      <c r="M2250" s="317">
        <v>67000</v>
      </c>
    </row>
    <row r="2251" spans="1:13" x14ac:dyDescent="0.25">
      <c r="A2251" t="s">
        <v>3871</v>
      </c>
      <c r="B2251" t="s">
        <v>23</v>
      </c>
      <c r="C2251" s="60">
        <v>43340</v>
      </c>
      <c r="D2251" s="34">
        <v>0.9868055555555556</v>
      </c>
      <c r="E2251" s="60">
        <v>43341</v>
      </c>
      <c r="F2251" s="34">
        <v>9.0277777777777769E-3</v>
      </c>
      <c r="G2251">
        <f t="shared" si="36"/>
        <v>1</v>
      </c>
      <c r="H2251" s="64">
        <v>23.466666666666669</v>
      </c>
      <c r="I2251" t="s">
        <v>1960</v>
      </c>
      <c r="J2251" t="s">
        <v>1781</v>
      </c>
      <c r="K2251" t="s">
        <v>1519</v>
      </c>
      <c r="L2251" s="297">
        <v>0</v>
      </c>
      <c r="M2251" s="317">
        <v>0</v>
      </c>
    </row>
    <row r="2252" spans="1:13" x14ac:dyDescent="0.25">
      <c r="A2252" t="s">
        <v>3871</v>
      </c>
      <c r="B2252" t="s">
        <v>23</v>
      </c>
      <c r="C2252" s="60">
        <v>43340</v>
      </c>
      <c r="D2252" s="34">
        <v>0.83333333333333337</v>
      </c>
      <c r="E2252" s="60">
        <v>43342</v>
      </c>
      <c r="F2252" s="34">
        <v>0.62430555555555556</v>
      </c>
      <c r="G2252">
        <f t="shared" si="36"/>
        <v>2</v>
      </c>
      <c r="H2252" s="64">
        <v>5.0166666666666675</v>
      </c>
      <c r="I2252" t="s">
        <v>1961</v>
      </c>
      <c r="J2252" t="s">
        <v>1781</v>
      </c>
      <c r="K2252" t="s">
        <v>14</v>
      </c>
      <c r="L2252" s="297">
        <v>0</v>
      </c>
      <c r="M2252" s="317">
        <v>110000</v>
      </c>
    </row>
    <row r="2253" spans="1:13" x14ac:dyDescent="0.25">
      <c r="A2253" t="s">
        <v>3871</v>
      </c>
      <c r="B2253" t="s">
        <v>23</v>
      </c>
      <c r="C2253" s="60">
        <v>43341</v>
      </c>
      <c r="D2253" s="34">
        <v>0.14374999999999999</v>
      </c>
      <c r="E2253" s="60">
        <v>43341</v>
      </c>
      <c r="F2253" s="34">
        <v>0.16666666666666666</v>
      </c>
      <c r="G2253">
        <f t="shared" si="36"/>
        <v>0</v>
      </c>
      <c r="H2253" s="64">
        <v>0.55000000000000004</v>
      </c>
      <c r="I2253" t="s">
        <v>1963</v>
      </c>
      <c r="J2253" t="s">
        <v>1781</v>
      </c>
      <c r="K2253" t="s">
        <v>891</v>
      </c>
      <c r="L2253" s="297">
        <v>0</v>
      </c>
      <c r="M2253" s="317">
        <v>0</v>
      </c>
    </row>
    <row r="2254" spans="1:13" x14ac:dyDescent="0.25">
      <c r="A2254" t="s">
        <v>3871</v>
      </c>
      <c r="B2254" t="s">
        <v>23</v>
      </c>
      <c r="C2254" s="60">
        <v>43341</v>
      </c>
      <c r="D2254" s="34">
        <v>0</v>
      </c>
      <c r="E2254" s="60">
        <v>43342</v>
      </c>
      <c r="F2254" s="34">
        <v>0</v>
      </c>
      <c r="G2254">
        <f t="shared" si="36"/>
        <v>1</v>
      </c>
      <c r="H2254" s="64">
        <v>0</v>
      </c>
      <c r="I2254" t="s">
        <v>1964</v>
      </c>
      <c r="J2254" t="s">
        <v>46</v>
      </c>
      <c r="K2254" t="s">
        <v>14</v>
      </c>
      <c r="L2254" s="297">
        <v>0</v>
      </c>
      <c r="M2254" s="317">
        <v>100000</v>
      </c>
    </row>
    <row r="2255" spans="1:13" x14ac:dyDescent="0.25">
      <c r="A2255" t="s">
        <v>3871</v>
      </c>
      <c r="B2255" t="s">
        <v>23</v>
      </c>
      <c r="C2255" s="60">
        <v>43341</v>
      </c>
      <c r="D2255" s="34">
        <v>0.375</v>
      </c>
      <c r="E2255" s="60">
        <v>43341</v>
      </c>
      <c r="F2255" s="34">
        <v>0.37916666666666665</v>
      </c>
      <c r="G2255">
        <f t="shared" si="36"/>
        <v>0</v>
      </c>
      <c r="H2255" s="64">
        <v>9.9999999999999645E-2</v>
      </c>
      <c r="I2255" t="s">
        <v>1937</v>
      </c>
      <c r="J2255" t="s">
        <v>46</v>
      </c>
      <c r="K2255" t="s">
        <v>891</v>
      </c>
      <c r="L2255" s="297">
        <v>0</v>
      </c>
      <c r="M2255" s="317">
        <v>0</v>
      </c>
    </row>
    <row r="2256" spans="1:13" x14ac:dyDescent="0.25">
      <c r="A2256" t="s">
        <v>3871</v>
      </c>
      <c r="B2256" t="s">
        <v>23</v>
      </c>
      <c r="C2256" s="60">
        <v>43342</v>
      </c>
      <c r="D2256" s="34">
        <v>0.5</v>
      </c>
      <c r="E2256" s="60">
        <v>43342</v>
      </c>
      <c r="F2256" s="34">
        <v>0.51388888888888884</v>
      </c>
      <c r="G2256">
        <f t="shared" si="36"/>
        <v>0</v>
      </c>
      <c r="H2256" s="64">
        <v>0.33333333333333215</v>
      </c>
      <c r="I2256" t="s">
        <v>1665</v>
      </c>
      <c r="J2256" t="s">
        <v>71</v>
      </c>
      <c r="K2256" t="s">
        <v>61</v>
      </c>
      <c r="L2256" s="297">
        <v>0</v>
      </c>
      <c r="M2256" s="317">
        <v>0</v>
      </c>
    </row>
    <row r="2257" spans="1:13" x14ac:dyDescent="0.25">
      <c r="A2257" t="s">
        <v>3871</v>
      </c>
      <c r="B2257" t="s">
        <v>23</v>
      </c>
      <c r="C2257" s="60">
        <v>43343</v>
      </c>
      <c r="D2257" s="34">
        <v>0.62986111111111109</v>
      </c>
      <c r="E2257" s="60">
        <v>43343</v>
      </c>
      <c r="F2257" s="34">
        <v>0.64652777777777781</v>
      </c>
      <c r="G2257">
        <f t="shared" si="36"/>
        <v>0</v>
      </c>
      <c r="H2257" s="64">
        <v>0.40000000000000124</v>
      </c>
      <c r="I2257" t="s">
        <v>1659</v>
      </c>
      <c r="J2257" t="s">
        <v>71</v>
      </c>
      <c r="K2257" t="s">
        <v>1966</v>
      </c>
      <c r="L2257" s="297">
        <v>96</v>
      </c>
      <c r="M2257" s="317">
        <v>50000</v>
      </c>
    </row>
    <row r="2258" spans="1:13" x14ac:dyDescent="0.25">
      <c r="A2258" t="s">
        <v>3871</v>
      </c>
      <c r="B2258" t="s">
        <v>23</v>
      </c>
      <c r="C2258" s="60">
        <v>43343</v>
      </c>
      <c r="D2258" s="34">
        <v>0.77361111111111114</v>
      </c>
      <c r="E2258" s="60">
        <v>43343</v>
      </c>
      <c r="F2258" s="34">
        <v>0.77777777777777779</v>
      </c>
      <c r="G2258">
        <f t="shared" si="36"/>
        <v>0</v>
      </c>
      <c r="H2258" s="64">
        <v>9.9999999999999645E-2</v>
      </c>
      <c r="I2258" t="s">
        <v>1842</v>
      </c>
      <c r="J2258" t="s">
        <v>44</v>
      </c>
      <c r="K2258" t="s">
        <v>891</v>
      </c>
      <c r="L2258" s="297">
        <v>0</v>
      </c>
      <c r="M2258" s="317">
        <v>0</v>
      </c>
    </row>
    <row r="2259" spans="1:13" x14ac:dyDescent="0.25">
      <c r="A2259" t="s">
        <v>3871</v>
      </c>
      <c r="B2259" t="s">
        <v>105</v>
      </c>
      <c r="C2259" s="60">
        <v>43344</v>
      </c>
      <c r="D2259" s="34">
        <v>0</v>
      </c>
      <c r="E2259" s="60">
        <v>43344</v>
      </c>
      <c r="F2259" s="34">
        <v>0.64027777777777772</v>
      </c>
      <c r="G2259">
        <f t="shared" si="36"/>
        <v>0</v>
      </c>
      <c r="H2259" s="64">
        <v>15.366666666666665</v>
      </c>
      <c r="I2259" t="s">
        <v>1937</v>
      </c>
      <c r="J2259" t="s">
        <v>1913</v>
      </c>
      <c r="K2259" t="s">
        <v>891</v>
      </c>
      <c r="L2259" s="297">
        <v>0</v>
      </c>
      <c r="M2259" s="317">
        <v>0</v>
      </c>
    </row>
    <row r="2260" spans="1:13" x14ac:dyDescent="0.25">
      <c r="A2260" t="s">
        <v>3871</v>
      </c>
      <c r="B2260" t="s">
        <v>105</v>
      </c>
      <c r="C2260" s="60">
        <v>43348</v>
      </c>
      <c r="D2260" s="34">
        <v>0.54166666666666663</v>
      </c>
      <c r="E2260" s="60">
        <v>43348</v>
      </c>
      <c r="F2260" s="34">
        <v>0.54236111111111107</v>
      </c>
      <c r="G2260">
        <f t="shared" si="36"/>
        <v>0</v>
      </c>
      <c r="H2260" s="64">
        <v>1.6666666666666607E-2</v>
      </c>
      <c r="I2260" t="s">
        <v>1916</v>
      </c>
      <c r="J2260" t="s">
        <v>71</v>
      </c>
      <c r="K2260" t="s">
        <v>61</v>
      </c>
      <c r="L2260" s="297">
        <v>0</v>
      </c>
      <c r="M2260" s="317">
        <v>0</v>
      </c>
    </row>
    <row r="2261" spans="1:13" x14ac:dyDescent="0.25">
      <c r="A2261" t="s">
        <v>3871</v>
      </c>
      <c r="B2261" t="s">
        <v>105</v>
      </c>
      <c r="C2261" s="60">
        <v>43349</v>
      </c>
      <c r="D2261" s="34">
        <v>0.10138888888888889</v>
      </c>
      <c r="E2261" s="60">
        <v>43349</v>
      </c>
      <c r="F2261" s="34">
        <v>0.10208333333333333</v>
      </c>
      <c r="G2261">
        <f t="shared" si="36"/>
        <v>0</v>
      </c>
      <c r="H2261" s="64">
        <v>1.6666666666666607E-2</v>
      </c>
      <c r="I2261" t="s">
        <v>1968</v>
      </c>
      <c r="J2261" t="s">
        <v>139</v>
      </c>
      <c r="K2261" t="s">
        <v>1247</v>
      </c>
      <c r="L2261" s="297">
        <v>0</v>
      </c>
      <c r="M2261" s="317">
        <v>0</v>
      </c>
    </row>
    <row r="2262" spans="1:13" x14ac:dyDescent="0.25">
      <c r="A2262" t="s">
        <v>3871</v>
      </c>
      <c r="B2262" t="s">
        <v>105</v>
      </c>
      <c r="C2262" s="60">
        <v>43355</v>
      </c>
      <c r="D2262" s="34">
        <v>0.91666666666666663</v>
      </c>
      <c r="E2262" s="60">
        <v>43355</v>
      </c>
      <c r="F2262" s="34">
        <v>0.92013888888888884</v>
      </c>
      <c r="G2262">
        <f t="shared" si="36"/>
        <v>0</v>
      </c>
      <c r="H2262" s="64">
        <v>8.3333333333333037E-2</v>
      </c>
      <c r="I2262" t="s">
        <v>1654</v>
      </c>
      <c r="J2262" t="s">
        <v>576</v>
      </c>
      <c r="K2262" t="s">
        <v>891</v>
      </c>
      <c r="L2262" s="297">
        <v>0</v>
      </c>
      <c r="M2262" s="317">
        <v>0</v>
      </c>
    </row>
    <row r="2263" spans="1:13" x14ac:dyDescent="0.25">
      <c r="A2263" t="s">
        <v>3871</v>
      </c>
      <c r="B2263" t="s">
        <v>105</v>
      </c>
      <c r="C2263" s="60">
        <v>43356</v>
      </c>
      <c r="D2263" s="34">
        <v>0.87222222222222223</v>
      </c>
      <c r="E2263" s="60">
        <v>43363</v>
      </c>
      <c r="F2263" s="34">
        <v>0.79166666666666663</v>
      </c>
      <c r="G2263">
        <f t="shared" si="36"/>
        <v>7</v>
      </c>
      <c r="H2263" s="64">
        <v>1.9333333333333345</v>
      </c>
      <c r="I2263" t="s">
        <v>1579</v>
      </c>
      <c r="J2263" t="s">
        <v>46</v>
      </c>
      <c r="K2263" t="s">
        <v>14</v>
      </c>
      <c r="L2263" s="297">
        <v>0</v>
      </c>
      <c r="M2263" s="317">
        <v>1457583</v>
      </c>
    </row>
    <row r="2264" spans="1:13" x14ac:dyDescent="0.25">
      <c r="A2264" t="s">
        <v>3871</v>
      </c>
      <c r="B2264" t="s">
        <v>105</v>
      </c>
      <c r="C2264" s="60">
        <v>43356</v>
      </c>
      <c r="D2264" s="34">
        <v>0.85416666666666663</v>
      </c>
      <c r="E2264" s="60">
        <v>43362</v>
      </c>
      <c r="F2264" s="34">
        <v>0.70833333333333337</v>
      </c>
      <c r="G2264">
        <f t="shared" si="36"/>
        <v>6</v>
      </c>
      <c r="H2264" s="64">
        <v>3.4999999999999982</v>
      </c>
      <c r="I2264" t="s">
        <v>1657</v>
      </c>
      <c r="J2264" t="s">
        <v>46</v>
      </c>
      <c r="K2264" t="s">
        <v>14</v>
      </c>
      <c r="L2264" s="297">
        <v>300</v>
      </c>
      <c r="M2264" s="317">
        <v>325000</v>
      </c>
    </row>
    <row r="2265" spans="1:13" x14ac:dyDescent="0.25">
      <c r="A2265" t="s">
        <v>3871</v>
      </c>
      <c r="B2265" t="s">
        <v>105</v>
      </c>
      <c r="C2265" s="60">
        <v>43358</v>
      </c>
      <c r="D2265" s="34">
        <v>0.625</v>
      </c>
      <c r="E2265" s="60">
        <v>43358</v>
      </c>
      <c r="F2265" s="34">
        <v>0.75</v>
      </c>
      <c r="G2265">
        <f t="shared" si="36"/>
        <v>0</v>
      </c>
      <c r="H2265" s="64">
        <v>3</v>
      </c>
      <c r="I2265" t="s">
        <v>1970</v>
      </c>
      <c r="J2265" t="s">
        <v>46</v>
      </c>
      <c r="K2265" t="s">
        <v>1519</v>
      </c>
      <c r="L2265" s="297">
        <v>1322</v>
      </c>
      <c r="M2265" s="317">
        <v>420000</v>
      </c>
    </row>
    <row r="2266" spans="1:13" x14ac:dyDescent="0.25">
      <c r="A2266" t="s">
        <v>3871</v>
      </c>
      <c r="B2266" t="s">
        <v>105</v>
      </c>
      <c r="C2266" s="60">
        <v>43358</v>
      </c>
      <c r="D2266" s="34">
        <v>4.5138888888888888E-2</v>
      </c>
      <c r="E2266" s="60">
        <v>43360</v>
      </c>
      <c r="F2266" s="34">
        <v>0.66666666666666663</v>
      </c>
      <c r="G2266">
        <f t="shared" si="36"/>
        <v>2</v>
      </c>
      <c r="H2266" s="64">
        <v>14.916666666666668</v>
      </c>
      <c r="I2266" t="s">
        <v>1972</v>
      </c>
      <c r="J2266" t="s">
        <v>46</v>
      </c>
      <c r="K2266" t="s">
        <v>14</v>
      </c>
      <c r="L2266" s="297">
        <v>0</v>
      </c>
      <c r="M2266" s="317">
        <v>50100</v>
      </c>
    </row>
    <row r="2267" spans="1:13" x14ac:dyDescent="0.25">
      <c r="A2267" t="s">
        <v>3871</v>
      </c>
      <c r="B2267" t="s">
        <v>105</v>
      </c>
      <c r="C2267" s="60">
        <v>43358</v>
      </c>
      <c r="D2267" s="34">
        <v>0.625</v>
      </c>
      <c r="E2267" s="60">
        <v>43358</v>
      </c>
      <c r="F2267" s="34">
        <v>0.75</v>
      </c>
      <c r="G2267">
        <f t="shared" si="36"/>
        <v>0</v>
      </c>
      <c r="H2267" s="64">
        <v>3</v>
      </c>
      <c r="I2267" t="s">
        <v>1612</v>
      </c>
      <c r="J2267" t="s">
        <v>46</v>
      </c>
      <c r="K2267" t="s">
        <v>1519</v>
      </c>
      <c r="L2267" s="297">
        <v>0</v>
      </c>
      <c r="M2267" s="317">
        <v>0</v>
      </c>
    </row>
    <row r="2268" spans="1:13" x14ac:dyDescent="0.25">
      <c r="A2268" t="s">
        <v>3871</v>
      </c>
      <c r="B2268" t="s">
        <v>105</v>
      </c>
      <c r="C2268" s="60">
        <v>43359</v>
      </c>
      <c r="D2268" s="34">
        <v>0.33333333333333331</v>
      </c>
      <c r="E2268" s="60">
        <v>43361</v>
      </c>
      <c r="F2268" s="34">
        <v>0.81944444444444442</v>
      </c>
      <c r="G2268">
        <f t="shared" si="36"/>
        <v>2</v>
      </c>
      <c r="H2268" s="64">
        <v>11.666666666666666</v>
      </c>
      <c r="I2268" t="s">
        <v>1579</v>
      </c>
      <c r="J2268" t="s">
        <v>46</v>
      </c>
      <c r="K2268" t="s">
        <v>14</v>
      </c>
      <c r="L2268" s="297">
        <v>0</v>
      </c>
      <c r="M2268" s="317">
        <v>50000</v>
      </c>
    </row>
    <row r="2269" spans="1:13" x14ac:dyDescent="0.25">
      <c r="A2269" t="s">
        <v>3871</v>
      </c>
      <c r="B2269" t="s">
        <v>105</v>
      </c>
      <c r="C2269" s="60">
        <v>43362</v>
      </c>
      <c r="D2269" s="34">
        <v>0.45833333333333331</v>
      </c>
      <c r="E2269" s="60">
        <v>43363</v>
      </c>
      <c r="F2269" s="34">
        <v>0.5</v>
      </c>
      <c r="G2269">
        <f t="shared" si="36"/>
        <v>1</v>
      </c>
      <c r="H2269" s="64">
        <v>1.0000000000000004</v>
      </c>
      <c r="I2269" t="s">
        <v>1974</v>
      </c>
      <c r="J2269" t="s">
        <v>1781</v>
      </c>
      <c r="K2269" t="s">
        <v>1519</v>
      </c>
      <c r="L2269" s="297">
        <v>0</v>
      </c>
      <c r="M2269" s="317">
        <v>0</v>
      </c>
    </row>
    <row r="2270" spans="1:13" x14ac:dyDescent="0.25">
      <c r="A2270" t="s">
        <v>3871</v>
      </c>
      <c r="B2270" t="s">
        <v>105</v>
      </c>
      <c r="C2270" s="60">
        <v>43363</v>
      </c>
      <c r="D2270" s="34">
        <v>0.52708333333333335</v>
      </c>
      <c r="E2270" s="60">
        <v>43363</v>
      </c>
      <c r="F2270" s="34">
        <v>0.52708333333333335</v>
      </c>
      <c r="G2270">
        <f t="shared" si="36"/>
        <v>0</v>
      </c>
      <c r="H2270" s="64">
        <v>0</v>
      </c>
      <c r="I2270" t="s">
        <v>1565</v>
      </c>
      <c r="J2270" t="s">
        <v>71</v>
      </c>
      <c r="K2270" t="s">
        <v>61</v>
      </c>
      <c r="L2270" s="297">
        <v>0</v>
      </c>
      <c r="M2270" s="317">
        <v>0</v>
      </c>
    </row>
    <row r="2271" spans="1:13" x14ac:dyDescent="0.25">
      <c r="A2271" t="s">
        <v>3871</v>
      </c>
      <c r="B2271" t="s">
        <v>105</v>
      </c>
      <c r="C2271" s="60">
        <v>43365</v>
      </c>
      <c r="D2271" s="34">
        <v>0.64097222222222228</v>
      </c>
      <c r="E2271" s="60">
        <v>43365</v>
      </c>
      <c r="F2271" s="34">
        <v>0.95833333333333337</v>
      </c>
      <c r="G2271">
        <f t="shared" si="36"/>
        <v>0</v>
      </c>
      <c r="H2271" s="64">
        <v>7.6166666666666663</v>
      </c>
      <c r="I2271" t="s">
        <v>1676</v>
      </c>
      <c r="J2271" t="s">
        <v>71</v>
      </c>
      <c r="K2271" t="s">
        <v>1944</v>
      </c>
      <c r="L2271" s="297">
        <v>3507</v>
      </c>
      <c r="M2271" s="317">
        <v>2500</v>
      </c>
    </row>
    <row r="2272" spans="1:13" x14ac:dyDescent="0.25">
      <c r="A2272" t="s">
        <v>3871</v>
      </c>
      <c r="B2272" t="s">
        <v>105</v>
      </c>
      <c r="C2272" s="60">
        <v>43368</v>
      </c>
      <c r="D2272" s="34">
        <v>2.2916666666666665E-2</v>
      </c>
      <c r="E2272" s="60">
        <v>43368</v>
      </c>
      <c r="F2272" s="34">
        <v>0.13194444444444445</v>
      </c>
      <c r="G2272">
        <f t="shared" si="36"/>
        <v>0</v>
      </c>
      <c r="H2272" s="64">
        <v>2.6166666666666667</v>
      </c>
      <c r="I2272" t="s">
        <v>1964</v>
      </c>
      <c r="J2272" t="s">
        <v>46</v>
      </c>
      <c r="K2272" t="s">
        <v>1519</v>
      </c>
      <c r="L2272" s="297">
        <v>0</v>
      </c>
      <c r="M2272" s="317">
        <v>0</v>
      </c>
    </row>
    <row r="2273" spans="1:13" x14ac:dyDescent="0.25">
      <c r="A2273" t="s">
        <v>3871</v>
      </c>
      <c r="B2273" t="s">
        <v>105</v>
      </c>
      <c r="C2273" s="60">
        <v>43369</v>
      </c>
      <c r="D2273" s="34">
        <v>0.57916666666666672</v>
      </c>
      <c r="E2273" s="60">
        <v>43369</v>
      </c>
      <c r="F2273" s="34">
        <v>0.74861111111111112</v>
      </c>
      <c r="G2273">
        <f t="shared" si="36"/>
        <v>0</v>
      </c>
      <c r="H2273" s="64">
        <v>4.0666666666666655</v>
      </c>
      <c r="I2273" t="s">
        <v>1557</v>
      </c>
      <c r="J2273" t="s">
        <v>576</v>
      </c>
      <c r="K2273" t="s">
        <v>1247</v>
      </c>
      <c r="L2273" s="297">
        <v>0</v>
      </c>
      <c r="M2273" s="317">
        <v>0</v>
      </c>
    </row>
    <row r="2274" spans="1:13" x14ac:dyDescent="0.25">
      <c r="A2274" t="s">
        <v>3871</v>
      </c>
      <c r="B2274" t="s">
        <v>105</v>
      </c>
      <c r="C2274" s="60">
        <v>43371</v>
      </c>
      <c r="D2274" s="34">
        <v>0.79027777777777775</v>
      </c>
      <c r="E2274" s="60">
        <v>43371</v>
      </c>
      <c r="F2274" s="34">
        <v>0.81180555555555556</v>
      </c>
      <c r="G2274">
        <f t="shared" si="36"/>
        <v>0</v>
      </c>
      <c r="H2274" s="64">
        <v>0.5166666666666675</v>
      </c>
      <c r="I2274" t="s">
        <v>1638</v>
      </c>
      <c r="J2274" t="s">
        <v>1781</v>
      </c>
      <c r="K2274" t="s">
        <v>1519</v>
      </c>
      <c r="L2274" s="297">
        <v>0</v>
      </c>
      <c r="M2274" s="317">
        <v>0</v>
      </c>
    </row>
    <row r="2275" spans="1:13" x14ac:dyDescent="0.25">
      <c r="A2275" t="s">
        <v>3871</v>
      </c>
      <c r="B2275" t="s">
        <v>26</v>
      </c>
      <c r="C2275" s="60">
        <v>43374</v>
      </c>
      <c r="D2275" s="34">
        <v>0.53055555555555556</v>
      </c>
      <c r="E2275" s="60">
        <v>43374</v>
      </c>
      <c r="F2275" s="34">
        <v>0.73055555555555551</v>
      </c>
      <c r="G2275">
        <f t="shared" si="36"/>
        <v>0</v>
      </c>
      <c r="H2275" s="64">
        <v>4.7999999999999989</v>
      </c>
      <c r="I2275" t="s">
        <v>1977</v>
      </c>
      <c r="J2275" t="s">
        <v>1781</v>
      </c>
      <c r="K2275" t="s">
        <v>1519</v>
      </c>
      <c r="L2275" s="297">
        <v>0</v>
      </c>
      <c r="M2275" s="317">
        <v>0</v>
      </c>
    </row>
    <row r="2276" spans="1:13" x14ac:dyDescent="0.25">
      <c r="A2276" t="s">
        <v>3871</v>
      </c>
      <c r="B2276" t="s">
        <v>26</v>
      </c>
      <c r="C2276" s="60">
        <v>43376</v>
      </c>
      <c r="D2276" s="34">
        <v>0.31805555555555554</v>
      </c>
      <c r="E2276" s="60">
        <v>43376</v>
      </c>
      <c r="F2276" s="34">
        <v>0.32500000000000001</v>
      </c>
      <c r="G2276">
        <f t="shared" si="36"/>
        <v>0</v>
      </c>
      <c r="H2276" s="64">
        <v>0.16666666666666741</v>
      </c>
      <c r="I2276" t="s">
        <v>1964</v>
      </c>
      <c r="J2276" t="s">
        <v>46</v>
      </c>
      <c r="K2276" t="s">
        <v>1519</v>
      </c>
      <c r="L2276" s="297">
        <v>0</v>
      </c>
      <c r="M2276" s="317">
        <v>0</v>
      </c>
    </row>
    <row r="2277" spans="1:13" x14ac:dyDescent="0.25">
      <c r="A2277" t="s">
        <v>3871</v>
      </c>
      <c r="B2277" t="s">
        <v>26</v>
      </c>
      <c r="C2277" s="60">
        <v>43377</v>
      </c>
      <c r="D2277" s="34">
        <v>0.25</v>
      </c>
      <c r="E2277" s="60">
        <v>43377</v>
      </c>
      <c r="F2277" s="34">
        <v>0.33333333333333331</v>
      </c>
      <c r="G2277">
        <f t="shared" si="36"/>
        <v>0</v>
      </c>
      <c r="H2277" s="64">
        <v>1.9999999999999996</v>
      </c>
      <c r="I2277" t="s">
        <v>1978</v>
      </c>
      <c r="J2277" t="s">
        <v>1913</v>
      </c>
      <c r="K2277" t="s">
        <v>61</v>
      </c>
      <c r="L2277" s="297">
        <v>4</v>
      </c>
      <c r="M2277" s="317">
        <v>2089</v>
      </c>
    </row>
    <row r="2278" spans="1:13" x14ac:dyDescent="0.25">
      <c r="A2278" t="s">
        <v>3871</v>
      </c>
      <c r="B2278" t="s">
        <v>26</v>
      </c>
      <c r="C2278" s="60">
        <v>43377</v>
      </c>
      <c r="D2278" s="34">
        <v>0.66736111111111107</v>
      </c>
      <c r="E2278" s="60">
        <v>43377</v>
      </c>
      <c r="F2278" s="34">
        <v>0.76736111111111116</v>
      </c>
      <c r="G2278">
        <f t="shared" si="36"/>
        <v>0</v>
      </c>
      <c r="H2278" s="64">
        <v>2.4000000000000021</v>
      </c>
      <c r="I2278" t="s">
        <v>1665</v>
      </c>
      <c r="J2278" t="s">
        <v>71</v>
      </c>
      <c r="K2278" t="s">
        <v>891</v>
      </c>
      <c r="L2278" s="297">
        <v>0</v>
      </c>
      <c r="M2278" s="317">
        <v>0</v>
      </c>
    </row>
    <row r="2279" spans="1:13" x14ac:dyDescent="0.25">
      <c r="A2279" t="s">
        <v>3871</v>
      </c>
      <c r="B2279" t="s">
        <v>26</v>
      </c>
      <c r="C2279" s="60">
        <v>43382</v>
      </c>
      <c r="D2279" s="34">
        <v>0.84166666666666667</v>
      </c>
      <c r="E2279" s="60">
        <v>43382</v>
      </c>
      <c r="F2279" s="34">
        <v>0.8833333333333333</v>
      </c>
      <c r="G2279">
        <f t="shared" si="36"/>
        <v>0</v>
      </c>
      <c r="H2279" s="64">
        <v>0.99999999999999911</v>
      </c>
      <c r="I2279" t="s">
        <v>1981</v>
      </c>
      <c r="J2279" t="s">
        <v>71</v>
      </c>
      <c r="K2279" t="s">
        <v>1519</v>
      </c>
      <c r="L2279" s="297">
        <v>0</v>
      </c>
      <c r="M2279" s="317">
        <v>0</v>
      </c>
    </row>
    <row r="2280" spans="1:13" x14ac:dyDescent="0.25">
      <c r="A2280" t="s">
        <v>3871</v>
      </c>
      <c r="B2280" t="s">
        <v>26</v>
      </c>
      <c r="C2280" s="60">
        <v>43383</v>
      </c>
      <c r="D2280" s="34">
        <v>0.49930555555555556</v>
      </c>
      <c r="E2280" s="60">
        <v>43383</v>
      </c>
      <c r="F2280" s="34">
        <v>0.49930555555555556</v>
      </c>
      <c r="G2280">
        <f t="shared" ref="G2280:G2343" si="37">E2280-C2280</f>
        <v>0</v>
      </c>
      <c r="H2280" s="64">
        <v>0</v>
      </c>
      <c r="I2280" t="s">
        <v>1982</v>
      </c>
      <c r="J2280" t="s">
        <v>139</v>
      </c>
      <c r="K2280" t="s">
        <v>14</v>
      </c>
      <c r="L2280" s="297">
        <v>152</v>
      </c>
      <c r="M2280" s="317">
        <v>45604</v>
      </c>
    </row>
    <row r="2281" spans="1:13" x14ac:dyDescent="0.25">
      <c r="A2281" t="s">
        <v>3871</v>
      </c>
      <c r="B2281" t="s">
        <v>26</v>
      </c>
      <c r="C2281" s="60">
        <v>43383</v>
      </c>
      <c r="D2281" s="34">
        <v>0.66666666666666663</v>
      </c>
      <c r="E2281" s="60">
        <v>43392</v>
      </c>
      <c r="F2281" s="34">
        <v>0.25</v>
      </c>
      <c r="G2281">
        <f t="shared" si="37"/>
        <v>9</v>
      </c>
      <c r="H2281" s="64">
        <v>10</v>
      </c>
      <c r="I2281" t="s">
        <v>1643</v>
      </c>
      <c r="J2281" t="s">
        <v>139</v>
      </c>
      <c r="K2281" t="s">
        <v>14</v>
      </c>
      <c r="L2281" s="297">
        <v>330</v>
      </c>
      <c r="M2281" s="317">
        <v>55000</v>
      </c>
    </row>
    <row r="2282" spans="1:13" x14ac:dyDescent="0.25">
      <c r="A2282" t="s">
        <v>3871</v>
      </c>
      <c r="B2282" t="s">
        <v>26</v>
      </c>
      <c r="C2282" s="60">
        <v>43383</v>
      </c>
      <c r="D2282" s="34">
        <v>0.70833333333333337</v>
      </c>
      <c r="E2282" s="60">
        <v>43388</v>
      </c>
      <c r="F2282" s="34">
        <v>0.20833333333333334</v>
      </c>
      <c r="G2282">
        <f t="shared" si="37"/>
        <v>5</v>
      </c>
      <c r="H2282" s="64">
        <v>12</v>
      </c>
      <c r="I2282" t="s">
        <v>1611</v>
      </c>
      <c r="J2282" t="s">
        <v>71</v>
      </c>
      <c r="K2282" t="s">
        <v>61</v>
      </c>
      <c r="L2282" s="297">
        <v>0</v>
      </c>
      <c r="M2282" s="317">
        <v>0</v>
      </c>
    </row>
    <row r="2283" spans="1:13" x14ac:dyDescent="0.25">
      <c r="A2283" t="s">
        <v>3871</v>
      </c>
      <c r="B2283" t="s">
        <v>26</v>
      </c>
      <c r="C2283" s="60">
        <v>43383</v>
      </c>
      <c r="D2283" s="34">
        <v>0.58333333333333337</v>
      </c>
      <c r="E2283" s="60">
        <v>43384</v>
      </c>
      <c r="F2283" s="34">
        <v>0.25</v>
      </c>
      <c r="G2283">
        <f t="shared" si="37"/>
        <v>1</v>
      </c>
      <c r="H2283" s="64">
        <v>8</v>
      </c>
      <c r="I2283" t="s">
        <v>1643</v>
      </c>
      <c r="J2283" t="s">
        <v>139</v>
      </c>
      <c r="K2283" t="s">
        <v>14</v>
      </c>
      <c r="L2283" s="297">
        <v>135</v>
      </c>
      <c r="M2283" s="317">
        <v>60717</v>
      </c>
    </row>
    <row r="2284" spans="1:13" x14ac:dyDescent="0.25">
      <c r="A2284" t="s">
        <v>3871</v>
      </c>
      <c r="B2284" t="s">
        <v>26</v>
      </c>
      <c r="C2284" s="60">
        <v>43383</v>
      </c>
      <c r="D2284" s="34">
        <v>0.23680555555555555</v>
      </c>
      <c r="E2284" s="60">
        <v>43383</v>
      </c>
      <c r="F2284" s="34">
        <v>0.32916666666666666</v>
      </c>
      <c r="G2284">
        <f t="shared" si="37"/>
        <v>0</v>
      </c>
      <c r="H2284" s="64">
        <v>2.2166666666666668</v>
      </c>
      <c r="I2284" t="s">
        <v>1672</v>
      </c>
      <c r="J2284" t="s">
        <v>44</v>
      </c>
      <c r="K2284" t="s">
        <v>1519</v>
      </c>
      <c r="L2284" s="297">
        <v>0</v>
      </c>
      <c r="M2284" s="317">
        <v>0</v>
      </c>
    </row>
    <row r="2285" spans="1:13" x14ac:dyDescent="0.25">
      <c r="A2285" t="s">
        <v>3871</v>
      </c>
      <c r="B2285" t="s">
        <v>26</v>
      </c>
      <c r="C2285" s="60">
        <v>43384</v>
      </c>
      <c r="D2285" s="34">
        <v>0.6958333333333333</v>
      </c>
      <c r="E2285" s="60">
        <v>43385</v>
      </c>
      <c r="F2285" s="34">
        <v>0.875</v>
      </c>
      <c r="G2285">
        <f t="shared" si="37"/>
        <v>1</v>
      </c>
      <c r="H2285" s="64">
        <v>4.3000000000000007</v>
      </c>
      <c r="I2285" t="s">
        <v>1579</v>
      </c>
      <c r="J2285" t="s">
        <v>46</v>
      </c>
      <c r="K2285" t="s">
        <v>14</v>
      </c>
      <c r="L2285" s="297">
        <v>0</v>
      </c>
      <c r="M2285" s="317">
        <v>170222</v>
      </c>
    </row>
    <row r="2286" spans="1:13" x14ac:dyDescent="0.25">
      <c r="A2286" t="s">
        <v>3871</v>
      </c>
      <c r="B2286" t="s">
        <v>26</v>
      </c>
      <c r="C2286" s="60">
        <v>43384</v>
      </c>
      <c r="D2286" s="34">
        <v>0.78819444444444442</v>
      </c>
      <c r="E2286" s="60">
        <v>43385</v>
      </c>
      <c r="F2286" s="34">
        <v>0.5</v>
      </c>
      <c r="G2286">
        <f t="shared" si="37"/>
        <v>1</v>
      </c>
      <c r="H2286" s="64">
        <v>6.9166666666666661</v>
      </c>
      <c r="I2286" t="s">
        <v>1657</v>
      </c>
      <c r="J2286" t="s">
        <v>46</v>
      </c>
      <c r="K2286" t="s">
        <v>14</v>
      </c>
      <c r="L2286" s="297">
        <v>0</v>
      </c>
      <c r="M2286" s="317">
        <v>117000</v>
      </c>
    </row>
    <row r="2287" spans="1:13" x14ac:dyDescent="0.25">
      <c r="A2287" t="s">
        <v>3871</v>
      </c>
      <c r="B2287" t="s">
        <v>26</v>
      </c>
      <c r="C2287" s="60">
        <v>43384</v>
      </c>
      <c r="D2287" s="34">
        <v>0.55208333333333337</v>
      </c>
      <c r="E2287" s="60">
        <v>43384</v>
      </c>
      <c r="F2287" s="34">
        <v>0.55208333333333337</v>
      </c>
      <c r="G2287">
        <f t="shared" si="37"/>
        <v>0</v>
      </c>
      <c r="H2287" s="64">
        <v>0</v>
      </c>
      <c r="I2287" t="s">
        <v>1579</v>
      </c>
      <c r="J2287" t="s">
        <v>46</v>
      </c>
      <c r="K2287" t="s">
        <v>14</v>
      </c>
      <c r="L2287" s="297">
        <v>0</v>
      </c>
      <c r="M2287" s="317">
        <v>240807</v>
      </c>
    </row>
    <row r="2288" spans="1:13" x14ac:dyDescent="0.25">
      <c r="A2288" t="s">
        <v>3871</v>
      </c>
      <c r="B2288" t="s">
        <v>26</v>
      </c>
      <c r="C2288" s="60">
        <v>43384</v>
      </c>
      <c r="D2288" s="34">
        <v>0.30625000000000002</v>
      </c>
      <c r="E2288" s="60">
        <v>43384</v>
      </c>
      <c r="F2288" s="34">
        <v>0.625</v>
      </c>
      <c r="G2288">
        <f t="shared" si="37"/>
        <v>0</v>
      </c>
      <c r="H2288" s="64">
        <v>7.6499999999999995</v>
      </c>
      <c r="I2288" t="s">
        <v>1639</v>
      </c>
      <c r="J2288" t="s">
        <v>46</v>
      </c>
      <c r="K2288" t="s">
        <v>14</v>
      </c>
      <c r="L2288" s="297">
        <v>0</v>
      </c>
      <c r="M2288" s="317">
        <v>71654</v>
      </c>
    </row>
    <row r="2289" spans="1:13" x14ac:dyDescent="0.25">
      <c r="A2289" t="s">
        <v>3871</v>
      </c>
      <c r="B2289" t="s">
        <v>26</v>
      </c>
      <c r="C2289" s="60">
        <v>43385</v>
      </c>
      <c r="D2289" s="34">
        <v>0.15</v>
      </c>
      <c r="E2289" s="60">
        <v>43385</v>
      </c>
      <c r="F2289" s="34">
        <v>0.5805555555555556</v>
      </c>
      <c r="G2289">
        <f t="shared" si="37"/>
        <v>0</v>
      </c>
      <c r="H2289" s="64">
        <v>10.333333333333334</v>
      </c>
      <c r="I2289" t="s">
        <v>1993</v>
      </c>
      <c r="J2289" t="s">
        <v>1781</v>
      </c>
      <c r="K2289" t="s">
        <v>1247</v>
      </c>
      <c r="L2289" s="297">
        <v>0</v>
      </c>
      <c r="M2289" s="317">
        <v>0</v>
      </c>
    </row>
    <row r="2290" spans="1:13" x14ac:dyDescent="0.25">
      <c r="A2290" t="s">
        <v>3871</v>
      </c>
      <c r="B2290" t="s">
        <v>26</v>
      </c>
      <c r="C2290" s="60">
        <v>43387</v>
      </c>
      <c r="D2290" s="34">
        <v>0.9243055555555556</v>
      </c>
      <c r="E2290" s="60">
        <v>43387</v>
      </c>
      <c r="F2290" s="34">
        <v>0.9243055555555556</v>
      </c>
      <c r="G2290">
        <f t="shared" si="37"/>
        <v>0</v>
      </c>
      <c r="H2290" s="64">
        <v>0</v>
      </c>
      <c r="I2290" t="s">
        <v>1665</v>
      </c>
      <c r="J2290" t="s">
        <v>71</v>
      </c>
      <c r="K2290" t="s">
        <v>1944</v>
      </c>
      <c r="L2290" s="297">
        <v>0</v>
      </c>
      <c r="M2290" s="317">
        <v>60000</v>
      </c>
    </row>
    <row r="2291" spans="1:13" x14ac:dyDescent="0.25">
      <c r="A2291" t="s">
        <v>3871</v>
      </c>
      <c r="B2291" t="s">
        <v>26</v>
      </c>
      <c r="C2291" s="60">
        <v>43389</v>
      </c>
      <c r="D2291" s="34">
        <v>0.17708333333333334</v>
      </c>
      <c r="E2291" s="60">
        <v>43389</v>
      </c>
      <c r="F2291" s="34">
        <v>0.71597222222222223</v>
      </c>
      <c r="G2291">
        <f t="shared" si="37"/>
        <v>0</v>
      </c>
      <c r="H2291" s="64">
        <v>12.933333333333334</v>
      </c>
      <c r="I2291" t="s">
        <v>1994</v>
      </c>
      <c r="J2291" t="s">
        <v>44</v>
      </c>
      <c r="K2291" t="s">
        <v>14</v>
      </c>
      <c r="L2291" s="297">
        <v>0</v>
      </c>
      <c r="M2291" s="317">
        <v>18000</v>
      </c>
    </row>
    <row r="2292" spans="1:13" x14ac:dyDescent="0.25">
      <c r="A2292" t="s">
        <v>3871</v>
      </c>
      <c r="B2292" t="s">
        <v>26</v>
      </c>
      <c r="C2292" s="60">
        <v>43394</v>
      </c>
      <c r="D2292" s="34">
        <v>1.1111111111111112E-2</v>
      </c>
      <c r="E2292" s="60">
        <v>43394</v>
      </c>
      <c r="F2292" s="34">
        <v>0.67638888888888893</v>
      </c>
      <c r="G2292">
        <f t="shared" si="37"/>
        <v>0</v>
      </c>
      <c r="H2292" s="64">
        <v>15.966666666666669</v>
      </c>
      <c r="I2292" t="s">
        <v>1996</v>
      </c>
      <c r="J2292" t="s">
        <v>1781</v>
      </c>
      <c r="K2292" t="s">
        <v>14</v>
      </c>
      <c r="L2292" s="297">
        <v>0</v>
      </c>
      <c r="M2292" s="317">
        <v>63408</v>
      </c>
    </row>
    <row r="2293" spans="1:13" x14ac:dyDescent="0.25">
      <c r="A2293" t="s">
        <v>3871</v>
      </c>
      <c r="B2293" t="s">
        <v>26</v>
      </c>
      <c r="C2293" s="60">
        <v>43395</v>
      </c>
      <c r="D2293" s="34">
        <v>0.43402777777777779</v>
      </c>
      <c r="E2293" s="60">
        <v>43395</v>
      </c>
      <c r="F2293" s="34">
        <v>0.43819444444444444</v>
      </c>
      <c r="G2293">
        <f t="shared" si="37"/>
        <v>0</v>
      </c>
      <c r="H2293" s="64">
        <v>9.9999999999999645E-2</v>
      </c>
      <c r="I2293" t="s">
        <v>1578</v>
      </c>
      <c r="J2293" t="s">
        <v>71</v>
      </c>
      <c r="K2293" t="s">
        <v>61</v>
      </c>
      <c r="L2293" s="297">
        <v>0</v>
      </c>
      <c r="M2293" s="317">
        <v>0</v>
      </c>
    </row>
    <row r="2294" spans="1:13" x14ac:dyDescent="0.25">
      <c r="A2294" t="s">
        <v>3871</v>
      </c>
      <c r="B2294" t="s">
        <v>26</v>
      </c>
      <c r="C2294" s="60">
        <v>43397</v>
      </c>
      <c r="D2294" s="34">
        <v>0.52222222222222225</v>
      </c>
      <c r="E2294" s="60">
        <v>43397</v>
      </c>
      <c r="F2294" s="34">
        <v>0.56458333333333333</v>
      </c>
      <c r="G2294">
        <f t="shared" si="37"/>
        <v>0</v>
      </c>
      <c r="H2294" s="64">
        <v>1.0166666666666657</v>
      </c>
      <c r="I2294" t="s">
        <v>1998</v>
      </c>
      <c r="J2294" t="s">
        <v>1781</v>
      </c>
      <c r="K2294" t="s">
        <v>1519</v>
      </c>
      <c r="L2294" s="297">
        <v>0</v>
      </c>
      <c r="M2294" s="317">
        <v>0</v>
      </c>
    </row>
    <row r="2295" spans="1:13" x14ac:dyDescent="0.25">
      <c r="A2295" t="s">
        <v>3871</v>
      </c>
      <c r="B2295" t="s">
        <v>26</v>
      </c>
      <c r="C2295" s="60">
        <v>43402</v>
      </c>
      <c r="D2295" s="34">
        <v>0.20833333333333334</v>
      </c>
      <c r="E2295" s="60">
        <v>43411</v>
      </c>
      <c r="F2295" s="34">
        <v>0.29166666666666669</v>
      </c>
      <c r="G2295">
        <f t="shared" si="37"/>
        <v>9</v>
      </c>
      <c r="H2295" s="64">
        <v>2</v>
      </c>
      <c r="I2295" t="s">
        <v>1943</v>
      </c>
      <c r="J2295" t="s">
        <v>71</v>
      </c>
      <c r="K2295" t="s">
        <v>61</v>
      </c>
      <c r="L2295" s="297">
        <v>0</v>
      </c>
      <c r="M2295" s="317">
        <v>0</v>
      </c>
    </row>
    <row r="2296" spans="1:13" x14ac:dyDescent="0.25">
      <c r="A2296" t="s">
        <v>3871</v>
      </c>
      <c r="B2296" t="s">
        <v>26</v>
      </c>
      <c r="C2296" s="60">
        <v>43402</v>
      </c>
      <c r="D2296" s="34">
        <v>0.36041666666666666</v>
      </c>
      <c r="E2296" s="60">
        <v>43402</v>
      </c>
      <c r="F2296" s="34">
        <v>0.36041666666666666</v>
      </c>
      <c r="G2296">
        <f t="shared" si="37"/>
        <v>0</v>
      </c>
      <c r="H2296" s="64">
        <v>0</v>
      </c>
      <c r="I2296" t="s">
        <v>1999</v>
      </c>
      <c r="J2296" t="s">
        <v>291</v>
      </c>
      <c r="K2296" t="s">
        <v>61</v>
      </c>
      <c r="L2296" s="297">
        <v>0</v>
      </c>
      <c r="M2296" s="317">
        <v>0</v>
      </c>
    </row>
    <row r="2297" spans="1:13" x14ac:dyDescent="0.25">
      <c r="A2297" t="s">
        <v>3871</v>
      </c>
      <c r="B2297" t="s">
        <v>26</v>
      </c>
      <c r="C2297" s="60">
        <v>43403</v>
      </c>
      <c r="D2297" s="34">
        <v>0.58472222222222225</v>
      </c>
      <c r="E2297" s="60">
        <v>43403</v>
      </c>
      <c r="F2297" s="34">
        <v>0.61250000000000004</v>
      </c>
      <c r="G2297">
        <f t="shared" si="37"/>
        <v>0</v>
      </c>
      <c r="H2297" s="64">
        <v>0.66666666666666696</v>
      </c>
      <c r="I2297" t="s">
        <v>2000</v>
      </c>
      <c r="J2297" t="s">
        <v>1781</v>
      </c>
      <c r="K2297" t="s">
        <v>1519</v>
      </c>
      <c r="L2297" s="297">
        <v>0</v>
      </c>
      <c r="M2297" s="317">
        <v>0</v>
      </c>
    </row>
    <row r="2298" spans="1:13" x14ac:dyDescent="0.25">
      <c r="A2298" t="s">
        <v>3871</v>
      </c>
      <c r="B2298" t="s">
        <v>26</v>
      </c>
      <c r="C2298" s="60">
        <v>43404</v>
      </c>
      <c r="D2298" s="34">
        <v>0.8125</v>
      </c>
      <c r="E2298" s="60">
        <v>43405</v>
      </c>
      <c r="F2298" s="34">
        <v>0.78819444444444442</v>
      </c>
      <c r="G2298">
        <f t="shared" si="37"/>
        <v>1</v>
      </c>
      <c r="H2298" s="64">
        <v>0.58333333333333393</v>
      </c>
      <c r="I2298" t="s">
        <v>1557</v>
      </c>
      <c r="J2298" t="s">
        <v>576</v>
      </c>
      <c r="K2298" t="s">
        <v>14</v>
      </c>
      <c r="L2298" s="297">
        <v>402</v>
      </c>
      <c r="M2298" s="317">
        <v>140932</v>
      </c>
    </row>
    <row r="2299" spans="1:13" x14ac:dyDescent="0.25">
      <c r="A2299" t="s">
        <v>3871</v>
      </c>
      <c r="B2299" t="s">
        <v>29</v>
      </c>
      <c r="C2299" s="60">
        <v>43406</v>
      </c>
      <c r="D2299" s="34">
        <v>0.40972222222222221</v>
      </c>
      <c r="E2299" s="60">
        <v>43406</v>
      </c>
      <c r="F2299" s="34">
        <v>0.40972222222222221</v>
      </c>
      <c r="G2299">
        <f t="shared" si="37"/>
        <v>0</v>
      </c>
      <c r="H2299" s="64">
        <v>0</v>
      </c>
      <c r="I2299" t="s">
        <v>1999</v>
      </c>
      <c r="J2299" t="s">
        <v>291</v>
      </c>
      <c r="K2299" t="s">
        <v>61</v>
      </c>
      <c r="L2299" s="297">
        <v>0</v>
      </c>
      <c r="M2299" s="317">
        <v>0</v>
      </c>
    </row>
    <row r="2300" spans="1:13" x14ac:dyDescent="0.25">
      <c r="A2300" t="s">
        <v>3871</v>
      </c>
      <c r="B2300" t="s">
        <v>29</v>
      </c>
      <c r="C2300" s="60">
        <v>43407</v>
      </c>
      <c r="D2300" s="34">
        <v>0.24513888888888888</v>
      </c>
      <c r="E2300" s="60">
        <v>43407</v>
      </c>
      <c r="F2300" s="34">
        <v>0.24791666666666667</v>
      </c>
      <c r="G2300">
        <f t="shared" si="37"/>
        <v>0</v>
      </c>
      <c r="H2300" s="64">
        <v>6.6666666666667096E-2</v>
      </c>
      <c r="I2300" t="s">
        <v>1964</v>
      </c>
      <c r="J2300" t="s">
        <v>46</v>
      </c>
      <c r="K2300" t="s">
        <v>1519</v>
      </c>
      <c r="L2300" s="297">
        <v>0</v>
      </c>
      <c r="M2300" s="317">
        <v>0</v>
      </c>
    </row>
    <row r="2301" spans="1:13" x14ac:dyDescent="0.25">
      <c r="A2301" t="s">
        <v>3871</v>
      </c>
      <c r="B2301" t="s">
        <v>29</v>
      </c>
      <c r="C2301" s="60">
        <v>43407</v>
      </c>
      <c r="D2301" s="34">
        <v>0.72222222222222221</v>
      </c>
      <c r="E2301" s="60">
        <v>43408</v>
      </c>
      <c r="F2301" s="34">
        <v>0.60416666666666663</v>
      </c>
      <c r="G2301">
        <f t="shared" si="37"/>
        <v>1</v>
      </c>
      <c r="H2301" s="64">
        <v>2.8333333333333339</v>
      </c>
      <c r="I2301" t="s">
        <v>2003</v>
      </c>
      <c r="J2301" t="s">
        <v>44</v>
      </c>
      <c r="K2301" t="s">
        <v>14</v>
      </c>
      <c r="L2301" s="297">
        <v>0</v>
      </c>
      <c r="M2301" s="317">
        <v>62000</v>
      </c>
    </row>
    <row r="2302" spans="1:13" x14ac:dyDescent="0.25">
      <c r="A2302" t="s">
        <v>3871</v>
      </c>
      <c r="B2302" t="s">
        <v>29</v>
      </c>
      <c r="C2302" s="60">
        <v>43410</v>
      </c>
      <c r="D2302" s="34">
        <v>0.40902777777777777</v>
      </c>
      <c r="E2302" s="60">
        <v>43413</v>
      </c>
      <c r="F2302" s="34">
        <v>0.58680555555555558</v>
      </c>
      <c r="G2302">
        <f t="shared" si="37"/>
        <v>3</v>
      </c>
      <c r="H2302" s="64">
        <v>4.2666666666666675</v>
      </c>
      <c r="I2302" t="s">
        <v>1811</v>
      </c>
      <c r="J2302" t="s">
        <v>46</v>
      </c>
      <c r="K2302" t="s">
        <v>14</v>
      </c>
      <c r="L2302" s="297">
        <v>0</v>
      </c>
      <c r="M2302" s="317">
        <v>61000</v>
      </c>
    </row>
    <row r="2303" spans="1:13" x14ac:dyDescent="0.25">
      <c r="A2303" t="s">
        <v>3871</v>
      </c>
      <c r="B2303" t="s">
        <v>29</v>
      </c>
      <c r="C2303" s="60">
        <v>43412</v>
      </c>
      <c r="D2303" s="34">
        <v>0.30277777777777776</v>
      </c>
      <c r="E2303" s="60">
        <v>43432</v>
      </c>
      <c r="F2303" s="34">
        <v>0.68888888888888888</v>
      </c>
      <c r="G2303">
        <f t="shared" si="37"/>
        <v>20</v>
      </c>
      <c r="H2303" s="64">
        <v>9.2666666666666675</v>
      </c>
      <c r="I2303" t="s">
        <v>1637</v>
      </c>
      <c r="J2303" t="s">
        <v>71</v>
      </c>
      <c r="K2303" t="s">
        <v>1966</v>
      </c>
      <c r="L2303" s="297">
        <v>32</v>
      </c>
      <c r="M2303" s="317">
        <v>11844</v>
      </c>
    </row>
    <row r="2304" spans="1:13" x14ac:dyDescent="0.25">
      <c r="A2304" t="s">
        <v>3871</v>
      </c>
      <c r="B2304" t="s">
        <v>29</v>
      </c>
      <c r="C2304" s="60">
        <v>43412</v>
      </c>
      <c r="D2304" s="34">
        <v>0.66666666666666663</v>
      </c>
      <c r="E2304" s="60">
        <v>43412</v>
      </c>
      <c r="F2304" s="34">
        <v>0.66666666666666663</v>
      </c>
      <c r="G2304">
        <f t="shared" si="37"/>
        <v>0</v>
      </c>
      <c r="H2304" s="64">
        <v>0</v>
      </c>
      <c r="I2304" t="s">
        <v>2008</v>
      </c>
      <c r="J2304" t="s">
        <v>71</v>
      </c>
      <c r="K2304" t="s">
        <v>61</v>
      </c>
      <c r="L2304" s="297">
        <v>0</v>
      </c>
      <c r="M2304" s="317">
        <v>0</v>
      </c>
    </row>
    <row r="2305" spans="1:13" x14ac:dyDescent="0.25">
      <c r="A2305" t="s">
        <v>3871</v>
      </c>
      <c r="B2305" t="s">
        <v>29</v>
      </c>
      <c r="C2305" s="60">
        <v>43413</v>
      </c>
      <c r="D2305" s="34">
        <v>0.37638888888888888</v>
      </c>
      <c r="E2305" s="60">
        <v>43413</v>
      </c>
      <c r="F2305" s="34">
        <v>0.43263888888888891</v>
      </c>
      <c r="G2305">
        <f t="shared" si="37"/>
        <v>0</v>
      </c>
      <c r="H2305" s="64">
        <v>1.3500000000000005</v>
      </c>
      <c r="I2305" t="s">
        <v>2009</v>
      </c>
      <c r="J2305" t="s">
        <v>291</v>
      </c>
      <c r="K2305" t="s">
        <v>1519</v>
      </c>
      <c r="L2305" s="297">
        <v>0</v>
      </c>
      <c r="M2305" s="317">
        <v>0</v>
      </c>
    </row>
    <row r="2306" spans="1:13" x14ac:dyDescent="0.25">
      <c r="A2306" t="s">
        <v>3871</v>
      </c>
      <c r="B2306" t="s">
        <v>29</v>
      </c>
      <c r="C2306" s="60">
        <v>43414</v>
      </c>
      <c r="D2306" s="34">
        <v>0.70972222222222225</v>
      </c>
      <c r="E2306" s="60">
        <v>43418</v>
      </c>
      <c r="F2306" s="34">
        <v>0.625</v>
      </c>
      <c r="G2306">
        <f t="shared" si="37"/>
        <v>4</v>
      </c>
      <c r="H2306" s="64">
        <v>2.0333333333333341</v>
      </c>
      <c r="I2306" t="s">
        <v>2010</v>
      </c>
      <c r="J2306" t="s">
        <v>291</v>
      </c>
      <c r="K2306" t="s">
        <v>491</v>
      </c>
      <c r="L2306" s="297">
        <v>0</v>
      </c>
      <c r="M2306" s="317">
        <v>0</v>
      </c>
    </row>
    <row r="2307" spans="1:13" x14ac:dyDescent="0.25">
      <c r="A2307" t="s">
        <v>3871</v>
      </c>
      <c r="B2307" t="s">
        <v>29</v>
      </c>
      <c r="C2307" s="60">
        <v>43417</v>
      </c>
      <c r="D2307" s="34">
        <v>0.7631944444444444</v>
      </c>
      <c r="E2307" s="60">
        <v>43417</v>
      </c>
      <c r="F2307" s="34">
        <v>0.81944444444444442</v>
      </c>
      <c r="G2307">
        <f t="shared" si="37"/>
        <v>0</v>
      </c>
      <c r="H2307" s="64">
        <v>1.3500000000000005</v>
      </c>
      <c r="I2307" t="s">
        <v>2011</v>
      </c>
      <c r="J2307" t="s">
        <v>1913</v>
      </c>
      <c r="K2307" t="s">
        <v>1519</v>
      </c>
      <c r="L2307" s="297">
        <v>0</v>
      </c>
      <c r="M2307" s="317">
        <v>0</v>
      </c>
    </row>
    <row r="2308" spans="1:13" x14ac:dyDescent="0.25">
      <c r="A2308" t="s">
        <v>3871</v>
      </c>
      <c r="B2308" t="s">
        <v>29</v>
      </c>
      <c r="C2308" s="60">
        <v>43419</v>
      </c>
      <c r="D2308" s="34">
        <v>0.4513888888888889</v>
      </c>
      <c r="E2308" s="60">
        <v>43421</v>
      </c>
      <c r="F2308" s="34">
        <v>0.55000000000000004</v>
      </c>
      <c r="G2308">
        <f t="shared" si="37"/>
        <v>2</v>
      </c>
      <c r="H2308" s="64">
        <v>2.3666666666666676</v>
      </c>
      <c r="I2308" t="s">
        <v>1856</v>
      </c>
      <c r="J2308" t="s">
        <v>1781</v>
      </c>
      <c r="K2308" t="s">
        <v>14</v>
      </c>
      <c r="L2308" s="297">
        <v>0</v>
      </c>
      <c r="M2308" s="317">
        <v>50600</v>
      </c>
    </row>
    <row r="2309" spans="1:13" x14ac:dyDescent="0.25">
      <c r="A2309" t="s">
        <v>3871</v>
      </c>
      <c r="B2309" t="s">
        <v>29</v>
      </c>
      <c r="C2309" s="60">
        <v>43419</v>
      </c>
      <c r="D2309" s="34">
        <v>0.14097222222222222</v>
      </c>
      <c r="E2309" s="60">
        <v>43419</v>
      </c>
      <c r="F2309" s="34">
        <v>0.73263888888888884</v>
      </c>
      <c r="G2309">
        <f t="shared" si="37"/>
        <v>0</v>
      </c>
      <c r="H2309" s="64">
        <v>14.199999999999998</v>
      </c>
      <c r="I2309" t="s">
        <v>1915</v>
      </c>
      <c r="J2309" t="s">
        <v>46</v>
      </c>
      <c r="K2309" t="s">
        <v>14</v>
      </c>
      <c r="L2309" s="297">
        <v>0</v>
      </c>
      <c r="M2309" s="317">
        <v>150000</v>
      </c>
    </row>
    <row r="2310" spans="1:13" x14ac:dyDescent="0.25">
      <c r="A2310" t="s">
        <v>3871</v>
      </c>
      <c r="B2310" t="s">
        <v>29</v>
      </c>
      <c r="C2310" s="60">
        <v>43419</v>
      </c>
      <c r="D2310" s="34">
        <v>0.22777777777777777</v>
      </c>
      <c r="E2310" s="60">
        <v>43419</v>
      </c>
      <c r="F2310" s="34">
        <v>0.3576388888888889</v>
      </c>
      <c r="G2310">
        <f t="shared" si="37"/>
        <v>0</v>
      </c>
      <c r="H2310" s="64">
        <v>3.1166666666666671</v>
      </c>
      <c r="I2310" t="s">
        <v>2014</v>
      </c>
      <c r="J2310" t="s">
        <v>1781</v>
      </c>
      <c r="K2310" t="s">
        <v>14</v>
      </c>
      <c r="L2310" s="297">
        <v>0</v>
      </c>
      <c r="M2310" s="317">
        <v>55000</v>
      </c>
    </row>
    <row r="2311" spans="1:13" x14ac:dyDescent="0.25">
      <c r="A2311" t="s">
        <v>3871</v>
      </c>
      <c r="B2311" t="s">
        <v>29</v>
      </c>
      <c r="C2311" s="60">
        <v>43419</v>
      </c>
      <c r="D2311" s="34">
        <v>0.23472222222222222</v>
      </c>
      <c r="E2311" s="60">
        <v>43420</v>
      </c>
      <c r="F2311" s="34">
        <v>0.25</v>
      </c>
      <c r="G2311">
        <f t="shared" si="37"/>
        <v>1</v>
      </c>
      <c r="H2311" s="64">
        <v>0.3666666666666667</v>
      </c>
      <c r="I2311" t="s">
        <v>2015</v>
      </c>
      <c r="J2311" t="s">
        <v>46</v>
      </c>
      <c r="K2311" t="s">
        <v>14</v>
      </c>
      <c r="L2311" s="297">
        <v>0</v>
      </c>
      <c r="M2311" s="317">
        <v>104000</v>
      </c>
    </row>
    <row r="2312" spans="1:13" x14ac:dyDescent="0.25">
      <c r="A2312" t="s">
        <v>3871</v>
      </c>
      <c r="B2312" t="s">
        <v>29</v>
      </c>
      <c r="C2312" s="60">
        <v>43422</v>
      </c>
      <c r="D2312" s="34">
        <v>0.54861111111111116</v>
      </c>
      <c r="E2312" s="60">
        <v>43422</v>
      </c>
      <c r="F2312" s="34">
        <v>0.54861111111111116</v>
      </c>
      <c r="G2312">
        <f t="shared" si="37"/>
        <v>0</v>
      </c>
      <c r="H2312" s="64">
        <v>0</v>
      </c>
      <c r="I2312" t="s">
        <v>2017</v>
      </c>
      <c r="J2312" t="s">
        <v>291</v>
      </c>
      <c r="K2312" t="s">
        <v>61</v>
      </c>
      <c r="L2312" s="297">
        <v>2</v>
      </c>
      <c r="M2312" s="317">
        <v>0</v>
      </c>
    </row>
    <row r="2313" spans="1:13" x14ac:dyDescent="0.25">
      <c r="A2313" t="s">
        <v>3871</v>
      </c>
      <c r="B2313" t="s">
        <v>29</v>
      </c>
      <c r="C2313" s="60">
        <v>43429</v>
      </c>
      <c r="D2313" s="34">
        <v>0.9375</v>
      </c>
      <c r="E2313" s="60">
        <v>43432</v>
      </c>
      <c r="F2313" s="34">
        <v>0.84513888888888888</v>
      </c>
      <c r="G2313">
        <f t="shared" si="37"/>
        <v>3</v>
      </c>
      <c r="H2313" s="64">
        <v>2.2166666666666668</v>
      </c>
      <c r="I2313" t="s">
        <v>2018</v>
      </c>
      <c r="J2313" t="s">
        <v>46</v>
      </c>
      <c r="K2313" t="s">
        <v>14</v>
      </c>
      <c r="L2313" s="297">
        <v>0</v>
      </c>
      <c r="M2313" s="317">
        <v>313448</v>
      </c>
    </row>
    <row r="2314" spans="1:13" x14ac:dyDescent="0.25">
      <c r="A2314" t="s">
        <v>3871</v>
      </c>
      <c r="B2314" t="s">
        <v>29</v>
      </c>
      <c r="C2314" s="60">
        <v>43431</v>
      </c>
      <c r="D2314" s="34">
        <v>0.33333333333333331</v>
      </c>
      <c r="E2314" s="60">
        <v>43432</v>
      </c>
      <c r="F2314" s="34">
        <v>0.70138888888888884</v>
      </c>
      <c r="G2314">
        <f t="shared" si="37"/>
        <v>1</v>
      </c>
      <c r="H2314" s="64">
        <v>8.8333333333333321</v>
      </c>
      <c r="I2314" t="s">
        <v>2020</v>
      </c>
      <c r="J2314" t="s">
        <v>44</v>
      </c>
      <c r="K2314" t="s">
        <v>14</v>
      </c>
      <c r="L2314" s="297">
        <v>0</v>
      </c>
      <c r="M2314" s="317">
        <v>32000</v>
      </c>
    </row>
    <row r="2315" spans="1:13" x14ac:dyDescent="0.25">
      <c r="A2315" t="s">
        <v>3871</v>
      </c>
      <c r="B2315" t="s">
        <v>35</v>
      </c>
      <c r="C2315" s="60">
        <v>43435</v>
      </c>
      <c r="D2315" s="34">
        <v>0.40277777777777779</v>
      </c>
      <c r="E2315" s="60">
        <v>43438</v>
      </c>
      <c r="F2315" s="34">
        <v>0.72013888888888888</v>
      </c>
      <c r="G2315">
        <f t="shared" si="37"/>
        <v>3</v>
      </c>
      <c r="H2315" s="64">
        <v>7.6166666666666663</v>
      </c>
      <c r="I2315" t="s">
        <v>1845</v>
      </c>
      <c r="J2315" t="s">
        <v>1781</v>
      </c>
      <c r="K2315" t="s">
        <v>61</v>
      </c>
      <c r="L2315" s="297">
        <v>0</v>
      </c>
      <c r="M2315" s="317">
        <v>0</v>
      </c>
    </row>
    <row r="2316" spans="1:13" x14ac:dyDescent="0.25">
      <c r="A2316" t="s">
        <v>3871</v>
      </c>
      <c r="B2316" t="s">
        <v>35</v>
      </c>
      <c r="C2316" s="60">
        <v>43435</v>
      </c>
      <c r="D2316" s="34">
        <v>0.68263888888888891</v>
      </c>
      <c r="E2316" s="60">
        <v>43435</v>
      </c>
      <c r="F2316" s="34">
        <v>0.71458333333333335</v>
      </c>
      <c r="G2316">
        <f t="shared" si="37"/>
        <v>0</v>
      </c>
      <c r="H2316" s="64">
        <v>0.76666666666666661</v>
      </c>
      <c r="I2316" t="s">
        <v>2022</v>
      </c>
      <c r="J2316" t="s">
        <v>139</v>
      </c>
      <c r="K2316" t="s">
        <v>1519</v>
      </c>
      <c r="L2316" s="297">
        <v>0</v>
      </c>
      <c r="M2316" s="317">
        <v>0</v>
      </c>
    </row>
    <row r="2317" spans="1:13" x14ac:dyDescent="0.25">
      <c r="A2317" t="s">
        <v>3871</v>
      </c>
      <c r="B2317" t="s">
        <v>35</v>
      </c>
      <c r="C2317" s="60">
        <v>43436</v>
      </c>
      <c r="D2317" s="34">
        <v>0.67847222222222225</v>
      </c>
      <c r="E2317" s="60">
        <v>43436</v>
      </c>
      <c r="F2317" s="34">
        <v>0.85416666666666663</v>
      </c>
      <c r="G2317">
        <f t="shared" si="37"/>
        <v>0</v>
      </c>
      <c r="H2317" s="64">
        <v>4.216666666666665</v>
      </c>
      <c r="I2317" t="s">
        <v>1852</v>
      </c>
      <c r="J2317" t="s">
        <v>1781</v>
      </c>
      <c r="K2317" t="s">
        <v>1519</v>
      </c>
      <c r="L2317" s="297">
        <v>0</v>
      </c>
      <c r="M2317" s="317">
        <v>0</v>
      </c>
    </row>
    <row r="2318" spans="1:13" x14ac:dyDescent="0.25">
      <c r="A2318" t="s">
        <v>3871</v>
      </c>
      <c r="B2318" t="s">
        <v>35</v>
      </c>
      <c r="C2318" s="60">
        <v>43437</v>
      </c>
      <c r="D2318" s="34">
        <v>0.13541666666666666</v>
      </c>
      <c r="E2318" s="60">
        <v>43437</v>
      </c>
      <c r="F2318" s="34">
        <v>0.15555555555555556</v>
      </c>
      <c r="G2318">
        <f t="shared" si="37"/>
        <v>0</v>
      </c>
      <c r="H2318" s="64">
        <v>0.48333333333333361</v>
      </c>
      <c r="I2318" t="s">
        <v>1654</v>
      </c>
      <c r="J2318" t="s">
        <v>576</v>
      </c>
      <c r="K2318" t="s">
        <v>1247</v>
      </c>
      <c r="L2318" s="297">
        <v>16</v>
      </c>
      <c r="M2318" s="317">
        <v>0</v>
      </c>
    </row>
    <row r="2319" spans="1:13" x14ac:dyDescent="0.25">
      <c r="A2319" t="s">
        <v>3871</v>
      </c>
      <c r="B2319" t="s">
        <v>35</v>
      </c>
      <c r="C2319" s="60">
        <v>43439</v>
      </c>
      <c r="D2319" s="34">
        <v>0.33333333333333331</v>
      </c>
      <c r="E2319" s="60">
        <v>43440</v>
      </c>
      <c r="F2319" s="34">
        <v>0.33333333333333331</v>
      </c>
      <c r="G2319">
        <f t="shared" si="37"/>
        <v>1</v>
      </c>
      <c r="H2319" s="64">
        <v>0</v>
      </c>
      <c r="I2319" t="s">
        <v>2024</v>
      </c>
      <c r="J2319" t="s">
        <v>46</v>
      </c>
      <c r="K2319" t="s">
        <v>61</v>
      </c>
      <c r="L2319" s="297">
        <v>0</v>
      </c>
      <c r="M2319" s="317">
        <v>0</v>
      </c>
    </row>
    <row r="2320" spans="1:13" x14ac:dyDescent="0.25">
      <c r="A2320" t="s">
        <v>3871</v>
      </c>
      <c r="B2320" t="s">
        <v>35</v>
      </c>
      <c r="C2320" s="60">
        <v>43439</v>
      </c>
      <c r="D2320" s="34">
        <v>0.53333333333333333</v>
      </c>
      <c r="E2320" s="60">
        <v>43439</v>
      </c>
      <c r="F2320" s="34">
        <v>0.53402777777777777</v>
      </c>
      <c r="G2320">
        <f t="shared" si="37"/>
        <v>0</v>
      </c>
      <c r="H2320" s="64">
        <v>1.6666666666666607E-2</v>
      </c>
      <c r="I2320" t="s">
        <v>1676</v>
      </c>
      <c r="J2320" t="s">
        <v>71</v>
      </c>
      <c r="K2320" t="s">
        <v>61</v>
      </c>
      <c r="L2320" s="297">
        <v>0</v>
      </c>
      <c r="M2320" s="317">
        <v>0</v>
      </c>
    </row>
    <row r="2321" spans="1:13" x14ac:dyDescent="0.25">
      <c r="A2321" t="s">
        <v>3871</v>
      </c>
      <c r="B2321" t="s">
        <v>35</v>
      </c>
      <c r="C2321" s="60">
        <v>43441</v>
      </c>
      <c r="D2321" s="34">
        <v>0.13194444444444445</v>
      </c>
      <c r="E2321" s="60">
        <v>43441</v>
      </c>
      <c r="F2321" s="34">
        <v>0.19097222222222221</v>
      </c>
      <c r="G2321">
        <f t="shared" si="37"/>
        <v>0</v>
      </c>
      <c r="H2321" s="64">
        <v>1.4166666666666663</v>
      </c>
      <c r="I2321" t="s">
        <v>2025</v>
      </c>
      <c r="J2321" t="s">
        <v>71</v>
      </c>
      <c r="K2321" t="s">
        <v>1065</v>
      </c>
      <c r="L2321" s="297">
        <v>0</v>
      </c>
      <c r="M2321" s="317">
        <v>0</v>
      </c>
    </row>
    <row r="2322" spans="1:13" x14ac:dyDescent="0.25">
      <c r="A2322" t="s">
        <v>3871</v>
      </c>
      <c r="B2322" t="s">
        <v>35</v>
      </c>
      <c r="C2322" s="60">
        <v>43443</v>
      </c>
      <c r="D2322" s="34">
        <v>0.14930555555555555</v>
      </c>
      <c r="E2322" s="60">
        <v>43444</v>
      </c>
      <c r="F2322" s="34">
        <v>0.98958333333333337</v>
      </c>
      <c r="G2322">
        <f t="shared" si="37"/>
        <v>1</v>
      </c>
      <c r="H2322" s="64">
        <v>20.166666666666668</v>
      </c>
      <c r="I2322" t="s">
        <v>1657</v>
      </c>
      <c r="J2322" t="s">
        <v>46</v>
      </c>
      <c r="K2322" t="s">
        <v>1690</v>
      </c>
      <c r="L2322" s="297">
        <v>0</v>
      </c>
      <c r="M2322" s="317">
        <v>50000</v>
      </c>
    </row>
    <row r="2323" spans="1:13" x14ac:dyDescent="0.25">
      <c r="A2323" t="s">
        <v>3871</v>
      </c>
      <c r="B2323" t="s">
        <v>35</v>
      </c>
      <c r="C2323" s="60">
        <v>43443</v>
      </c>
      <c r="D2323" s="34">
        <v>0.97777777777777775</v>
      </c>
      <c r="E2323" s="60">
        <v>43444</v>
      </c>
      <c r="F2323" s="34">
        <v>6.25E-2</v>
      </c>
      <c r="G2323">
        <f t="shared" si="37"/>
        <v>1</v>
      </c>
      <c r="H2323" s="64">
        <v>21.966666666666665</v>
      </c>
      <c r="I2323" t="s">
        <v>2026</v>
      </c>
      <c r="J2323" t="s">
        <v>46</v>
      </c>
      <c r="K2323" t="s">
        <v>61</v>
      </c>
      <c r="L2323" s="297">
        <v>0</v>
      </c>
      <c r="M2323" s="317">
        <v>0</v>
      </c>
    </row>
    <row r="2324" spans="1:13" x14ac:dyDescent="0.25">
      <c r="A2324" t="s">
        <v>3871</v>
      </c>
      <c r="B2324" t="s">
        <v>35</v>
      </c>
      <c r="C2324" s="60">
        <v>43443</v>
      </c>
      <c r="D2324" s="34">
        <v>0.36180555555555555</v>
      </c>
      <c r="E2324" s="60">
        <v>43443</v>
      </c>
      <c r="F2324" s="34">
        <v>0.75</v>
      </c>
      <c r="G2324">
        <f t="shared" si="37"/>
        <v>0</v>
      </c>
      <c r="H2324" s="64">
        <v>9.3166666666666664</v>
      </c>
      <c r="I2324" t="s">
        <v>1657</v>
      </c>
      <c r="J2324" t="s">
        <v>46</v>
      </c>
      <c r="K2324" t="s">
        <v>14</v>
      </c>
      <c r="L2324" s="297">
        <v>0</v>
      </c>
      <c r="M2324" s="317">
        <v>70000</v>
      </c>
    </row>
    <row r="2325" spans="1:13" x14ac:dyDescent="0.25">
      <c r="A2325" t="s">
        <v>3871</v>
      </c>
      <c r="B2325" t="s">
        <v>35</v>
      </c>
      <c r="C2325" s="60">
        <v>43443</v>
      </c>
      <c r="D2325" s="34">
        <v>1.5972222222222221E-2</v>
      </c>
      <c r="E2325" s="60">
        <v>43443</v>
      </c>
      <c r="F2325" s="34">
        <v>0.49583333333333335</v>
      </c>
      <c r="G2325">
        <f t="shared" si="37"/>
        <v>0</v>
      </c>
      <c r="H2325" s="64">
        <v>11.516666666666667</v>
      </c>
      <c r="I2325" t="s">
        <v>1865</v>
      </c>
      <c r="J2325" t="s">
        <v>46</v>
      </c>
      <c r="K2325" t="s">
        <v>14</v>
      </c>
      <c r="L2325" s="297">
        <v>137</v>
      </c>
      <c r="M2325" s="317">
        <v>41126</v>
      </c>
    </row>
    <row r="2326" spans="1:13" x14ac:dyDescent="0.25">
      <c r="A2326" t="s">
        <v>3871</v>
      </c>
      <c r="B2326" t="s">
        <v>35</v>
      </c>
      <c r="C2326" s="60">
        <v>43445</v>
      </c>
      <c r="D2326" s="34">
        <v>0.29166666666666669</v>
      </c>
      <c r="E2326" s="60">
        <v>43447</v>
      </c>
      <c r="F2326" s="34">
        <v>0.58333333333333337</v>
      </c>
      <c r="G2326">
        <f t="shared" si="37"/>
        <v>2</v>
      </c>
      <c r="H2326" s="64">
        <v>7</v>
      </c>
      <c r="I2326" t="s">
        <v>1556</v>
      </c>
      <c r="J2326" t="s">
        <v>71</v>
      </c>
      <c r="K2326" t="s">
        <v>61</v>
      </c>
      <c r="L2326" s="297">
        <v>0</v>
      </c>
      <c r="M2326" s="317">
        <v>0</v>
      </c>
    </row>
    <row r="2327" spans="1:13" x14ac:dyDescent="0.25">
      <c r="A2327" t="s">
        <v>3871</v>
      </c>
      <c r="B2327" t="s">
        <v>35</v>
      </c>
      <c r="C2327" s="60">
        <v>43445</v>
      </c>
      <c r="D2327" s="34">
        <v>0.38194444444444442</v>
      </c>
      <c r="E2327" s="60">
        <v>43445</v>
      </c>
      <c r="F2327" s="34">
        <v>0.43472222222222223</v>
      </c>
      <c r="G2327">
        <f t="shared" si="37"/>
        <v>0</v>
      </c>
      <c r="H2327" s="64">
        <v>1.2666666666666675</v>
      </c>
      <c r="I2327" t="s">
        <v>2029</v>
      </c>
      <c r="J2327" t="s">
        <v>576</v>
      </c>
      <c r="K2327" t="s">
        <v>1519</v>
      </c>
      <c r="L2327" s="297">
        <v>0</v>
      </c>
      <c r="M2327" s="317">
        <v>0</v>
      </c>
    </row>
    <row r="2328" spans="1:13" x14ac:dyDescent="0.25">
      <c r="A2328" t="s">
        <v>3871</v>
      </c>
      <c r="B2328" t="s">
        <v>35</v>
      </c>
      <c r="C2328" s="60">
        <v>43446</v>
      </c>
      <c r="D2328" s="34">
        <v>0.41666666666666669</v>
      </c>
      <c r="E2328" s="60">
        <v>43446</v>
      </c>
      <c r="F2328" s="34">
        <v>0.43819444444444444</v>
      </c>
      <c r="G2328">
        <f t="shared" si="37"/>
        <v>0</v>
      </c>
      <c r="H2328" s="64">
        <v>0.51666666666666616</v>
      </c>
      <c r="I2328" t="s">
        <v>2030</v>
      </c>
      <c r="J2328" t="s">
        <v>71</v>
      </c>
      <c r="K2328" t="s">
        <v>61</v>
      </c>
      <c r="L2328" s="297">
        <v>0</v>
      </c>
      <c r="M2328" s="317">
        <v>0</v>
      </c>
    </row>
    <row r="2329" spans="1:13" x14ac:dyDescent="0.25">
      <c r="A2329" t="s">
        <v>3871</v>
      </c>
      <c r="B2329" t="s">
        <v>35</v>
      </c>
      <c r="C2329" s="60">
        <v>43447</v>
      </c>
      <c r="D2329" s="34">
        <v>0.41666666666666669</v>
      </c>
      <c r="E2329" s="60">
        <v>43447</v>
      </c>
      <c r="F2329" s="34">
        <v>0.41666666666666669</v>
      </c>
      <c r="G2329">
        <f t="shared" si="37"/>
        <v>0</v>
      </c>
      <c r="H2329" s="64">
        <v>0</v>
      </c>
      <c r="I2329" t="s">
        <v>2031</v>
      </c>
      <c r="J2329" t="s">
        <v>71</v>
      </c>
      <c r="K2329" t="s">
        <v>891</v>
      </c>
      <c r="L2329" s="297">
        <v>0</v>
      </c>
      <c r="M2329" s="317">
        <v>0</v>
      </c>
    </row>
    <row r="2330" spans="1:13" x14ac:dyDescent="0.25">
      <c r="A2330" t="s">
        <v>3871</v>
      </c>
      <c r="B2330" t="s">
        <v>35</v>
      </c>
      <c r="C2330" s="60">
        <v>43448</v>
      </c>
      <c r="D2330" s="34">
        <v>0.66666666666666663</v>
      </c>
      <c r="E2330" s="60">
        <v>43451</v>
      </c>
      <c r="F2330" s="34">
        <v>8.3333333333333329E-2</v>
      </c>
      <c r="G2330">
        <f t="shared" si="37"/>
        <v>3</v>
      </c>
      <c r="H2330" s="64">
        <v>13.999999999999998</v>
      </c>
      <c r="I2330" t="s">
        <v>2032</v>
      </c>
      <c r="J2330" t="s">
        <v>71</v>
      </c>
      <c r="K2330" t="s">
        <v>14</v>
      </c>
      <c r="L2330" s="297">
        <v>0</v>
      </c>
      <c r="M2330" s="317">
        <v>150000</v>
      </c>
    </row>
    <row r="2331" spans="1:13" x14ac:dyDescent="0.25">
      <c r="A2331" t="s">
        <v>3871</v>
      </c>
      <c r="B2331" t="s">
        <v>35</v>
      </c>
      <c r="C2331" s="60">
        <v>43448</v>
      </c>
      <c r="D2331" s="34">
        <v>0.75</v>
      </c>
      <c r="E2331" s="60">
        <v>43448</v>
      </c>
      <c r="F2331" s="34">
        <v>0.75</v>
      </c>
      <c r="G2331">
        <f t="shared" si="37"/>
        <v>0</v>
      </c>
      <c r="H2331" s="64">
        <v>0</v>
      </c>
      <c r="I2331" t="s">
        <v>1561</v>
      </c>
      <c r="J2331" t="s">
        <v>71</v>
      </c>
      <c r="K2331" t="s">
        <v>14</v>
      </c>
      <c r="L2331" s="297">
        <v>200</v>
      </c>
      <c r="M2331" s="317">
        <v>60000</v>
      </c>
    </row>
    <row r="2332" spans="1:13" x14ac:dyDescent="0.25">
      <c r="A2332" t="s">
        <v>3871</v>
      </c>
      <c r="B2332" t="s">
        <v>35</v>
      </c>
      <c r="C2332" s="60">
        <v>43448</v>
      </c>
      <c r="D2332" s="34">
        <v>0.3611111111111111</v>
      </c>
      <c r="E2332" s="60">
        <v>43448</v>
      </c>
      <c r="F2332" s="34">
        <v>0.41666666666666669</v>
      </c>
      <c r="G2332">
        <f t="shared" si="37"/>
        <v>0</v>
      </c>
      <c r="H2332" s="64">
        <v>1.3333333333333339</v>
      </c>
      <c r="I2332" t="s">
        <v>2033</v>
      </c>
      <c r="J2332" t="s">
        <v>576</v>
      </c>
      <c r="K2332" t="s">
        <v>891</v>
      </c>
      <c r="L2332" s="297">
        <v>0</v>
      </c>
      <c r="M2332" s="317">
        <v>0</v>
      </c>
    </row>
    <row r="2333" spans="1:13" x14ac:dyDescent="0.25">
      <c r="A2333" t="s">
        <v>3871</v>
      </c>
      <c r="B2333" t="s">
        <v>35</v>
      </c>
      <c r="C2333" s="60">
        <v>43452</v>
      </c>
      <c r="D2333" s="34">
        <v>0.3659722222222222</v>
      </c>
      <c r="E2333" s="60">
        <v>43452</v>
      </c>
      <c r="F2333" s="34">
        <v>0.36666666666666664</v>
      </c>
      <c r="G2333">
        <f t="shared" si="37"/>
        <v>0</v>
      </c>
      <c r="H2333" s="64">
        <v>1.6666666666666607E-2</v>
      </c>
      <c r="I2333" t="s">
        <v>2034</v>
      </c>
      <c r="J2333" t="s">
        <v>71</v>
      </c>
      <c r="K2333" t="s">
        <v>61</v>
      </c>
      <c r="L2333" s="297">
        <v>0</v>
      </c>
      <c r="M2333" s="317">
        <v>0</v>
      </c>
    </row>
    <row r="2334" spans="1:13" x14ac:dyDescent="0.25">
      <c r="A2334" t="s">
        <v>3871</v>
      </c>
      <c r="B2334" t="s">
        <v>35</v>
      </c>
      <c r="C2334" s="60">
        <v>43454</v>
      </c>
      <c r="D2334" s="34">
        <v>0.39583333333333331</v>
      </c>
      <c r="E2334" s="60">
        <v>43454</v>
      </c>
      <c r="F2334" s="34">
        <v>0.70833333333333337</v>
      </c>
      <c r="G2334">
        <f t="shared" si="37"/>
        <v>0</v>
      </c>
      <c r="H2334" s="64">
        <v>7.5000000000000018</v>
      </c>
      <c r="I2334" t="s">
        <v>2035</v>
      </c>
      <c r="J2334" t="s">
        <v>71</v>
      </c>
      <c r="K2334" t="s">
        <v>14</v>
      </c>
      <c r="L2334" s="297">
        <v>0</v>
      </c>
      <c r="M2334" s="317">
        <v>165000</v>
      </c>
    </row>
    <row r="2335" spans="1:13" x14ac:dyDescent="0.25">
      <c r="A2335" t="s">
        <v>3871</v>
      </c>
      <c r="B2335" t="s">
        <v>35</v>
      </c>
      <c r="C2335" s="60">
        <v>43460</v>
      </c>
      <c r="D2335" s="34">
        <v>4.1666666666666664E-2</v>
      </c>
      <c r="E2335" s="60">
        <v>43468</v>
      </c>
      <c r="F2335" s="34">
        <v>0.43541666666666667</v>
      </c>
      <c r="G2335">
        <f t="shared" si="37"/>
        <v>8</v>
      </c>
      <c r="H2335" s="64">
        <v>9.4499999999999993</v>
      </c>
      <c r="I2335" t="s">
        <v>1916</v>
      </c>
      <c r="J2335" t="s">
        <v>71</v>
      </c>
      <c r="K2335" t="s">
        <v>61</v>
      </c>
      <c r="L2335" s="297">
        <v>0</v>
      </c>
      <c r="M2335" s="317">
        <v>0</v>
      </c>
    </row>
    <row r="2336" spans="1:13" x14ac:dyDescent="0.25">
      <c r="A2336" t="s">
        <v>3871</v>
      </c>
      <c r="B2336" t="s">
        <v>35</v>
      </c>
      <c r="C2336" s="60">
        <v>43461</v>
      </c>
      <c r="D2336" s="34">
        <v>0.8833333333333333</v>
      </c>
      <c r="E2336" s="60">
        <v>43461</v>
      </c>
      <c r="F2336" s="34">
        <v>0.88611111111111107</v>
      </c>
      <c r="G2336">
        <f t="shared" si="37"/>
        <v>0</v>
      </c>
      <c r="H2336" s="64">
        <v>6.666666666666643E-2</v>
      </c>
      <c r="I2336" t="s">
        <v>1921</v>
      </c>
      <c r="J2336" t="s">
        <v>44</v>
      </c>
      <c r="K2336" t="s">
        <v>1247</v>
      </c>
      <c r="L2336" s="297">
        <v>0</v>
      </c>
      <c r="M2336" s="317">
        <v>0</v>
      </c>
    </row>
    <row r="2337" spans="1:13" x14ac:dyDescent="0.25">
      <c r="A2337" t="s">
        <v>3871</v>
      </c>
      <c r="B2337" t="s">
        <v>35</v>
      </c>
      <c r="C2337" s="60">
        <v>43461</v>
      </c>
      <c r="D2337" s="34">
        <v>3.472222222222222E-3</v>
      </c>
      <c r="E2337" s="60">
        <v>43461</v>
      </c>
      <c r="F2337" s="34">
        <v>4.5138888888888888E-2</v>
      </c>
      <c r="G2337">
        <f t="shared" si="37"/>
        <v>0</v>
      </c>
      <c r="H2337" s="64">
        <v>1</v>
      </c>
      <c r="I2337" t="s">
        <v>2037</v>
      </c>
      <c r="J2337" t="s">
        <v>1781</v>
      </c>
      <c r="K2337" t="s">
        <v>1519</v>
      </c>
      <c r="L2337" s="297">
        <v>0</v>
      </c>
      <c r="M2337" s="317">
        <v>0</v>
      </c>
    </row>
    <row r="2338" spans="1:13" x14ac:dyDescent="0.25">
      <c r="A2338" t="s">
        <v>3871</v>
      </c>
      <c r="B2338" t="s">
        <v>35</v>
      </c>
      <c r="C2338" s="60">
        <v>43461</v>
      </c>
      <c r="D2338" s="34">
        <v>0.53472222222222221</v>
      </c>
      <c r="E2338" s="60">
        <v>43461</v>
      </c>
      <c r="F2338" s="34">
        <v>0.54166666666666663</v>
      </c>
      <c r="G2338">
        <f t="shared" si="37"/>
        <v>0</v>
      </c>
      <c r="H2338" s="64">
        <v>0.16666666666666607</v>
      </c>
      <c r="I2338" t="s">
        <v>1916</v>
      </c>
      <c r="J2338" t="s">
        <v>71</v>
      </c>
      <c r="K2338" t="s">
        <v>61</v>
      </c>
      <c r="L2338" s="297">
        <v>0</v>
      </c>
      <c r="M2338" s="317">
        <v>0</v>
      </c>
    </row>
    <row r="2339" spans="1:13" x14ac:dyDescent="0.25">
      <c r="A2339" t="s">
        <v>3871</v>
      </c>
      <c r="B2339" t="s">
        <v>35</v>
      </c>
      <c r="C2339" s="60">
        <v>43464</v>
      </c>
      <c r="D2339" s="34">
        <v>0.48680555555555555</v>
      </c>
      <c r="E2339" s="60">
        <v>43464</v>
      </c>
      <c r="F2339" s="34">
        <v>0.55555555555555558</v>
      </c>
      <c r="G2339">
        <f t="shared" si="37"/>
        <v>0</v>
      </c>
      <c r="H2339" s="64">
        <v>1.6500000000000008</v>
      </c>
      <c r="I2339" t="s">
        <v>1550</v>
      </c>
      <c r="J2339" t="s">
        <v>71</v>
      </c>
      <c r="K2339" t="s">
        <v>1519</v>
      </c>
      <c r="L2339" s="297">
        <v>0</v>
      </c>
      <c r="M2339" s="317">
        <v>0</v>
      </c>
    </row>
    <row r="2340" spans="1:13" x14ac:dyDescent="0.25">
      <c r="A2340" t="s">
        <v>3872</v>
      </c>
      <c r="B2340" t="s">
        <v>1674</v>
      </c>
      <c r="C2340" s="60">
        <v>43470</v>
      </c>
      <c r="D2340" s="34">
        <v>0.55486111111111114</v>
      </c>
      <c r="E2340" s="60">
        <v>43470</v>
      </c>
      <c r="F2340" s="34">
        <v>0.62986111111111109</v>
      </c>
      <c r="G2340">
        <f t="shared" si="37"/>
        <v>0</v>
      </c>
      <c r="H2340" s="64">
        <v>1.7999999999999989</v>
      </c>
      <c r="I2340" t="s">
        <v>1599</v>
      </c>
      <c r="J2340" t="s">
        <v>71</v>
      </c>
      <c r="K2340" t="s">
        <v>1519</v>
      </c>
      <c r="L2340" s="297">
        <v>0</v>
      </c>
      <c r="M2340" s="317">
        <v>0</v>
      </c>
    </row>
    <row r="2341" spans="1:13" x14ac:dyDescent="0.25">
      <c r="A2341" t="s">
        <v>3872</v>
      </c>
      <c r="B2341" t="s">
        <v>1</v>
      </c>
      <c r="C2341" s="60">
        <v>43471</v>
      </c>
      <c r="D2341" s="34">
        <v>0.125</v>
      </c>
      <c r="E2341" s="60">
        <v>43474</v>
      </c>
      <c r="F2341" s="34">
        <v>0.29166666666666669</v>
      </c>
      <c r="G2341">
        <f t="shared" si="37"/>
        <v>3</v>
      </c>
      <c r="H2341" s="64">
        <v>4</v>
      </c>
      <c r="I2341" t="s">
        <v>1599</v>
      </c>
      <c r="J2341" t="s">
        <v>71</v>
      </c>
      <c r="K2341" t="s">
        <v>14</v>
      </c>
      <c r="L2341" s="297">
        <v>230</v>
      </c>
      <c r="M2341" s="317">
        <v>230000</v>
      </c>
    </row>
    <row r="2342" spans="1:13" x14ac:dyDescent="0.25">
      <c r="A2342" t="s">
        <v>3872</v>
      </c>
      <c r="B2342" t="s">
        <v>1</v>
      </c>
      <c r="C2342" s="60">
        <v>43471</v>
      </c>
      <c r="D2342" s="34">
        <v>0.74722222222222223</v>
      </c>
      <c r="E2342" s="60">
        <v>43471</v>
      </c>
      <c r="F2342" s="34">
        <v>0.91111111111111109</v>
      </c>
      <c r="G2342">
        <f t="shared" si="37"/>
        <v>0</v>
      </c>
      <c r="H2342" s="64">
        <v>3.9333333333333327</v>
      </c>
      <c r="I2342" t="s">
        <v>2040</v>
      </c>
      <c r="J2342" t="s">
        <v>71</v>
      </c>
      <c r="K2342" t="s">
        <v>14</v>
      </c>
      <c r="L2342" s="297">
        <v>300</v>
      </c>
      <c r="M2342" s="317">
        <v>90382</v>
      </c>
    </row>
    <row r="2343" spans="1:13" x14ac:dyDescent="0.25">
      <c r="A2343" t="s">
        <v>3872</v>
      </c>
      <c r="B2343" t="s">
        <v>1</v>
      </c>
      <c r="C2343" s="60">
        <v>43471</v>
      </c>
      <c r="D2343" s="34">
        <v>4.1666666666666664E-2</v>
      </c>
      <c r="E2343" s="60">
        <v>43471</v>
      </c>
      <c r="F2343" s="34">
        <v>0.5</v>
      </c>
      <c r="G2343">
        <f t="shared" si="37"/>
        <v>0</v>
      </c>
      <c r="H2343" s="64">
        <v>11</v>
      </c>
      <c r="I2343" t="s">
        <v>2042</v>
      </c>
      <c r="J2343" t="s">
        <v>71</v>
      </c>
      <c r="K2343" t="s">
        <v>14</v>
      </c>
      <c r="L2343" s="297">
        <v>0</v>
      </c>
      <c r="M2343" s="317">
        <v>230000</v>
      </c>
    </row>
    <row r="2344" spans="1:13" x14ac:dyDescent="0.25">
      <c r="A2344" t="s">
        <v>3872</v>
      </c>
      <c r="B2344" t="s">
        <v>1</v>
      </c>
      <c r="C2344" s="60">
        <v>43472</v>
      </c>
      <c r="D2344" s="34">
        <v>0.87291666666666667</v>
      </c>
      <c r="E2344" s="60">
        <v>43472</v>
      </c>
      <c r="F2344" s="34">
        <v>0.89722222222222225</v>
      </c>
      <c r="G2344">
        <f t="shared" ref="G2344:G2407" si="38">E2344-C2344</f>
        <v>0</v>
      </c>
      <c r="H2344" s="64">
        <v>0.58333333333333393</v>
      </c>
      <c r="I2344" t="s">
        <v>1886</v>
      </c>
      <c r="J2344" t="s">
        <v>1781</v>
      </c>
      <c r="K2344" t="s">
        <v>1519</v>
      </c>
      <c r="L2344" s="297">
        <v>0</v>
      </c>
      <c r="M2344" s="317">
        <v>0</v>
      </c>
    </row>
    <row r="2345" spans="1:13" x14ac:dyDescent="0.25">
      <c r="A2345" t="s">
        <v>3872</v>
      </c>
      <c r="B2345" t="s">
        <v>1</v>
      </c>
      <c r="C2345" s="60">
        <v>43474</v>
      </c>
      <c r="D2345" s="34">
        <v>0.49652777777777779</v>
      </c>
      <c r="E2345" s="60">
        <v>43474</v>
      </c>
      <c r="F2345" s="34">
        <v>0.49722222222222223</v>
      </c>
      <c r="G2345">
        <f t="shared" si="38"/>
        <v>0</v>
      </c>
      <c r="H2345" s="64">
        <v>1.6666666666666607E-2</v>
      </c>
      <c r="I2345" t="s">
        <v>2043</v>
      </c>
      <c r="J2345" t="s">
        <v>71</v>
      </c>
      <c r="K2345" t="s">
        <v>891</v>
      </c>
      <c r="L2345" s="297">
        <v>0</v>
      </c>
      <c r="M2345" s="317">
        <v>0</v>
      </c>
    </row>
    <row r="2346" spans="1:13" x14ac:dyDescent="0.25">
      <c r="A2346" t="s">
        <v>3872</v>
      </c>
      <c r="B2346" t="s">
        <v>1</v>
      </c>
      <c r="C2346" s="60">
        <v>43475</v>
      </c>
      <c r="D2346" s="34">
        <v>0.5131944444444444</v>
      </c>
      <c r="E2346" s="60">
        <v>43475</v>
      </c>
      <c r="F2346" s="34">
        <v>0.53333333333333333</v>
      </c>
      <c r="G2346">
        <f t="shared" si="38"/>
        <v>0</v>
      </c>
      <c r="H2346" s="64">
        <v>0.48333333333333428</v>
      </c>
      <c r="I2346" t="s">
        <v>2044</v>
      </c>
      <c r="J2346" t="s">
        <v>71</v>
      </c>
      <c r="K2346" t="s">
        <v>1519</v>
      </c>
      <c r="L2346" s="297">
        <v>11</v>
      </c>
      <c r="M2346" s="317">
        <v>2</v>
      </c>
    </row>
    <row r="2347" spans="1:13" x14ac:dyDescent="0.25">
      <c r="A2347" t="s">
        <v>3872</v>
      </c>
      <c r="B2347" t="s">
        <v>1</v>
      </c>
      <c r="C2347" s="60">
        <v>43476</v>
      </c>
      <c r="D2347" s="34">
        <v>0.48333333333333334</v>
      </c>
      <c r="E2347" s="60">
        <v>43476</v>
      </c>
      <c r="F2347" s="34">
        <v>0.52986111111111112</v>
      </c>
      <c r="G2347">
        <f t="shared" si="38"/>
        <v>0</v>
      </c>
      <c r="H2347" s="64">
        <v>1.1166666666666667</v>
      </c>
      <c r="I2347" t="s">
        <v>1672</v>
      </c>
      <c r="J2347" t="s">
        <v>1781</v>
      </c>
      <c r="K2347" t="s">
        <v>1519</v>
      </c>
      <c r="L2347" s="297">
        <v>0</v>
      </c>
      <c r="M2347" s="317">
        <v>0</v>
      </c>
    </row>
    <row r="2348" spans="1:13" x14ac:dyDescent="0.25">
      <c r="A2348" t="s">
        <v>3872</v>
      </c>
      <c r="B2348" t="s">
        <v>1</v>
      </c>
      <c r="C2348" s="60">
        <v>43477</v>
      </c>
      <c r="D2348" s="34">
        <v>0.47916666666666669</v>
      </c>
      <c r="E2348" s="60">
        <v>43478</v>
      </c>
      <c r="F2348" s="34">
        <v>0.91666666666666663</v>
      </c>
      <c r="G2348">
        <f t="shared" si="38"/>
        <v>1</v>
      </c>
      <c r="H2348" s="64">
        <v>10.499999999999998</v>
      </c>
      <c r="I2348" t="s">
        <v>2046</v>
      </c>
      <c r="J2348" t="s">
        <v>1913</v>
      </c>
      <c r="K2348" t="s">
        <v>14</v>
      </c>
      <c r="L2348" s="297">
        <v>0</v>
      </c>
      <c r="M2348" s="317">
        <v>112530</v>
      </c>
    </row>
    <row r="2349" spans="1:13" x14ac:dyDescent="0.25">
      <c r="A2349" t="s">
        <v>3872</v>
      </c>
      <c r="B2349" t="s">
        <v>1</v>
      </c>
      <c r="C2349" s="60">
        <v>43477</v>
      </c>
      <c r="D2349" s="34">
        <v>0.47916666666666669</v>
      </c>
      <c r="E2349" s="60">
        <v>43477</v>
      </c>
      <c r="F2349" s="34">
        <v>0.47916666666666669</v>
      </c>
      <c r="G2349">
        <f t="shared" si="38"/>
        <v>0</v>
      </c>
      <c r="H2349" s="64">
        <v>0</v>
      </c>
      <c r="I2349" t="s">
        <v>2048</v>
      </c>
      <c r="J2349" t="s">
        <v>46</v>
      </c>
      <c r="K2349" t="s">
        <v>14</v>
      </c>
      <c r="L2349" s="297">
        <v>0</v>
      </c>
      <c r="M2349" s="317">
        <v>116600</v>
      </c>
    </row>
    <row r="2350" spans="1:13" x14ac:dyDescent="0.25">
      <c r="A2350" t="s">
        <v>3872</v>
      </c>
      <c r="B2350" t="s">
        <v>1</v>
      </c>
      <c r="C2350" s="60">
        <v>43477</v>
      </c>
      <c r="D2350" s="34">
        <v>0.80555555555555558</v>
      </c>
      <c r="E2350" s="60">
        <v>43477</v>
      </c>
      <c r="F2350" s="34">
        <v>0.90138888888888891</v>
      </c>
      <c r="G2350">
        <f t="shared" si="38"/>
        <v>0</v>
      </c>
      <c r="H2350" s="64">
        <v>2.2999999999999998</v>
      </c>
      <c r="I2350" t="s">
        <v>2050</v>
      </c>
      <c r="J2350" t="s">
        <v>44</v>
      </c>
      <c r="K2350" t="s">
        <v>1519</v>
      </c>
      <c r="L2350" s="297">
        <v>0</v>
      </c>
      <c r="M2350" s="317">
        <v>0</v>
      </c>
    </row>
    <row r="2351" spans="1:13" x14ac:dyDescent="0.25">
      <c r="A2351" t="s">
        <v>3872</v>
      </c>
      <c r="B2351" t="s">
        <v>1</v>
      </c>
      <c r="C2351" s="60">
        <v>43478</v>
      </c>
      <c r="D2351" s="34">
        <v>0.22916666666666666</v>
      </c>
      <c r="E2351" s="60">
        <v>43480</v>
      </c>
      <c r="F2351" s="34">
        <v>0.70833333333333337</v>
      </c>
      <c r="G2351">
        <f t="shared" si="38"/>
        <v>2</v>
      </c>
      <c r="H2351" s="64">
        <v>11.500000000000002</v>
      </c>
      <c r="I2351" t="s">
        <v>1579</v>
      </c>
      <c r="J2351" t="s">
        <v>46</v>
      </c>
      <c r="K2351" t="s">
        <v>14</v>
      </c>
      <c r="L2351" s="297">
        <v>133200</v>
      </c>
      <c r="M2351" s="317">
        <v>0</v>
      </c>
    </row>
    <row r="2352" spans="1:13" x14ac:dyDescent="0.25">
      <c r="A2352" t="s">
        <v>3872</v>
      </c>
      <c r="B2352" t="s">
        <v>1</v>
      </c>
      <c r="C2352" s="60">
        <v>43479</v>
      </c>
      <c r="D2352" s="34">
        <v>0.46527777777777779</v>
      </c>
      <c r="E2352" s="60">
        <v>43479</v>
      </c>
      <c r="F2352" s="34">
        <v>0.46527777777777779</v>
      </c>
      <c r="G2352">
        <f t="shared" si="38"/>
        <v>0</v>
      </c>
      <c r="H2352" s="64">
        <v>0</v>
      </c>
      <c r="I2352" t="s">
        <v>1886</v>
      </c>
      <c r="J2352" t="s">
        <v>1781</v>
      </c>
      <c r="K2352" t="s">
        <v>1065</v>
      </c>
      <c r="L2352" s="297">
        <v>0</v>
      </c>
      <c r="M2352" s="317">
        <v>0</v>
      </c>
    </row>
    <row r="2353" spans="1:13" x14ac:dyDescent="0.25">
      <c r="A2353" t="s">
        <v>3872</v>
      </c>
      <c r="B2353" t="s">
        <v>1</v>
      </c>
      <c r="C2353" s="60">
        <v>43480</v>
      </c>
      <c r="D2353" s="34">
        <v>0.33333333333333331</v>
      </c>
      <c r="E2353" s="60">
        <v>43480</v>
      </c>
      <c r="F2353" s="34">
        <v>0.3347222222222222</v>
      </c>
      <c r="G2353">
        <f t="shared" si="38"/>
        <v>0</v>
      </c>
      <c r="H2353" s="64">
        <v>3.3333333333333215E-2</v>
      </c>
      <c r="I2353" t="s">
        <v>1845</v>
      </c>
      <c r="J2353" t="s">
        <v>1781</v>
      </c>
      <c r="K2353" t="s">
        <v>61</v>
      </c>
      <c r="L2353" s="297">
        <v>0</v>
      </c>
      <c r="M2353" s="317">
        <v>0</v>
      </c>
    </row>
    <row r="2354" spans="1:13" x14ac:dyDescent="0.25">
      <c r="A2354" t="s">
        <v>3872</v>
      </c>
      <c r="B2354" t="s">
        <v>1</v>
      </c>
      <c r="C2354" s="60">
        <v>43481</v>
      </c>
      <c r="D2354" s="34">
        <v>0.72638888888888886</v>
      </c>
      <c r="E2354" s="60">
        <v>43482</v>
      </c>
      <c r="F2354" s="34">
        <v>0.5131944444444444</v>
      </c>
      <c r="G2354">
        <f t="shared" si="38"/>
        <v>1</v>
      </c>
      <c r="H2354" s="64">
        <v>5.1166666666666671</v>
      </c>
      <c r="I2354" t="s">
        <v>1665</v>
      </c>
      <c r="J2354" t="s">
        <v>71</v>
      </c>
      <c r="K2354" t="s">
        <v>14</v>
      </c>
      <c r="L2354" s="297">
        <v>190</v>
      </c>
      <c r="M2354" s="317">
        <v>126700</v>
      </c>
    </row>
    <row r="2355" spans="1:13" x14ac:dyDescent="0.25">
      <c r="A2355" t="s">
        <v>3872</v>
      </c>
      <c r="B2355" t="s">
        <v>1</v>
      </c>
      <c r="C2355" s="60">
        <v>43481</v>
      </c>
      <c r="D2355" s="34">
        <v>0.22152777777777777</v>
      </c>
      <c r="E2355" s="60">
        <v>43481</v>
      </c>
      <c r="F2355" s="34">
        <v>0.30138888888888887</v>
      </c>
      <c r="G2355">
        <f t="shared" si="38"/>
        <v>0</v>
      </c>
      <c r="H2355" s="64">
        <v>1.9166666666666665</v>
      </c>
      <c r="I2355" t="s">
        <v>2054</v>
      </c>
      <c r="J2355" t="s">
        <v>576</v>
      </c>
      <c r="K2355" t="s">
        <v>1519</v>
      </c>
      <c r="L2355" s="297">
        <v>0</v>
      </c>
      <c r="M2355" s="317">
        <v>0</v>
      </c>
    </row>
    <row r="2356" spans="1:13" x14ac:dyDescent="0.25">
      <c r="A2356" t="s">
        <v>3872</v>
      </c>
      <c r="B2356" t="s">
        <v>1</v>
      </c>
      <c r="C2356" s="60">
        <v>43483</v>
      </c>
      <c r="D2356" s="34">
        <v>0.91249999999999998</v>
      </c>
      <c r="E2356" s="60">
        <v>43484</v>
      </c>
      <c r="F2356" s="34">
        <v>1.3194444444444444E-2</v>
      </c>
      <c r="G2356">
        <f t="shared" si="38"/>
        <v>1</v>
      </c>
      <c r="H2356" s="64">
        <v>21.583333333333336</v>
      </c>
      <c r="I2356" t="s">
        <v>2055</v>
      </c>
      <c r="J2356" t="s">
        <v>291</v>
      </c>
      <c r="K2356" t="s">
        <v>1247</v>
      </c>
      <c r="L2356" s="297">
        <v>8</v>
      </c>
      <c r="M2356" s="317">
        <v>0</v>
      </c>
    </row>
    <row r="2357" spans="1:13" x14ac:dyDescent="0.25">
      <c r="A2357" t="s">
        <v>3872</v>
      </c>
      <c r="B2357" t="s">
        <v>1</v>
      </c>
      <c r="C2357" s="60">
        <v>43488</v>
      </c>
      <c r="D2357" s="34">
        <v>0.30972222222222223</v>
      </c>
      <c r="E2357" s="60">
        <v>43488</v>
      </c>
      <c r="F2357" s="34">
        <v>0.71180555555555558</v>
      </c>
      <c r="G2357">
        <f t="shared" si="38"/>
        <v>0</v>
      </c>
      <c r="H2357" s="64">
        <v>9.65</v>
      </c>
      <c r="I2357" t="s">
        <v>2057</v>
      </c>
      <c r="J2357" t="s">
        <v>71</v>
      </c>
      <c r="K2357" t="s">
        <v>1519</v>
      </c>
      <c r="L2357" s="297">
        <v>0</v>
      </c>
      <c r="M2357" s="317">
        <v>0</v>
      </c>
    </row>
    <row r="2358" spans="1:13" x14ac:dyDescent="0.25">
      <c r="A2358" t="s">
        <v>3872</v>
      </c>
      <c r="B2358" t="s">
        <v>1</v>
      </c>
      <c r="C2358" s="60">
        <v>43489</v>
      </c>
      <c r="D2358" s="34">
        <v>0.19375000000000001</v>
      </c>
      <c r="E2358" s="60">
        <v>43489</v>
      </c>
      <c r="F2358" s="34">
        <v>0.21944444444444444</v>
      </c>
      <c r="G2358">
        <f t="shared" si="38"/>
        <v>0</v>
      </c>
      <c r="H2358" s="64">
        <v>0.61666666666666647</v>
      </c>
      <c r="I2358" t="s">
        <v>1638</v>
      </c>
      <c r="J2358" t="s">
        <v>1781</v>
      </c>
      <c r="K2358" t="s">
        <v>1519</v>
      </c>
      <c r="L2358" s="297">
        <v>0</v>
      </c>
      <c r="M2358" s="317">
        <v>0</v>
      </c>
    </row>
    <row r="2359" spans="1:13" x14ac:dyDescent="0.25">
      <c r="A2359" t="s">
        <v>3872</v>
      </c>
      <c r="B2359" t="s">
        <v>1</v>
      </c>
      <c r="C2359" s="60">
        <v>43493</v>
      </c>
      <c r="D2359" s="34">
        <v>0.56597222222222221</v>
      </c>
      <c r="E2359" s="60">
        <v>43493</v>
      </c>
      <c r="F2359" s="34">
        <v>0.56944444444444442</v>
      </c>
      <c r="G2359">
        <f t="shared" si="38"/>
        <v>0</v>
      </c>
      <c r="H2359" s="64">
        <v>8.3333333333333037E-2</v>
      </c>
      <c r="I2359" t="s">
        <v>2058</v>
      </c>
      <c r="J2359" t="s">
        <v>71</v>
      </c>
      <c r="K2359" t="s">
        <v>1065</v>
      </c>
      <c r="L2359" s="297">
        <v>0</v>
      </c>
      <c r="M2359" s="317">
        <v>0</v>
      </c>
    </row>
    <row r="2360" spans="1:13" x14ac:dyDescent="0.25">
      <c r="A2360" t="s">
        <v>3872</v>
      </c>
      <c r="B2360" t="s">
        <v>1</v>
      </c>
      <c r="C2360" s="60">
        <v>43494</v>
      </c>
      <c r="D2360" s="34">
        <v>0.77361111111111114</v>
      </c>
      <c r="E2360" s="60">
        <v>43494</v>
      </c>
      <c r="F2360" s="34">
        <v>0.77500000000000002</v>
      </c>
      <c r="G2360">
        <f t="shared" si="38"/>
        <v>0</v>
      </c>
      <c r="H2360" s="64">
        <v>3.3333333333333215E-2</v>
      </c>
      <c r="I2360" t="s">
        <v>2059</v>
      </c>
      <c r="J2360" t="s">
        <v>46</v>
      </c>
      <c r="K2360" t="s">
        <v>1247</v>
      </c>
      <c r="L2360" s="297">
        <v>0</v>
      </c>
      <c r="M2360" s="317">
        <v>0</v>
      </c>
    </row>
    <row r="2361" spans="1:13" x14ac:dyDescent="0.25">
      <c r="A2361" t="s">
        <v>3872</v>
      </c>
      <c r="B2361" t="s">
        <v>1</v>
      </c>
      <c r="C2361" s="60">
        <v>43495</v>
      </c>
      <c r="D2361" s="34">
        <v>0.6875</v>
      </c>
      <c r="E2361" s="60">
        <v>43495</v>
      </c>
      <c r="F2361" s="34">
        <v>0.6875</v>
      </c>
      <c r="G2361">
        <f t="shared" si="38"/>
        <v>0</v>
      </c>
      <c r="H2361" s="64">
        <v>0</v>
      </c>
      <c r="I2361" t="s">
        <v>1599</v>
      </c>
      <c r="J2361" t="s">
        <v>71</v>
      </c>
      <c r="K2361" t="s">
        <v>61</v>
      </c>
      <c r="L2361" s="297">
        <v>0</v>
      </c>
      <c r="M2361" s="317">
        <v>0</v>
      </c>
    </row>
    <row r="2362" spans="1:13" x14ac:dyDescent="0.25">
      <c r="A2362" t="s">
        <v>3872</v>
      </c>
      <c r="B2362" t="s">
        <v>1</v>
      </c>
      <c r="C2362" s="60">
        <v>43495</v>
      </c>
      <c r="D2362" s="34">
        <v>0.18263888888888888</v>
      </c>
      <c r="E2362" s="60">
        <v>43498</v>
      </c>
      <c r="F2362" s="34">
        <v>0.375</v>
      </c>
      <c r="G2362">
        <f t="shared" si="38"/>
        <v>3</v>
      </c>
      <c r="H2362" s="64">
        <v>4.6166666666666671</v>
      </c>
      <c r="I2362" t="s">
        <v>2060</v>
      </c>
      <c r="J2362" t="s">
        <v>46</v>
      </c>
      <c r="K2362" t="s">
        <v>491</v>
      </c>
      <c r="L2362" s="297">
        <v>0</v>
      </c>
      <c r="M2362" s="317">
        <v>0</v>
      </c>
    </row>
    <row r="2363" spans="1:13" x14ac:dyDescent="0.25">
      <c r="A2363" t="s">
        <v>3872</v>
      </c>
      <c r="B2363" t="s">
        <v>1</v>
      </c>
      <c r="C2363" s="60">
        <v>43495</v>
      </c>
      <c r="D2363" s="34">
        <v>0.39583333333333331</v>
      </c>
      <c r="E2363" s="60">
        <v>43496</v>
      </c>
      <c r="F2363" s="34">
        <v>0.75</v>
      </c>
      <c r="G2363">
        <f t="shared" si="38"/>
        <v>1</v>
      </c>
      <c r="H2363" s="64">
        <v>8.5</v>
      </c>
      <c r="I2363" t="s">
        <v>1886</v>
      </c>
      <c r="J2363" t="s">
        <v>1781</v>
      </c>
      <c r="K2363" t="s">
        <v>14</v>
      </c>
      <c r="L2363" s="297">
        <v>0</v>
      </c>
      <c r="M2363" s="317">
        <v>0</v>
      </c>
    </row>
    <row r="2364" spans="1:13" x14ac:dyDescent="0.25">
      <c r="A2364" t="s">
        <v>3872</v>
      </c>
      <c r="B2364" t="s">
        <v>1</v>
      </c>
      <c r="C2364" s="60">
        <v>43495</v>
      </c>
      <c r="D2364" s="34">
        <v>0.29166666666666669</v>
      </c>
      <c r="E2364" s="60">
        <v>43495</v>
      </c>
      <c r="F2364" s="34">
        <v>0.33888888888888891</v>
      </c>
      <c r="G2364">
        <f t="shared" si="38"/>
        <v>0</v>
      </c>
      <c r="H2364" s="64">
        <v>1.1333333333333333</v>
      </c>
      <c r="I2364" t="s">
        <v>2061</v>
      </c>
      <c r="J2364" t="s">
        <v>46</v>
      </c>
      <c r="K2364" t="s">
        <v>14</v>
      </c>
      <c r="L2364" s="297">
        <v>0</v>
      </c>
      <c r="M2364" s="317">
        <v>0</v>
      </c>
    </row>
    <row r="2365" spans="1:13" x14ac:dyDescent="0.25">
      <c r="A2365" t="s">
        <v>3872</v>
      </c>
      <c r="B2365" t="s">
        <v>1</v>
      </c>
      <c r="C2365" s="60">
        <v>43496</v>
      </c>
      <c r="D2365" s="34">
        <v>0.8979166666666667</v>
      </c>
      <c r="E2365" s="60">
        <v>43496</v>
      </c>
      <c r="F2365" s="34">
        <v>0.89861111111111114</v>
      </c>
      <c r="G2365">
        <f t="shared" si="38"/>
        <v>0</v>
      </c>
      <c r="H2365" s="64">
        <v>1.6666666666666607E-2</v>
      </c>
      <c r="I2365" t="s">
        <v>1665</v>
      </c>
      <c r="J2365" t="s">
        <v>71</v>
      </c>
      <c r="K2365" t="s">
        <v>61</v>
      </c>
      <c r="L2365" s="297">
        <v>0</v>
      </c>
      <c r="M2365" s="317">
        <v>0</v>
      </c>
    </row>
    <row r="2366" spans="1:13" x14ac:dyDescent="0.25">
      <c r="A2366" t="s">
        <v>3872</v>
      </c>
      <c r="B2366" t="s">
        <v>9</v>
      </c>
      <c r="C2366" s="60">
        <v>43497</v>
      </c>
      <c r="D2366" s="34">
        <v>0.99791666666666667</v>
      </c>
      <c r="E2366" s="60">
        <v>43498</v>
      </c>
      <c r="F2366" s="34">
        <v>0.36736111111111114</v>
      </c>
      <c r="G2366">
        <f t="shared" si="38"/>
        <v>1</v>
      </c>
      <c r="H2366" s="64">
        <v>15.133333333333333</v>
      </c>
      <c r="I2366" t="s">
        <v>1116</v>
      </c>
      <c r="J2366" t="s">
        <v>71</v>
      </c>
      <c r="K2366" t="s">
        <v>61</v>
      </c>
      <c r="L2366" s="297">
        <v>0</v>
      </c>
      <c r="M2366" s="317">
        <v>1</v>
      </c>
    </row>
    <row r="2367" spans="1:13" x14ac:dyDescent="0.25">
      <c r="A2367" t="s">
        <v>3872</v>
      </c>
      <c r="B2367" t="s">
        <v>9</v>
      </c>
      <c r="C2367" s="60">
        <v>43497</v>
      </c>
      <c r="D2367" s="34">
        <v>0.2326388888888889</v>
      </c>
      <c r="E2367" s="60">
        <v>43497</v>
      </c>
      <c r="F2367" s="34">
        <v>0.25694444444444442</v>
      </c>
      <c r="G2367">
        <f t="shared" si="38"/>
        <v>0</v>
      </c>
      <c r="H2367" s="64">
        <v>0.58333333333333259</v>
      </c>
      <c r="I2367" t="s">
        <v>886</v>
      </c>
      <c r="J2367" t="s">
        <v>44</v>
      </c>
      <c r="K2367" t="s">
        <v>1519</v>
      </c>
      <c r="L2367" s="297">
        <v>0</v>
      </c>
      <c r="M2367" s="317">
        <v>0</v>
      </c>
    </row>
    <row r="2368" spans="1:13" x14ac:dyDescent="0.25">
      <c r="A2368" t="s">
        <v>3872</v>
      </c>
      <c r="B2368" t="s">
        <v>9</v>
      </c>
      <c r="C2368" s="60">
        <v>43498</v>
      </c>
      <c r="D2368" s="34">
        <v>0.43611111111111112</v>
      </c>
      <c r="E2368" s="60">
        <v>43498</v>
      </c>
      <c r="F2368" s="34">
        <v>0.43680555555555556</v>
      </c>
      <c r="G2368">
        <f t="shared" si="38"/>
        <v>0</v>
      </c>
      <c r="H2368" s="64">
        <v>1.6666666666666607E-2</v>
      </c>
      <c r="I2368" t="s">
        <v>10</v>
      </c>
      <c r="J2368" t="s">
        <v>71</v>
      </c>
      <c r="K2368" t="s">
        <v>61</v>
      </c>
      <c r="L2368" s="297">
        <v>0</v>
      </c>
      <c r="M2368" s="317">
        <v>0</v>
      </c>
    </row>
    <row r="2369" spans="1:13" x14ac:dyDescent="0.25">
      <c r="A2369" t="s">
        <v>3872</v>
      </c>
      <c r="B2369" t="s">
        <v>9</v>
      </c>
      <c r="C2369" s="60">
        <v>43501</v>
      </c>
      <c r="D2369" s="34">
        <v>0.76180555555555551</v>
      </c>
      <c r="E2369" s="60">
        <v>43501</v>
      </c>
      <c r="F2369" s="34">
        <v>0.85138888888888886</v>
      </c>
      <c r="G2369">
        <f t="shared" si="38"/>
        <v>0</v>
      </c>
      <c r="H2369" s="64">
        <v>2.1500000000000004</v>
      </c>
      <c r="I2369" t="s">
        <v>10</v>
      </c>
      <c r="J2369" t="s">
        <v>71</v>
      </c>
      <c r="K2369" t="s">
        <v>14</v>
      </c>
      <c r="L2369" s="297">
        <v>42</v>
      </c>
      <c r="M2369" s="317">
        <v>33200</v>
      </c>
    </row>
    <row r="2370" spans="1:13" x14ac:dyDescent="0.25">
      <c r="A2370" t="s">
        <v>3872</v>
      </c>
      <c r="B2370" t="s">
        <v>9</v>
      </c>
      <c r="C2370" s="60">
        <v>43503</v>
      </c>
      <c r="D2370" s="34">
        <v>0.31874999999999998</v>
      </c>
      <c r="E2370" s="60">
        <v>43503</v>
      </c>
      <c r="F2370" s="34">
        <v>0.31944444444444442</v>
      </c>
      <c r="G2370">
        <f t="shared" si="38"/>
        <v>0</v>
      </c>
      <c r="H2370" s="64">
        <v>1.6666666666666607E-2</v>
      </c>
      <c r="I2370" t="s">
        <v>36</v>
      </c>
      <c r="J2370" t="s">
        <v>46</v>
      </c>
      <c r="K2370" t="s">
        <v>1690</v>
      </c>
      <c r="L2370" s="297">
        <v>3</v>
      </c>
      <c r="M2370" s="317">
        <v>3370</v>
      </c>
    </row>
    <row r="2371" spans="1:13" x14ac:dyDescent="0.25">
      <c r="A2371" t="s">
        <v>3872</v>
      </c>
      <c r="B2371" t="s">
        <v>9</v>
      </c>
      <c r="C2371" s="60">
        <v>43503</v>
      </c>
      <c r="D2371" s="34">
        <v>0.37152777777777779</v>
      </c>
      <c r="E2371" s="60">
        <v>43505</v>
      </c>
      <c r="F2371" s="34">
        <v>0.6875</v>
      </c>
      <c r="G2371">
        <f t="shared" si="38"/>
        <v>2</v>
      </c>
      <c r="H2371" s="64">
        <v>7.583333333333333</v>
      </c>
      <c r="I2371" t="s">
        <v>767</v>
      </c>
      <c r="J2371" t="s">
        <v>1781</v>
      </c>
      <c r="K2371" t="s">
        <v>14</v>
      </c>
      <c r="L2371" s="297">
        <v>0</v>
      </c>
      <c r="M2371" s="317">
        <v>233000</v>
      </c>
    </row>
    <row r="2372" spans="1:13" x14ac:dyDescent="0.25">
      <c r="A2372" t="s">
        <v>3872</v>
      </c>
      <c r="B2372" t="s">
        <v>9</v>
      </c>
      <c r="C2372" s="60">
        <v>43504</v>
      </c>
      <c r="D2372" s="34">
        <v>0.41666666666666669</v>
      </c>
      <c r="E2372" s="60">
        <v>43504</v>
      </c>
      <c r="F2372" s="34">
        <v>0.4375</v>
      </c>
      <c r="G2372">
        <f t="shared" si="38"/>
        <v>0</v>
      </c>
      <c r="H2372" s="64">
        <v>0.49999999999999956</v>
      </c>
      <c r="I2372" t="s">
        <v>89</v>
      </c>
      <c r="J2372" t="s">
        <v>1781</v>
      </c>
      <c r="K2372" t="s">
        <v>61</v>
      </c>
      <c r="L2372" s="297">
        <v>0</v>
      </c>
      <c r="M2372" s="317">
        <v>0</v>
      </c>
    </row>
    <row r="2373" spans="1:13" x14ac:dyDescent="0.25">
      <c r="A2373" t="s">
        <v>3872</v>
      </c>
      <c r="B2373" t="s">
        <v>9</v>
      </c>
      <c r="C2373" s="60">
        <v>43504</v>
      </c>
      <c r="D2373" s="34">
        <v>0.77083333333333337</v>
      </c>
      <c r="E2373" s="60">
        <v>43504</v>
      </c>
      <c r="F2373" s="34">
        <v>0.77083333333333337</v>
      </c>
      <c r="G2373">
        <f t="shared" si="38"/>
        <v>0</v>
      </c>
      <c r="H2373" s="64">
        <v>0</v>
      </c>
      <c r="I2373" t="s">
        <v>1338</v>
      </c>
      <c r="J2373" t="s">
        <v>71</v>
      </c>
      <c r="K2373" t="s">
        <v>14</v>
      </c>
      <c r="L2373" s="297">
        <v>0</v>
      </c>
      <c r="M2373" s="317">
        <v>50940</v>
      </c>
    </row>
    <row r="2374" spans="1:13" x14ac:dyDescent="0.25">
      <c r="A2374" t="s">
        <v>3872</v>
      </c>
      <c r="B2374" t="s">
        <v>9</v>
      </c>
      <c r="C2374" s="60">
        <v>43509</v>
      </c>
      <c r="D2374" s="34">
        <v>0.11666666666666667</v>
      </c>
      <c r="E2374" s="60">
        <v>43511</v>
      </c>
      <c r="F2374" s="34">
        <v>1.9444444444444445E-2</v>
      </c>
      <c r="G2374">
        <f t="shared" si="38"/>
        <v>2</v>
      </c>
      <c r="H2374" s="64">
        <v>2.3333333333333335</v>
      </c>
      <c r="I2374" t="s">
        <v>10</v>
      </c>
      <c r="J2374" t="s">
        <v>71</v>
      </c>
      <c r="K2374" t="s">
        <v>14</v>
      </c>
      <c r="L2374" s="297">
        <v>182</v>
      </c>
      <c r="M2374" s="317">
        <v>121000</v>
      </c>
    </row>
    <row r="2375" spans="1:13" x14ac:dyDescent="0.25">
      <c r="A2375" t="s">
        <v>3872</v>
      </c>
      <c r="B2375" t="s">
        <v>9</v>
      </c>
      <c r="C2375" s="60">
        <v>43510</v>
      </c>
      <c r="D2375" s="34">
        <v>0.36805555555555558</v>
      </c>
      <c r="E2375" s="60">
        <v>43510</v>
      </c>
      <c r="F2375" s="34">
        <v>0.50694444444444442</v>
      </c>
      <c r="G2375">
        <f t="shared" si="38"/>
        <v>0</v>
      </c>
      <c r="H2375" s="64">
        <v>3.3333333333333321</v>
      </c>
      <c r="I2375" t="s">
        <v>1060</v>
      </c>
      <c r="J2375" t="s">
        <v>1781</v>
      </c>
      <c r="K2375" t="s">
        <v>61</v>
      </c>
      <c r="L2375" s="297">
        <v>0</v>
      </c>
      <c r="M2375" s="317">
        <v>0</v>
      </c>
    </row>
    <row r="2376" spans="1:13" x14ac:dyDescent="0.25">
      <c r="A2376" t="s">
        <v>3872</v>
      </c>
      <c r="B2376" t="s">
        <v>9</v>
      </c>
      <c r="C2376" s="60">
        <v>43510</v>
      </c>
      <c r="D2376" s="34">
        <v>0.51041666666666663</v>
      </c>
      <c r="E2376" s="60">
        <v>43510</v>
      </c>
      <c r="F2376" s="34">
        <v>0.51111111111111107</v>
      </c>
      <c r="G2376">
        <f t="shared" si="38"/>
        <v>0</v>
      </c>
      <c r="H2376" s="64">
        <v>1.6666666666666607E-2</v>
      </c>
      <c r="I2376" t="s">
        <v>562</v>
      </c>
      <c r="J2376" t="s">
        <v>71</v>
      </c>
      <c r="K2376" t="s">
        <v>61</v>
      </c>
      <c r="L2376" s="297">
        <v>0</v>
      </c>
      <c r="M2376" s="317">
        <v>0</v>
      </c>
    </row>
    <row r="2377" spans="1:13" x14ac:dyDescent="0.25">
      <c r="A2377" t="s">
        <v>3872</v>
      </c>
      <c r="B2377" t="s">
        <v>9</v>
      </c>
      <c r="C2377" s="60">
        <v>43515</v>
      </c>
      <c r="D2377" s="34">
        <v>0.40625</v>
      </c>
      <c r="E2377" s="60">
        <v>43515</v>
      </c>
      <c r="F2377" s="34">
        <v>0.40625</v>
      </c>
      <c r="G2377">
        <f t="shared" si="38"/>
        <v>0</v>
      </c>
      <c r="H2377" s="64">
        <v>0</v>
      </c>
      <c r="I2377" t="s">
        <v>86</v>
      </c>
      <c r="J2377" t="s">
        <v>576</v>
      </c>
      <c r="K2377" t="s">
        <v>61</v>
      </c>
      <c r="L2377" s="297">
        <v>0</v>
      </c>
      <c r="M2377" s="317">
        <v>0</v>
      </c>
    </row>
    <row r="2378" spans="1:13" x14ac:dyDescent="0.25">
      <c r="A2378" t="s">
        <v>3872</v>
      </c>
      <c r="B2378" t="s">
        <v>9</v>
      </c>
      <c r="C2378" s="60">
        <v>43516</v>
      </c>
      <c r="D2378" s="34">
        <v>0.53472222222222221</v>
      </c>
      <c r="E2378" s="60">
        <v>43516</v>
      </c>
      <c r="F2378" s="34">
        <v>0.56388888888888888</v>
      </c>
      <c r="G2378">
        <f t="shared" si="38"/>
        <v>0</v>
      </c>
      <c r="H2378" s="64">
        <v>0.70000000000000018</v>
      </c>
      <c r="I2378" t="s">
        <v>2069</v>
      </c>
      <c r="J2378" t="s">
        <v>291</v>
      </c>
      <c r="K2378" t="s">
        <v>1519</v>
      </c>
      <c r="L2378" s="297">
        <v>740</v>
      </c>
      <c r="M2378" s="317">
        <v>0</v>
      </c>
    </row>
    <row r="2379" spans="1:13" x14ac:dyDescent="0.25">
      <c r="A2379" t="s">
        <v>3872</v>
      </c>
      <c r="B2379" t="s">
        <v>9</v>
      </c>
      <c r="C2379" s="60">
        <v>43519</v>
      </c>
      <c r="D2379" s="34">
        <v>0.58680555555555558</v>
      </c>
      <c r="E2379" s="60">
        <v>43519</v>
      </c>
      <c r="F2379" s="34">
        <v>0.58680555555555558</v>
      </c>
      <c r="G2379">
        <f t="shared" si="38"/>
        <v>0</v>
      </c>
      <c r="H2379" s="64">
        <v>0</v>
      </c>
      <c r="I2379" t="s">
        <v>845</v>
      </c>
      <c r="J2379" t="s">
        <v>46</v>
      </c>
      <c r="K2379" t="s">
        <v>1690</v>
      </c>
      <c r="L2379" s="297">
        <v>0</v>
      </c>
      <c r="M2379" s="317">
        <v>0</v>
      </c>
    </row>
    <row r="2380" spans="1:13" x14ac:dyDescent="0.25">
      <c r="A2380" t="s">
        <v>3872</v>
      </c>
      <c r="B2380" t="s">
        <v>9</v>
      </c>
      <c r="C2380" s="60">
        <v>43520</v>
      </c>
      <c r="D2380" s="34">
        <v>0.75</v>
      </c>
      <c r="E2380" s="60">
        <v>43521</v>
      </c>
      <c r="F2380" s="34">
        <v>0.91666666666666663</v>
      </c>
      <c r="G2380">
        <f t="shared" si="38"/>
        <v>1</v>
      </c>
      <c r="H2380" s="64">
        <v>3.9999999999999991</v>
      </c>
      <c r="I2380" t="s">
        <v>89</v>
      </c>
      <c r="J2380" t="s">
        <v>1781</v>
      </c>
      <c r="K2380" t="s">
        <v>14</v>
      </c>
      <c r="L2380" s="297">
        <v>0</v>
      </c>
      <c r="M2380" s="317">
        <v>132000</v>
      </c>
    </row>
    <row r="2381" spans="1:13" x14ac:dyDescent="0.25">
      <c r="A2381" t="s">
        <v>3872</v>
      </c>
      <c r="B2381" t="s">
        <v>9</v>
      </c>
      <c r="C2381" s="60">
        <v>43520</v>
      </c>
      <c r="D2381" s="34">
        <v>0.47291666666666665</v>
      </c>
      <c r="E2381" s="60">
        <v>43522</v>
      </c>
      <c r="F2381" s="34">
        <v>0.72847222222222219</v>
      </c>
      <c r="G2381">
        <f t="shared" si="38"/>
        <v>2</v>
      </c>
      <c r="H2381" s="64">
        <v>6.1333333333333329</v>
      </c>
      <c r="I2381" t="s">
        <v>2072</v>
      </c>
      <c r="J2381" t="s">
        <v>1781</v>
      </c>
      <c r="K2381" t="s">
        <v>14</v>
      </c>
      <c r="L2381" s="297">
        <v>0</v>
      </c>
      <c r="M2381" s="317">
        <v>118781</v>
      </c>
    </row>
    <row r="2382" spans="1:13" x14ac:dyDescent="0.25">
      <c r="A2382" t="s">
        <v>3872</v>
      </c>
      <c r="B2382" t="s">
        <v>9</v>
      </c>
      <c r="C2382" s="60">
        <v>43520</v>
      </c>
      <c r="D2382" s="34">
        <v>0.78263888888888888</v>
      </c>
      <c r="E2382" s="60">
        <v>43521</v>
      </c>
      <c r="F2382" s="34">
        <v>0.57986111111111116</v>
      </c>
      <c r="G2382">
        <f t="shared" si="38"/>
        <v>1</v>
      </c>
      <c r="H2382" s="64">
        <v>4.8666666666666654</v>
      </c>
      <c r="I2382" t="s">
        <v>89</v>
      </c>
      <c r="J2382" t="s">
        <v>1781</v>
      </c>
      <c r="K2382" t="s">
        <v>14</v>
      </c>
      <c r="L2382" s="297">
        <v>0</v>
      </c>
      <c r="M2382" s="317">
        <v>137216</v>
      </c>
    </row>
    <row r="2383" spans="1:13" x14ac:dyDescent="0.25">
      <c r="A2383" t="s">
        <v>3872</v>
      </c>
      <c r="B2383" t="s">
        <v>9</v>
      </c>
      <c r="C2383" s="60">
        <v>43520</v>
      </c>
      <c r="D2383" s="34">
        <v>0.52152777777777781</v>
      </c>
      <c r="E2383" s="60">
        <v>43520</v>
      </c>
      <c r="F2383" s="34">
        <v>0.62291666666666667</v>
      </c>
      <c r="G2383">
        <f t="shared" si="38"/>
        <v>0</v>
      </c>
      <c r="H2383" s="64">
        <v>2.4333333333333327</v>
      </c>
      <c r="I2383" t="s">
        <v>84</v>
      </c>
      <c r="J2383" t="s">
        <v>1781</v>
      </c>
      <c r="K2383" t="s">
        <v>14</v>
      </c>
      <c r="L2383" s="297">
        <v>0</v>
      </c>
      <c r="M2383" s="317">
        <v>157274</v>
      </c>
    </row>
    <row r="2384" spans="1:13" x14ac:dyDescent="0.25">
      <c r="A2384" t="s">
        <v>3872</v>
      </c>
      <c r="B2384" t="s">
        <v>9</v>
      </c>
      <c r="C2384" s="60">
        <v>43520</v>
      </c>
      <c r="D2384" s="34">
        <v>0.60624999999999996</v>
      </c>
      <c r="E2384" s="60">
        <v>43520</v>
      </c>
      <c r="F2384" s="34">
        <v>0.75208333333333333</v>
      </c>
      <c r="G2384">
        <f t="shared" si="38"/>
        <v>0</v>
      </c>
      <c r="H2384" s="64">
        <v>3.5000000000000009</v>
      </c>
      <c r="I2384" t="s">
        <v>89</v>
      </c>
      <c r="J2384" t="s">
        <v>1781</v>
      </c>
      <c r="K2384" t="s">
        <v>14</v>
      </c>
      <c r="L2384" s="297">
        <v>0</v>
      </c>
      <c r="M2384" s="317">
        <v>94048</v>
      </c>
    </row>
    <row r="2385" spans="1:13" x14ac:dyDescent="0.25">
      <c r="A2385" t="s">
        <v>3872</v>
      </c>
      <c r="B2385" t="s">
        <v>9</v>
      </c>
      <c r="C2385" s="60">
        <v>43520</v>
      </c>
      <c r="D2385" s="34">
        <v>0.83472222222222225</v>
      </c>
      <c r="E2385" s="60">
        <v>43521</v>
      </c>
      <c r="F2385" s="34">
        <v>0.60416666666666663</v>
      </c>
      <c r="G2385">
        <f t="shared" si="38"/>
        <v>1</v>
      </c>
      <c r="H2385" s="64">
        <v>5.533333333333335</v>
      </c>
      <c r="I2385" t="s">
        <v>767</v>
      </c>
      <c r="J2385" t="s">
        <v>1781</v>
      </c>
      <c r="K2385" t="s">
        <v>14</v>
      </c>
      <c r="L2385" s="297">
        <v>0</v>
      </c>
      <c r="M2385" s="317">
        <v>115000</v>
      </c>
    </row>
    <row r="2386" spans="1:13" x14ac:dyDescent="0.25">
      <c r="A2386" t="s">
        <v>3872</v>
      </c>
      <c r="B2386" t="s">
        <v>9</v>
      </c>
      <c r="C2386" s="60">
        <v>43521</v>
      </c>
      <c r="D2386" s="34">
        <v>0.32291666666666669</v>
      </c>
      <c r="E2386" s="60">
        <v>43521</v>
      </c>
      <c r="F2386" s="34">
        <v>0.77777777777777779</v>
      </c>
      <c r="G2386">
        <f t="shared" si="38"/>
        <v>0</v>
      </c>
      <c r="H2386" s="64">
        <v>10.916666666666666</v>
      </c>
      <c r="I2386" t="s">
        <v>886</v>
      </c>
      <c r="J2386" t="s">
        <v>44</v>
      </c>
      <c r="K2386" t="s">
        <v>1247</v>
      </c>
      <c r="L2386" s="297">
        <v>0</v>
      </c>
      <c r="M2386" s="317">
        <v>0</v>
      </c>
    </row>
    <row r="2387" spans="1:13" x14ac:dyDescent="0.25">
      <c r="A2387" t="s">
        <v>3872</v>
      </c>
      <c r="B2387" t="s">
        <v>9</v>
      </c>
      <c r="C2387" s="60">
        <v>43521</v>
      </c>
      <c r="D2387" s="34">
        <v>0.56597222222222221</v>
      </c>
      <c r="E2387" s="60">
        <v>43522</v>
      </c>
      <c r="F2387" s="34">
        <v>0.11805555555555555</v>
      </c>
      <c r="G2387">
        <f t="shared" si="38"/>
        <v>1</v>
      </c>
      <c r="H2387" s="64">
        <v>10.75</v>
      </c>
      <c r="I2387" t="s">
        <v>2077</v>
      </c>
      <c r="J2387" t="s">
        <v>44</v>
      </c>
      <c r="K2387" t="s">
        <v>14</v>
      </c>
      <c r="L2387" s="297">
        <v>0</v>
      </c>
      <c r="M2387" s="317">
        <v>72332</v>
      </c>
    </row>
    <row r="2388" spans="1:13" x14ac:dyDescent="0.25">
      <c r="A2388" t="s">
        <v>3872</v>
      </c>
      <c r="B2388" t="s">
        <v>9</v>
      </c>
      <c r="C2388" s="60">
        <v>43523</v>
      </c>
      <c r="D2388" s="34">
        <v>0.47569444444444442</v>
      </c>
      <c r="E2388" s="60">
        <v>43523</v>
      </c>
      <c r="F2388" s="34">
        <v>0.73541666666666672</v>
      </c>
      <c r="G2388">
        <f t="shared" si="38"/>
        <v>0</v>
      </c>
      <c r="H2388" s="64">
        <v>6.2333333333333352</v>
      </c>
      <c r="I2388" t="s">
        <v>1440</v>
      </c>
      <c r="J2388" t="s">
        <v>291</v>
      </c>
      <c r="K2388" t="s">
        <v>1247</v>
      </c>
      <c r="L2388" s="297">
        <v>0</v>
      </c>
      <c r="M2388" s="317">
        <v>0</v>
      </c>
    </row>
    <row r="2389" spans="1:13" x14ac:dyDescent="0.25">
      <c r="A2389" t="s">
        <v>3872</v>
      </c>
      <c r="B2389" t="s">
        <v>9</v>
      </c>
      <c r="C2389" s="60">
        <v>43523</v>
      </c>
      <c r="D2389" s="34">
        <v>0.89930555555555558</v>
      </c>
      <c r="E2389" s="60">
        <v>43523</v>
      </c>
      <c r="F2389" s="34">
        <v>0.90625</v>
      </c>
      <c r="G2389">
        <f t="shared" si="38"/>
        <v>0</v>
      </c>
      <c r="H2389" s="64">
        <v>0.16666666666666607</v>
      </c>
      <c r="I2389" t="s">
        <v>65</v>
      </c>
      <c r="J2389" t="s">
        <v>46</v>
      </c>
      <c r="K2389" t="s">
        <v>891</v>
      </c>
      <c r="L2389" s="297">
        <v>0</v>
      </c>
      <c r="M2389" s="317">
        <v>0</v>
      </c>
    </row>
    <row r="2390" spans="1:13" x14ac:dyDescent="0.25">
      <c r="A2390" t="s">
        <v>3872</v>
      </c>
      <c r="B2390" t="s">
        <v>9</v>
      </c>
      <c r="C2390" s="60">
        <v>43524</v>
      </c>
      <c r="D2390" s="34">
        <v>0.29305555555555557</v>
      </c>
      <c r="E2390" s="60">
        <v>43524</v>
      </c>
      <c r="F2390" s="34">
        <v>0.31458333333333333</v>
      </c>
      <c r="G2390">
        <f t="shared" si="38"/>
        <v>0</v>
      </c>
      <c r="H2390" s="64">
        <v>0.51666666666666616</v>
      </c>
      <c r="I2390" t="s">
        <v>2079</v>
      </c>
      <c r="J2390" t="s">
        <v>1913</v>
      </c>
      <c r="K2390" t="s">
        <v>1519</v>
      </c>
      <c r="L2390" s="297">
        <v>0</v>
      </c>
      <c r="M2390" s="317">
        <v>0</v>
      </c>
    </row>
    <row r="2391" spans="1:13" x14ac:dyDescent="0.25">
      <c r="A2391" t="s">
        <v>3872</v>
      </c>
      <c r="B2391" t="s">
        <v>12</v>
      </c>
      <c r="C2391" s="60">
        <v>43528</v>
      </c>
      <c r="D2391" s="34">
        <v>0.48541666666666666</v>
      </c>
      <c r="E2391" s="60">
        <v>43532</v>
      </c>
      <c r="F2391" s="34">
        <v>0.70277777777777772</v>
      </c>
      <c r="G2391">
        <f t="shared" si="38"/>
        <v>4</v>
      </c>
      <c r="H2391" s="64">
        <v>5.216666666666665</v>
      </c>
      <c r="I2391" t="s">
        <v>2080</v>
      </c>
      <c r="J2391" t="s">
        <v>1913</v>
      </c>
      <c r="K2391" t="s">
        <v>61</v>
      </c>
      <c r="L2391" s="297">
        <v>0</v>
      </c>
      <c r="M2391" s="317">
        <v>0</v>
      </c>
    </row>
    <row r="2392" spans="1:13" x14ac:dyDescent="0.25">
      <c r="A2392" t="s">
        <v>3872</v>
      </c>
      <c r="B2392" t="s">
        <v>12</v>
      </c>
      <c r="C2392" s="60">
        <v>43529</v>
      </c>
      <c r="D2392" s="34">
        <v>0.38333333333333336</v>
      </c>
      <c r="E2392" s="60">
        <v>43529</v>
      </c>
      <c r="F2392" s="34">
        <v>0.7895833333333333</v>
      </c>
      <c r="G2392">
        <f t="shared" si="38"/>
        <v>0</v>
      </c>
      <c r="H2392" s="64">
        <v>9.7499999999999982</v>
      </c>
      <c r="I2392" t="s">
        <v>2081</v>
      </c>
      <c r="J2392" t="s">
        <v>71</v>
      </c>
      <c r="K2392" t="s">
        <v>1519</v>
      </c>
      <c r="L2392" s="297">
        <v>0</v>
      </c>
      <c r="M2392" s="317">
        <v>0</v>
      </c>
    </row>
    <row r="2393" spans="1:13" x14ac:dyDescent="0.25">
      <c r="A2393" t="s">
        <v>3872</v>
      </c>
      <c r="B2393" t="s">
        <v>12</v>
      </c>
      <c r="C2393" s="60">
        <v>43537</v>
      </c>
      <c r="D2393" s="34">
        <v>0.66041666666666665</v>
      </c>
      <c r="E2393" s="60">
        <v>43540</v>
      </c>
      <c r="F2393" s="34">
        <v>0.75</v>
      </c>
      <c r="G2393">
        <f t="shared" si="38"/>
        <v>3</v>
      </c>
      <c r="H2393" s="64">
        <v>2.1500000000000004</v>
      </c>
      <c r="I2393" t="s">
        <v>1654</v>
      </c>
      <c r="J2393" t="s">
        <v>576</v>
      </c>
      <c r="K2393" t="s">
        <v>1690</v>
      </c>
      <c r="L2393" s="297">
        <v>50</v>
      </c>
      <c r="M2393" s="317">
        <v>54290</v>
      </c>
    </row>
    <row r="2394" spans="1:13" x14ac:dyDescent="0.25">
      <c r="A2394" t="s">
        <v>3872</v>
      </c>
      <c r="B2394" t="s">
        <v>12</v>
      </c>
      <c r="C2394" s="60">
        <v>43537</v>
      </c>
      <c r="D2394" s="34">
        <v>0.47847222222222224</v>
      </c>
      <c r="E2394" s="60">
        <v>43538</v>
      </c>
      <c r="F2394" s="34">
        <v>0.88263888888888886</v>
      </c>
      <c r="G2394">
        <f t="shared" si="38"/>
        <v>1</v>
      </c>
      <c r="H2394" s="64">
        <v>9.6999999999999993</v>
      </c>
      <c r="I2394" t="s">
        <v>2083</v>
      </c>
      <c r="J2394" t="s">
        <v>71</v>
      </c>
      <c r="K2394" t="s">
        <v>14</v>
      </c>
      <c r="L2394" s="297">
        <v>58</v>
      </c>
      <c r="M2394" s="317">
        <v>58379</v>
      </c>
    </row>
    <row r="2395" spans="1:13" x14ac:dyDescent="0.25">
      <c r="A2395" t="s">
        <v>3872</v>
      </c>
      <c r="B2395" t="s">
        <v>12</v>
      </c>
      <c r="C2395" s="60">
        <v>43537</v>
      </c>
      <c r="D2395" s="34">
        <v>0.24305555555555555</v>
      </c>
      <c r="E2395" s="60">
        <v>43537</v>
      </c>
      <c r="F2395" s="34">
        <v>0.4375</v>
      </c>
      <c r="G2395">
        <f t="shared" si="38"/>
        <v>0</v>
      </c>
      <c r="H2395" s="64">
        <v>4.666666666666667</v>
      </c>
      <c r="I2395" t="s">
        <v>2086</v>
      </c>
      <c r="J2395" t="s">
        <v>576</v>
      </c>
      <c r="K2395" t="s">
        <v>14</v>
      </c>
      <c r="L2395" s="297">
        <v>0</v>
      </c>
      <c r="M2395" s="317">
        <v>154124</v>
      </c>
    </row>
    <row r="2396" spans="1:13" x14ac:dyDescent="0.25">
      <c r="A2396" t="s">
        <v>3872</v>
      </c>
      <c r="B2396" t="s">
        <v>12</v>
      </c>
      <c r="C2396" s="60">
        <v>43537</v>
      </c>
      <c r="D2396" s="34">
        <v>0.625</v>
      </c>
      <c r="E2396" s="60">
        <v>43538</v>
      </c>
      <c r="F2396" s="34">
        <v>0</v>
      </c>
      <c r="G2396">
        <f t="shared" si="38"/>
        <v>1</v>
      </c>
      <c r="H2396" s="64">
        <v>15</v>
      </c>
      <c r="I2396" t="s">
        <v>2088</v>
      </c>
      <c r="J2396" t="s">
        <v>576</v>
      </c>
      <c r="K2396" t="s">
        <v>1690</v>
      </c>
      <c r="L2396" s="297">
        <v>0</v>
      </c>
      <c r="M2396" s="317">
        <v>66000</v>
      </c>
    </row>
    <row r="2397" spans="1:13" x14ac:dyDescent="0.25">
      <c r="A2397" t="s">
        <v>3872</v>
      </c>
      <c r="B2397" t="s">
        <v>12</v>
      </c>
      <c r="C2397" s="60">
        <v>43537</v>
      </c>
      <c r="D2397" s="34">
        <v>0.25833333333333336</v>
      </c>
      <c r="E2397" s="60">
        <v>43537</v>
      </c>
      <c r="F2397" s="34">
        <v>0.2590277777777778</v>
      </c>
      <c r="G2397">
        <f t="shared" si="38"/>
        <v>0</v>
      </c>
      <c r="H2397" s="64">
        <v>1.6666666666666607E-2</v>
      </c>
      <c r="I2397" t="s">
        <v>1676</v>
      </c>
      <c r="J2397" t="s">
        <v>71</v>
      </c>
      <c r="K2397" t="s">
        <v>61</v>
      </c>
      <c r="L2397" s="297">
        <v>0</v>
      </c>
      <c r="M2397" s="317">
        <v>0</v>
      </c>
    </row>
    <row r="2398" spans="1:13" x14ac:dyDescent="0.25">
      <c r="A2398" t="s">
        <v>3872</v>
      </c>
      <c r="B2398" t="s">
        <v>12</v>
      </c>
      <c r="C2398" s="60">
        <v>43543</v>
      </c>
      <c r="D2398" s="34">
        <v>0.95347222222222228</v>
      </c>
      <c r="E2398" s="60">
        <v>43543</v>
      </c>
      <c r="F2398" s="34">
        <v>0.95416666666666672</v>
      </c>
      <c r="G2398">
        <f t="shared" si="38"/>
        <v>0</v>
      </c>
      <c r="H2398" s="64">
        <v>1.6666666666666607E-2</v>
      </c>
      <c r="I2398" t="s">
        <v>2080</v>
      </c>
      <c r="J2398" t="s">
        <v>1913</v>
      </c>
      <c r="K2398" t="s">
        <v>61</v>
      </c>
      <c r="L2398" s="297">
        <v>0</v>
      </c>
      <c r="M2398" s="317">
        <v>0</v>
      </c>
    </row>
    <row r="2399" spans="1:13" x14ac:dyDescent="0.25">
      <c r="A2399" t="s">
        <v>3872</v>
      </c>
      <c r="B2399" t="s">
        <v>12</v>
      </c>
      <c r="C2399" s="60">
        <v>43545</v>
      </c>
      <c r="D2399" s="34">
        <v>0.41666666666666669</v>
      </c>
      <c r="E2399" s="60">
        <v>43545</v>
      </c>
      <c r="F2399" s="34">
        <v>0.4201388888888889</v>
      </c>
      <c r="G2399">
        <f t="shared" si="38"/>
        <v>0</v>
      </c>
      <c r="H2399" s="64">
        <v>8.3333333333333037E-2</v>
      </c>
      <c r="I2399" t="s">
        <v>1578</v>
      </c>
      <c r="J2399" t="s">
        <v>71</v>
      </c>
      <c r="K2399" t="s">
        <v>61</v>
      </c>
      <c r="L2399" s="297">
        <v>0</v>
      </c>
      <c r="M2399" s="317">
        <v>0</v>
      </c>
    </row>
    <row r="2400" spans="1:13" x14ac:dyDescent="0.25">
      <c r="A2400" t="s">
        <v>3872</v>
      </c>
      <c r="B2400" t="s">
        <v>12</v>
      </c>
      <c r="C2400" s="60">
        <v>43549</v>
      </c>
      <c r="D2400" s="34">
        <v>0.32430555555555557</v>
      </c>
      <c r="E2400" s="60">
        <v>43549</v>
      </c>
      <c r="F2400" s="34">
        <v>0.32500000000000001</v>
      </c>
      <c r="G2400">
        <f t="shared" si="38"/>
        <v>0</v>
      </c>
      <c r="H2400" s="64">
        <v>1.6666666666666607E-2</v>
      </c>
      <c r="I2400" t="s">
        <v>2090</v>
      </c>
      <c r="J2400" t="s">
        <v>71</v>
      </c>
      <c r="K2400" t="s">
        <v>1065</v>
      </c>
      <c r="L2400" s="297">
        <v>5</v>
      </c>
      <c r="M2400" s="317">
        <v>0</v>
      </c>
    </row>
    <row r="2401" spans="1:13" x14ac:dyDescent="0.25">
      <c r="A2401" t="s">
        <v>3872</v>
      </c>
      <c r="B2401" t="s">
        <v>12</v>
      </c>
      <c r="C2401" s="60">
        <v>43553</v>
      </c>
      <c r="D2401" s="34">
        <v>0.98333333333333328</v>
      </c>
      <c r="E2401" s="60">
        <v>43554</v>
      </c>
      <c r="F2401" s="34">
        <v>8.3333333333333329E-2</v>
      </c>
      <c r="G2401">
        <f t="shared" si="38"/>
        <v>1</v>
      </c>
      <c r="H2401" s="64">
        <v>21.599999999999998</v>
      </c>
      <c r="I2401" t="s">
        <v>2091</v>
      </c>
      <c r="J2401" t="s">
        <v>71</v>
      </c>
      <c r="K2401" t="s">
        <v>891</v>
      </c>
      <c r="L2401" s="297">
        <v>0</v>
      </c>
      <c r="M2401" s="317">
        <v>0</v>
      </c>
    </row>
    <row r="2402" spans="1:13" x14ac:dyDescent="0.25">
      <c r="A2402" t="s">
        <v>3872</v>
      </c>
      <c r="B2402" t="s">
        <v>15</v>
      </c>
      <c r="C2402" s="60">
        <v>43556</v>
      </c>
      <c r="D2402" s="34">
        <v>0.59375</v>
      </c>
      <c r="E2402" s="60">
        <v>43561</v>
      </c>
      <c r="F2402" s="34">
        <v>0.72222222222222221</v>
      </c>
      <c r="G2402">
        <f t="shared" si="38"/>
        <v>5</v>
      </c>
      <c r="H2402" s="64">
        <v>3.083333333333333</v>
      </c>
      <c r="I2402" t="s">
        <v>2092</v>
      </c>
      <c r="J2402" t="s">
        <v>71</v>
      </c>
      <c r="K2402" t="s">
        <v>1065</v>
      </c>
      <c r="L2402" s="297">
        <v>0</v>
      </c>
      <c r="M2402" s="317">
        <v>0</v>
      </c>
    </row>
    <row r="2403" spans="1:13" x14ac:dyDescent="0.25">
      <c r="A2403" t="s">
        <v>3872</v>
      </c>
      <c r="B2403" t="s">
        <v>15</v>
      </c>
      <c r="C2403" s="60">
        <v>43556</v>
      </c>
      <c r="D2403" s="34">
        <v>0.28541666666666665</v>
      </c>
      <c r="E2403" s="60">
        <v>43556</v>
      </c>
      <c r="F2403" s="34">
        <v>0.32847222222222222</v>
      </c>
      <c r="G2403">
        <f t="shared" si="38"/>
        <v>0</v>
      </c>
      <c r="H2403" s="64">
        <v>1.0333333333333337</v>
      </c>
      <c r="I2403" t="s">
        <v>2093</v>
      </c>
      <c r="J2403" t="s">
        <v>44</v>
      </c>
      <c r="K2403" t="s">
        <v>1519</v>
      </c>
      <c r="L2403" s="297">
        <v>0</v>
      </c>
      <c r="M2403" s="317">
        <v>0</v>
      </c>
    </row>
    <row r="2404" spans="1:13" x14ac:dyDescent="0.25">
      <c r="A2404" t="s">
        <v>3872</v>
      </c>
      <c r="B2404" t="s">
        <v>15</v>
      </c>
      <c r="C2404" s="60">
        <v>43556</v>
      </c>
      <c r="D2404" s="34">
        <v>0.28541666666666665</v>
      </c>
      <c r="E2404" s="60">
        <v>43556</v>
      </c>
      <c r="F2404" s="34">
        <v>0.32847222222222222</v>
      </c>
      <c r="G2404">
        <f t="shared" si="38"/>
        <v>0</v>
      </c>
      <c r="H2404" s="64">
        <v>1.0333333333333337</v>
      </c>
      <c r="I2404" t="s">
        <v>2094</v>
      </c>
      <c r="J2404" t="s">
        <v>44</v>
      </c>
      <c r="K2404" t="s">
        <v>1519</v>
      </c>
      <c r="L2404" s="297">
        <v>0</v>
      </c>
      <c r="M2404" s="317">
        <v>0</v>
      </c>
    </row>
    <row r="2405" spans="1:13" x14ac:dyDescent="0.25">
      <c r="A2405" t="s">
        <v>3872</v>
      </c>
      <c r="B2405" t="s">
        <v>15</v>
      </c>
      <c r="C2405" s="60">
        <v>43557</v>
      </c>
      <c r="D2405" s="34">
        <v>0.35625000000000001</v>
      </c>
      <c r="E2405" s="60">
        <v>43557</v>
      </c>
      <c r="F2405" s="34">
        <v>0.375</v>
      </c>
      <c r="G2405">
        <f t="shared" si="38"/>
        <v>0</v>
      </c>
      <c r="H2405" s="64">
        <v>0.44999999999999973</v>
      </c>
      <c r="I2405" t="s">
        <v>1916</v>
      </c>
      <c r="J2405" t="s">
        <v>71</v>
      </c>
      <c r="K2405" t="s">
        <v>61</v>
      </c>
      <c r="L2405" s="297">
        <v>0</v>
      </c>
      <c r="M2405" s="317">
        <v>0</v>
      </c>
    </row>
    <row r="2406" spans="1:13" x14ac:dyDescent="0.25">
      <c r="A2406" t="s">
        <v>3872</v>
      </c>
      <c r="B2406" t="s">
        <v>15</v>
      </c>
      <c r="C2406" s="60">
        <v>43557</v>
      </c>
      <c r="D2406" s="34">
        <v>0.42708333333333331</v>
      </c>
      <c r="E2406" s="60">
        <v>43557</v>
      </c>
      <c r="F2406" s="34">
        <v>0.42777777777777776</v>
      </c>
      <c r="G2406">
        <f t="shared" si="38"/>
        <v>0</v>
      </c>
      <c r="H2406" s="64">
        <v>1.6666666666666607E-2</v>
      </c>
      <c r="I2406" t="s">
        <v>1578</v>
      </c>
      <c r="J2406" t="s">
        <v>71</v>
      </c>
      <c r="K2406" t="s">
        <v>61</v>
      </c>
      <c r="L2406" s="297">
        <v>0</v>
      </c>
      <c r="M2406" s="317">
        <v>0</v>
      </c>
    </row>
    <row r="2407" spans="1:13" x14ac:dyDescent="0.25">
      <c r="A2407" t="s">
        <v>3872</v>
      </c>
      <c r="B2407" t="s">
        <v>15</v>
      </c>
      <c r="C2407" s="60">
        <v>43558</v>
      </c>
      <c r="D2407" s="34">
        <v>0.21875</v>
      </c>
      <c r="E2407" s="60">
        <v>43558</v>
      </c>
      <c r="F2407" s="34">
        <v>0.52708333333333335</v>
      </c>
      <c r="G2407">
        <f t="shared" si="38"/>
        <v>0</v>
      </c>
      <c r="H2407" s="64">
        <v>7.4</v>
      </c>
      <c r="I2407" t="s">
        <v>1933</v>
      </c>
      <c r="J2407" t="s">
        <v>71</v>
      </c>
      <c r="K2407" t="s">
        <v>491</v>
      </c>
      <c r="L2407" s="297">
        <v>0</v>
      </c>
      <c r="M2407" s="317">
        <v>0</v>
      </c>
    </row>
    <row r="2408" spans="1:13" x14ac:dyDescent="0.25">
      <c r="A2408" t="s">
        <v>3872</v>
      </c>
      <c r="B2408" t="s">
        <v>15</v>
      </c>
      <c r="C2408" s="60">
        <v>43559</v>
      </c>
      <c r="D2408" s="34">
        <v>0.42569444444444443</v>
      </c>
      <c r="E2408" s="60">
        <v>43559</v>
      </c>
      <c r="F2408" s="34">
        <v>0.50555555555555554</v>
      </c>
      <c r="G2408">
        <f t="shared" ref="G2408:G2471" si="39">E2408-C2408</f>
        <v>0</v>
      </c>
      <c r="H2408" s="64">
        <v>1.9166666666666665</v>
      </c>
      <c r="I2408" t="s">
        <v>1949</v>
      </c>
      <c r="J2408" t="s">
        <v>71</v>
      </c>
      <c r="K2408" t="s">
        <v>1247</v>
      </c>
      <c r="L2408" s="297">
        <v>0</v>
      </c>
      <c r="M2408" s="317">
        <v>0</v>
      </c>
    </row>
    <row r="2409" spans="1:13" x14ac:dyDescent="0.25">
      <c r="A2409" t="s">
        <v>3872</v>
      </c>
      <c r="B2409" t="s">
        <v>15</v>
      </c>
      <c r="C2409" s="60">
        <v>43562</v>
      </c>
      <c r="D2409" s="34">
        <v>0.57361111111111107</v>
      </c>
      <c r="E2409" s="60">
        <v>43563</v>
      </c>
      <c r="F2409" s="34">
        <v>0.74305555555555558</v>
      </c>
      <c r="G2409">
        <f t="shared" si="39"/>
        <v>1</v>
      </c>
      <c r="H2409" s="64">
        <v>4.0666666666666682</v>
      </c>
      <c r="I2409" t="s">
        <v>1654</v>
      </c>
      <c r="J2409" t="s">
        <v>576</v>
      </c>
      <c r="K2409" t="s">
        <v>14</v>
      </c>
      <c r="L2409" s="297">
        <v>537</v>
      </c>
      <c r="M2409" s="317">
        <v>231956</v>
      </c>
    </row>
    <row r="2410" spans="1:13" x14ac:dyDescent="0.25">
      <c r="A2410" t="s">
        <v>3872</v>
      </c>
      <c r="B2410" t="s">
        <v>15</v>
      </c>
      <c r="C2410" s="60">
        <v>43565</v>
      </c>
      <c r="D2410" s="34">
        <v>0.49930555555555556</v>
      </c>
      <c r="E2410" s="60">
        <v>43565</v>
      </c>
      <c r="F2410" s="34">
        <v>0.5</v>
      </c>
      <c r="G2410">
        <f t="shared" si="39"/>
        <v>0</v>
      </c>
      <c r="H2410" s="64">
        <v>1.6666666666666607E-2</v>
      </c>
      <c r="I2410" t="s">
        <v>1897</v>
      </c>
      <c r="J2410" t="s">
        <v>46</v>
      </c>
      <c r="K2410" t="s">
        <v>891</v>
      </c>
      <c r="L2410" s="297">
        <v>0</v>
      </c>
      <c r="M2410" s="317">
        <v>0</v>
      </c>
    </row>
    <row r="2411" spans="1:13" x14ac:dyDescent="0.25">
      <c r="A2411" t="s">
        <v>3872</v>
      </c>
      <c r="B2411" t="s">
        <v>15</v>
      </c>
      <c r="C2411" s="60">
        <v>43566</v>
      </c>
      <c r="D2411" s="34">
        <v>0.82499999999999996</v>
      </c>
      <c r="E2411" s="60">
        <v>43566</v>
      </c>
      <c r="F2411" s="34">
        <v>0.83333333333333337</v>
      </c>
      <c r="G2411">
        <f t="shared" si="39"/>
        <v>0</v>
      </c>
      <c r="H2411" s="64">
        <v>0.20000000000000195</v>
      </c>
      <c r="I2411" t="s">
        <v>2097</v>
      </c>
      <c r="J2411" t="s">
        <v>71</v>
      </c>
      <c r="K2411" t="s">
        <v>1247</v>
      </c>
      <c r="L2411" s="297">
        <v>0</v>
      </c>
      <c r="M2411" s="317">
        <v>0</v>
      </c>
    </row>
    <row r="2412" spans="1:13" x14ac:dyDescent="0.25">
      <c r="A2412" t="s">
        <v>3872</v>
      </c>
      <c r="B2412" t="s">
        <v>15</v>
      </c>
      <c r="C2412" s="60">
        <v>43567</v>
      </c>
      <c r="D2412" s="34">
        <v>0.47222222222222221</v>
      </c>
      <c r="E2412" s="60">
        <v>43567</v>
      </c>
      <c r="F2412" s="34">
        <v>0.53194444444444444</v>
      </c>
      <c r="G2412">
        <f t="shared" si="39"/>
        <v>0</v>
      </c>
      <c r="H2412" s="64">
        <v>1.4333333333333336</v>
      </c>
      <c r="I2412" t="s">
        <v>2098</v>
      </c>
      <c r="J2412" t="s">
        <v>291</v>
      </c>
      <c r="K2412" t="s">
        <v>1247</v>
      </c>
      <c r="L2412" s="297">
        <v>0</v>
      </c>
      <c r="M2412" s="317">
        <v>0</v>
      </c>
    </row>
    <row r="2413" spans="1:13" x14ac:dyDescent="0.25">
      <c r="A2413" t="s">
        <v>3872</v>
      </c>
      <c r="B2413" t="s">
        <v>15</v>
      </c>
      <c r="C2413" s="60">
        <v>43568</v>
      </c>
      <c r="D2413" s="34">
        <v>0.76041666666666663</v>
      </c>
      <c r="E2413" s="60">
        <v>43568</v>
      </c>
      <c r="F2413" s="34">
        <v>0.96875</v>
      </c>
      <c r="G2413">
        <f t="shared" si="39"/>
        <v>0</v>
      </c>
      <c r="H2413" s="64">
        <v>5.0000000000000009</v>
      </c>
      <c r="I2413" t="s">
        <v>2099</v>
      </c>
      <c r="J2413" t="s">
        <v>46</v>
      </c>
      <c r="K2413" t="s">
        <v>14</v>
      </c>
      <c r="L2413" s="297">
        <v>0</v>
      </c>
      <c r="M2413" s="317">
        <v>60467</v>
      </c>
    </row>
    <row r="2414" spans="1:13" x14ac:dyDescent="0.25">
      <c r="A2414" t="s">
        <v>3872</v>
      </c>
      <c r="B2414" t="s">
        <v>15</v>
      </c>
      <c r="C2414" s="60">
        <v>43570</v>
      </c>
      <c r="D2414" s="34">
        <v>0.19097222222222221</v>
      </c>
      <c r="E2414" s="60">
        <v>43570</v>
      </c>
      <c r="F2414" s="34">
        <v>0.61111111111111116</v>
      </c>
      <c r="G2414">
        <f t="shared" si="39"/>
        <v>0</v>
      </c>
      <c r="H2414" s="64">
        <v>10.083333333333336</v>
      </c>
      <c r="I2414" t="s">
        <v>1897</v>
      </c>
      <c r="J2414" t="s">
        <v>46</v>
      </c>
      <c r="K2414" t="s">
        <v>14</v>
      </c>
      <c r="L2414" s="297">
        <v>0</v>
      </c>
      <c r="M2414" s="317">
        <v>75290</v>
      </c>
    </row>
    <row r="2415" spans="1:13" x14ac:dyDescent="0.25">
      <c r="A2415" t="s">
        <v>3872</v>
      </c>
      <c r="B2415" t="s">
        <v>15</v>
      </c>
      <c r="C2415" s="60">
        <v>43570</v>
      </c>
      <c r="D2415" s="34">
        <v>0.41666666666666669</v>
      </c>
      <c r="E2415" s="60">
        <v>43570</v>
      </c>
      <c r="F2415" s="34">
        <v>0.58333333333333337</v>
      </c>
      <c r="G2415">
        <f t="shared" si="39"/>
        <v>0</v>
      </c>
      <c r="H2415" s="64">
        <v>4</v>
      </c>
      <c r="I2415" t="s">
        <v>2102</v>
      </c>
      <c r="J2415" t="s">
        <v>291</v>
      </c>
      <c r="K2415" t="s">
        <v>61</v>
      </c>
      <c r="L2415" s="297">
        <v>0</v>
      </c>
      <c r="M2415" s="317">
        <v>0</v>
      </c>
    </row>
    <row r="2416" spans="1:13" x14ac:dyDescent="0.25">
      <c r="A2416" t="s">
        <v>3872</v>
      </c>
      <c r="B2416" t="s">
        <v>15</v>
      </c>
      <c r="C2416" s="60">
        <v>43571</v>
      </c>
      <c r="D2416" s="34">
        <v>0.4375</v>
      </c>
      <c r="E2416" s="60">
        <v>43571</v>
      </c>
      <c r="F2416" s="34">
        <v>0.45833333333333331</v>
      </c>
      <c r="G2416">
        <f t="shared" si="39"/>
        <v>0</v>
      </c>
      <c r="H2416" s="64">
        <v>0.49999999999999956</v>
      </c>
      <c r="I2416" t="s">
        <v>1916</v>
      </c>
      <c r="J2416" t="s">
        <v>71</v>
      </c>
      <c r="K2416" t="s">
        <v>61</v>
      </c>
      <c r="L2416" s="297">
        <v>0</v>
      </c>
      <c r="M2416" s="317">
        <v>0</v>
      </c>
    </row>
    <row r="2417" spans="1:13" x14ac:dyDescent="0.25">
      <c r="A2417" t="s">
        <v>3872</v>
      </c>
      <c r="B2417" t="s">
        <v>15</v>
      </c>
      <c r="C2417" s="60">
        <v>43572</v>
      </c>
      <c r="D2417" s="34">
        <v>0.81805555555555554</v>
      </c>
      <c r="E2417" s="60">
        <v>43572</v>
      </c>
      <c r="F2417" s="34">
        <v>0.99444444444444446</v>
      </c>
      <c r="G2417">
        <f t="shared" si="39"/>
        <v>0</v>
      </c>
      <c r="H2417" s="64">
        <v>4.2333333333333343</v>
      </c>
      <c r="I2417" t="s">
        <v>2103</v>
      </c>
      <c r="J2417" t="s">
        <v>71</v>
      </c>
      <c r="K2417" t="s">
        <v>1519</v>
      </c>
      <c r="L2417" s="297">
        <v>0</v>
      </c>
      <c r="M2417" s="317">
        <v>0</v>
      </c>
    </row>
    <row r="2418" spans="1:13" x14ac:dyDescent="0.25">
      <c r="A2418" t="s">
        <v>3872</v>
      </c>
      <c r="B2418" t="s">
        <v>15</v>
      </c>
      <c r="C2418" s="60">
        <v>43573</v>
      </c>
      <c r="D2418" s="34">
        <v>0.83888888888888891</v>
      </c>
      <c r="E2418" s="60">
        <v>43574</v>
      </c>
      <c r="F2418" s="34">
        <v>0.45833333333333331</v>
      </c>
      <c r="G2418">
        <f t="shared" si="39"/>
        <v>1</v>
      </c>
      <c r="H2418" s="64">
        <v>9.1333333333333346</v>
      </c>
      <c r="I2418" t="s">
        <v>2104</v>
      </c>
      <c r="J2418" t="s">
        <v>71</v>
      </c>
      <c r="K2418" t="s">
        <v>1247</v>
      </c>
      <c r="L2418" s="297">
        <v>0</v>
      </c>
      <c r="M2418" s="317">
        <v>0</v>
      </c>
    </row>
    <row r="2419" spans="1:13" x14ac:dyDescent="0.25">
      <c r="A2419" t="s">
        <v>3872</v>
      </c>
      <c r="B2419" t="s">
        <v>15</v>
      </c>
      <c r="C2419" s="60">
        <v>43573</v>
      </c>
      <c r="D2419" s="34">
        <v>0.82986111111111116</v>
      </c>
      <c r="E2419" s="60">
        <v>43574</v>
      </c>
      <c r="F2419" s="34">
        <v>0.72847222222222219</v>
      </c>
      <c r="G2419">
        <f t="shared" si="39"/>
        <v>1</v>
      </c>
      <c r="H2419" s="64">
        <v>2.4333333333333353</v>
      </c>
      <c r="I2419" t="s">
        <v>2105</v>
      </c>
      <c r="J2419" t="s">
        <v>46</v>
      </c>
      <c r="K2419" t="s">
        <v>14</v>
      </c>
      <c r="L2419" s="297">
        <v>116</v>
      </c>
      <c r="M2419" s="317">
        <v>34695</v>
      </c>
    </row>
    <row r="2420" spans="1:13" x14ac:dyDescent="0.25">
      <c r="A2420" t="s">
        <v>3872</v>
      </c>
      <c r="B2420" t="s">
        <v>15</v>
      </c>
      <c r="C2420" s="60">
        <v>43576</v>
      </c>
      <c r="D2420" s="34">
        <v>0.44444444444444442</v>
      </c>
      <c r="E2420" s="60">
        <v>43576</v>
      </c>
      <c r="F2420" s="34">
        <v>0.44791666666666669</v>
      </c>
      <c r="G2420">
        <f t="shared" si="39"/>
        <v>0</v>
      </c>
      <c r="H2420" s="64">
        <v>8.333333333333437E-2</v>
      </c>
      <c r="I2420" t="s">
        <v>1578</v>
      </c>
      <c r="J2420" t="s">
        <v>71</v>
      </c>
      <c r="K2420" t="s">
        <v>61</v>
      </c>
      <c r="L2420" s="297">
        <v>0</v>
      </c>
      <c r="M2420" s="317">
        <v>0</v>
      </c>
    </row>
    <row r="2421" spans="1:13" x14ac:dyDescent="0.25">
      <c r="A2421" t="s">
        <v>3872</v>
      </c>
      <c r="B2421" t="s">
        <v>15</v>
      </c>
      <c r="C2421" s="60">
        <v>43580</v>
      </c>
      <c r="D2421" s="34">
        <v>0.75208333333333333</v>
      </c>
      <c r="E2421" s="60">
        <v>43580</v>
      </c>
      <c r="F2421" s="34">
        <v>0.77222222222222225</v>
      </c>
      <c r="G2421">
        <f t="shared" si="39"/>
        <v>0</v>
      </c>
      <c r="H2421" s="64">
        <v>0.48333333333333428</v>
      </c>
      <c r="I2421" t="s">
        <v>1948</v>
      </c>
      <c r="J2421" t="s">
        <v>71</v>
      </c>
      <c r="K2421" t="s">
        <v>1647</v>
      </c>
      <c r="L2421" s="297">
        <v>150</v>
      </c>
      <c r="M2421" s="317">
        <v>51366</v>
      </c>
    </row>
    <row r="2422" spans="1:13" x14ac:dyDescent="0.25">
      <c r="A2422" t="s">
        <v>3872</v>
      </c>
      <c r="B2422" t="s">
        <v>15</v>
      </c>
      <c r="C2422" s="60">
        <v>43581</v>
      </c>
      <c r="D2422" s="34">
        <v>4.1666666666666664E-2</v>
      </c>
      <c r="E2422" s="60">
        <v>43581</v>
      </c>
      <c r="F2422" s="34">
        <v>0.56041666666666667</v>
      </c>
      <c r="G2422">
        <f t="shared" si="39"/>
        <v>0</v>
      </c>
      <c r="H2422" s="64">
        <v>12.450000000000001</v>
      </c>
      <c r="I2422" t="s">
        <v>1845</v>
      </c>
      <c r="J2422" t="s">
        <v>1781</v>
      </c>
      <c r="K2422" t="s">
        <v>1247</v>
      </c>
      <c r="L2422" s="297">
        <v>7</v>
      </c>
      <c r="M2422" s="317">
        <v>5830</v>
      </c>
    </row>
    <row r="2423" spans="1:13" x14ac:dyDescent="0.25">
      <c r="A2423" t="s">
        <v>3872</v>
      </c>
      <c r="B2423" t="s">
        <v>15</v>
      </c>
      <c r="C2423" s="60">
        <v>43581</v>
      </c>
      <c r="D2423" s="34">
        <v>0.74027777777777781</v>
      </c>
      <c r="E2423" s="60">
        <v>43582</v>
      </c>
      <c r="F2423" s="34">
        <v>0.49236111111111114</v>
      </c>
      <c r="G2423">
        <f t="shared" si="39"/>
        <v>1</v>
      </c>
      <c r="H2423" s="64">
        <v>5.95</v>
      </c>
      <c r="I2423" t="s">
        <v>1579</v>
      </c>
      <c r="J2423" t="s">
        <v>46</v>
      </c>
      <c r="K2423" t="s">
        <v>14</v>
      </c>
      <c r="L2423" s="297">
        <v>0</v>
      </c>
      <c r="M2423" s="317">
        <v>54071</v>
      </c>
    </row>
    <row r="2424" spans="1:13" x14ac:dyDescent="0.25">
      <c r="A2424" t="s">
        <v>3872</v>
      </c>
      <c r="B2424" t="s">
        <v>15</v>
      </c>
      <c r="C2424" s="60">
        <v>43581</v>
      </c>
      <c r="D2424" s="34">
        <v>0.63611111111111107</v>
      </c>
      <c r="E2424" s="60">
        <v>43581</v>
      </c>
      <c r="F2424" s="34">
        <v>0.63680555555555551</v>
      </c>
      <c r="G2424">
        <f t="shared" si="39"/>
        <v>0</v>
      </c>
      <c r="H2424" s="64">
        <v>1.6666666666666607E-2</v>
      </c>
      <c r="I2424" t="s">
        <v>2113</v>
      </c>
      <c r="J2424" t="s">
        <v>44</v>
      </c>
      <c r="K2424" t="s">
        <v>1690</v>
      </c>
      <c r="L2424" s="297">
        <v>0</v>
      </c>
      <c r="M2424" s="317">
        <v>0</v>
      </c>
    </row>
    <row r="2425" spans="1:13" x14ac:dyDescent="0.25">
      <c r="A2425" t="s">
        <v>3872</v>
      </c>
      <c r="B2425" t="s">
        <v>15</v>
      </c>
      <c r="C2425" s="60">
        <v>43583</v>
      </c>
      <c r="D2425" s="34">
        <v>0.56944444444444442</v>
      </c>
      <c r="E2425" s="60">
        <v>43583</v>
      </c>
      <c r="F2425" s="34">
        <v>0.61736111111111114</v>
      </c>
      <c r="G2425">
        <f t="shared" si="39"/>
        <v>0</v>
      </c>
      <c r="H2425" s="64">
        <v>1.1500000000000012</v>
      </c>
      <c r="I2425" t="s">
        <v>1639</v>
      </c>
      <c r="J2425" t="s">
        <v>46</v>
      </c>
      <c r="K2425" t="s">
        <v>1519</v>
      </c>
      <c r="L2425" s="297">
        <v>0</v>
      </c>
      <c r="M2425" s="317">
        <v>0</v>
      </c>
    </row>
    <row r="2426" spans="1:13" x14ac:dyDescent="0.25">
      <c r="A2426" t="s">
        <v>3872</v>
      </c>
      <c r="B2426" t="s">
        <v>15</v>
      </c>
      <c r="C2426" s="60">
        <v>43583</v>
      </c>
      <c r="D2426" s="34">
        <v>0.4465277777777778</v>
      </c>
      <c r="E2426" s="60">
        <v>43584</v>
      </c>
      <c r="F2426" s="34">
        <v>8.7499999999999994E-2</v>
      </c>
      <c r="G2426">
        <f t="shared" si="39"/>
        <v>1</v>
      </c>
      <c r="H2426" s="64">
        <v>8.6166666666666671</v>
      </c>
      <c r="I2426" t="s">
        <v>1638</v>
      </c>
      <c r="J2426" t="s">
        <v>1781</v>
      </c>
      <c r="K2426" t="s">
        <v>1247</v>
      </c>
      <c r="L2426" s="297">
        <v>0</v>
      </c>
      <c r="M2426" s="317">
        <v>0</v>
      </c>
    </row>
    <row r="2427" spans="1:13" x14ac:dyDescent="0.25">
      <c r="A2427" t="s">
        <v>3872</v>
      </c>
      <c r="B2427" t="s">
        <v>15</v>
      </c>
      <c r="C2427" s="60">
        <v>43584</v>
      </c>
      <c r="D2427" s="34">
        <v>0.72013888888888888</v>
      </c>
      <c r="E2427" s="60">
        <v>43585</v>
      </c>
      <c r="F2427" s="34">
        <v>0.39027777777777778</v>
      </c>
      <c r="G2427">
        <f t="shared" si="39"/>
        <v>1</v>
      </c>
      <c r="H2427" s="64">
        <v>7.9166666666666661</v>
      </c>
      <c r="I2427" t="s">
        <v>2114</v>
      </c>
      <c r="J2427" t="s">
        <v>46</v>
      </c>
      <c r="K2427" t="s">
        <v>61</v>
      </c>
      <c r="L2427" s="297">
        <v>0</v>
      </c>
      <c r="M2427" s="317">
        <v>0</v>
      </c>
    </row>
    <row r="2428" spans="1:13" x14ac:dyDescent="0.25">
      <c r="A2428" t="s">
        <v>3872</v>
      </c>
      <c r="B2428" t="s">
        <v>15</v>
      </c>
      <c r="C2428" s="60">
        <v>43585</v>
      </c>
      <c r="D2428" s="34">
        <v>0.51736111111111116</v>
      </c>
      <c r="E2428" s="60">
        <v>43585</v>
      </c>
      <c r="F2428" s="34">
        <v>0.5493055555555556</v>
      </c>
      <c r="G2428">
        <f t="shared" si="39"/>
        <v>0</v>
      </c>
      <c r="H2428" s="64">
        <v>0.76666666666666661</v>
      </c>
      <c r="I2428" t="s">
        <v>2014</v>
      </c>
      <c r="J2428" t="s">
        <v>1781</v>
      </c>
      <c r="K2428" t="s">
        <v>1519</v>
      </c>
      <c r="L2428" s="297">
        <v>0</v>
      </c>
      <c r="M2428" s="317">
        <v>0</v>
      </c>
    </row>
    <row r="2429" spans="1:13" x14ac:dyDescent="0.25">
      <c r="A2429" t="s">
        <v>3872</v>
      </c>
      <c r="B2429" t="s">
        <v>62</v>
      </c>
      <c r="C2429" s="60">
        <v>43593</v>
      </c>
      <c r="D2429" s="34">
        <v>0.39027777777777778</v>
      </c>
      <c r="E2429" s="60">
        <v>43593</v>
      </c>
      <c r="F2429" s="34">
        <v>0.41388888888888886</v>
      </c>
      <c r="G2429">
        <f t="shared" si="39"/>
        <v>0</v>
      </c>
      <c r="H2429" s="64">
        <v>0.56666666666666599</v>
      </c>
      <c r="I2429" t="s">
        <v>2115</v>
      </c>
      <c r="J2429" t="s">
        <v>1781</v>
      </c>
      <c r="K2429" t="s">
        <v>1247</v>
      </c>
      <c r="L2429" s="297">
        <v>29</v>
      </c>
      <c r="M2429" s="317">
        <v>1</v>
      </c>
    </row>
    <row r="2430" spans="1:13" x14ac:dyDescent="0.25">
      <c r="A2430" t="s">
        <v>3872</v>
      </c>
      <c r="B2430" t="s">
        <v>62</v>
      </c>
      <c r="C2430" s="60">
        <v>43593</v>
      </c>
      <c r="D2430" s="34">
        <v>0.65972222222222221</v>
      </c>
      <c r="E2430" s="60">
        <v>43598</v>
      </c>
      <c r="F2430" s="34">
        <v>0</v>
      </c>
      <c r="G2430">
        <f t="shared" si="39"/>
        <v>5</v>
      </c>
      <c r="H2430" s="64">
        <v>15.833333333333332</v>
      </c>
      <c r="I2430" t="s">
        <v>2117</v>
      </c>
      <c r="J2430" t="s">
        <v>1913</v>
      </c>
      <c r="K2430" t="s">
        <v>2118</v>
      </c>
      <c r="L2430" s="297">
        <v>0</v>
      </c>
      <c r="M2430" s="317">
        <v>65844</v>
      </c>
    </row>
    <row r="2431" spans="1:13" x14ac:dyDescent="0.25">
      <c r="A2431" t="s">
        <v>3872</v>
      </c>
      <c r="B2431" t="s">
        <v>62</v>
      </c>
      <c r="C2431" s="60">
        <v>43594</v>
      </c>
      <c r="D2431" s="34">
        <v>0.74652777777777779</v>
      </c>
      <c r="E2431" s="60">
        <v>43596</v>
      </c>
      <c r="F2431" s="34">
        <v>0.86805555555555558</v>
      </c>
      <c r="G2431">
        <f t="shared" si="39"/>
        <v>2</v>
      </c>
      <c r="H2431" s="64">
        <v>2.916666666666667</v>
      </c>
      <c r="I2431" t="s">
        <v>1557</v>
      </c>
      <c r="J2431" t="s">
        <v>576</v>
      </c>
      <c r="K2431" t="s">
        <v>14</v>
      </c>
      <c r="L2431" s="297">
        <v>691</v>
      </c>
      <c r="M2431" s="317">
        <v>238015</v>
      </c>
    </row>
    <row r="2432" spans="1:13" x14ac:dyDescent="0.25">
      <c r="A2432" t="s">
        <v>3872</v>
      </c>
      <c r="B2432" t="s">
        <v>62</v>
      </c>
      <c r="C2432" s="60">
        <v>43594</v>
      </c>
      <c r="D2432" s="34">
        <v>0.79583333333333328</v>
      </c>
      <c r="E2432" s="60">
        <v>43595</v>
      </c>
      <c r="F2432" s="34">
        <v>0.12291666666666666</v>
      </c>
      <c r="G2432">
        <f t="shared" si="39"/>
        <v>1</v>
      </c>
      <c r="H2432" s="64">
        <v>16.149999999999999</v>
      </c>
      <c r="I2432" t="s">
        <v>1557</v>
      </c>
      <c r="J2432" t="s">
        <v>576</v>
      </c>
      <c r="K2432" t="s">
        <v>1690</v>
      </c>
      <c r="L2432" s="297">
        <v>0</v>
      </c>
      <c r="M2432" s="317">
        <v>0</v>
      </c>
    </row>
    <row r="2433" spans="1:13" x14ac:dyDescent="0.25">
      <c r="A2433" t="s">
        <v>3872</v>
      </c>
      <c r="B2433" t="s">
        <v>62</v>
      </c>
      <c r="C2433" s="60">
        <v>43595</v>
      </c>
      <c r="D2433" s="34">
        <v>8.3333333333333329E-2</v>
      </c>
      <c r="E2433" s="60">
        <v>43595</v>
      </c>
      <c r="F2433" s="34">
        <v>0.51041666666666663</v>
      </c>
      <c r="G2433">
        <f t="shared" si="39"/>
        <v>0</v>
      </c>
      <c r="H2433" s="64">
        <v>10.25</v>
      </c>
      <c r="I2433" t="s">
        <v>1654</v>
      </c>
      <c r="J2433" t="s">
        <v>576</v>
      </c>
      <c r="K2433" t="s">
        <v>14</v>
      </c>
      <c r="L2433" s="297">
        <v>0</v>
      </c>
      <c r="M2433" s="317">
        <v>61008</v>
      </c>
    </row>
    <row r="2434" spans="1:13" x14ac:dyDescent="0.25">
      <c r="A2434" t="s">
        <v>3872</v>
      </c>
      <c r="B2434" t="s">
        <v>62</v>
      </c>
      <c r="C2434" s="60">
        <v>43596</v>
      </c>
      <c r="D2434" s="34">
        <v>0.58888888888888891</v>
      </c>
      <c r="E2434" s="60">
        <v>43596</v>
      </c>
      <c r="F2434" s="34">
        <v>0.625</v>
      </c>
      <c r="G2434">
        <f t="shared" si="39"/>
        <v>0</v>
      </c>
      <c r="H2434" s="64">
        <v>0.86666666666666625</v>
      </c>
      <c r="I2434" t="s">
        <v>1916</v>
      </c>
      <c r="J2434" t="s">
        <v>71</v>
      </c>
      <c r="K2434" t="s">
        <v>61</v>
      </c>
      <c r="L2434" s="297">
        <v>0</v>
      </c>
      <c r="M2434" s="317">
        <v>0</v>
      </c>
    </row>
    <row r="2435" spans="1:13" x14ac:dyDescent="0.25">
      <c r="A2435" t="s">
        <v>3872</v>
      </c>
      <c r="B2435" t="s">
        <v>62</v>
      </c>
      <c r="C2435" s="60">
        <v>43600</v>
      </c>
      <c r="D2435" s="34">
        <v>0.50694444444444442</v>
      </c>
      <c r="E2435" s="60">
        <v>43600</v>
      </c>
      <c r="F2435" s="34">
        <v>0.50763888888888886</v>
      </c>
      <c r="G2435">
        <f t="shared" si="39"/>
        <v>0</v>
      </c>
      <c r="H2435" s="64">
        <v>1.6666666666666607E-2</v>
      </c>
      <c r="I2435" t="s">
        <v>1996</v>
      </c>
      <c r="J2435" t="s">
        <v>1781</v>
      </c>
      <c r="K2435" t="s">
        <v>891</v>
      </c>
      <c r="L2435" s="297">
        <v>0</v>
      </c>
      <c r="M2435" s="317">
        <v>0</v>
      </c>
    </row>
    <row r="2436" spans="1:13" x14ac:dyDescent="0.25">
      <c r="A2436" t="s">
        <v>3872</v>
      </c>
      <c r="B2436" t="s">
        <v>62</v>
      </c>
      <c r="C2436" s="60">
        <v>43603</v>
      </c>
      <c r="D2436" s="34">
        <v>0.65625</v>
      </c>
      <c r="E2436" s="60">
        <v>43605</v>
      </c>
      <c r="F2436" s="34">
        <v>0.16666666666666666</v>
      </c>
      <c r="G2436">
        <f t="shared" si="39"/>
        <v>2</v>
      </c>
      <c r="H2436" s="64">
        <v>11.75</v>
      </c>
      <c r="I2436" t="s">
        <v>2123</v>
      </c>
      <c r="J2436" t="s">
        <v>576</v>
      </c>
      <c r="K2436" t="s">
        <v>14</v>
      </c>
      <c r="L2436" s="297">
        <v>0</v>
      </c>
      <c r="M2436" s="317">
        <v>68000</v>
      </c>
    </row>
    <row r="2437" spans="1:13" x14ac:dyDescent="0.25">
      <c r="A2437" t="s">
        <v>3872</v>
      </c>
      <c r="B2437" t="s">
        <v>62</v>
      </c>
      <c r="C2437" s="60">
        <v>43603</v>
      </c>
      <c r="D2437" s="34">
        <v>7.9861111111111105E-2</v>
      </c>
      <c r="E2437" s="60">
        <v>43603</v>
      </c>
      <c r="F2437" s="34">
        <v>0.62916666666666665</v>
      </c>
      <c r="G2437">
        <f t="shared" si="39"/>
        <v>0</v>
      </c>
      <c r="H2437" s="64">
        <v>13.183333333333332</v>
      </c>
      <c r="I2437" t="s">
        <v>2125</v>
      </c>
      <c r="J2437" t="s">
        <v>71</v>
      </c>
      <c r="K2437" t="s">
        <v>61</v>
      </c>
      <c r="L2437" s="297">
        <v>30</v>
      </c>
      <c r="M2437" s="317">
        <v>0</v>
      </c>
    </row>
    <row r="2438" spans="1:13" x14ac:dyDescent="0.25">
      <c r="A2438" t="s">
        <v>3872</v>
      </c>
      <c r="B2438" t="s">
        <v>62</v>
      </c>
      <c r="C2438" s="60">
        <v>43608</v>
      </c>
      <c r="D2438" s="34">
        <v>0.70486111111111116</v>
      </c>
      <c r="E2438" s="60">
        <v>43608</v>
      </c>
      <c r="F2438" s="34">
        <v>0.98611111111111116</v>
      </c>
      <c r="G2438">
        <f t="shared" si="39"/>
        <v>0</v>
      </c>
      <c r="H2438" s="64">
        <v>6.75</v>
      </c>
      <c r="I2438" t="s">
        <v>1897</v>
      </c>
      <c r="J2438" t="s">
        <v>46</v>
      </c>
      <c r="K2438" t="s">
        <v>14</v>
      </c>
      <c r="L2438" s="297">
        <v>0</v>
      </c>
      <c r="M2438" s="317">
        <v>100000</v>
      </c>
    </row>
    <row r="2439" spans="1:13" x14ac:dyDescent="0.25">
      <c r="A2439" t="s">
        <v>3872</v>
      </c>
      <c r="B2439" t="s">
        <v>62</v>
      </c>
      <c r="C2439" s="60">
        <v>43608</v>
      </c>
      <c r="D2439" s="34">
        <v>4.9305555555555554E-2</v>
      </c>
      <c r="E2439" s="60">
        <v>43608</v>
      </c>
      <c r="F2439" s="34">
        <v>0.5</v>
      </c>
      <c r="G2439">
        <f t="shared" si="39"/>
        <v>0</v>
      </c>
      <c r="H2439" s="64">
        <v>10.816666666666666</v>
      </c>
      <c r="I2439" t="s">
        <v>2014</v>
      </c>
      <c r="J2439" t="s">
        <v>1781</v>
      </c>
      <c r="K2439" t="s">
        <v>1690</v>
      </c>
      <c r="L2439" s="297">
        <v>0</v>
      </c>
      <c r="M2439" s="317">
        <v>0</v>
      </c>
    </row>
    <row r="2440" spans="1:13" x14ac:dyDescent="0.25">
      <c r="A2440" t="s">
        <v>3872</v>
      </c>
      <c r="B2440" t="s">
        <v>62</v>
      </c>
      <c r="C2440" s="60">
        <v>43609</v>
      </c>
      <c r="D2440" s="34">
        <v>0.31111111111111112</v>
      </c>
      <c r="E2440" s="60">
        <v>43609</v>
      </c>
      <c r="F2440" s="34">
        <v>0.35416666666666669</v>
      </c>
      <c r="G2440">
        <f t="shared" si="39"/>
        <v>0</v>
      </c>
      <c r="H2440" s="64">
        <v>1.0333333333333337</v>
      </c>
      <c r="I2440" t="s">
        <v>2126</v>
      </c>
      <c r="J2440" t="s">
        <v>46</v>
      </c>
      <c r="K2440" t="s">
        <v>1519</v>
      </c>
      <c r="L2440" s="297">
        <v>0</v>
      </c>
      <c r="M2440" s="317">
        <v>0</v>
      </c>
    </row>
    <row r="2441" spans="1:13" x14ac:dyDescent="0.25">
      <c r="A2441" t="s">
        <v>3872</v>
      </c>
      <c r="B2441" t="s">
        <v>62</v>
      </c>
      <c r="C2441" s="60">
        <v>43609</v>
      </c>
      <c r="D2441" s="34">
        <v>0.83958333333333335</v>
      </c>
      <c r="E2441" s="60">
        <v>43610</v>
      </c>
      <c r="F2441" s="34">
        <v>0.59930555555555554</v>
      </c>
      <c r="G2441">
        <f t="shared" si="39"/>
        <v>1</v>
      </c>
      <c r="H2441" s="64">
        <v>5.7666666666666675</v>
      </c>
      <c r="I2441" t="s">
        <v>2127</v>
      </c>
      <c r="J2441" t="s">
        <v>291</v>
      </c>
      <c r="K2441" t="s">
        <v>1519</v>
      </c>
      <c r="L2441" s="297">
        <v>0</v>
      </c>
      <c r="M2441" s="317">
        <v>0</v>
      </c>
    </row>
    <row r="2442" spans="1:13" x14ac:dyDescent="0.25">
      <c r="A2442" t="s">
        <v>3872</v>
      </c>
      <c r="B2442" t="s">
        <v>62</v>
      </c>
      <c r="C2442" s="60">
        <v>43609</v>
      </c>
      <c r="D2442" s="34">
        <v>0.90763888888888888</v>
      </c>
      <c r="E2442" s="60">
        <v>43609</v>
      </c>
      <c r="F2442" s="34">
        <v>0.99861111111111112</v>
      </c>
      <c r="G2442">
        <f t="shared" si="39"/>
        <v>0</v>
      </c>
      <c r="H2442" s="64">
        <v>2.1833333333333336</v>
      </c>
      <c r="I2442" t="s">
        <v>1665</v>
      </c>
      <c r="J2442" t="s">
        <v>71</v>
      </c>
      <c r="K2442" t="s">
        <v>14</v>
      </c>
      <c r="L2442" s="297">
        <v>20</v>
      </c>
      <c r="M2442" s="317">
        <v>10961</v>
      </c>
    </row>
    <row r="2443" spans="1:13" x14ac:dyDescent="0.25">
      <c r="A2443" t="s">
        <v>3872</v>
      </c>
      <c r="B2443" t="s">
        <v>62</v>
      </c>
      <c r="C2443" s="60">
        <v>43612</v>
      </c>
      <c r="D2443" s="34">
        <v>0.92152777777777772</v>
      </c>
      <c r="E2443" s="60">
        <v>43613</v>
      </c>
      <c r="F2443" s="34">
        <v>0.125</v>
      </c>
      <c r="G2443">
        <f t="shared" si="39"/>
        <v>1</v>
      </c>
      <c r="H2443" s="64">
        <v>19.116666666666667</v>
      </c>
      <c r="I2443" t="s">
        <v>2130</v>
      </c>
      <c r="J2443" t="s">
        <v>1781</v>
      </c>
      <c r="K2443" t="s">
        <v>1690</v>
      </c>
      <c r="L2443" s="297">
        <v>347</v>
      </c>
      <c r="M2443" s="317">
        <v>70000</v>
      </c>
    </row>
    <row r="2444" spans="1:13" x14ac:dyDescent="0.25">
      <c r="A2444" t="s">
        <v>3872</v>
      </c>
      <c r="B2444" t="s">
        <v>70</v>
      </c>
      <c r="C2444" s="60">
        <v>43618</v>
      </c>
      <c r="D2444" s="34">
        <v>0.7631944444444444</v>
      </c>
      <c r="E2444" s="60">
        <v>43618</v>
      </c>
      <c r="F2444" s="34">
        <v>0.86319444444444449</v>
      </c>
      <c r="G2444">
        <f t="shared" si="39"/>
        <v>0</v>
      </c>
      <c r="H2444" s="64">
        <v>2.4000000000000021</v>
      </c>
      <c r="I2444" t="s">
        <v>1665</v>
      </c>
      <c r="J2444" t="s">
        <v>71</v>
      </c>
      <c r="K2444" t="s">
        <v>1690</v>
      </c>
      <c r="L2444" s="297">
        <v>0</v>
      </c>
      <c r="M2444" s="317">
        <v>0</v>
      </c>
    </row>
    <row r="2445" spans="1:13" x14ac:dyDescent="0.25">
      <c r="A2445" t="s">
        <v>3872</v>
      </c>
      <c r="B2445" t="s">
        <v>70</v>
      </c>
      <c r="C2445" s="60">
        <v>43620</v>
      </c>
      <c r="D2445" s="34">
        <v>0.42708333333333331</v>
      </c>
      <c r="E2445" s="60">
        <v>43620</v>
      </c>
      <c r="F2445" s="34">
        <v>0.55208333333333337</v>
      </c>
      <c r="G2445">
        <f t="shared" si="39"/>
        <v>0</v>
      </c>
      <c r="H2445" s="64">
        <v>3.0000000000000013</v>
      </c>
      <c r="I2445" t="s">
        <v>2132</v>
      </c>
      <c r="J2445" t="s">
        <v>71</v>
      </c>
      <c r="K2445" t="s">
        <v>891</v>
      </c>
      <c r="L2445" s="297">
        <v>0</v>
      </c>
      <c r="M2445" s="317">
        <v>0</v>
      </c>
    </row>
    <row r="2446" spans="1:13" x14ac:dyDescent="0.25">
      <c r="A2446" t="s">
        <v>3872</v>
      </c>
      <c r="B2446" t="s">
        <v>70</v>
      </c>
      <c r="C2446" s="60">
        <v>43621</v>
      </c>
      <c r="D2446" s="34">
        <v>0.35902777777777778</v>
      </c>
      <c r="E2446" s="60">
        <v>43621</v>
      </c>
      <c r="F2446" s="34">
        <v>0.3611111111111111</v>
      </c>
      <c r="G2446">
        <f t="shared" si="39"/>
        <v>0</v>
      </c>
      <c r="H2446" s="64">
        <v>4.9999999999999822E-2</v>
      </c>
      <c r="I2446" t="s">
        <v>1596</v>
      </c>
      <c r="J2446" t="s">
        <v>71</v>
      </c>
      <c r="K2446" t="s">
        <v>61</v>
      </c>
      <c r="L2446" s="297">
        <v>0</v>
      </c>
      <c r="M2446" s="317">
        <v>0</v>
      </c>
    </row>
    <row r="2447" spans="1:13" x14ac:dyDescent="0.25">
      <c r="A2447" t="s">
        <v>3872</v>
      </c>
      <c r="B2447" t="s">
        <v>70</v>
      </c>
      <c r="C2447" s="60">
        <v>43621</v>
      </c>
      <c r="D2447" s="34">
        <v>0.42777777777777776</v>
      </c>
      <c r="E2447" s="60">
        <v>43621</v>
      </c>
      <c r="F2447" s="34">
        <v>0.4284722222222222</v>
      </c>
      <c r="G2447">
        <f t="shared" si="39"/>
        <v>0</v>
      </c>
      <c r="H2447" s="64">
        <v>1.6666666666666607E-2</v>
      </c>
      <c r="I2447" t="s">
        <v>2133</v>
      </c>
      <c r="J2447" t="s">
        <v>291</v>
      </c>
      <c r="K2447" t="s">
        <v>61</v>
      </c>
      <c r="L2447" s="297">
        <v>0</v>
      </c>
      <c r="M2447" s="317">
        <v>0</v>
      </c>
    </row>
    <row r="2448" spans="1:13" x14ac:dyDescent="0.25">
      <c r="A2448" t="s">
        <v>3872</v>
      </c>
      <c r="B2448" t="s">
        <v>70</v>
      </c>
      <c r="C2448" s="60">
        <v>43621</v>
      </c>
      <c r="D2448" s="34">
        <v>0.40694444444444444</v>
      </c>
      <c r="E2448" s="60">
        <v>43621</v>
      </c>
      <c r="F2448" s="34">
        <v>0.5</v>
      </c>
      <c r="G2448">
        <f t="shared" si="39"/>
        <v>0</v>
      </c>
      <c r="H2448" s="64">
        <v>2.2333333333333334</v>
      </c>
      <c r="I2448" t="s">
        <v>1916</v>
      </c>
      <c r="J2448" t="s">
        <v>71</v>
      </c>
      <c r="K2448" t="s">
        <v>61</v>
      </c>
      <c r="L2448" s="297">
        <v>0</v>
      </c>
      <c r="M2448" s="317">
        <v>0</v>
      </c>
    </row>
    <row r="2449" spans="1:13" x14ac:dyDescent="0.25">
      <c r="A2449" t="s">
        <v>3872</v>
      </c>
      <c r="B2449" t="s">
        <v>70</v>
      </c>
      <c r="C2449" s="60">
        <v>43622</v>
      </c>
      <c r="D2449" s="34">
        <v>0.75624999999999998</v>
      </c>
      <c r="E2449" s="60">
        <v>43622</v>
      </c>
      <c r="F2449" s="34">
        <v>0.77430555555555558</v>
      </c>
      <c r="G2449">
        <f t="shared" si="39"/>
        <v>0</v>
      </c>
      <c r="H2449" s="64">
        <v>0.43333333333333446</v>
      </c>
      <c r="I2449" t="s">
        <v>1793</v>
      </c>
      <c r="J2449" t="s">
        <v>576</v>
      </c>
      <c r="K2449" t="s">
        <v>14</v>
      </c>
      <c r="L2449" s="297">
        <v>0</v>
      </c>
      <c r="M2449" s="317">
        <v>55017</v>
      </c>
    </row>
    <row r="2450" spans="1:13" x14ac:dyDescent="0.25">
      <c r="A2450" t="s">
        <v>3872</v>
      </c>
      <c r="B2450" t="s">
        <v>70</v>
      </c>
      <c r="C2450" s="60">
        <v>43623</v>
      </c>
      <c r="D2450" s="34">
        <v>0.61319444444444449</v>
      </c>
      <c r="E2450" s="60">
        <v>43623</v>
      </c>
      <c r="F2450" s="34">
        <v>0.68055555555555558</v>
      </c>
      <c r="G2450">
        <f t="shared" si="39"/>
        <v>0</v>
      </c>
      <c r="H2450" s="64">
        <v>1.6166666666666663</v>
      </c>
      <c r="I2450" t="s">
        <v>2135</v>
      </c>
      <c r="J2450" t="s">
        <v>576</v>
      </c>
      <c r="K2450" t="s">
        <v>1247</v>
      </c>
      <c r="L2450" s="297">
        <v>8</v>
      </c>
      <c r="M2450" s="317">
        <v>1</v>
      </c>
    </row>
    <row r="2451" spans="1:13" x14ac:dyDescent="0.25">
      <c r="A2451" t="s">
        <v>3872</v>
      </c>
      <c r="B2451" t="s">
        <v>70</v>
      </c>
      <c r="C2451" s="60">
        <v>43624</v>
      </c>
      <c r="D2451" s="34">
        <v>0.65972222222222221</v>
      </c>
      <c r="E2451" s="60">
        <v>43624</v>
      </c>
      <c r="F2451" s="34">
        <v>0.81944444444444442</v>
      </c>
      <c r="G2451">
        <f t="shared" si="39"/>
        <v>0</v>
      </c>
      <c r="H2451" s="64">
        <v>3.833333333333333</v>
      </c>
      <c r="I2451" t="s">
        <v>2136</v>
      </c>
      <c r="J2451" t="s">
        <v>576</v>
      </c>
      <c r="K2451" t="s">
        <v>1247</v>
      </c>
      <c r="L2451" s="297">
        <v>0</v>
      </c>
      <c r="M2451" s="317">
        <v>0</v>
      </c>
    </row>
    <row r="2452" spans="1:13" x14ac:dyDescent="0.25">
      <c r="A2452" t="s">
        <v>3872</v>
      </c>
      <c r="B2452" t="s">
        <v>70</v>
      </c>
      <c r="C2452" s="60">
        <v>43625</v>
      </c>
      <c r="D2452" s="34">
        <v>0.61458333333333337</v>
      </c>
      <c r="E2452" s="60">
        <v>43629</v>
      </c>
      <c r="F2452" s="34">
        <v>0.9375</v>
      </c>
      <c r="G2452">
        <f t="shared" si="39"/>
        <v>4</v>
      </c>
      <c r="H2452" s="64">
        <v>7.7499999999999991</v>
      </c>
      <c r="I2452" t="s">
        <v>2137</v>
      </c>
      <c r="J2452" t="s">
        <v>576</v>
      </c>
      <c r="K2452" t="s">
        <v>14</v>
      </c>
      <c r="L2452" s="297">
        <v>0</v>
      </c>
      <c r="M2452" s="317">
        <v>558000</v>
      </c>
    </row>
    <row r="2453" spans="1:13" x14ac:dyDescent="0.25">
      <c r="A2453" t="s">
        <v>3872</v>
      </c>
      <c r="B2453" t="s">
        <v>70</v>
      </c>
      <c r="C2453" s="60">
        <v>43627</v>
      </c>
      <c r="D2453" s="34">
        <v>0.63263888888888886</v>
      </c>
      <c r="E2453" s="60">
        <v>43627</v>
      </c>
      <c r="F2453" s="34">
        <v>0.70833333333333337</v>
      </c>
      <c r="G2453">
        <f t="shared" si="39"/>
        <v>0</v>
      </c>
      <c r="H2453" s="64">
        <v>1.8166666666666682</v>
      </c>
      <c r="I2453" t="s">
        <v>2139</v>
      </c>
      <c r="J2453" t="s">
        <v>291</v>
      </c>
      <c r="K2453" t="s">
        <v>61</v>
      </c>
      <c r="L2453" s="297">
        <v>0</v>
      </c>
      <c r="M2453" s="317">
        <v>0</v>
      </c>
    </row>
    <row r="2454" spans="1:13" x14ac:dyDescent="0.25">
      <c r="A2454" t="s">
        <v>3872</v>
      </c>
      <c r="B2454" t="s">
        <v>70</v>
      </c>
      <c r="C2454" s="60">
        <v>43627</v>
      </c>
      <c r="D2454" s="34">
        <v>0.32777777777777778</v>
      </c>
      <c r="E2454" s="60">
        <v>43627</v>
      </c>
      <c r="F2454" s="34">
        <v>0.32847222222222222</v>
      </c>
      <c r="G2454">
        <f t="shared" si="39"/>
        <v>0</v>
      </c>
      <c r="H2454" s="64">
        <v>1.6666666666666607E-2</v>
      </c>
      <c r="I2454" t="s">
        <v>1611</v>
      </c>
      <c r="J2454" t="s">
        <v>71</v>
      </c>
      <c r="K2454" t="s">
        <v>61</v>
      </c>
      <c r="L2454" s="297">
        <v>0</v>
      </c>
      <c r="M2454" s="317">
        <v>0</v>
      </c>
    </row>
    <row r="2455" spans="1:13" x14ac:dyDescent="0.25">
      <c r="A2455" t="s">
        <v>3872</v>
      </c>
      <c r="B2455" t="s">
        <v>70</v>
      </c>
      <c r="C2455" s="60">
        <v>43628</v>
      </c>
      <c r="D2455" s="34">
        <v>0.62222222222222223</v>
      </c>
      <c r="E2455" s="60">
        <v>43628</v>
      </c>
      <c r="F2455" s="34">
        <v>0.65972222222222221</v>
      </c>
      <c r="G2455">
        <f t="shared" si="39"/>
        <v>0</v>
      </c>
      <c r="H2455" s="64">
        <v>0.89999999999999947</v>
      </c>
      <c r="I2455" t="s">
        <v>2140</v>
      </c>
      <c r="J2455" t="s">
        <v>71</v>
      </c>
      <c r="K2455" t="s">
        <v>1647</v>
      </c>
      <c r="L2455" s="297">
        <v>982</v>
      </c>
      <c r="M2455" s="317">
        <v>30907</v>
      </c>
    </row>
    <row r="2456" spans="1:13" x14ac:dyDescent="0.25">
      <c r="A2456" t="s">
        <v>3872</v>
      </c>
      <c r="B2456" t="s">
        <v>70</v>
      </c>
      <c r="C2456" s="60">
        <v>43632</v>
      </c>
      <c r="D2456" s="34">
        <v>8.3333333333333329E-2</v>
      </c>
      <c r="E2456" s="60">
        <v>43633</v>
      </c>
      <c r="F2456" s="34">
        <v>0.99930555555555556</v>
      </c>
      <c r="G2456">
        <f t="shared" si="39"/>
        <v>1</v>
      </c>
      <c r="H2456" s="64">
        <v>21.983333333333334</v>
      </c>
      <c r="I2456" t="s">
        <v>2143</v>
      </c>
      <c r="J2456" t="s">
        <v>576</v>
      </c>
      <c r="K2456" t="s">
        <v>14</v>
      </c>
      <c r="L2456" s="297">
        <v>0</v>
      </c>
      <c r="M2456" s="317">
        <v>340000</v>
      </c>
    </row>
    <row r="2457" spans="1:13" x14ac:dyDescent="0.25">
      <c r="A2457" t="s">
        <v>3872</v>
      </c>
      <c r="B2457" t="s">
        <v>70</v>
      </c>
      <c r="C2457" s="60">
        <v>43632</v>
      </c>
      <c r="D2457" s="34">
        <v>0.1423611111111111</v>
      </c>
      <c r="E2457" s="60">
        <v>43632</v>
      </c>
      <c r="F2457" s="34">
        <v>0.1423611111111111</v>
      </c>
      <c r="G2457">
        <f t="shared" si="39"/>
        <v>0</v>
      </c>
      <c r="H2457" s="64">
        <v>0</v>
      </c>
      <c r="I2457" t="s">
        <v>2080</v>
      </c>
      <c r="J2457" t="s">
        <v>1913</v>
      </c>
      <c r="K2457" t="s">
        <v>1690</v>
      </c>
      <c r="L2457" s="297">
        <v>0</v>
      </c>
      <c r="M2457" s="317">
        <v>0</v>
      </c>
    </row>
    <row r="2458" spans="1:13" x14ac:dyDescent="0.25">
      <c r="A2458" t="s">
        <v>3872</v>
      </c>
      <c r="B2458" t="s">
        <v>70</v>
      </c>
      <c r="C2458" s="60">
        <v>43634</v>
      </c>
      <c r="D2458" s="34">
        <v>0.26458333333333334</v>
      </c>
      <c r="E2458" s="60">
        <v>43634</v>
      </c>
      <c r="F2458" s="34">
        <v>0.27777777777777779</v>
      </c>
      <c r="G2458">
        <f t="shared" si="39"/>
        <v>0</v>
      </c>
      <c r="H2458" s="64">
        <v>0.31666666666666687</v>
      </c>
      <c r="I2458" t="s">
        <v>2145</v>
      </c>
      <c r="J2458" t="s">
        <v>71</v>
      </c>
      <c r="K2458" t="s">
        <v>891</v>
      </c>
      <c r="L2458" s="297">
        <v>0</v>
      </c>
      <c r="M2458" s="317">
        <v>0</v>
      </c>
    </row>
    <row r="2459" spans="1:13" x14ac:dyDescent="0.25">
      <c r="A2459" t="s">
        <v>3872</v>
      </c>
      <c r="B2459" t="s">
        <v>70</v>
      </c>
      <c r="C2459" s="60">
        <v>43635</v>
      </c>
      <c r="D2459" s="34">
        <v>0.45833333333333331</v>
      </c>
      <c r="E2459" s="60">
        <v>43635</v>
      </c>
      <c r="F2459" s="34">
        <v>0.45902777777777776</v>
      </c>
      <c r="G2459">
        <f t="shared" si="39"/>
        <v>0</v>
      </c>
      <c r="H2459" s="64">
        <v>1.6666666666666607E-2</v>
      </c>
      <c r="I2459" t="s">
        <v>2080</v>
      </c>
      <c r="J2459" t="s">
        <v>1913</v>
      </c>
      <c r="K2459" t="s">
        <v>61</v>
      </c>
      <c r="L2459" s="297">
        <v>0</v>
      </c>
      <c r="M2459" s="317">
        <v>0</v>
      </c>
    </row>
    <row r="2460" spans="1:13" x14ac:dyDescent="0.25">
      <c r="A2460" t="s">
        <v>3872</v>
      </c>
      <c r="B2460" t="s">
        <v>70</v>
      </c>
      <c r="C2460" s="60">
        <v>43635</v>
      </c>
      <c r="D2460" s="34">
        <v>0.9375</v>
      </c>
      <c r="E2460" s="60">
        <v>43636</v>
      </c>
      <c r="F2460" s="34">
        <v>0.79166666666666663</v>
      </c>
      <c r="G2460">
        <f t="shared" si="39"/>
        <v>1</v>
      </c>
      <c r="H2460" s="64">
        <v>3.5000000000000009</v>
      </c>
      <c r="I2460" t="s">
        <v>1937</v>
      </c>
      <c r="J2460" t="s">
        <v>1913</v>
      </c>
      <c r="K2460" t="s">
        <v>14</v>
      </c>
      <c r="L2460" s="297">
        <v>0</v>
      </c>
      <c r="M2460" s="317">
        <v>82045</v>
      </c>
    </row>
    <row r="2461" spans="1:13" x14ac:dyDescent="0.25">
      <c r="A2461" t="s">
        <v>3872</v>
      </c>
      <c r="B2461" t="s">
        <v>70</v>
      </c>
      <c r="C2461" s="60">
        <v>43635</v>
      </c>
      <c r="D2461" s="34">
        <v>0.625</v>
      </c>
      <c r="E2461" s="60">
        <v>43635</v>
      </c>
      <c r="F2461" s="34">
        <v>0.625</v>
      </c>
      <c r="G2461">
        <f t="shared" si="39"/>
        <v>0</v>
      </c>
      <c r="H2461" s="64">
        <v>0</v>
      </c>
      <c r="I2461" t="s">
        <v>1565</v>
      </c>
      <c r="J2461" t="s">
        <v>71</v>
      </c>
      <c r="K2461" t="s">
        <v>61</v>
      </c>
      <c r="L2461" s="297">
        <v>0</v>
      </c>
      <c r="M2461" s="317">
        <v>0</v>
      </c>
    </row>
    <row r="2462" spans="1:13" x14ac:dyDescent="0.25">
      <c r="A2462" t="s">
        <v>3872</v>
      </c>
      <c r="B2462" t="s">
        <v>70</v>
      </c>
      <c r="C2462" s="60">
        <v>43636</v>
      </c>
      <c r="D2462" s="34">
        <v>0.6743055555555556</v>
      </c>
      <c r="E2462" s="60">
        <v>43637</v>
      </c>
      <c r="F2462" s="34">
        <v>0.53125</v>
      </c>
      <c r="G2462">
        <f t="shared" si="39"/>
        <v>1</v>
      </c>
      <c r="H2462" s="64">
        <v>3.4333333333333345</v>
      </c>
      <c r="I2462" t="s">
        <v>1897</v>
      </c>
      <c r="J2462" t="s">
        <v>46</v>
      </c>
      <c r="K2462" t="s">
        <v>14</v>
      </c>
      <c r="L2462" s="297">
        <v>0</v>
      </c>
      <c r="M2462" s="317">
        <v>60000</v>
      </c>
    </row>
    <row r="2463" spans="1:13" x14ac:dyDescent="0.25">
      <c r="A2463" t="s">
        <v>3872</v>
      </c>
      <c r="B2463" t="s">
        <v>70</v>
      </c>
      <c r="C2463" s="60">
        <v>43637</v>
      </c>
      <c r="D2463" s="34">
        <v>0.77500000000000002</v>
      </c>
      <c r="E2463" s="60">
        <v>43637</v>
      </c>
      <c r="F2463" s="34">
        <v>0.81041666666666667</v>
      </c>
      <c r="G2463">
        <f t="shared" si="39"/>
        <v>0</v>
      </c>
      <c r="H2463" s="64">
        <v>0.84999999999999964</v>
      </c>
      <c r="I2463" t="s">
        <v>1672</v>
      </c>
      <c r="J2463" t="s">
        <v>44</v>
      </c>
      <c r="K2463" t="s">
        <v>1519</v>
      </c>
      <c r="L2463" s="297">
        <v>0</v>
      </c>
      <c r="M2463" s="317">
        <v>0</v>
      </c>
    </row>
    <row r="2464" spans="1:13" x14ac:dyDescent="0.25">
      <c r="A2464" t="s">
        <v>3872</v>
      </c>
      <c r="B2464" t="s">
        <v>70</v>
      </c>
      <c r="C2464" s="60">
        <v>43637</v>
      </c>
      <c r="D2464" s="34">
        <v>0.80208333333333337</v>
      </c>
      <c r="E2464" s="60">
        <v>43637</v>
      </c>
      <c r="F2464" s="34">
        <v>0.80208333333333337</v>
      </c>
      <c r="G2464">
        <f t="shared" si="39"/>
        <v>0</v>
      </c>
      <c r="H2464" s="64">
        <v>0</v>
      </c>
      <c r="I2464" t="s">
        <v>2147</v>
      </c>
      <c r="J2464" t="s">
        <v>46</v>
      </c>
      <c r="K2464" t="s">
        <v>14</v>
      </c>
      <c r="L2464" s="297">
        <v>0</v>
      </c>
      <c r="M2464" s="317">
        <v>50000</v>
      </c>
    </row>
    <row r="2465" spans="1:13" x14ac:dyDescent="0.25">
      <c r="A2465" t="s">
        <v>3872</v>
      </c>
      <c r="B2465" t="s">
        <v>70</v>
      </c>
      <c r="C2465" s="60">
        <v>43637</v>
      </c>
      <c r="D2465" s="34">
        <v>0.41666666666666669</v>
      </c>
      <c r="E2465" s="60">
        <v>43637</v>
      </c>
      <c r="F2465" s="34">
        <v>0.45833333333333331</v>
      </c>
      <c r="G2465">
        <f t="shared" si="39"/>
        <v>0</v>
      </c>
      <c r="H2465" s="64">
        <v>0.99999999999999911</v>
      </c>
      <c r="I2465" t="s">
        <v>1916</v>
      </c>
      <c r="J2465" t="s">
        <v>71</v>
      </c>
      <c r="K2465" t="s">
        <v>61</v>
      </c>
      <c r="L2465" s="297">
        <v>0</v>
      </c>
      <c r="M2465" s="317">
        <v>0</v>
      </c>
    </row>
    <row r="2466" spans="1:13" x14ac:dyDescent="0.25">
      <c r="A2466" t="s">
        <v>3872</v>
      </c>
      <c r="B2466" t="s">
        <v>70</v>
      </c>
      <c r="C2466" s="60">
        <v>43638</v>
      </c>
      <c r="D2466" s="34">
        <v>0.86527777777777781</v>
      </c>
      <c r="E2466" s="60">
        <v>43639</v>
      </c>
      <c r="F2466" s="34">
        <v>2.0833333333333332E-2</v>
      </c>
      <c r="G2466">
        <f t="shared" si="39"/>
        <v>1</v>
      </c>
      <c r="H2466" s="64">
        <v>20.266666666666666</v>
      </c>
      <c r="I2466" t="s">
        <v>1865</v>
      </c>
      <c r="J2466" t="s">
        <v>46</v>
      </c>
      <c r="K2466" t="s">
        <v>14</v>
      </c>
      <c r="L2466" s="297">
        <v>115</v>
      </c>
      <c r="M2466" s="317">
        <v>34637</v>
      </c>
    </row>
    <row r="2467" spans="1:13" x14ac:dyDescent="0.25">
      <c r="A2467" t="s">
        <v>3872</v>
      </c>
      <c r="B2467" t="s">
        <v>70</v>
      </c>
      <c r="C2467" s="60">
        <v>43639</v>
      </c>
      <c r="D2467" s="34">
        <v>0.91666666666666663</v>
      </c>
      <c r="E2467" s="60">
        <v>43641</v>
      </c>
      <c r="F2467" s="34">
        <v>0.95833333333333337</v>
      </c>
      <c r="G2467">
        <f t="shared" si="39"/>
        <v>2</v>
      </c>
      <c r="H2467" s="64">
        <v>1.0000000000000018</v>
      </c>
      <c r="I2467" t="s">
        <v>2150</v>
      </c>
      <c r="J2467" t="s">
        <v>576</v>
      </c>
      <c r="K2467" t="s">
        <v>14</v>
      </c>
      <c r="L2467" s="297">
        <v>0</v>
      </c>
      <c r="M2467" s="317">
        <v>265000</v>
      </c>
    </row>
    <row r="2468" spans="1:13" x14ac:dyDescent="0.25">
      <c r="A2468" t="s">
        <v>3872</v>
      </c>
      <c r="B2468" t="s">
        <v>70</v>
      </c>
      <c r="C2468" s="60">
        <v>43639</v>
      </c>
      <c r="D2468" s="34">
        <v>0.21736111111111112</v>
      </c>
      <c r="E2468" s="60">
        <v>43639</v>
      </c>
      <c r="F2468" s="34">
        <v>0.45694444444444443</v>
      </c>
      <c r="G2468">
        <f t="shared" si="39"/>
        <v>0</v>
      </c>
      <c r="H2468" s="64">
        <v>5.75</v>
      </c>
      <c r="I2468" t="s">
        <v>1937</v>
      </c>
      <c r="J2468" t="s">
        <v>1913</v>
      </c>
      <c r="K2468" t="s">
        <v>1247</v>
      </c>
      <c r="L2468" s="297">
        <v>47</v>
      </c>
      <c r="M2468" s="317">
        <v>16199</v>
      </c>
    </row>
    <row r="2469" spans="1:13" x14ac:dyDescent="0.25">
      <c r="A2469" t="s">
        <v>3872</v>
      </c>
      <c r="B2469" t="s">
        <v>70</v>
      </c>
      <c r="C2469" s="60">
        <v>43640</v>
      </c>
      <c r="D2469" s="34">
        <v>0.40277777777777779</v>
      </c>
      <c r="E2469" s="60">
        <v>43640</v>
      </c>
      <c r="F2469" s="34">
        <v>0.63680555555555551</v>
      </c>
      <c r="G2469">
        <f t="shared" si="39"/>
        <v>0</v>
      </c>
      <c r="H2469" s="64">
        <v>5.6166666666666654</v>
      </c>
      <c r="I2469" t="s">
        <v>2154</v>
      </c>
      <c r="J2469" t="s">
        <v>1913</v>
      </c>
      <c r="K2469" t="s">
        <v>1519</v>
      </c>
      <c r="L2469" s="297">
        <v>0</v>
      </c>
      <c r="M2469" s="317">
        <v>0</v>
      </c>
    </row>
    <row r="2470" spans="1:13" x14ac:dyDescent="0.25">
      <c r="A2470" t="s">
        <v>3872</v>
      </c>
      <c r="B2470" t="s">
        <v>70</v>
      </c>
      <c r="C2470" s="60">
        <v>43640</v>
      </c>
      <c r="D2470" s="34">
        <v>0.22916666666666666</v>
      </c>
      <c r="E2470" s="60">
        <v>43640</v>
      </c>
      <c r="F2470" s="34">
        <v>0.36458333333333331</v>
      </c>
      <c r="G2470">
        <f t="shared" si="39"/>
        <v>0</v>
      </c>
      <c r="H2470" s="64">
        <v>3.25</v>
      </c>
      <c r="I2470" t="s">
        <v>1937</v>
      </c>
      <c r="J2470" t="s">
        <v>1913</v>
      </c>
      <c r="K2470" t="s">
        <v>14</v>
      </c>
      <c r="L2470" s="297">
        <v>0</v>
      </c>
      <c r="M2470" s="317">
        <v>56451</v>
      </c>
    </row>
    <row r="2471" spans="1:13" x14ac:dyDescent="0.25">
      <c r="A2471" t="s">
        <v>3872</v>
      </c>
      <c r="B2471" t="s">
        <v>70</v>
      </c>
      <c r="C2471" s="60">
        <v>43642</v>
      </c>
      <c r="D2471" s="34">
        <v>0.58194444444444449</v>
      </c>
      <c r="E2471" s="60">
        <v>43642</v>
      </c>
      <c r="F2471" s="34">
        <v>0.5854166666666667</v>
      </c>
      <c r="G2471">
        <f t="shared" si="39"/>
        <v>0</v>
      </c>
      <c r="H2471" s="64">
        <v>8.3333333333333037E-2</v>
      </c>
      <c r="I2471" t="s">
        <v>2156</v>
      </c>
      <c r="J2471" t="s">
        <v>291</v>
      </c>
      <c r="K2471" t="s">
        <v>1247</v>
      </c>
      <c r="L2471" s="297">
        <v>53</v>
      </c>
      <c r="M2471" s="317">
        <v>0</v>
      </c>
    </row>
    <row r="2472" spans="1:13" x14ac:dyDescent="0.25">
      <c r="A2472" t="s">
        <v>3872</v>
      </c>
      <c r="B2472" t="s">
        <v>70</v>
      </c>
      <c r="C2472" s="60">
        <v>43644</v>
      </c>
      <c r="D2472" s="34">
        <v>0.60069444444444442</v>
      </c>
      <c r="E2472" s="60">
        <v>43644</v>
      </c>
      <c r="F2472" s="34">
        <v>0.60069444444444442</v>
      </c>
      <c r="G2472">
        <f t="shared" ref="G2472:G2535" si="40">E2472-C2472</f>
        <v>0</v>
      </c>
      <c r="H2472" s="64">
        <v>0</v>
      </c>
      <c r="I2472" t="s">
        <v>2158</v>
      </c>
      <c r="J2472" t="s">
        <v>71</v>
      </c>
      <c r="K2472" t="s">
        <v>1247</v>
      </c>
      <c r="L2472" s="297">
        <v>0</v>
      </c>
      <c r="M2472" s="317">
        <v>0</v>
      </c>
    </row>
    <row r="2473" spans="1:13" x14ac:dyDescent="0.25">
      <c r="A2473" t="s">
        <v>3872</v>
      </c>
      <c r="B2473" t="s">
        <v>70</v>
      </c>
      <c r="C2473" s="60">
        <v>43646</v>
      </c>
      <c r="D2473" s="34">
        <v>0.63541666666666663</v>
      </c>
      <c r="E2473" s="60">
        <v>43646</v>
      </c>
      <c r="F2473" s="34">
        <v>0.67708333333333337</v>
      </c>
      <c r="G2473">
        <f t="shared" si="40"/>
        <v>0</v>
      </c>
      <c r="H2473" s="64">
        <v>1.0000000000000018</v>
      </c>
      <c r="I2473" t="s">
        <v>2159</v>
      </c>
      <c r="J2473" t="s">
        <v>44</v>
      </c>
      <c r="K2473" t="s">
        <v>14</v>
      </c>
      <c r="L2473" s="297">
        <v>3189</v>
      </c>
      <c r="M2473" s="317">
        <v>52498</v>
      </c>
    </row>
    <row r="2474" spans="1:13" x14ac:dyDescent="0.25">
      <c r="A2474" t="s">
        <v>3872</v>
      </c>
      <c r="B2474" t="s">
        <v>70</v>
      </c>
      <c r="C2474" s="60">
        <v>43646</v>
      </c>
      <c r="D2474" s="34">
        <v>0.64583333333333337</v>
      </c>
      <c r="E2474" s="60">
        <v>43646</v>
      </c>
      <c r="F2474" s="34">
        <v>0.85416666666666663</v>
      </c>
      <c r="G2474">
        <f t="shared" si="40"/>
        <v>0</v>
      </c>
      <c r="H2474" s="64">
        <v>4.9999999999999982</v>
      </c>
      <c r="I2474" t="s">
        <v>2162</v>
      </c>
      <c r="J2474" t="s">
        <v>46</v>
      </c>
      <c r="K2474" t="s">
        <v>14</v>
      </c>
      <c r="L2474" s="297">
        <v>0</v>
      </c>
      <c r="M2474" s="317">
        <v>100000</v>
      </c>
    </row>
    <row r="2475" spans="1:13" x14ac:dyDescent="0.25">
      <c r="A2475" t="s">
        <v>3872</v>
      </c>
      <c r="B2475" t="s">
        <v>17</v>
      </c>
      <c r="C2475" s="60">
        <v>43648</v>
      </c>
      <c r="D2475" s="34">
        <v>0.54166666666666663</v>
      </c>
      <c r="E2475" s="60">
        <v>43648</v>
      </c>
      <c r="F2475" s="34">
        <v>0.55694444444444446</v>
      </c>
      <c r="G2475">
        <f t="shared" si="40"/>
        <v>0</v>
      </c>
      <c r="H2475" s="64">
        <v>0.36666666666666803</v>
      </c>
      <c r="I2475" t="s">
        <v>1593</v>
      </c>
      <c r="J2475" t="s">
        <v>71</v>
      </c>
      <c r="K2475" t="s">
        <v>61</v>
      </c>
      <c r="L2475" s="297">
        <v>0</v>
      </c>
      <c r="M2475" s="317">
        <v>0</v>
      </c>
    </row>
    <row r="2476" spans="1:13" x14ac:dyDescent="0.25">
      <c r="A2476" t="s">
        <v>3872</v>
      </c>
      <c r="B2476" t="s">
        <v>17</v>
      </c>
      <c r="C2476" s="60">
        <v>43652</v>
      </c>
      <c r="D2476" s="34">
        <v>0.91666666666666663</v>
      </c>
      <c r="E2476" s="60">
        <v>43653</v>
      </c>
      <c r="F2476" s="34">
        <v>0.58125000000000004</v>
      </c>
      <c r="G2476">
        <f t="shared" si="40"/>
        <v>1</v>
      </c>
      <c r="H2476" s="64">
        <v>8.0499999999999972</v>
      </c>
      <c r="I2476" t="s">
        <v>2163</v>
      </c>
      <c r="J2476" t="s">
        <v>46</v>
      </c>
      <c r="K2476" t="s">
        <v>61</v>
      </c>
      <c r="L2476" s="297">
        <v>0</v>
      </c>
      <c r="M2476" s="317">
        <v>3000</v>
      </c>
    </row>
    <row r="2477" spans="1:13" x14ac:dyDescent="0.25">
      <c r="A2477" t="s">
        <v>3872</v>
      </c>
      <c r="B2477" t="s">
        <v>17</v>
      </c>
      <c r="C2477" s="60">
        <v>43655</v>
      </c>
      <c r="D2477" s="34">
        <v>8.2638888888888887E-2</v>
      </c>
      <c r="E2477" s="60">
        <v>43655</v>
      </c>
      <c r="F2477" s="34">
        <v>0.65972222222222221</v>
      </c>
      <c r="G2477">
        <f t="shared" si="40"/>
        <v>0</v>
      </c>
      <c r="H2477" s="64">
        <v>13.849999999999998</v>
      </c>
      <c r="I2477" t="s">
        <v>2165</v>
      </c>
      <c r="J2477" t="s">
        <v>1913</v>
      </c>
      <c r="K2477" t="s">
        <v>61</v>
      </c>
      <c r="L2477" s="297">
        <v>0</v>
      </c>
      <c r="M2477" s="317">
        <v>0</v>
      </c>
    </row>
    <row r="2478" spans="1:13" x14ac:dyDescent="0.25">
      <c r="A2478" t="s">
        <v>3872</v>
      </c>
      <c r="B2478" t="s">
        <v>17</v>
      </c>
      <c r="C2478" s="60">
        <v>43656</v>
      </c>
      <c r="D2478" s="34">
        <v>0.50694444444444442</v>
      </c>
      <c r="E2478" s="60">
        <v>43658</v>
      </c>
      <c r="F2478" s="34">
        <v>0.52083333333333337</v>
      </c>
      <c r="G2478">
        <f t="shared" si="40"/>
        <v>2</v>
      </c>
      <c r="H2478" s="64">
        <v>0.33333333333333481</v>
      </c>
      <c r="I2478" t="s">
        <v>2166</v>
      </c>
      <c r="J2478" t="s">
        <v>576</v>
      </c>
      <c r="K2478" t="s">
        <v>14</v>
      </c>
      <c r="L2478" s="297">
        <v>0</v>
      </c>
      <c r="M2478" s="317">
        <v>57000</v>
      </c>
    </row>
    <row r="2479" spans="1:13" x14ac:dyDescent="0.25">
      <c r="A2479" t="s">
        <v>3872</v>
      </c>
      <c r="B2479" t="s">
        <v>17</v>
      </c>
      <c r="C2479" s="60">
        <v>43656</v>
      </c>
      <c r="D2479" s="34">
        <v>0.5</v>
      </c>
      <c r="E2479" s="60">
        <v>43656</v>
      </c>
      <c r="F2479" s="34">
        <v>0.51041666666666663</v>
      </c>
      <c r="G2479">
        <f t="shared" si="40"/>
        <v>0</v>
      </c>
      <c r="H2479" s="64">
        <v>0.24999999999999911</v>
      </c>
      <c r="I2479" t="s">
        <v>1578</v>
      </c>
      <c r="J2479" t="s">
        <v>71</v>
      </c>
      <c r="K2479" t="s">
        <v>61</v>
      </c>
      <c r="L2479" s="297">
        <v>0</v>
      </c>
      <c r="M2479" s="317">
        <v>0</v>
      </c>
    </row>
    <row r="2480" spans="1:13" x14ac:dyDescent="0.25">
      <c r="A2480" t="s">
        <v>3872</v>
      </c>
      <c r="B2480" t="s">
        <v>17</v>
      </c>
      <c r="C2480" s="60">
        <v>43657</v>
      </c>
      <c r="D2480" s="34">
        <v>0.46388888888888891</v>
      </c>
      <c r="E2480" s="60">
        <v>43657</v>
      </c>
      <c r="F2480" s="34">
        <v>0.46736111111111112</v>
      </c>
      <c r="G2480">
        <f t="shared" si="40"/>
        <v>0</v>
      </c>
      <c r="H2480" s="64">
        <v>8.3333333333333037E-2</v>
      </c>
      <c r="I2480" t="s">
        <v>2167</v>
      </c>
      <c r="J2480" t="s">
        <v>576</v>
      </c>
      <c r="K2480" t="s">
        <v>1247</v>
      </c>
      <c r="L2480" s="297">
        <v>26</v>
      </c>
      <c r="M2480" s="317">
        <v>2043</v>
      </c>
    </row>
    <row r="2481" spans="1:13" x14ac:dyDescent="0.25">
      <c r="A2481" t="s">
        <v>3872</v>
      </c>
      <c r="B2481" t="s">
        <v>17</v>
      </c>
      <c r="C2481" s="60">
        <v>43659</v>
      </c>
      <c r="D2481" s="34">
        <v>0.99652777777777779</v>
      </c>
      <c r="E2481" s="60">
        <v>43660</v>
      </c>
      <c r="F2481" s="34">
        <v>0.54166666666666663</v>
      </c>
      <c r="G2481">
        <f t="shared" si="40"/>
        <v>1</v>
      </c>
      <c r="H2481" s="64">
        <v>10.916666666666668</v>
      </c>
      <c r="I2481" t="s">
        <v>2170</v>
      </c>
      <c r="J2481" t="s">
        <v>46</v>
      </c>
      <c r="K2481" t="s">
        <v>14</v>
      </c>
      <c r="L2481" s="297">
        <v>0</v>
      </c>
      <c r="M2481" s="317">
        <v>63000</v>
      </c>
    </row>
    <row r="2482" spans="1:13" x14ac:dyDescent="0.25">
      <c r="A2482" t="s">
        <v>3872</v>
      </c>
      <c r="B2482" t="s">
        <v>17</v>
      </c>
      <c r="C2482" s="60">
        <v>43659</v>
      </c>
      <c r="D2482" s="34">
        <v>0.30208333333333331</v>
      </c>
      <c r="E2482" s="60">
        <v>43660</v>
      </c>
      <c r="F2482" s="34">
        <v>0.70833333333333337</v>
      </c>
      <c r="G2482">
        <f t="shared" si="40"/>
        <v>1</v>
      </c>
      <c r="H2482" s="64">
        <v>9.7500000000000018</v>
      </c>
      <c r="I2482" t="s">
        <v>1612</v>
      </c>
      <c r="J2482" t="s">
        <v>46</v>
      </c>
      <c r="K2482" t="s">
        <v>14</v>
      </c>
      <c r="L2482" s="297">
        <v>0</v>
      </c>
      <c r="M2482" s="317">
        <v>55730</v>
      </c>
    </row>
    <row r="2483" spans="1:13" x14ac:dyDescent="0.25">
      <c r="A2483" t="s">
        <v>3872</v>
      </c>
      <c r="B2483" t="s">
        <v>17</v>
      </c>
      <c r="C2483" s="60">
        <v>43659</v>
      </c>
      <c r="D2483" s="34">
        <v>0.78263888888888888</v>
      </c>
      <c r="E2483" s="60">
        <v>43659</v>
      </c>
      <c r="F2483" s="34">
        <v>0.98402777777777772</v>
      </c>
      <c r="G2483">
        <f t="shared" si="40"/>
        <v>0</v>
      </c>
      <c r="H2483" s="64">
        <v>4.8333333333333321</v>
      </c>
      <c r="I2483" t="s">
        <v>1921</v>
      </c>
      <c r="J2483" t="s">
        <v>44</v>
      </c>
      <c r="K2483" t="s">
        <v>1247</v>
      </c>
      <c r="L2483" s="297">
        <v>452</v>
      </c>
      <c r="M2483" s="317">
        <v>72669</v>
      </c>
    </row>
    <row r="2484" spans="1:13" x14ac:dyDescent="0.25">
      <c r="A2484" t="s">
        <v>3872</v>
      </c>
      <c r="B2484" t="s">
        <v>17</v>
      </c>
      <c r="C2484" s="60">
        <v>43663</v>
      </c>
      <c r="D2484" s="34">
        <v>0.59166666666666667</v>
      </c>
      <c r="E2484" s="60">
        <v>43663</v>
      </c>
      <c r="F2484" s="34">
        <v>0.60416666666666663</v>
      </c>
      <c r="G2484">
        <f t="shared" si="40"/>
        <v>0</v>
      </c>
      <c r="H2484" s="64">
        <v>0.29999999999999893</v>
      </c>
      <c r="I2484" t="s">
        <v>2154</v>
      </c>
      <c r="J2484" t="s">
        <v>1913</v>
      </c>
      <c r="K2484" t="s">
        <v>891</v>
      </c>
      <c r="L2484" s="297">
        <v>0</v>
      </c>
      <c r="M2484" s="317">
        <v>0</v>
      </c>
    </row>
    <row r="2485" spans="1:13" x14ac:dyDescent="0.25">
      <c r="A2485" t="s">
        <v>3872</v>
      </c>
      <c r="B2485" t="s">
        <v>17</v>
      </c>
      <c r="C2485" s="60">
        <v>43665</v>
      </c>
      <c r="D2485" s="34">
        <v>0.79166666666666663</v>
      </c>
      <c r="E2485" s="60">
        <v>43667</v>
      </c>
      <c r="F2485" s="34">
        <v>0.83333333333333337</v>
      </c>
      <c r="G2485">
        <f t="shared" si="40"/>
        <v>2</v>
      </c>
      <c r="H2485" s="64">
        <v>1.0000000000000018</v>
      </c>
      <c r="I2485" t="s">
        <v>1886</v>
      </c>
      <c r="J2485" t="s">
        <v>1781</v>
      </c>
      <c r="K2485" t="s">
        <v>14</v>
      </c>
      <c r="L2485" s="297">
        <v>0</v>
      </c>
      <c r="M2485" s="317">
        <v>400000</v>
      </c>
    </row>
    <row r="2486" spans="1:13" x14ac:dyDescent="0.25">
      <c r="A2486" t="s">
        <v>3872</v>
      </c>
      <c r="B2486" t="s">
        <v>17</v>
      </c>
      <c r="C2486" s="60">
        <v>43665</v>
      </c>
      <c r="D2486" s="34">
        <v>0.41319444444444442</v>
      </c>
      <c r="E2486" s="60">
        <v>43665</v>
      </c>
      <c r="F2486" s="34">
        <v>0.54166666666666663</v>
      </c>
      <c r="G2486">
        <f t="shared" si="40"/>
        <v>0</v>
      </c>
      <c r="H2486" s="64">
        <v>3.083333333333333</v>
      </c>
      <c r="I2486" t="s">
        <v>2176</v>
      </c>
      <c r="J2486" t="s">
        <v>291</v>
      </c>
      <c r="K2486" t="s">
        <v>1519</v>
      </c>
      <c r="L2486" s="297">
        <v>0</v>
      </c>
      <c r="M2486" s="317">
        <v>0</v>
      </c>
    </row>
    <row r="2487" spans="1:13" x14ac:dyDescent="0.25">
      <c r="A2487" t="s">
        <v>3872</v>
      </c>
      <c r="B2487" t="s">
        <v>17</v>
      </c>
      <c r="C2487" s="60">
        <v>43666</v>
      </c>
      <c r="D2487" s="34">
        <v>0.31736111111111109</v>
      </c>
      <c r="E2487" s="60">
        <v>43666</v>
      </c>
      <c r="F2487" s="34">
        <v>0.3888888888888889</v>
      </c>
      <c r="G2487">
        <f t="shared" si="40"/>
        <v>0</v>
      </c>
      <c r="H2487" s="64">
        <v>1.7166666666666672</v>
      </c>
      <c r="I2487" t="s">
        <v>1955</v>
      </c>
      <c r="J2487" t="s">
        <v>46</v>
      </c>
      <c r="K2487" t="s">
        <v>891</v>
      </c>
      <c r="L2487" s="297">
        <v>0</v>
      </c>
      <c r="M2487" s="317">
        <v>0</v>
      </c>
    </row>
    <row r="2488" spans="1:13" x14ac:dyDescent="0.25">
      <c r="A2488" t="s">
        <v>3872</v>
      </c>
      <c r="B2488" t="s">
        <v>17</v>
      </c>
      <c r="C2488" s="60">
        <v>43666</v>
      </c>
      <c r="D2488" s="34">
        <v>0.49652777777777779</v>
      </c>
      <c r="E2488" s="60">
        <v>43669</v>
      </c>
      <c r="F2488" s="34">
        <v>0</v>
      </c>
      <c r="G2488">
        <f t="shared" si="40"/>
        <v>3</v>
      </c>
      <c r="H2488" s="64">
        <v>11.916666666666668</v>
      </c>
      <c r="I2488" t="s">
        <v>2177</v>
      </c>
      <c r="J2488" t="s">
        <v>1781</v>
      </c>
      <c r="K2488" t="s">
        <v>14</v>
      </c>
      <c r="L2488" s="297">
        <v>200</v>
      </c>
      <c r="M2488" s="317">
        <v>50000</v>
      </c>
    </row>
    <row r="2489" spans="1:13" x14ac:dyDescent="0.25">
      <c r="A2489" t="s">
        <v>3872</v>
      </c>
      <c r="B2489" t="s">
        <v>17</v>
      </c>
      <c r="C2489" s="60">
        <v>43666</v>
      </c>
      <c r="D2489" s="34">
        <v>0.125</v>
      </c>
      <c r="E2489" s="60">
        <v>43668</v>
      </c>
      <c r="F2489" s="34">
        <v>0.29166666666666669</v>
      </c>
      <c r="G2489">
        <f t="shared" si="40"/>
        <v>2</v>
      </c>
      <c r="H2489" s="64">
        <v>4</v>
      </c>
      <c r="I2489" t="s">
        <v>2178</v>
      </c>
      <c r="J2489" t="s">
        <v>1781</v>
      </c>
      <c r="K2489" t="s">
        <v>14</v>
      </c>
      <c r="L2489" s="297">
        <v>0</v>
      </c>
      <c r="M2489" s="317">
        <v>160000</v>
      </c>
    </row>
    <row r="2490" spans="1:13" x14ac:dyDescent="0.25">
      <c r="A2490" t="s">
        <v>3872</v>
      </c>
      <c r="B2490" t="s">
        <v>17</v>
      </c>
      <c r="C2490" s="60">
        <v>43667</v>
      </c>
      <c r="D2490" s="34">
        <v>0.95833333333333337</v>
      </c>
      <c r="E2490" s="60">
        <v>43668</v>
      </c>
      <c r="F2490" s="34">
        <v>0.87083333333333335</v>
      </c>
      <c r="G2490">
        <f t="shared" si="40"/>
        <v>1</v>
      </c>
      <c r="H2490" s="64">
        <v>2.1000000000000005</v>
      </c>
      <c r="I2490" t="s">
        <v>2179</v>
      </c>
      <c r="J2490" t="s">
        <v>44</v>
      </c>
      <c r="K2490" t="s">
        <v>14</v>
      </c>
      <c r="L2490" s="297">
        <v>60</v>
      </c>
      <c r="M2490" s="317">
        <v>45000</v>
      </c>
    </row>
    <row r="2491" spans="1:13" x14ac:dyDescent="0.25">
      <c r="A2491" t="s">
        <v>3872</v>
      </c>
      <c r="B2491" t="s">
        <v>17</v>
      </c>
      <c r="C2491" s="60">
        <v>43668</v>
      </c>
      <c r="D2491" s="34">
        <v>0.66666666666666663</v>
      </c>
      <c r="E2491" s="60">
        <v>43670</v>
      </c>
      <c r="F2491" s="34">
        <v>0.95833333333333337</v>
      </c>
      <c r="G2491">
        <f t="shared" si="40"/>
        <v>2</v>
      </c>
      <c r="H2491" s="64">
        <v>7.0000000000000018</v>
      </c>
      <c r="I2491" t="s">
        <v>2182</v>
      </c>
      <c r="J2491" t="s">
        <v>1781</v>
      </c>
      <c r="K2491" t="s">
        <v>14</v>
      </c>
      <c r="L2491" s="297">
        <v>0</v>
      </c>
      <c r="M2491" s="317">
        <v>165000</v>
      </c>
    </row>
    <row r="2492" spans="1:13" x14ac:dyDescent="0.25">
      <c r="A2492" t="s">
        <v>3872</v>
      </c>
      <c r="B2492" t="s">
        <v>17</v>
      </c>
      <c r="C2492" s="60">
        <v>43668</v>
      </c>
      <c r="D2492" s="34">
        <v>0.74305555555555558</v>
      </c>
      <c r="E2492" s="60">
        <v>43671</v>
      </c>
      <c r="F2492" s="34">
        <v>0.55208333333333337</v>
      </c>
      <c r="G2492">
        <f t="shared" si="40"/>
        <v>3</v>
      </c>
      <c r="H2492" s="64">
        <v>4.583333333333333</v>
      </c>
      <c r="I2492" t="s">
        <v>2183</v>
      </c>
      <c r="J2492" t="s">
        <v>1781</v>
      </c>
      <c r="K2492" t="s">
        <v>14</v>
      </c>
      <c r="L2492" s="297">
        <v>49</v>
      </c>
      <c r="M2492" s="317">
        <v>95600</v>
      </c>
    </row>
    <row r="2493" spans="1:13" x14ac:dyDescent="0.25">
      <c r="A2493" t="s">
        <v>3872</v>
      </c>
      <c r="B2493" t="s">
        <v>17</v>
      </c>
      <c r="C2493" s="60">
        <v>43669</v>
      </c>
      <c r="D2493" s="34">
        <v>0.99652777777777779</v>
      </c>
      <c r="E2493" s="60">
        <v>43669</v>
      </c>
      <c r="F2493" s="34">
        <v>0.99722222222222223</v>
      </c>
      <c r="G2493">
        <f t="shared" si="40"/>
        <v>0</v>
      </c>
      <c r="H2493" s="64">
        <v>1.6666666666666607E-2</v>
      </c>
      <c r="I2493" t="s">
        <v>2055</v>
      </c>
      <c r="J2493" t="s">
        <v>291</v>
      </c>
      <c r="K2493" t="s">
        <v>1247</v>
      </c>
      <c r="L2493" s="297">
        <v>0</v>
      </c>
      <c r="M2493" s="317">
        <v>0</v>
      </c>
    </row>
    <row r="2494" spans="1:13" x14ac:dyDescent="0.25">
      <c r="A2494" t="s">
        <v>3872</v>
      </c>
      <c r="B2494" t="s">
        <v>17</v>
      </c>
      <c r="C2494" s="60">
        <v>43669</v>
      </c>
      <c r="D2494" s="34">
        <v>0.14027777777777778</v>
      </c>
      <c r="E2494" s="60">
        <v>43669</v>
      </c>
      <c r="F2494" s="34">
        <v>0.2361111111111111</v>
      </c>
      <c r="G2494">
        <f t="shared" si="40"/>
        <v>0</v>
      </c>
      <c r="H2494" s="64">
        <v>2.2999999999999998</v>
      </c>
      <c r="I2494" t="s">
        <v>2186</v>
      </c>
      <c r="J2494" t="s">
        <v>71</v>
      </c>
      <c r="K2494" t="s">
        <v>61</v>
      </c>
      <c r="L2494" s="297">
        <v>0</v>
      </c>
      <c r="M2494" s="317">
        <v>25</v>
      </c>
    </row>
    <row r="2495" spans="1:13" x14ac:dyDescent="0.25">
      <c r="A2495" t="s">
        <v>3872</v>
      </c>
      <c r="B2495" t="s">
        <v>17</v>
      </c>
      <c r="C2495" s="60">
        <v>43669</v>
      </c>
      <c r="D2495" s="34">
        <v>0.99652777777777779</v>
      </c>
      <c r="E2495" s="60">
        <v>43670</v>
      </c>
      <c r="F2495" s="34">
        <v>0.22361111111111112</v>
      </c>
      <c r="G2495">
        <f t="shared" si="40"/>
        <v>1</v>
      </c>
      <c r="H2495" s="64">
        <v>18.55</v>
      </c>
      <c r="I2495" t="s">
        <v>2188</v>
      </c>
      <c r="J2495" t="s">
        <v>291</v>
      </c>
      <c r="K2495" t="s">
        <v>1247</v>
      </c>
      <c r="L2495" s="297">
        <v>0</v>
      </c>
      <c r="M2495" s="317">
        <v>0</v>
      </c>
    </row>
    <row r="2496" spans="1:13" x14ac:dyDescent="0.25">
      <c r="A2496" t="s">
        <v>3872</v>
      </c>
      <c r="B2496" t="s">
        <v>17</v>
      </c>
      <c r="C2496" s="60">
        <v>43669</v>
      </c>
      <c r="D2496" s="34">
        <v>0.65208333333333335</v>
      </c>
      <c r="E2496" s="60">
        <v>43669</v>
      </c>
      <c r="F2496" s="34">
        <v>0.79166666666666663</v>
      </c>
      <c r="G2496">
        <f t="shared" si="40"/>
        <v>0</v>
      </c>
      <c r="H2496" s="64">
        <v>3.3499999999999988</v>
      </c>
      <c r="I2496" t="s">
        <v>1905</v>
      </c>
      <c r="J2496" t="s">
        <v>44</v>
      </c>
      <c r="K2496" t="s">
        <v>14</v>
      </c>
      <c r="L2496" s="297">
        <v>54</v>
      </c>
      <c r="M2496" s="317">
        <v>54535</v>
      </c>
    </row>
    <row r="2497" spans="1:13" x14ac:dyDescent="0.25">
      <c r="A2497" t="s">
        <v>3872</v>
      </c>
      <c r="B2497" t="s">
        <v>17</v>
      </c>
      <c r="C2497" s="60">
        <v>43670</v>
      </c>
      <c r="D2497" s="34">
        <v>0.5625</v>
      </c>
      <c r="E2497" s="60">
        <v>43670</v>
      </c>
      <c r="F2497" s="34">
        <v>0.56319444444444444</v>
      </c>
      <c r="G2497">
        <f t="shared" si="40"/>
        <v>0</v>
      </c>
      <c r="H2497" s="64">
        <v>1.6666666666666607E-2</v>
      </c>
      <c r="I2497" t="s">
        <v>2058</v>
      </c>
      <c r="J2497" t="s">
        <v>71</v>
      </c>
      <c r="K2497" t="s">
        <v>61</v>
      </c>
      <c r="L2497" s="297">
        <v>0</v>
      </c>
      <c r="M2497" s="317">
        <v>1</v>
      </c>
    </row>
    <row r="2498" spans="1:13" x14ac:dyDescent="0.25">
      <c r="A2498" t="s">
        <v>3872</v>
      </c>
      <c r="B2498" t="s">
        <v>17</v>
      </c>
      <c r="C2498" s="60">
        <v>43670</v>
      </c>
      <c r="D2498" s="34">
        <v>0.33402777777777776</v>
      </c>
      <c r="E2498" s="60">
        <v>43670</v>
      </c>
      <c r="F2498" s="34">
        <v>0.53402777777777777</v>
      </c>
      <c r="G2498">
        <f t="shared" si="40"/>
        <v>0</v>
      </c>
      <c r="H2498" s="64">
        <v>4.8000000000000007</v>
      </c>
      <c r="I2498" t="s">
        <v>1672</v>
      </c>
      <c r="J2498" t="s">
        <v>44</v>
      </c>
      <c r="K2498" t="s">
        <v>1519</v>
      </c>
      <c r="L2498" s="297">
        <v>0</v>
      </c>
      <c r="M2498" s="317">
        <v>0</v>
      </c>
    </row>
    <row r="2499" spans="1:13" x14ac:dyDescent="0.25">
      <c r="A2499" t="s">
        <v>3872</v>
      </c>
      <c r="B2499" t="s">
        <v>17</v>
      </c>
      <c r="C2499" s="60">
        <v>43674</v>
      </c>
      <c r="D2499" s="34">
        <v>0.78333333333333333</v>
      </c>
      <c r="E2499" s="60">
        <v>43674</v>
      </c>
      <c r="F2499" s="34">
        <v>0.8041666666666667</v>
      </c>
      <c r="G2499">
        <f t="shared" si="40"/>
        <v>0</v>
      </c>
      <c r="H2499" s="64">
        <v>0.50000000000000089</v>
      </c>
      <c r="I2499" t="s">
        <v>1886</v>
      </c>
      <c r="J2499" t="s">
        <v>1781</v>
      </c>
      <c r="K2499" t="s">
        <v>1519</v>
      </c>
      <c r="L2499" s="297">
        <v>0</v>
      </c>
      <c r="M2499" s="317">
        <v>0</v>
      </c>
    </row>
    <row r="2500" spans="1:13" x14ac:dyDescent="0.25">
      <c r="A2500" t="s">
        <v>3872</v>
      </c>
      <c r="B2500" t="s">
        <v>17</v>
      </c>
      <c r="C2500" s="60">
        <v>43676</v>
      </c>
      <c r="D2500" s="34">
        <v>0.36458333333333331</v>
      </c>
      <c r="E2500" s="60">
        <v>43676</v>
      </c>
      <c r="F2500" s="34">
        <v>0.40625</v>
      </c>
      <c r="G2500">
        <f t="shared" si="40"/>
        <v>0</v>
      </c>
      <c r="H2500" s="64">
        <v>1.0000000000000004</v>
      </c>
      <c r="I2500" t="s">
        <v>1612</v>
      </c>
      <c r="J2500" t="s">
        <v>46</v>
      </c>
      <c r="K2500" t="s">
        <v>1690</v>
      </c>
      <c r="L2500" s="297">
        <v>0</v>
      </c>
      <c r="M2500" s="317">
        <v>13720</v>
      </c>
    </row>
    <row r="2501" spans="1:13" x14ac:dyDescent="0.25">
      <c r="A2501" t="s">
        <v>3872</v>
      </c>
      <c r="B2501" t="s">
        <v>23</v>
      </c>
      <c r="C2501" s="60">
        <v>43679</v>
      </c>
      <c r="D2501" s="34">
        <v>0.76666666666666672</v>
      </c>
      <c r="E2501" s="60">
        <v>43679</v>
      </c>
      <c r="F2501" s="34">
        <v>0.81111111111111112</v>
      </c>
      <c r="G2501">
        <f t="shared" si="40"/>
        <v>0</v>
      </c>
      <c r="H2501" s="64">
        <v>1.0666666666666655</v>
      </c>
      <c r="I2501" t="s">
        <v>1608</v>
      </c>
      <c r="J2501" t="s">
        <v>71</v>
      </c>
      <c r="K2501" t="s">
        <v>1519</v>
      </c>
      <c r="L2501" s="297">
        <v>0</v>
      </c>
      <c r="M2501" s="317">
        <v>0</v>
      </c>
    </row>
    <row r="2502" spans="1:13" x14ac:dyDescent="0.25">
      <c r="A2502" t="s">
        <v>3872</v>
      </c>
      <c r="B2502" t="s">
        <v>23</v>
      </c>
      <c r="C2502" s="60">
        <v>43679</v>
      </c>
      <c r="D2502" s="34">
        <v>7.5694444444444439E-2</v>
      </c>
      <c r="E2502" s="60">
        <v>43679</v>
      </c>
      <c r="F2502" s="34">
        <v>7.9861111111111105E-2</v>
      </c>
      <c r="G2502">
        <f t="shared" si="40"/>
        <v>0</v>
      </c>
      <c r="H2502" s="64">
        <v>9.9999999999999978E-2</v>
      </c>
      <c r="I2502" t="s">
        <v>2192</v>
      </c>
      <c r="J2502" t="s">
        <v>291</v>
      </c>
      <c r="K2502" t="s">
        <v>1247</v>
      </c>
      <c r="L2502" s="297">
        <v>0</v>
      </c>
      <c r="M2502" s="317">
        <v>0</v>
      </c>
    </row>
    <row r="2503" spans="1:13" x14ac:dyDescent="0.25">
      <c r="A2503" t="s">
        <v>3872</v>
      </c>
      <c r="B2503" t="s">
        <v>23</v>
      </c>
      <c r="C2503" s="60">
        <v>43682</v>
      </c>
      <c r="D2503" s="34">
        <v>0.72430555555555554</v>
      </c>
      <c r="E2503" s="60">
        <v>43683</v>
      </c>
      <c r="F2503" s="34">
        <v>1.3888888888888889E-3</v>
      </c>
      <c r="G2503">
        <f t="shared" si="40"/>
        <v>1</v>
      </c>
      <c r="H2503" s="64">
        <v>17.350000000000001</v>
      </c>
      <c r="I2503" t="s">
        <v>2193</v>
      </c>
      <c r="J2503" t="s">
        <v>71</v>
      </c>
      <c r="K2503" t="s">
        <v>1247</v>
      </c>
      <c r="L2503" s="297">
        <v>66</v>
      </c>
      <c r="M2503" s="317">
        <v>0</v>
      </c>
    </row>
    <row r="2504" spans="1:13" x14ac:dyDescent="0.25">
      <c r="A2504" t="s">
        <v>3872</v>
      </c>
      <c r="B2504" t="s">
        <v>23</v>
      </c>
      <c r="C2504" s="60">
        <v>43684</v>
      </c>
      <c r="D2504" s="34">
        <v>0.625</v>
      </c>
      <c r="E2504" s="60">
        <v>43684</v>
      </c>
      <c r="F2504" s="34">
        <v>0.64583333333333337</v>
      </c>
      <c r="G2504">
        <f t="shared" si="40"/>
        <v>0</v>
      </c>
      <c r="H2504" s="64">
        <v>0.50000000000000089</v>
      </c>
      <c r="I2504" t="s">
        <v>1916</v>
      </c>
      <c r="J2504" t="s">
        <v>71</v>
      </c>
      <c r="K2504" t="s">
        <v>61</v>
      </c>
      <c r="L2504" s="297">
        <v>0</v>
      </c>
      <c r="M2504" s="317">
        <v>0</v>
      </c>
    </row>
    <row r="2505" spans="1:13" x14ac:dyDescent="0.25">
      <c r="A2505" t="s">
        <v>3872</v>
      </c>
      <c r="B2505" t="s">
        <v>23</v>
      </c>
      <c r="C2505" s="60">
        <v>43684</v>
      </c>
      <c r="D2505" s="34">
        <v>0.3611111111111111</v>
      </c>
      <c r="E2505" s="60">
        <v>43684</v>
      </c>
      <c r="F2505" s="34">
        <v>0.3611111111111111</v>
      </c>
      <c r="G2505">
        <f t="shared" si="40"/>
        <v>0</v>
      </c>
      <c r="H2505" s="64">
        <v>0</v>
      </c>
      <c r="I2505" t="s">
        <v>2195</v>
      </c>
      <c r="J2505" t="s">
        <v>71</v>
      </c>
      <c r="K2505" t="s">
        <v>61</v>
      </c>
      <c r="L2505" s="297">
        <v>0</v>
      </c>
      <c r="M2505" s="317">
        <v>0</v>
      </c>
    </row>
    <row r="2506" spans="1:13" x14ac:dyDescent="0.25">
      <c r="A2506" t="s">
        <v>3872</v>
      </c>
      <c r="B2506" t="s">
        <v>23</v>
      </c>
      <c r="C2506" s="60">
        <v>43684</v>
      </c>
      <c r="D2506" s="34">
        <v>0.39583333333333331</v>
      </c>
      <c r="E2506" s="60">
        <v>43684</v>
      </c>
      <c r="F2506" s="34">
        <v>0.46875</v>
      </c>
      <c r="G2506">
        <f t="shared" si="40"/>
        <v>0</v>
      </c>
      <c r="H2506" s="64">
        <v>1.7500000000000004</v>
      </c>
      <c r="I2506" t="s">
        <v>1672</v>
      </c>
      <c r="J2506" t="s">
        <v>44</v>
      </c>
      <c r="K2506" t="s">
        <v>1519</v>
      </c>
      <c r="L2506" s="297">
        <v>0</v>
      </c>
      <c r="M2506" s="317">
        <v>0</v>
      </c>
    </row>
    <row r="2507" spans="1:13" x14ac:dyDescent="0.25">
      <c r="A2507" t="s">
        <v>3872</v>
      </c>
      <c r="B2507" t="s">
        <v>23</v>
      </c>
      <c r="C2507" s="60">
        <v>43685</v>
      </c>
      <c r="D2507" s="34">
        <v>0.67777777777777781</v>
      </c>
      <c r="E2507" s="60">
        <v>43685</v>
      </c>
      <c r="F2507" s="34">
        <v>0.94513888888888886</v>
      </c>
      <c r="G2507">
        <f t="shared" si="40"/>
        <v>0</v>
      </c>
      <c r="H2507" s="64">
        <v>6.4166666666666652</v>
      </c>
      <c r="I2507" t="s">
        <v>1638</v>
      </c>
      <c r="J2507" t="s">
        <v>1781</v>
      </c>
      <c r="K2507" t="s">
        <v>1690</v>
      </c>
      <c r="L2507" s="297">
        <v>0</v>
      </c>
      <c r="M2507" s="317">
        <v>5600</v>
      </c>
    </row>
    <row r="2508" spans="1:13" x14ac:dyDescent="0.25">
      <c r="A2508" t="s">
        <v>3872</v>
      </c>
      <c r="B2508" t="s">
        <v>23</v>
      </c>
      <c r="C2508" s="60">
        <v>43686</v>
      </c>
      <c r="D2508" s="34">
        <v>0.41180555555555554</v>
      </c>
      <c r="E2508" s="60">
        <v>43686</v>
      </c>
      <c r="F2508" s="34">
        <v>0.44861111111111113</v>
      </c>
      <c r="G2508">
        <f t="shared" si="40"/>
        <v>0</v>
      </c>
      <c r="H2508" s="64">
        <v>0.88333333333333419</v>
      </c>
      <c r="I2508" t="s">
        <v>2029</v>
      </c>
      <c r="J2508" t="s">
        <v>576</v>
      </c>
      <c r="K2508" t="s">
        <v>891</v>
      </c>
      <c r="L2508" s="297">
        <v>0</v>
      </c>
      <c r="M2508" s="317">
        <v>0</v>
      </c>
    </row>
    <row r="2509" spans="1:13" x14ac:dyDescent="0.25">
      <c r="A2509" t="s">
        <v>3872</v>
      </c>
      <c r="B2509" t="s">
        <v>23</v>
      </c>
      <c r="C2509" s="60">
        <v>43687</v>
      </c>
      <c r="D2509" s="34">
        <v>0.6743055555555556</v>
      </c>
      <c r="E2509" s="60">
        <v>43687</v>
      </c>
      <c r="F2509" s="34">
        <v>0.69861111111111107</v>
      </c>
      <c r="G2509">
        <f t="shared" si="40"/>
        <v>0</v>
      </c>
      <c r="H2509" s="64">
        <v>0.58333333333333126</v>
      </c>
      <c r="I2509" t="s">
        <v>1886</v>
      </c>
      <c r="J2509" t="s">
        <v>1781</v>
      </c>
      <c r="K2509" t="s">
        <v>1519</v>
      </c>
      <c r="L2509" s="297">
        <v>0</v>
      </c>
      <c r="M2509" s="317">
        <v>0</v>
      </c>
    </row>
    <row r="2510" spans="1:13" x14ac:dyDescent="0.25">
      <c r="A2510" t="s">
        <v>3872</v>
      </c>
      <c r="B2510" t="s">
        <v>23</v>
      </c>
      <c r="C2510" s="60">
        <v>43687</v>
      </c>
      <c r="D2510" s="34">
        <v>0.83263888888888893</v>
      </c>
      <c r="E2510" s="60">
        <v>43687</v>
      </c>
      <c r="F2510" s="34">
        <v>0.87777777777777777</v>
      </c>
      <c r="G2510">
        <f t="shared" si="40"/>
        <v>0</v>
      </c>
      <c r="H2510" s="64">
        <v>1.0833333333333321</v>
      </c>
      <c r="I2510" t="s">
        <v>1886</v>
      </c>
      <c r="J2510" t="s">
        <v>1781</v>
      </c>
      <c r="K2510" t="s">
        <v>1519</v>
      </c>
      <c r="L2510" s="297">
        <v>0</v>
      </c>
      <c r="M2510" s="317">
        <v>0</v>
      </c>
    </row>
    <row r="2511" spans="1:13" x14ac:dyDescent="0.25">
      <c r="A2511" t="s">
        <v>3872</v>
      </c>
      <c r="B2511" t="s">
        <v>23</v>
      </c>
      <c r="C2511" s="60">
        <v>43690</v>
      </c>
      <c r="D2511" s="34">
        <v>0.41666666666666669</v>
      </c>
      <c r="E2511" s="60">
        <v>43690</v>
      </c>
      <c r="F2511" s="34">
        <v>0.45833333333333331</v>
      </c>
      <c r="G2511">
        <f t="shared" si="40"/>
        <v>0</v>
      </c>
      <c r="H2511" s="64">
        <v>0.99999999999999911</v>
      </c>
      <c r="I2511" t="s">
        <v>2197</v>
      </c>
      <c r="J2511" t="s">
        <v>71</v>
      </c>
      <c r="K2511" t="s">
        <v>61</v>
      </c>
      <c r="L2511" s="297">
        <v>0</v>
      </c>
      <c r="M2511" s="317">
        <v>0</v>
      </c>
    </row>
    <row r="2512" spans="1:13" x14ac:dyDescent="0.25">
      <c r="A2512" t="s">
        <v>3872</v>
      </c>
      <c r="B2512" t="s">
        <v>23</v>
      </c>
      <c r="C2512" s="60">
        <v>43690</v>
      </c>
      <c r="D2512" s="34">
        <v>0</v>
      </c>
      <c r="E2512" s="60">
        <v>43690</v>
      </c>
      <c r="F2512" s="34">
        <v>0</v>
      </c>
      <c r="G2512">
        <f t="shared" si="40"/>
        <v>0</v>
      </c>
      <c r="H2512" s="64">
        <v>0</v>
      </c>
      <c r="I2512" t="s">
        <v>2198</v>
      </c>
      <c r="J2512" t="s">
        <v>291</v>
      </c>
      <c r="K2512" t="s">
        <v>61</v>
      </c>
      <c r="L2512" s="297">
        <v>0</v>
      </c>
      <c r="M2512" s="317">
        <v>0</v>
      </c>
    </row>
    <row r="2513" spans="1:13" x14ac:dyDescent="0.25">
      <c r="A2513" t="s">
        <v>3872</v>
      </c>
      <c r="B2513" t="s">
        <v>23</v>
      </c>
      <c r="C2513" s="60">
        <v>43690</v>
      </c>
      <c r="D2513" s="34">
        <v>0.63194444444444442</v>
      </c>
      <c r="E2513" s="60">
        <v>43690</v>
      </c>
      <c r="F2513" s="34">
        <v>0.72916666666666663</v>
      </c>
      <c r="G2513">
        <f t="shared" si="40"/>
        <v>0</v>
      </c>
      <c r="H2513" s="64">
        <v>2.333333333333333</v>
      </c>
      <c r="I2513" t="s">
        <v>1547</v>
      </c>
      <c r="J2513" t="s">
        <v>576</v>
      </c>
      <c r="K2513" t="s">
        <v>14</v>
      </c>
      <c r="L2513" s="297">
        <v>0</v>
      </c>
      <c r="M2513" s="317">
        <v>0</v>
      </c>
    </row>
    <row r="2514" spans="1:13" x14ac:dyDescent="0.25">
      <c r="A2514" t="s">
        <v>3872</v>
      </c>
      <c r="B2514" t="s">
        <v>23</v>
      </c>
      <c r="C2514" s="60">
        <v>43692</v>
      </c>
      <c r="D2514" s="34">
        <v>0.35416666666666669</v>
      </c>
      <c r="E2514" s="60">
        <v>43692</v>
      </c>
      <c r="F2514" s="34">
        <v>0.35416666666666669</v>
      </c>
      <c r="G2514">
        <f t="shared" si="40"/>
        <v>0</v>
      </c>
      <c r="H2514" s="64">
        <v>0</v>
      </c>
      <c r="I2514" t="s">
        <v>1615</v>
      </c>
      <c r="J2514" t="s">
        <v>44</v>
      </c>
      <c r="K2514" t="s">
        <v>491</v>
      </c>
      <c r="L2514" s="297">
        <v>150</v>
      </c>
      <c r="M2514" s="317">
        <v>0</v>
      </c>
    </row>
    <row r="2515" spans="1:13" x14ac:dyDescent="0.25">
      <c r="A2515" t="s">
        <v>3872</v>
      </c>
      <c r="B2515" t="s">
        <v>23</v>
      </c>
      <c r="C2515" s="60">
        <v>43692</v>
      </c>
      <c r="D2515" s="34">
        <v>0.9604166666666667</v>
      </c>
      <c r="E2515" s="60">
        <v>43693</v>
      </c>
      <c r="F2515" s="34">
        <v>2.5694444444444443E-2</v>
      </c>
      <c r="G2515">
        <f t="shared" si="40"/>
        <v>1</v>
      </c>
      <c r="H2515" s="64">
        <v>22.433333333333334</v>
      </c>
      <c r="I2515" t="s">
        <v>2199</v>
      </c>
      <c r="J2515" t="s">
        <v>71</v>
      </c>
      <c r="K2515" t="s">
        <v>1253</v>
      </c>
      <c r="L2515" s="297">
        <v>80</v>
      </c>
      <c r="M2515" s="317">
        <v>61318</v>
      </c>
    </row>
    <row r="2516" spans="1:13" x14ac:dyDescent="0.25">
      <c r="A2516" t="s">
        <v>3872</v>
      </c>
      <c r="B2516" t="s">
        <v>23</v>
      </c>
      <c r="C2516" s="60">
        <v>43692</v>
      </c>
      <c r="D2516" s="34">
        <v>0.45833333333333331</v>
      </c>
      <c r="E2516" s="60">
        <v>43692</v>
      </c>
      <c r="F2516" s="34">
        <v>0.64583333333333337</v>
      </c>
      <c r="G2516">
        <f t="shared" si="40"/>
        <v>0</v>
      </c>
      <c r="H2516" s="64">
        <v>4.5000000000000018</v>
      </c>
      <c r="I2516" t="s">
        <v>2201</v>
      </c>
      <c r="J2516" t="s">
        <v>46</v>
      </c>
      <c r="K2516" t="s">
        <v>61</v>
      </c>
      <c r="L2516" s="297">
        <v>0</v>
      </c>
      <c r="M2516" s="317">
        <v>0</v>
      </c>
    </row>
    <row r="2517" spans="1:13" x14ac:dyDescent="0.25">
      <c r="A2517" t="s">
        <v>3872</v>
      </c>
      <c r="B2517" t="s">
        <v>23</v>
      </c>
      <c r="C2517" s="60">
        <v>43692</v>
      </c>
      <c r="D2517" s="34">
        <v>0.63263888888888886</v>
      </c>
      <c r="E2517" s="60">
        <v>43692</v>
      </c>
      <c r="F2517" s="34">
        <v>0.75</v>
      </c>
      <c r="G2517">
        <f t="shared" si="40"/>
        <v>0</v>
      </c>
      <c r="H2517" s="64">
        <v>2.8166666666666673</v>
      </c>
      <c r="I2517" t="s">
        <v>1654</v>
      </c>
      <c r="J2517" t="s">
        <v>576</v>
      </c>
      <c r="K2517" t="s">
        <v>14</v>
      </c>
      <c r="L2517" s="297">
        <v>0</v>
      </c>
      <c r="M2517" s="317">
        <v>0</v>
      </c>
    </row>
    <row r="2518" spans="1:13" x14ac:dyDescent="0.25">
      <c r="A2518" t="s">
        <v>3872</v>
      </c>
      <c r="B2518" t="s">
        <v>23</v>
      </c>
      <c r="C2518" s="60">
        <v>43692</v>
      </c>
      <c r="D2518" s="34">
        <v>0.12986111111111112</v>
      </c>
      <c r="E2518" s="60">
        <v>43692</v>
      </c>
      <c r="F2518" s="34">
        <v>0.16388888888888889</v>
      </c>
      <c r="G2518">
        <f t="shared" si="40"/>
        <v>0</v>
      </c>
      <c r="H2518" s="64">
        <v>0.81666666666666643</v>
      </c>
      <c r="I2518" t="s">
        <v>2202</v>
      </c>
      <c r="J2518" t="s">
        <v>1781</v>
      </c>
      <c r="K2518" t="s">
        <v>1519</v>
      </c>
      <c r="L2518" s="297">
        <v>0</v>
      </c>
      <c r="M2518" s="317">
        <v>0</v>
      </c>
    </row>
    <row r="2519" spans="1:13" x14ac:dyDescent="0.25">
      <c r="A2519" t="s">
        <v>3872</v>
      </c>
      <c r="B2519" t="s">
        <v>23</v>
      </c>
      <c r="C2519" s="60">
        <v>43695</v>
      </c>
      <c r="D2519" s="34">
        <v>0.69930555555555551</v>
      </c>
      <c r="E2519" s="60">
        <v>43695</v>
      </c>
      <c r="F2519" s="34">
        <v>0.95833333333333337</v>
      </c>
      <c r="G2519">
        <f t="shared" si="40"/>
        <v>0</v>
      </c>
      <c r="H2519" s="64">
        <v>6.2166666666666686</v>
      </c>
      <c r="I2519" t="s">
        <v>1654</v>
      </c>
      <c r="J2519" t="s">
        <v>576</v>
      </c>
      <c r="K2519" t="s">
        <v>1253</v>
      </c>
      <c r="L2519" s="297">
        <v>752</v>
      </c>
      <c r="M2519" s="317">
        <v>86373</v>
      </c>
    </row>
    <row r="2520" spans="1:13" x14ac:dyDescent="0.25">
      <c r="A2520" t="s">
        <v>3872</v>
      </c>
      <c r="B2520" t="s">
        <v>23</v>
      </c>
      <c r="C2520" s="60">
        <v>43695</v>
      </c>
      <c r="D2520" s="34">
        <v>0.6875</v>
      </c>
      <c r="E2520" s="60">
        <v>43695</v>
      </c>
      <c r="F2520" s="34">
        <v>0.91666666666666663</v>
      </c>
      <c r="G2520">
        <f t="shared" si="40"/>
        <v>0</v>
      </c>
      <c r="H2520" s="64">
        <v>5.4999999999999991</v>
      </c>
      <c r="I2520" t="s">
        <v>1654</v>
      </c>
      <c r="J2520" t="s">
        <v>576</v>
      </c>
      <c r="K2520" t="s">
        <v>2205</v>
      </c>
      <c r="L2520" s="297">
        <v>259</v>
      </c>
      <c r="M2520" s="317">
        <v>61000</v>
      </c>
    </row>
    <row r="2521" spans="1:13" x14ac:dyDescent="0.25">
      <c r="A2521" t="s">
        <v>3872</v>
      </c>
      <c r="B2521" t="s">
        <v>23</v>
      </c>
      <c r="C2521" s="60">
        <v>43695</v>
      </c>
      <c r="D2521" s="34">
        <v>0.66597222222222219</v>
      </c>
      <c r="E2521" s="60">
        <v>43695</v>
      </c>
      <c r="F2521" s="34">
        <v>0.95833333333333337</v>
      </c>
      <c r="G2521">
        <f t="shared" si="40"/>
        <v>0</v>
      </c>
      <c r="H2521" s="64">
        <v>7.0166666666666684</v>
      </c>
      <c r="I2521" t="s">
        <v>2117</v>
      </c>
      <c r="J2521" t="s">
        <v>1913</v>
      </c>
      <c r="K2521" t="s">
        <v>1247</v>
      </c>
      <c r="L2521" s="297">
        <v>271</v>
      </c>
      <c r="M2521" s="317">
        <v>86373</v>
      </c>
    </row>
    <row r="2522" spans="1:13" x14ac:dyDescent="0.25">
      <c r="A2522" t="s">
        <v>3872</v>
      </c>
      <c r="B2522" t="s">
        <v>23</v>
      </c>
      <c r="C2522" s="60">
        <v>43698</v>
      </c>
      <c r="D2522" s="34">
        <v>0.33055555555555555</v>
      </c>
      <c r="E2522" s="60">
        <v>43698</v>
      </c>
      <c r="F2522" s="34">
        <v>0.33055555555555555</v>
      </c>
      <c r="G2522">
        <f t="shared" si="40"/>
        <v>0</v>
      </c>
      <c r="H2522" s="64">
        <v>0</v>
      </c>
      <c r="I2522" t="s">
        <v>1638</v>
      </c>
      <c r="J2522" t="s">
        <v>1781</v>
      </c>
      <c r="K2522" t="s">
        <v>61</v>
      </c>
      <c r="L2522" s="297">
        <v>0</v>
      </c>
      <c r="M2522" s="317">
        <v>1397</v>
      </c>
    </row>
    <row r="2523" spans="1:13" x14ac:dyDescent="0.25">
      <c r="A2523" t="s">
        <v>3872</v>
      </c>
      <c r="B2523" t="s">
        <v>23</v>
      </c>
      <c r="C2523" s="60">
        <v>43698</v>
      </c>
      <c r="D2523" s="34">
        <v>0.64583333333333337</v>
      </c>
      <c r="E2523" s="60">
        <v>43698</v>
      </c>
      <c r="F2523" s="34">
        <v>0.64583333333333337</v>
      </c>
      <c r="G2523">
        <f t="shared" si="40"/>
        <v>0</v>
      </c>
      <c r="H2523" s="64">
        <v>0</v>
      </c>
      <c r="I2523" t="s">
        <v>1601</v>
      </c>
      <c r="J2523" t="s">
        <v>44</v>
      </c>
      <c r="K2523" t="s">
        <v>61</v>
      </c>
      <c r="L2523" s="297">
        <v>0</v>
      </c>
      <c r="M2523" s="317">
        <v>0</v>
      </c>
    </row>
    <row r="2524" spans="1:13" x14ac:dyDescent="0.25">
      <c r="A2524" t="s">
        <v>3872</v>
      </c>
      <c r="B2524" t="s">
        <v>23</v>
      </c>
      <c r="C2524" s="60">
        <v>43701</v>
      </c>
      <c r="D2524" s="34">
        <v>0.67361111111111116</v>
      </c>
      <c r="E2524" s="60">
        <v>43701</v>
      </c>
      <c r="F2524" s="34">
        <v>0.81111111111111112</v>
      </c>
      <c r="G2524">
        <f t="shared" si="40"/>
        <v>0</v>
      </c>
      <c r="H2524" s="64">
        <v>3.2999999999999989</v>
      </c>
      <c r="I2524" t="s">
        <v>1599</v>
      </c>
      <c r="J2524" t="s">
        <v>71</v>
      </c>
      <c r="K2524" t="s">
        <v>891</v>
      </c>
      <c r="L2524" s="297">
        <v>0</v>
      </c>
      <c r="M2524" s="317">
        <v>0</v>
      </c>
    </row>
    <row r="2525" spans="1:13" x14ac:dyDescent="0.25">
      <c r="A2525" t="s">
        <v>3872</v>
      </c>
      <c r="B2525" t="s">
        <v>23</v>
      </c>
      <c r="C2525" s="60">
        <v>43702</v>
      </c>
      <c r="D2525" s="34">
        <v>7.2222222222222215E-2</v>
      </c>
      <c r="E2525" s="60">
        <v>43702</v>
      </c>
      <c r="F2525" s="34">
        <v>9.7222222222222224E-2</v>
      </c>
      <c r="G2525">
        <f t="shared" si="40"/>
        <v>0</v>
      </c>
      <c r="H2525" s="64">
        <v>0.6000000000000002</v>
      </c>
      <c r="I2525" t="s">
        <v>1550</v>
      </c>
      <c r="J2525" t="s">
        <v>71</v>
      </c>
      <c r="K2525" t="s">
        <v>891</v>
      </c>
      <c r="L2525" s="297">
        <v>0</v>
      </c>
      <c r="M2525" s="317">
        <v>0</v>
      </c>
    </row>
    <row r="2526" spans="1:13" x14ac:dyDescent="0.25">
      <c r="A2526" t="s">
        <v>3872</v>
      </c>
      <c r="B2526" t="s">
        <v>23</v>
      </c>
      <c r="C2526" s="60">
        <v>43703</v>
      </c>
      <c r="D2526" s="34">
        <v>0.38124999999999998</v>
      </c>
      <c r="E2526" s="60">
        <v>43703</v>
      </c>
      <c r="F2526" s="34">
        <v>0.56527777777777777</v>
      </c>
      <c r="G2526">
        <f t="shared" si="40"/>
        <v>0</v>
      </c>
      <c r="H2526" s="64">
        <v>4.416666666666667</v>
      </c>
      <c r="I2526" t="s">
        <v>2209</v>
      </c>
      <c r="J2526" t="s">
        <v>291</v>
      </c>
      <c r="K2526" t="s">
        <v>1247</v>
      </c>
      <c r="L2526" s="297">
        <v>0</v>
      </c>
      <c r="M2526" s="317">
        <v>0</v>
      </c>
    </row>
    <row r="2527" spans="1:13" x14ac:dyDescent="0.25">
      <c r="A2527" t="s">
        <v>3872</v>
      </c>
      <c r="B2527" t="s">
        <v>23</v>
      </c>
      <c r="C2527" s="60">
        <v>43703</v>
      </c>
      <c r="D2527" s="34">
        <v>0.79166666666666663</v>
      </c>
      <c r="E2527" s="60">
        <v>43704</v>
      </c>
      <c r="F2527" s="34">
        <v>0.125</v>
      </c>
      <c r="G2527">
        <f t="shared" si="40"/>
        <v>1</v>
      </c>
      <c r="H2527" s="64">
        <v>16</v>
      </c>
      <c r="I2527" t="s">
        <v>2080</v>
      </c>
      <c r="J2527" t="s">
        <v>1913</v>
      </c>
      <c r="K2527" t="s">
        <v>1690</v>
      </c>
      <c r="L2527" s="297">
        <v>0</v>
      </c>
      <c r="M2527" s="317">
        <v>95000</v>
      </c>
    </row>
    <row r="2528" spans="1:13" x14ac:dyDescent="0.25">
      <c r="A2528" t="s">
        <v>3872</v>
      </c>
      <c r="B2528" t="s">
        <v>23</v>
      </c>
      <c r="C2528" s="60">
        <v>43703</v>
      </c>
      <c r="D2528" s="34">
        <v>0.79166666666666663</v>
      </c>
      <c r="E2528" s="60">
        <v>43706</v>
      </c>
      <c r="F2528" s="34">
        <v>0.54166666666666663</v>
      </c>
      <c r="G2528">
        <f t="shared" si="40"/>
        <v>3</v>
      </c>
      <c r="H2528" s="64">
        <v>6</v>
      </c>
      <c r="I2528" t="s">
        <v>2080</v>
      </c>
      <c r="J2528" t="s">
        <v>1913</v>
      </c>
      <c r="K2528" t="s">
        <v>14</v>
      </c>
      <c r="L2528" s="297">
        <v>0</v>
      </c>
      <c r="M2528" s="317">
        <v>103779</v>
      </c>
    </row>
    <row r="2529" spans="1:13" x14ac:dyDescent="0.25">
      <c r="A2529" t="s">
        <v>3872</v>
      </c>
      <c r="B2529" t="s">
        <v>23</v>
      </c>
      <c r="C2529" s="60">
        <v>43706</v>
      </c>
      <c r="D2529" s="34">
        <v>0.97916666666666663</v>
      </c>
      <c r="E2529" s="60">
        <v>43707</v>
      </c>
      <c r="F2529" s="34">
        <v>0.72916666666666663</v>
      </c>
      <c r="G2529">
        <f t="shared" si="40"/>
        <v>1</v>
      </c>
      <c r="H2529" s="64">
        <v>6</v>
      </c>
      <c r="I2529" t="s">
        <v>1886</v>
      </c>
      <c r="J2529" t="s">
        <v>1781</v>
      </c>
      <c r="K2529" t="s">
        <v>1519</v>
      </c>
      <c r="L2529" s="297">
        <v>0</v>
      </c>
      <c r="M2529" s="317">
        <v>0</v>
      </c>
    </row>
    <row r="2530" spans="1:13" x14ac:dyDescent="0.25">
      <c r="A2530" t="s">
        <v>3872</v>
      </c>
      <c r="B2530" t="s">
        <v>23</v>
      </c>
      <c r="C2530" s="60">
        <v>43708</v>
      </c>
      <c r="D2530" s="34">
        <v>0.62847222222222221</v>
      </c>
      <c r="E2530" s="60">
        <v>43708</v>
      </c>
      <c r="F2530" s="34">
        <v>0.65694444444444444</v>
      </c>
      <c r="G2530">
        <f t="shared" si="40"/>
        <v>0</v>
      </c>
      <c r="H2530" s="64">
        <v>0.68333333333333357</v>
      </c>
      <c r="I2530" t="s">
        <v>2211</v>
      </c>
      <c r="J2530" t="s">
        <v>1781</v>
      </c>
      <c r="K2530" t="s">
        <v>1519</v>
      </c>
      <c r="L2530" s="297">
        <v>0</v>
      </c>
      <c r="M2530" s="317">
        <v>0</v>
      </c>
    </row>
    <row r="2531" spans="1:13" x14ac:dyDescent="0.25">
      <c r="A2531" t="s">
        <v>3872</v>
      </c>
      <c r="B2531" t="s">
        <v>23</v>
      </c>
      <c r="C2531" s="60">
        <v>43708</v>
      </c>
      <c r="D2531" s="34">
        <v>0.66666666666666663</v>
      </c>
      <c r="E2531" s="60">
        <v>43710</v>
      </c>
      <c r="F2531" s="34">
        <v>0.25</v>
      </c>
      <c r="G2531">
        <f t="shared" si="40"/>
        <v>2</v>
      </c>
      <c r="H2531" s="64">
        <v>10</v>
      </c>
      <c r="I2531" t="s">
        <v>2212</v>
      </c>
      <c r="J2531" t="s">
        <v>71</v>
      </c>
      <c r="K2531" t="s">
        <v>61</v>
      </c>
      <c r="L2531" s="297">
        <v>0</v>
      </c>
      <c r="M2531" s="317">
        <v>0</v>
      </c>
    </row>
    <row r="2532" spans="1:13" x14ac:dyDescent="0.25">
      <c r="A2532" t="s">
        <v>3872</v>
      </c>
      <c r="B2532" t="s">
        <v>105</v>
      </c>
      <c r="C2532" s="60">
        <v>43712</v>
      </c>
      <c r="D2532" s="34">
        <v>0.60416666666666663</v>
      </c>
      <c r="E2532" s="60">
        <v>43714</v>
      </c>
      <c r="F2532" s="34">
        <v>0.75</v>
      </c>
      <c r="G2532">
        <f t="shared" si="40"/>
        <v>2</v>
      </c>
      <c r="H2532" s="64">
        <v>3.5000000000000009</v>
      </c>
      <c r="I2532" t="s">
        <v>1654</v>
      </c>
      <c r="J2532" t="s">
        <v>576</v>
      </c>
      <c r="K2532" t="s">
        <v>14</v>
      </c>
      <c r="L2532" s="297">
        <v>0</v>
      </c>
      <c r="M2532" s="317">
        <v>0</v>
      </c>
    </row>
    <row r="2533" spans="1:13" x14ac:dyDescent="0.25">
      <c r="A2533" t="s">
        <v>3872</v>
      </c>
      <c r="B2533" t="s">
        <v>105</v>
      </c>
      <c r="C2533" s="60">
        <v>43712</v>
      </c>
      <c r="D2533" s="34">
        <v>0.46736111111111112</v>
      </c>
      <c r="E2533" s="60">
        <v>43712</v>
      </c>
      <c r="F2533" s="34">
        <v>0.49791666666666667</v>
      </c>
      <c r="G2533">
        <f t="shared" si="40"/>
        <v>0</v>
      </c>
      <c r="H2533" s="64">
        <v>0.73333333333333339</v>
      </c>
      <c r="I2533" t="s">
        <v>2213</v>
      </c>
      <c r="J2533" t="s">
        <v>1781</v>
      </c>
      <c r="K2533" t="s">
        <v>1519</v>
      </c>
      <c r="L2533" s="297">
        <v>0</v>
      </c>
      <c r="M2533" s="317">
        <v>0</v>
      </c>
    </row>
    <row r="2534" spans="1:13" x14ac:dyDescent="0.25">
      <c r="A2534" t="s">
        <v>3872</v>
      </c>
      <c r="B2534" t="s">
        <v>105</v>
      </c>
      <c r="C2534" s="60">
        <v>43713</v>
      </c>
      <c r="D2534" s="34">
        <v>0.91666666666666663</v>
      </c>
      <c r="E2534" s="60">
        <v>43714</v>
      </c>
      <c r="F2534" s="34">
        <v>0.5</v>
      </c>
      <c r="G2534">
        <f t="shared" si="40"/>
        <v>1</v>
      </c>
      <c r="H2534" s="64">
        <v>10</v>
      </c>
      <c r="I2534" t="s">
        <v>1657</v>
      </c>
      <c r="J2534" t="s">
        <v>46</v>
      </c>
      <c r="K2534" t="s">
        <v>14</v>
      </c>
      <c r="L2534" s="297">
        <v>3</v>
      </c>
      <c r="M2534" s="317">
        <v>2000</v>
      </c>
    </row>
    <row r="2535" spans="1:13" x14ac:dyDescent="0.25">
      <c r="A2535" t="s">
        <v>3872</v>
      </c>
      <c r="B2535" t="s">
        <v>105</v>
      </c>
      <c r="C2535" s="60">
        <v>43713</v>
      </c>
      <c r="D2535" s="34">
        <v>0.94166666666666665</v>
      </c>
      <c r="E2535" s="60">
        <v>43714</v>
      </c>
      <c r="F2535" s="34">
        <v>0.66666666666666663</v>
      </c>
      <c r="G2535">
        <f t="shared" si="40"/>
        <v>1</v>
      </c>
      <c r="H2535" s="64">
        <v>6.6000000000000005</v>
      </c>
      <c r="I2535" t="s">
        <v>1579</v>
      </c>
      <c r="J2535" t="s">
        <v>46</v>
      </c>
      <c r="K2535" t="s">
        <v>14</v>
      </c>
      <c r="L2535" s="297">
        <v>0</v>
      </c>
      <c r="M2535" s="317">
        <v>116000</v>
      </c>
    </row>
    <row r="2536" spans="1:13" x14ac:dyDescent="0.25">
      <c r="A2536" t="s">
        <v>3872</v>
      </c>
      <c r="B2536" t="s">
        <v>105</v>
      </c>
      <c r="C2536" s="60">
        <v>43713</v>
      </c>
      <c r="D2536" s="34">
        <v>0.17708333333333334</v>
      </c>
      <c r="E2536" s="60">
        <v>43713</v>
      </c>
      <c r="F2536" s="34">
        <v>0.63680555555555551</v>
      </c>
      <c r="G2536">
        <f t="shared" ref="G2536:G2599" si="41">E2536-C2536</f>
        <v>0</v>
      </c>
      <c r="H2536" s="64">
        <v>11.033333333333331</v>
      </c>
      <c r="I2536" t="s">
        <v>1639</v>
      </c>
      <c r="J2536" t="s">
        <v>46</v>
      </c>
      <c r="K2536" t="s">
        <v>14</v>
      </c>
      <c r="L2536" s="297">
        <v>0</v>
      </c>
      <c r="M2536" s="317">
        <v>172278</v>
      </c>
    </row>
    <row r="2537" spans="1:13" x14ac:dyDescent="0.25">
      <c r="A2537" t="s">
        <v>3872</v>
      </c>
      <c r="B2537" t="s">
        <v>105</v>
      </c>
      <c r="C2537" s="60">
        <v>43713</v>
      </c>
      <c r="D2537" s="34">
        <v>0.42222222222222222</v>
      </c>
      <c r="E2537" s="60">
        <v>43713</v>
      </c>
      <c r="F2537" s="34">
        <v>0.50555555555555554</v>
      </c>
      <c r="G2537">
        <f t="shared" si="41"/>
        <v>0</v>
      </c>
      <c r="H2537" s="64">
        <v>1.9999999999999996</v>
      </c>
      <c r="I2537" t="s">
        <v>1672</v>
      </c>
      <c r="J2537" t="s">
        <v>44</v>
      </c>
      <c r="K2537" t="s">
        <v>1519</v>
      </c>
      <c r="L2537" s="297">
        <v>0</v>
      </c>
      <c r="M2537" s="317">
        <v>0</v>
      </c>
    </row>
    <row r="2538" spans="1:13" x14ac:dyDescent="0.25">
      <c r="A2538" t="s">
        <v>3872</v>
      </c>
      <c r="B2538" t="s">
        <v>105</v>
      </c>
      <c r="C2538" s="60">
        <v>43714</v>
      </c>
      <c r="D2538" s="34">
        <v>0.34722222222222221</v>
      </c>
      <c r="E2538" s="60">
        <v>43714</v>
      </c>
      <c r="F2538" s="34">
        <v>0.34722222222222221</v>
      </c>
      <c r="G2538">
        <f t="shared" si="41"/>
        <v>0</v>
      </c>
      <c r="H2538" s="64">
        <v>0</v>
      </c>
      <c r="I2538" t="s">
        <v>1657</v>
      </c>
      <c r="J2538" t="s">
        <v>46</v>
      </c>
      <c r="K2538" t="s">
        <v>14</v>
      </c>
      <c r="L2538" s="297">
        <v>0</v>
      </c>
      <c r="M2538" s="317">
        <v>77000</v>
      </c>
    </row>
    <row r="2539" spans="1:13" x14ac:dyDescent="0.25">
      <c r="A2539" t="s">
        <v>3872</v>
      </c>
      <c r="B2539" t="s">
        <v>105</v>
      </c>
      <c r="C2539" s="60">
        <v>43718</v>
      </c>
      <c r="D2539" s="34">
        <v>0.89027777777777772</v>
      </c>
      <c r="E2539" s="60">
        <v>43718</v>
      </c>
      <c r="F2539" s="34">
        <v>0.89097222222222228</v>
      </c>
      <c r="G2539">
        <f t="shared" si="41"/>
        <v>0</v>
      </c>
      <c r="H2539" s="64">
        <v>1.6666666666669272E-2</v>
      </c>
      <c r="I2539" t="s">
        <v>1661</v>
      </c>
      <c r="J2539" t="s">
        <v>71</v>
      </c>
      <c r="K2539" t="s">
        <v>1247</v>
      </c>
      <c r="L2539" s="297">
        <v>885</v>
      </c>
      <c r="M2539" s="317">
        <v>0</v>
      </c>
    </row>
    <row r="2540" spans="1:13" x14ac:dyDescent="0.25">
      <c r="A2540" t="s">
        <v>3872</v>
      </c>
      <c r="B2540" t="s">
        <v>105</v>
      </c>
      <c r="C2540" s="60">
        <v>43719</v>
      </c>
      <c r="D2540" s="34">
        <v>0.94097222222222221</v>
      </c>
      <c r="E2540" s="60">
        <v>43719</v>
      </c>
      <c r="F2540" s="34">
        <v>0.99930555555555556</v>
      </c>
      <c r="G2540">
        <f t="shared" si="41"/>
        <v>0</v>
      </c>
      <c r="H2540" s="64">
        <v>1.4000000000000004</v>
      </c>
      <c r="I2540" t="s">
        <v>2219</v>
      </c>
      <c r="J2540" t="s">
        <v>1781</v>
      </c>
      <c r="K2540" t="s">
        <v>14</v>
      </c>
      <c r="L2540" s="297">
        <v>0</v>
      </c>
      <c r="M2540" s="317">
        <v>54000</v>
      </c>
    </row>
    <row r="2541" spans="1:13" x14ac:dyDescent="0.25">
      <c r="A2541" t="s">
        <v>3872</v>
      </c>
      <c r="B2541" t="s">
        <v>105</v>
      </c>
      <c r="C2541" s="60">
        <v>43721</v>
      </c>
      <c r="D2541" s="34">
        <v>0.10486111111111111</v>
      </c>
      <c r="E2541" s="60">
        <v>43724</v>
      </c>
      <c r="F2541" s="34">
        <v>0.70833333333333337</v>
      </c>
      <c r="G2541">
        <f t="shared" si="41"/>
        <v>3</v>
      </c>
      <c r="H2541" s="64">
        <v>14.483333333333334</v>
      </c>
      <c r="I2541" t="s">
        <v>1811</v>
      </c>
      <c r="J2541" t="s">
        <v>46</v>
      </c>
      <c r="K2541" t="s">
        <v>1519</v>
      </c>
      <c r="L2541" s="297">
        <v>0</v>
      </c>
      <c r="M2541" s="317">
        <v>0</v>
      </c>
    </row>
    <row r="2542" spans="1:13" x14ac:dyDescent="0.25">
      <c r="A2542" t="s">
        <v>3872</v>
      </c>
      <c r="B2542" t="s">
        <v>105</v>
      </c>
      <c r="C2542" s="60">
        <v>43727</v>
      </c>
      <c r="D2542" s="34">
        <v>0.77777777777777779</v>
      </c>
      <c r="E2542" s="60">
        <v>43727</v>
      </c>
      <c r="F2542" s="34">
        <v>0.78194444444444444</v>
      </c>
      <c r="G2542">
        <f t="shared" si="41"/>
        <v>0</v>
      </c>
      <c r="H2542" s="64">
        <v>9.9999999999999645E-2</v>
      </c>
      <c r="I2542" t="s">
        <v>2221</v>
      </c>
      <c r="J2542" t="s">
        <v>291</v>
      </c>
      <c r="K2542" t="s">
        <v>61</v>
      </c>
      <c r="L2542" s="297">
        <v>0</v>
      </c>
      <c r="M2542" s="317">
        <v>0</v>
      </c>
    </row>
    <row r="2543" spans="1:13" x14ac:dyDescent="0.25">
      <c r="A2543" t="s">
        <v>3872</v>
      </c>
      <c r="B2543" t="s">
        <v>105</v>
      </c>
      <c r="C2543" s="60">
        <v>43727</v>
      </c>
      <c r="D2543" s="34">
        <v>0.24652777777777779</v>
      </c>
      <c r="E2543" s="60">
        <v>43727</v>
      </c>
      <c r="F2543" s="34">
        <v>0.60416666666666663</v>
      </c>
      <c r="G2543">
        <f t="shared" si="41"/>
        <v>0</v>
      </c>
      <c r="H2543" s="64">
        <v>8.5833333333333321</v>
      </c>
      <c r="I2543" t="s">
        <v>2222</v>
      </c>
      <c r="J2543" t="s">
        <v>71</v>
      </c>
      <c r="K2543" t="s">
        <v>491</v>
      </c>
      <c r="L2543" s="297">
        <v>0</v>
      </c>
      <c r="M2543" s="317">
        <v>0</v>
      </c>
    </row>
    <row r="2544" spans="1:13" x14ac:dyDescent="0.25">
      <c r="A2544" t="s">
        <v>3872</v>
      </c>
      <c r="B2544" t="s">
        <v>105</v>
      </c>
      <c r="C2544" s="60">
        <v>43728</v>
      </c>
      <c r="D2544" s="34">
        <v>1.4583333333333334E-2</v>
      </c>
      <c r="E2544" s="60">
        <v>43728</v>
      </c>
      <c r="F2544" s="34">
        <v>0.50277777777777777</v>
      </c>
      <c r="G2544">
        <f t="shared" si="41"/>
        <v>0</v>
      </c>
      <c r="H2544" s="64">
        <v>11.716666666666667</v>
      </c>
      <c r="I2544" t="s">
        <v>2154</v>
      </c>
      <c r="J2544" t="s">
        <v>1913</v>
      </c>
      <c r="K2544" t="s">
        <v>1519</v>
      </c>
      <c r="L2544" s="297">
        <v>0</v>
      </c>
      <c r="M2544" s="317">
        <v>0</v>
      </c>
    </row>
    <row r="2545" spans="1:13" x14ac:dyDescent="0.25">
      <c r="A2545" t="s">
        <v>3872</v>
      </c>
      <c r="B2545" t="s">
        <v>105</v>
      </c>
      <c r="C2545" s="60">
        <v>43732</v>
      </c>
      <c r="D2545" s="34">
        <v>0.66388888888888886</v>
      </c>
      <c r="E2545" s="60">
        <v>43734</v>
      </c>
      <c r="F2545" s="34">
        <v>0.80902777777777779</v>
      </c>
      <c r="G2545">
        <f t="shared" si="41"/>
        <v>2</v>
      </c>
      <c r="H2545" s="64">
        <v>3.4833333333333343</v>
      </c>
      <c r="I2545" t="s">
        <v>1550</v>
      </c>
      <c r="J2545" t="s">
        <v>71</v>
      </c>
      <c r="K2545" t="s">
        <v>61</v>
      </c>
      <c r="L2545" s="297">
        <v>0</v>
      </c>
      <c r="M2545" s="317">
        <v>0</v>
      </c>
    </row>
    <row r="2546" spans="1:13" x14ac:dyDescent="0.25">
      <c r="A2546" t="s">
        <v>3872</v>
      </c>
      <c r="B2546" t="s">
        <v>105</v>
      </c>
      <c r="C2546" s="60">
        <v>43733</v>
      </c>
      <c r="D2546" s="34">
        <v>0.72569444444444442</v>
      </c>
      <c r="E2546" s="60">
        <v>43733</v>
      </c>
      <c r="F2546" s="34">
        <v>0.76111111111111107</v>
      </c>
      <c r="G2546">
        <f t="shared" si="41"/>
        <v>0</v>
      </c>
      <c r="H2546" s="64">
        <v>0.84999999999999964</v>
      </c>
      <c r="I2546" t="s">
        <v>2223</v>
      </c>
      <c r="J2546" t="s">
        <v>291</v>
      </c>
      <c r="K2546" t="s">
        <v>891</v>
      </c>
      <c r="L2546" s="297">
        <v>0</v>
      </c>
      <c r="M2546" s="317">
        <v>0</v>
      </c>
    </row>
    <row r="2547" spans="1:13" x14ac:dyDescent="0.25">
      <c r="A2547" t="s">
        <v>3872</v>
      </c>
      <c r="B2547" t="s">
        <v>105</v>
      </c>
      <c r="C2547" s="60">
        <v>43733</v>
      </c>
      <c r="D2547" s="34">
        <v>0.15763888888888888</v>
      </c>
      <c r="E2547" s="60">
        <v>43733</v>
      </c>
      <c r="F2547" s="34">
        <v>0.65277777777777779</v>
      </c>
      <c r="G2547">
        <f t="shared" si="41"/>
        <v>0</v>
      </c>
      <c r="H2547" s="64">
        <v>11.883333333333333</v>
      </c>
      <c r="I2547" t="s">
        <v>2224</v>
      </c>
      <c r="J2547" t="s">
        <v>71</v>
      </c>
      <c r="K2547" t="s">
        <v>14</v>
      </c>
      <c r="L2547" s="297">
        <v>25</v>
      </c>
      <c r="M2547" s="317">
        <v>69524</v>
      </c>
    </row>
    <row r="2548" spans="1:13" x14ac:dyDescent="0.25">
      <c r="A2548" t="s">
        <v>3872</v>
      </c>
      <c r="B2548" t="s">
        <v>105</v>
      </c>
      <c r="C2548" s="60">
        <v>43733</v>
      </c>
      <c r="D2548" s="34">
        <v>0.41597222222222224</v>
      </c>
      <c r="E2548" s="60">
        <v>43733</v>
      </c>
      <c r="F2548" s="34">
        <v>0.41666666666666669</v>
      </c>
      <c r="G2548">
        <f t="shared" si="41"/>
        <v>0</v>
      </c>
      <c r="H2548" s="64">
        <v>1.6666666666666607E-2</v>
      </c>
      <c r="I2548" t="s">
        <v>1654</v>
      </c>
      <c r="J2548" t="s">
        <v>576</v>
      </c>
      <c r="K2548" t="s">
        <v>61</v>
      </c>
      <c r="L2548" s="297">
        <v>0</v>
      </c>
      <c r="M2548" s="317">
        <v>0</v>
      </c>
    </row>
    <row r="2549" spans="1:13" x14ac:dyDescent="0.25">
      <c r="A2549" t="s">
        <v>3872</v>
      </c>
      <c r="B2549" t="s">
        <v>105</v>
      </c>
      <c r="C2549" s="60">
        <v>43734</v>
      </c>
      <c r="D2549" s="34">
        <v>0.60486111111111107</v>
      </c>
      <c r="E2549" s="60">
        <v>43734</v>
      </c>
      <c r="F2549" s="34">
        <v>0.63472222222222219</v>
      </c>
      <c r="G2549">
        <f t="shared" si="41"/>
        <v>0</v>
      </c>
      <c r="H2549" s="64">
        <v>0.71666666666666679</v>
      </c>
      <c r="I2549" t="s">
        <v>2226</v>
      </c>
      <c r="J2549" t="s">
        <v>1781</v>
      </c>
      <c r="K2549" t="s">
        <v>1519</v>
      </c>
      <c r="L2549" s="297">
        <v>0</v>
      </c>
      <c r="M2549" s="317">
        <v>0</v>
      </c>
    </row>
    <row r="2550" spans="1:13" x14ac:dyDescent="0.25">
      <c r="A2550" t="s">
        <v>3872</v>
      </c>
      <c r="B2550" t="s">
        <v>105</v>
      </c>
      <c r="C2550" s="60">
        <v>43737</v>
      </c>
      <c r="D2550" s="34">
        <v>0.31805555555555554</v>
      </c>
      <c r="E2550" s="60">
        <v>43737</v>
      </c>
      <c r="F2550" s="34">
        <v>0.31805555555555554</v>
      </c>
      <c r="G2550">
        <f t="shared" si="41"/>
        <v>0</v>
      </c>
      <c r="H2550" s="64">
        <v>0</v>
      </c>
      <c r="I2550" t="s">
        <v>2227</v>
      </c>
      <c r="J2550" t="s">
        <v>71</v>
      </c>
      <c r="K2550" t="s">
        <v>1253</v>
      </c>
      <c r="L2550" s="297">
        <v>0</v>
      </c>
      <c r="M2550" s="317">
        <v>50072</v>
      </c>
    </row>
    <row r="2551" spans="1:13" x14ac:dyDescent="0.25">
      <c r="A2551" t="s">
        <v>3872</v>
      </c>
      <c r="B2551" t="s">
        <v>105</v>
      </c>
      <c r="C2551" s="60">
        <v>43738</v>
      </c>
      <c r="D2551" s="34">
        <v>0.2326388888888889</v>
      </c>
      <c r="E2551" s="60">
        <v>43738</v>
      </c>
      <c r="F2551" s="34">
        <v>0.34027777777777779</v>
      </c>
      <c r="G2551">
        <f t="shared" si="41"/>
        <v>0</v>
      </c>
      <c r="H2551" s="64">
        <v>2.5833333333333335</v>
      </c>
      <c r="I2551" t="s">
        <v>1550</v>
      </c>
      <c r="J2551" t="s">
        <v>71</v>
      </c>
      <c r="K2551" t="s">
        <v>1519</v>
      </c>
      <c r="L2551" s="297">
        <v>0</v>
      </c>
      <c r="M2551" s="317">
        <v>0</v>
      </c>
    </row>
    <row r="2552" spans="1:13" x14ac:dyDescent="0.25">
      <c r="A2552" t="s">
        <v>3872</v>
      </c>
      <c r="B2552" t="s">
        <v>105</v>
      </c>
      <c r="C2552" s="60">
        <v>43738</v>
      </c>
      <c r="D2552" s="34">
        <v>0.51180555555555551</v>
      </c>
      <c r="E2552" s="60">
        <v>43738</v>
      </c>
      <c r="F2552" s="34">
        <v>0.54027777777777775</v>
      </c>
      <c r="G2552">
        <f t="shared" si="41"/>
        <v>0</v>
      </c>
      <c r="H2552" s="64">
        <v>0.68333333333333357</v>
      </c>
      <c r="I2552" t="s">
        <v>1565</v>
      </c>
      <c r="J2552" t="s">
        <v>71</v>
      </c>
      <c r="K2552" t="s">
        <v>1065</v>
      </c>
      <c r="L2552" s="297">
        <v>3736</v>
      </c>
      <c r="M2552" s="317">
        <v>0</v>
      </c>
    </row>
    <row r="2553" spans="1:13" x14ac:dyDescent="0.25">
      <c r="A2553" t="s">
        <v>3872</v>
      </c>
      <c r="B2553" t="s">
        <v>105</v>
      </c>
      <c r="C2553" s="60">
        <v>43738</v>
      </c>
      <c r="D2553" s="34">
        <v>0.45347222222222222</v>
      </c>
      <c r="E2553" s="60">
        <v>43738</v>
      </c>
      <c r="F2553" s="34">
        <v>0.45416666666666666</v>
      </c>
      <c r="G2553">
        <f t="shared" si="41"/>
        <v>0</v>
      </c>
      <c r="H2553" s="64">
        <v>1.6666666666666607E-2</v>
      </c>
      <c r="I2553" t="s">
        <v>2230</v>
      </c>
      <c r="J2553" t="s">
        <v>71</v>
      </c>
      <c r="K2553" t="s">
        <v>61</v>
      </c>
      <c r="L2553" s="297">
        <v>0</v>
      </c>
      <c r="M2553" s="317">
        <v>0</v>
      </c>
    </row>
    <row r="2554" spans="1:13" x14ac:dyDescent="0.25">
      <c r="A2554" t="s">
        <v>3872</v>
      </c>
      <c r="B2554" t="s">
        <v>26</v>
      </c>
      <c r="C2554" s="60">
        <v>43741</v>
      </c>
      <c r="D2554" s="34">
        <v>9.0277777777777769E-3</v>
      </c>
      <c r="E2554" s="60">
        <v>43741</v>
      </c>
      <c r="F2554" s="34">
        <v>0.16666666666666666</v>
      </c>
      <c r="G2554">
        <f t="shared" si="41"/>
        <v>0</v>
      </c>
      <c r="H2554" s="64">
        <v>3.7833333333333332</v>
      </c>
      <c r="I2554" t="s">
        <v>2231</v>
      </c>
      <c r="J2554" t="s">
        <v>46</v>
      </c>
      <c r="K2554" t="s">
        <v>61</v>
      </c>
      <c r="L2554" s="297">
        <v>0</v>
      </c>
      <c r="M2554" s="317">
        <v>0</v>
      </c>
    </row>
    <row r="2555" spans="1:13" x14ac:dyDescent="0.25">
      <c r="A2555" t="s">
        <v>3872</v>
      </c>
      <c r="B2555" t="s">
        <v>26</v>
      </c>
      <c r="C2555" s="60">
        <v>43742</v>
      </c>
      <c r="D2555" s="34">
        <v>0.21875</v>
      </c>
      <c r="E2555" s="60">
        <v>43742</v>
      </c>
      <c r="F2555" s="34">
        <v>0.21875</v>
      </c>
      <c r="G2555">
        <f t="shared" si="41"/>
        <v>0</v>
      </c>
      <c r="H2555" s="64">
        <v>0</v>
      </c>
      <c r="I2555" t="s">
        <v>1665</v>
      </c>
      <c r="J2555" t="s">
        <v>71</v>
      </c>
      <c r="K2555" t="s">
        <v>491</v>
      </c>
      <c r="L2555" s="297">
        <v>0</v>
      </c>
      <c r="M2555" s="317">
        <v>0</v>
      </c>
    </row>
    <row r="2556" spans="1:13" x14ac:dyDescent="0.25">
      <c r="A2556" t="s">
        <v>3872</v>
      </c>
      <c r="B2556" t="s">
        <v>26</v>
      </c>
      <c r="C2556" s="60">
        <v>43744</v>
      </c>
      <c r="D2556" s="34">
        <v>0.21875</v>
      </c>
      <c r="E2556" s="60">
        <v>43744</v>
      </c>
      <c r="F2556" s="34">
        <v>0.21875</v>
      </c>
      <c r="G2556">
        <f t="shared" si="41"/>
        <v>0</v>
      </c>
      <c r="H2556" s="64">
        <v>0</v>
      </c>
      <c r="I2556" t="s">
        <v>1665</v>
      </c>
      <c r="J2556" t="s">
        <v>71</v>
      </c>
      <c r="K2556" t="s">
        <v>491</v>
      </c>
      <c r="L2556" s="297">
        <v>0</v>
      </c>
      <c r="M2556" s="317">
        <v>0</v>
      </c>
    </row>
    <row r="2557" spans="1:13" x14ac:dyDescent="0.25">
      <c r="A2557" t="s">
        <v>3872</v>
      </c>
      <c r="B2557" t="s">
        <v>26</v>
      </c>
      <c r="C2557" s="60">
        <v>43744</v>
      </c>
      <c r="D2557" s="34">
        <v>0.61805555555555558</v>
      </c>
      <c r="E2557" s="60">
        <v>43744</v>
      </c>
      <c r="F2557" s="34">
        <v>0.625</v>
      </c>
      <c r="G2557">
        <f t="shared" si="41"/>
        <v>0</v>
      </c>
      <c r="H2557" s="64">
        <v>0.16666666666666607</v>
      </c>
      <c r="I2557" t="s">
        <v>2232</v>
      </c>
      <c r="J2557" t="s">
        <v>576</v>
      </c>
      <c r="K2557" t="s">
        <v>1247</v>
      </c>
      <c r="L2557" s="297">
        <v>0</v>
      </c>
      <c r="M2557" s="317">
        <v>0</v>
      </c>
    </row>
    <row r="2558" spans="1:13" x14ac:dyDescent="0.25">
      <c r="A2558" t="s">
        <v>3872</v>
      </c>
      <c r="B2558" t="s">
        <v>26</v>
      </c>
      <c r="C2558" s="60">
        <v>43747</v>
      </c>
      <c r="D2558" s="34">
        <v>1.8749999999999999E-2</v>
      </c>
      <c r="E2558" s="60">
        <v>43747</v>
      </c>
      <c r="F2558" s="34">
        <v>1.8749999999999999E-2</v>
      </c>
      <c r="G2558">
        <f t="shared" si="41"/>
        <v>0</v>
      </c>
      <c r="H2558" s="64">
        <v>0</v>
      </c>
      <c r="I2558" t="s">
        <v>1665</v>
      </c>
      <c r="J2558" t="s">
        <v>71</v>
      </c>
      <c r="K2558" t="s">
        <v>1690</v>
      </c>
      <c r="L2558" s="297">
        <v>2400</v>
      </c>
      <c r="M2558" s="317">
        <v>737808</v>
      </c>
    </row>
    <row r="2559" spans="1:13" x14ac:dyDescent="0.25">
      <c r="A2559" t="s">
        <v>3872</v>
      </c>
      <c r="B2559" t="s">
        <v>26</v>
      </c>
      <c r="C2559" s="60">
        <v>43748</v>
      </c>
      <c r="D2559" s="34">
        <v>8.7499999999999994E-2</v>
      </c>
      <c r="E2559" s="60">
        <v>43748</v>
      </c>
      <c r="F2559" s="34">
        <v>0.21180555555555555</v>
      </c>
      <c r="G2559">
        <f t="shared" si="41"/>
        <v>0</v>
      </c>
      <c r="H2559" s="64">
        <v>2.9833333333333334</v>
      </c>
      <c r="I2559" t="s">
        <v>1672</v>
      </c>
      <c r="J2559" t="s">
        <v>44</v>
      </c>
      <c r="K2559" t="s">
        <v>1519</v>
      </c>
      <c r="L2559" s="297">
        <v>0</v>
      </c>
      <c r="M2559" s="317">
        <v>0</v>
      </c>
    </row>
    <row r="2560" spans="1:13" x14ac:dyDescent="0.25">
      <c r="A2560" t="s">
        <v>3872</v>
      </c>
      <c r="B2560" t="s">
        <v>26</v>
      </c>
      <c r="C2560" s="60">
        <v>43748</v>
      </c>
      <c r="D2560" s="34">
        <v>1.5277777777777777E-2</v>
      </c>
      <c r="E2560" s="60">
        <v>43748</v>
      </c>
      <c r="F2560" s="34">
        <v>9.166666666666666E-2</v>
      </c>
      <c r="G2560">
        <f t="shared" si="41"/>
        <v>0</v>
      </c>
      <c r="H2560" s="64">
        <v>1.833333333333333</v>
      </c>
      <c r="I2560" t="s">
        <v>2083</v>
      </c>
      <c r="J2560" t="s">
        <v>71</v>
      </c>
      <c r="K2560" t="s">
        <v>1519</v>
      </c>
      <c r="L2560" s="297">
        <v>0</v>
      </c>
      <c r="M2560" s="317">
        <v>0</v>
      </c>
    </row>
    <row r="2561" spans="1:13" x14ac:dyDescent="0.25">
      <c r="A2561" t="s">
        <v>3872</v>
      </c>
      <c r="B2561" t="s">
        <v>26</v>
      </c>
      <c r="C2561" s="60">
        <v>43749</v>
      </c>
      <c r="D2561" s="34">
        <v>0.45555555555555555</v>
      </c>
      <c r="E2561" s="60">
        <v>43749</v>
      </c>
      <c r="F2561" s="34">
        <v>0.49027777777777776</v>
      </c>
      <c r="G2561">
        <f t="shared" si="41"/>
        <v>0</v>
      </c>
      <c r="H2561" s="64">
        <v>0.83333333333333304</v>
      </c>
      <c r="I2561" t="s">
        <v>1998</v>
      </c>
      <c r="J2561" t="s">
        <v>1781</v>
      </c>
      <c r="K2561" t="s">
        <v>1519</v>
      </c>
      <c r="L2561" s="297">
        <v>0</v>
      </c>
      <c r="M2561" s="317">
        <v>0</v>
      </c>
    </row>
    <row r="2562" spans="1:13" x14ac:dyDescent="0.25">
      <c r="A2562" t="s">
        <v>3872</v>
      </c>
      <c r="B2562" t="s">
        <v>26</v>
      </c>
      <c r="C2562" s="60">
        <v>43750</v>
      </c>
      <c r="D2562" s="34">
        <v>0.625</v>
      </c>
      <c r="E2562" s="60">
        <v>43750</v>
      </c>
      <c r="F2562" s="34">
        <v>0.68125000000000002</v>
      </c>
      <c r="G2562">
        <f t="shared" si="41"/>
        <v>0</v>
      </c>
      <c r="H2562" s="64">
        <v>1.3500000000000005</v>
      </c>
      <c r="I2562" t="s">
        <v>1654</v>
      </c>
      <c r="J2562" t="s">
        <v>576</v>
      </c>
      <c r="K2562" t="s">
        <v>1247</v>
      </c>
      <c r="L2562" s="297">
        <v>0</v>
      </c>
      <c r="M2562" s="317">
        <v>0</v>
      </c>
    </row>
    <row r="2563" spans="1:13" x14ac:dyDescent="0.25">
      <c r="A2563" t="s">
        <v>3872</v>
      </c>
      <c r="B2563" t="s">
        <v>26</v>
      </c>
      <c r="C2563" s="60">
        <v>43753</v>
      </c>
      <c r="D2563" s="34">
        <v>0.13819444444444445</v>
      </c>
      <c r="E2563" s="60">
        <v>43753</v>
      </c>
      <c r="F2563" s="34">
        <v>0.27638888888888891</v>
      </c>
      <c r="G2563">
        <f t="shared" si="41"/>
        <v>0</v>
      </c>
      <c r="H2563" s="64">
        <v>3.3166666666666669</v>
      </c>
      <c r="I2563" t="s">
        <v>1638</v>
      </c>
      <c r="J2563" t="s">
        <v>1781</v>
      </c>
      <c r="K2563" t="s">
        <v>1247</v>
      </c>
      <c r="L2563" s="297">
        <v>0</v>
      </c>
      <c r="M2563" s="317">
        <v>0</v>
      </c>
    </row>
    <row r="2564" spans="1:13" x14ac:dyDescent="0.25">
      <c r="A2564" t="s">
        <v>3872</v>
      </c>
      <c r="B2564" t="s">
        <v>26</v>
      </c>
      <c r="C2564" s="60">
        <v>43753</v>
      </c>
      <c r="D2564" s="34">
        <v>0.83125000000000004</v>
      </c>
      <c r="E2564" s="60">
        <v>43753</v>
      </c>
      <c r="F2564" s="34">
        <v>0.86388888888888893</v>
      </c>
      <c r="G2564">
        <f t="shared" si="41"/>
        <v>0</v>
      </c>
      <c r="H2564" s="64">
        <v>0.78333333333333321</v>
      </c>
      <c r="I2564" t="s">
        <v>2235</v>
      </c>
      <c r="J2564" t="s">
        <v>1913</v>
      </c>
      <c r="K2564" t="s">
        <v>1519</v>
      </c>
      <c r="L2564" s="297">
        <v>0</v>
      </c>
      <c r="M2564" s="317">
        <v>0</v>
      </c>
    </row>
    <row r="2565" spans="1:13" x14ac:dyDescent="0.25">
      <c r="A2565" t="s">
        <v>3872</v>
      </c>
      <c r="B2565" t="s">
        <v>26</v>
      </c>
      <c r="C2565" s="60">
        <v>43754</v>
      </c>
      <c r="D2565" s="34">
        <v>0.29166666666666669</v>
      </c>
      <c r="E2565" s="60">
        <v>43754</v>
      </c>
      <c r="F2565" s="34">
        <v>0.29166666666666669</v>
      </c>
      <c r="G2565">
        <f t="shared" si="41"/>
        <v>0</v>
      </c>
      <c r="H2565" s="64">
        <v>0</v>
      </c>
      <c r="I2565" t="s">
        <v>2165</v>
      </c>
      <c r="J2565" t="s">
        <v>1913</v>
      </c>
      <c r="K2565" t="s">
        <v>61</v>
      </c>
      <c r="L2565" s="297">
        <v>0</v>
      </c>
      <c r="M2565" s="317">
        <v>0</v>
      </c>
    </row>
    <row r="2566" spans="1:13" x14ac:dyDescent="0.25">
      <c r="A2566" t="s">
        <v>3872</v>
      </c>
      <c r="B2566" t="s">
        <v>26</v>
      </c>
      <c r="C2566" s="60">
        <v>43755</v>
      </c>
      <c r="D2566" s="34">
        <v>3.125E-2</v>
      </c>
      <c r="E2566" s="60">
        <v>43757</v>
      </c>
      <c r="F2566" s="34">
        <v>0.39583333333333331</v>
      </c>
      <c r="G2566">
        <f t="shared" si="41"/>
        <v>2</v>
      </c>
      <c r="H2566" s="64">
        <v>8.75</v>
      </c>
      <c r="I2566" t="s">
        <v>1994</v>
      </c>
      <c r="J2566" t="s">
        <v>44</v>
      </c>
      <c r="K2566" t="s">
        <v>14</v>
      </c>
      <c r="L2566" s="297">
        <v>0</v>
      </c>
      <c r="M2566" s="317">
        <v>101683</v>
      </c>
    </row>
    <row r="2567" spans="1:13" x14ac:dyDescent="0.25">
      <c r="A2567" t="s">
        <v>3872</v>
      </c>
      <c r="B2567" t="s">
        <v>26</v>
      </c>
      <c r="C2567" s="60">
        <v>43757</v>
      </c>
      <c r="D2567" s="34">
        <v>0.24791666666666667</v>
      </c>
      <c r="E2567" s="60">
        <v>43757</v>
      </c>
      <c r="F2567" s="34">
        <v>0.58194444444444449</v>
      </c>
      <c r="G2567">
        <f t="shared" si="41"/>
        <v>0</v>
      </c>
      <c r="H2567" s="64">
        <v>8.0166666666666675</v>
      </c>
      <c r="I2567" t="s">
        <v>2237</v>
      </c>
      <c r="J2567" t="s">
        <v>291</v>
      </c>
      <c r="K2567" t="s">
        <v>1247</v>
      </c>
      <c r="L2567" s="297">
        <v>0</v>
      </c>
      <c r="M2567" s="317">
        <v>0</v>
      </c>
    </row>
    <row r="2568" spans="1:13" x14ac:dyDescent="0.25">
      <c r="A2568" t="s">
        <v>3872</v>
      </c>
      <c r="B2568" t="s">
        <v>26</v>
      </c>
      <c r="C2568" s="60">
        <v>43757</v>
      </c>
      <c r="D2568" s="34">
        <v>0.58333333333333337</v>
      </c>
      <c r="E2568" s="60">
        <v>43757</v>
      </c>
      <c r="F2568" s="34">
        <v>0.87986111111111109</v>
      </c>
      <c r="G2568">
        <f t="shared" si="41"/>
        <v>0</v>
      </c>
      <c r="H2568" s="64">
        <v>7.1166666666666654</v>
      </c>
      <c r="I2568" t="s">
        <v>1655</v>
      </c>
      <c r="J2568" t="s">
        <v>71</v>
      </c>
      <c r="K2568" t="s">
        <v>1519</v>
      </c>
      <c r="L2568" s="297">
        <v>0</v>
      </c>
      <c r="M2568" s="317">
        <v>0</v>
      </c>
    </row>
    <row r="2569" spans="1:13" x14ac:dyDescent="0.25">
      <c r="A2569" t="s">
        <v>3872</v>
      </c>
      <c r="B2569" t="s">
        <v>26</v>
      </c>
      <c r="C2569" s="60">
        <v>43758</v>
      </c>
      <c r="D2569" s="34">
        <v>0.92708333333333337</v>
      </c>
      <c r="E2569" s="60">
        <v>43763</v>
      </c>
      <c r="F2569" s="34">
        <v>8.3333333333333329E-2</v>
      </c>
      <c r="G2569">
        <f t="shared" si="41"/>
        <v>5</v>
      </c>
      <c r="H2569" s="64">
        <v>20.25</v>
      </c>
      <c r="I2569" t="s">
        <v>2238</v>
      </c>
      <c r="J2569" t="s">
        <v>576</v>
      </c>
      <c r="K2569" t="s">
        <v>14</v>
      </c>
      <c r="L2569" s="297">
        <v>0</v>
      </c>
      <c r="M2569" s="317">
        <v>400000</v>
      </c>
    </row>
    <row r="2570" spans="1:13" x14ac:dyDescent="0.25">
      <c r="A2570" t="s">
        <v>3872</v>
      </c>
      <c r="B2570" t="s">
        <v>26</v>
      </c>
      <c r="C2570" s="60">
        <v>43761</v>
      </c>
      <c r="D2570" s="34">
        <v>3.4027777777777775E-2</v>
      </c>
      <c r="E2570" s="60">
        <v>43761</v>
      </c>
      <c r="F2570" s="34">
        <v>0.1701388888888889</v>
      </c>
      <c r="G2570">
        <f t="shared" si="41"/>
        <v>0</v>
      </c>
      <c r="H2570" s="64">
        <v>3.2666666666666671</v>
      </c>
      <c r="I2570" t="s">
        <v>2094</v>
      </c>
      <c r="J2570" t="s">
        <v>44</v>
      </c>
      <c r="K2570" t="s">
        <v>1519</v>
      </c>
      <c r="L2570" s="297">
        <v>0</v>
      </c>
      <c r="M2570" s="317">
        <v>0</v>
      </c>
    </row>
    <row r="2571" spans="1:13" x14ac:dyDescent="0.25">
      <c r="A2571" t="s">
        <v>3872</v>
      </c>
      <c r="B2571" t="s">
        <v>26</v>
      </c>
      <c r="C2571" s="60">
        <v>43761</v>
      </c>
      <c r="D2571" s="34">
        <v>3.4027777777777775E-2</v>
      </c>
      <c r="E2571" s="60">
        <v>43761</v>
      </c>
      <c r="F2571" s="34">
        <v>0.1701388888888889</v>
      </c>
      <c r="G2571">
        <f t="shared" si="41"/>
        <v>0</v>
      </c>
      <c r="H2571" s="64">
        <v>3.2666666666666671</v>
      </c>
      <c r="I2571" t="s">
        <v>2093</v>
      </c>
      <c r="J2571" t="s">
        <v>44</v>
      </c>
      <c r="K2571" t="s">
        <v>1519</v>
      </c>
      <c r="L2571" s="297">
        <v>0</v>
      </c>
      <c r="M2571" s="317">
        <v>0</v>
      </c>
    </row>
    <row r="2572" spans="1:13" x14ac:dyDescent="0.25">
      <c r="A2572" t="s">
        <v>3872</v>
      </c>
      <c r="B2572" t="s">
        <v>26</v>
      </c>
      <c r="C2572" s="60">
        <v>43761</v>
      </c>
      <c r="D2572" s="34">
        <v>0.60833333333333328</v>
      </c>
      <c r="E2572" s="60">
        <v>43761</v>
      </c>
      <c r="F2572" s="34">
        <v>0.60833333333333328</v>
      </c>
      <c r="G2572">
        <f t="shared" si="41"/>
        <v>0</v>
      </c>
      <c r="H2572" s="64">
        <v>0</v>
      </c>
      <c r="I2572" t="s">
        <v>1665</v>
      </c>
      <c r="J2572" t="s">
        <v>71</v>
      </c>
      <c r="K2572" t="s">
        <v>1690</v>
      </c>
      <c r="L2572" s="297">
        <v>0</v>
      </c>
      <c r="M2572" s="317">
        <v>50000</v>
      </c>
    </row>
    <row r="2573" spans="1:13" x14ac:dyDescent="0.25">
      <c r="A2573" t="s">
        <v>3872</v>
      </c>
      <c r="B2573" t="s">
        <v>26</v>
      </c>
      <c r="C2573" s="60">
        <v>43762</v>
      </c>
      <c r="D2573" s="34">
        <v>0.70972222222222225</v>
      </c>
      <c r="E2573" s="60">
        <v>43762</v>
      </c>
      <c r="F2573" s="34">
        <v>0.71458333333333335</v>
      </c>
      <c r="G2573">
        <f t="shared" si="41"/>
        <v>0</v>
      </c>
      <c r="H2573" s="64">
        <v>0.11666666666666625</v>
      </c>
      <c r="I2573" t="s">
        <v>2239</v>
      </c>
      <c r="J2573" t="s">
        <v>1781</v>
      </c>
      <c r="K2573" t="s">
        <v>1247</v>
      </c>
      <c r="L2573" s="297">
        <v>0</v>
      </c>
      <c r="M2573" s="317">
        <v>0</v>
      </c>
    </row>
    <row r="2574" spans="1:13" x14ac:dyDescent="0.25">
      <c r="A2574" t="s">
        <v>3872</v>
      </c>
      <c r="B2574" t="s">
        <v>26</v>
      </c>
      <c r="C2574" s="60">
        <v>43762</v>
      </c>
      <c r="D2574" s="34">
        <v>0.21875</v>
      </c>
      <c r="E2574" s="60">
        <v>43762</v>
      </c>
      <c r="F2574" s="34">
        <v>0.21875</v>
      </c>
      <c r="G2574">
        <f t="shared" si="41"/>
        <v>0</v>
      </c>
      <c r="H2574" s="64">
        <v>0</v>
      </c>
      <c r="I2574" t="s">
        <v>1665</v>
      </c>
      <c r="J2574" t="s">
        <v>71</v>
      </c>
      <c r="K2574" t="s">
        <v>491</v>
      </c>
      <c r="L2574" s="297">
        <v>0</v>
      </c>
      <c r="M2574" s="317">
        <v>0</v>
      </c>
    </row>
    <row r="2575" spans="1:13" x14ac:dyDescent="0.25">
      <c r="A2575" t="s">
        <v>3872</v>
      </c>
      <c r="B2575" t="s">
        <v>26</v>
      </c>
      <c r="C2575" s="60">
        <v>43763</v>
      </c>
      <c r="D2575" s="34">
        <v>0.12013888888888889</v>
      </c>
      <c r="E2575" s="60">
        <v>43763</v>
      </c>
      <c r="F2575" s="34">
        <v>0.19236111111111112</v>
      </c>
      <c r="G2575">
        <f t="shared" si="41"/>
        <v>0</v>
      </c>
      <c r="H2575" s="64">
        <v>1.7333333333333334</v>
      </c>
      <c r="I2575" t="s">
        <v>2240</v>
      </c>
      <c r="J2575" t="s">
        <v>46</v>
      </c>
      <c r="K2575" t="s">
        <v>891</v>
      </c>
      <c r="L2575" s="297">
        <v>0</v>
      </c>
      <c r="M2575" s="317">
        <v>0</v>
      </c>
    </row>
    <row r="2576" spans="1:13" x14ac:dyDescent="0.25">
      <c r="A2576" t="s">
        <v>3872</v>
      </c>
      <c r="B2576" t="s">
        <v>26</v>
      </c>
      <c r="C2576" s="60">
        <v>43764</v>
      </c>
      <c r="D2576" s="34">
        <v>0.76388888888888884</v>
      </c>
      <c r="E2576" s="60">
        <v>43769</v>
      </c>
      <c r="F2576" s="34">
        <v>6.0416666666666667E-2</v>
      </c>
      <c r="G2576">
        <f t="shared" si="41"/>
        <v>5</v>
      </c>
      <c r="H2576" s="64">
        <v>16.883333333333333</v>
      </c>
      <c r="I2576" t="s">
        <v>1665</v>
      </c>
      <c r="J2576" t="s">
        <v>71</v>
      </c>
      <c r="K2576" t="s">
        <v>1690</v>
      </c>
      <c r="L2576" s="297">
        <v>3190</v>
      </c>
      <c r="M2576" s="317">
        <v>972000</v>
      </c>
    </row>
    <row r="2577" spans="1:13" x14ac:dyDescent="0.25">
      <c r="A2577" t="s">
        <v>3872</v>
      </c>
      <c r="B2577" t="s">
        <v>26</v>
      </c>
      <c r="C2577" s="60">
        <v>43764</v>
      </c>
      <c r="D2577" s="34">
        <v>0.33819444444444446</v>
      </c>
      <c r="E2577" s="60">
        <v>43764</v>
      </c>
      <c r="F2577" s="34">
        <v>0.36458333333333331</v>
      </c>
      <c r="G2577">
        <f t="shared" si="41"/>
        <v>0</v>
      </c>
      <c r="H2577" s="64">
        <v>0.63333333333333242</v>
      </c>
      <c r="I2577" t="s">
        <v>1672</v>
      </c>
      <c r="J2577" t="s">
        <v>44</v>
      </c>
      <c r="K2577" t="s">
        <v>1519</v>
      </c>
      <c r="L2577" s="297">
        <v>0</v>
      </c>
      <c r="M2577" s="317">
        <v>0</v>
      </c>
    </row>
    <row r="2578" spans="1:13" x14ac:dyDescent="0.25">
      <c r="A2578" t="s">
        <v>3872</v>
      </c>
      <c r="B2578" t="s">
        <v>26</v>
      </c>
      <c r="C2578" s="60">
        <v>43764</v>
      </c>
      <c r="D2578" s="34">
        <v>0.21875</v>
      </c>
      <c r="E2578" s="60">
        <v>43764</v>
      </c>
      <c r="F2578" s="34">
        <v>0.72986111111111107</v>
      </c>
      <c r="G2578">
        <f t="shared" si="41"/>
        <v>0</v>
      </c>
      <c r="H2578" s="64">
        <v>12.266666666666666</v>
      </c>
      <c r="I2578" t="s">
        <v>1612</v>
      </c>
      <c r="J2578" t="s">
        <v>46</v>
      </c>
      <c r="K2578" t="s">
        <v>14</v>
      </c>
      <c r="L2578" s="297">
        <v>0</v>
      </c>
      <c r="M2578" s="317">
        <v>82124</v>
      </c>
    </row>
    <row r="2579" spans="1:13" x14ac:dyDescent="0.25">
      <c r="A2579" t="s">
        <v>3872</v>
      </c>
      <c r="B2579" t="s">
        <v>26</v>
      </c>
      <c r="C2579" s="60">
        <v>43764</v>
      </c>
      <c r="D2579" s="34">
        <v>0.75</v>
      </c>
      <c r="E2579" s="60">
        <v>43764</v>
      </c>
      <c r="F2579" s="34">
        <v>0.75</v>
      </c>
      <c r="G2579">
        <f t="shared" si="41"/>
        <v>0</v>
      </c>
      <c r="H2579" s="64">
        <v>0</v>
      </c>
      <c r="I2579" t="s">
        <v>1811</v>
      </c>
      <c r="J2579" t="s">
        <v>46</v>
      </c>
      <c r="K2579" t="s">
        <v>14</v>
      </c>
      <c r="L2579" s="297">
        <v>0</v>
      </c>
      <c r="M2579" s="317">
        <v>70000</v>
      </c>
    </row>
    <row r="2580" spans="1:13" x14ac:dyDescent="0.25">
      <c r="A2580" t="s">
        <v>3872</v>
      </c>
      <c r="B2580" t="s">
        <v>26</v>
      </c>
      <c r="C2580" s="60">
        <v>43767</v>
      </c>
      <c r="D2580" s="34">
        <v>0.57361111111111107</v>
      </c>
      <c r="E2580" s="60">
        <v>43767</v>
      </c>
      <c r="F2580" s="34">
        <v>0.61736111111111114</v>
      </c>
      <c r="G2580">
        <f t="shared" si="41"/>
        <v>0</v>
      </c>
      <c r="H2580" s="64">
        <v>1.0500000000000016</v>
      </c>
      <c r="I2580" t="s">
        <v>2244</v>
      </c>
      <c r="J2580" t="s">
        <v>291</v>
      </c>
      <c r="K2580" t="s">
        <v>1519</v>
      </c>
      <c r="L2580" s="297">
        <v>0</v>
      </c>
      <c r="M2580" s="317">
        <v>0</v>
      </c>
    </row>
    <row r="2581" spans="1:13" x14ac:dyDescent="0.25">
      <c r="A2581" t="s">
        <v>3872</v>
      </c>
      <c r="B2581" t="s">
        <v>26</v>
      </c>
      <c r="C2581" s="60">
        <v>43768</v>
      </c>
      <c r="D2581" s="34">
        <v>0.2722222222222222</v>
      </c>
      <c r="E2581" s="60">
        <v>43770</v>
      </c>
      <c r="F2581" s="34">
        <v>0.56180555555555556</v>
      </c>
      <c r="G2581">
        <f t="shared" si="41"/>
        <v>2</v>
      </c>
      <c r="H2581" s="64">
        <v>6.9500000000000011</v>
      </c>
      <c r="I2581" t="s">
        <v>2245</v>
      </c>
      <c r="J2581" t="s">
        <v>71</v>
      </c>
      <c r="K2581" t="s">
        <v>2118</v>
      </c>
      <c r="L2581" s="297">
        <v>285</v>
      </c>
      <c r="M2581" s="317">
        <v>114402</v>
      </c>
    </row>
    <row r="2582" spans="1:13" x14ac:dyDescent="0.25">
      <c r="A2582" t="s">
        <v>3872</v>
      </c>
      <c r="B2582" t="s">
        <v>26</v>
      </c>
      <c r="C2582" s="60">
        <v>43769</v>
      </c>
      <c r="D2582" s="34">
        <v>0.91666666666666663</v>
      </c>
      <c r="E2582" s="60">
        <v>43769</v>
      </c>
      <c r="F2582" s="34">
        <v>0.91666666666666663</v>
      </c>
      <c r="G2582">
        <f t="shared" si="41"/>
        <v>0</v>
      </c>
      <c r="H2582" s="64">
        <v>0</v>
      </c>
      <c r="I2582" t="s">
        <v>1845</v>
      </c>
      <c r="J2582" t="s">
        <v>1781</v>
      </c>
      <c r="K2582" t="s">
        <v>2118</v>
      </c>
      <c r="L2582" s="297">
        <v>0</v>
      </c>
      <c r="M2582" s="317">
        <v>53943</v>
      </c>
    </row>
    <row r="2583" spans="1:13" x14ac:dyDescent="0.25">
      <c r="A2583" t="s">
        <v>3872</v>
      </c>
      <c r="B2583" t="s">
        <v>29</v>
      </c>
      <c r="C2583" s="60">
        <v>43770</v>
      </c>
      <c r="D2583" s="34">
        <v>0.98958333333333337</v>
      </c>
      <c r="E2583" s="60">
        <v>43771</v>
      </c>
      <c r="F2583" s="34">
        <v>3.3333333333333333E-2</v>
      </c>
      <c r="G2583">
        <f t="shared" si="41"/>
        <v>1</v>
      </c>
      <c r="H2583" s="64">
        <v>22.950000000000003</v>
      </c>
      <c r="I2583" t="s">
        <v>2093</v>
      </c>
      <c r="J2583" t="s">
        <v>44</v>
      </c>
      <c r="K2583" t="s">
        <v>1519</v>
      </c>
      <c r="L2583" s="297">
        <v>0</v>
      </c>
      <c r="M2583" s="317">
        <v>0</v>
      </c>
    </row>
    <row r="2584" spans="1:13" x14ac:dyDescent="0.25">
      <c r="A2584" t="s">
        <v>3872</v>
      </c>
      <c r="B2584" t="s">
        <v>29</v>
      </c>
      <c r="C2584" s="60">
        <v>43770</v>
      </c>
      <c r="D2584" s="34">
        <v>0.98958333333333337</v>
      </c>
      <c r="E2584" s="60">
        <v>43771</v>
      </c>
      <c r="F2584" s="34">
        <v>3.3333333333333333E-2</v>
      </c>
      <c r="G2584">
        <f t="shared" si="41"/>
        <v>1</v>
      </c>
      <c r="H2584" s="64">
        <v>22.950000000000003</v>
      </c>
      <c r="I2584" t="s">
        <v>2094</v>
      </c>
      <c r="J2584" t="s">
        <v>44</v>
      </c>
      <c r="K2584" t="s">
        <v>1519</v>
      </c>
      <c r="L2584" s="297">
        <v>0</v>
      </c>
      <c r="M2584" s="317">
        <v>0</v>
      </c>
    </row>
    <row r="2585" spans="1:13" x14ac:dyDescent="0.25">
      <c r="A2585" t="s">
        <v>3872</v>
      </c>
      <c r="B2585" t="s">
        <v>29</v>
      </c>
      <c r="C2585" s="60">
        <v>43770</v>
      </c>
      <c r="D2585" s="34">
        <v>4.1666666666666664E-2</v>
      </c>
      <c r="E2585" s="60">
        <v>43772</v>
      </c>
      <c r="F2585" s="34">
        <v>0.54166666666666663</v>
      </c>
      <c r="G2585">
        <f t="shared" si="41"/>
        <v>2</v>
      </c>
      <c r="H2585" s="64">
        <v>11.999999999999998</v>
      </c>
      <c r="I2585" t="s">
        <v>1614</v>
      </c>
      <c r="J2585" t="s">
        <v>44</v>
      </c>
      <c r="K2585" t="s">
        <v>14</v>
      </c>
      <c r="L2585" s="297">
        <v>0</v>
      </c>
      <c r="M2585" s="317">
        <v>8000</v>
      </c>
    </row>
    <row r="2586" spans="1:13" x14ac:dyDescent="0.25">
      <c r="A2586" t="s">
        <v>3872</v>
      </c>
      <c r="B2586" t="s">
        <v>29</v>
      </c>
      <c r="C2586" s="60">
        <v>43770</v>
      </c>
      <c r="D2586" s="34">
        <v>5.2083333333333336E-2</v>
      </c>
      <c r="E2586" s="60">
        <v>43771</v>
      </c>
      <c r="F2586" s="34">
        <v>0.89583333333333337</v>
      </c>
      <c r="G2586">
        <f t="shared" si="41"/>
        <v>1</v>
      </c>
      <c r="H2586" s="64">
        <v>20.25</v>
      </c>
      <c r="I2586" t="s">
        <v>2250</v>
      </c>
      <c r="J2586" t="s">
        <v>44</v>
      </c>
      <c r="K2586" t="s">
        <v>14</v>
      </c>
      <c r="L2586" s="297">
        <v>0</v>
      </c>
      <c r="M2586" s="317">
        <v>80066</v>
      </c>
    </row>
    <row r="2587" spans="1:13" x14ac:dyDescent="0.25">
      <c r="A2587" t="s">
        <v>3872</v>
      </c>
      <c r="B2587" t="s">
        <v>29</v>
      </c>
      <c r="C2587" s="60">
        <v>43770</v>
      </c>
      <c r="D2587" s="34">
        <v>0.11180555555555556</v>
      </c>
      <c r="E2587" s="60">
        <v>43770</v>
      </c>
      <c r="F2587" s="34">
        <v>0.11180555555555556</v>
      </c>
      <c r="G2587">
        <f t="shared" si="41"/>
        <v>0</v>
      </c>
      <c r="H2587" s="64">
        <v>0</v>
      </c>
      <c r="I2587" t="s">
        <v>2093</v>
      </c>
      <c r="J2587" t="s">
        <v>44</v>
      </c>
      <c r="K2587" t="s">
        <v>14</v>
      </c>
      <c r="L2587" s="297">
        <v>0</v>
      </c>
      <c r="M2587" s="317">
        <v>66325</v>
      </c>
    </row>
    <row r="2588" spans="1:13" x14ac:dyDescent="0.25">
      <c r="A2588" t="s">
        <v>3872</v>
      </c>
      <c r="B2588" t="s">
        <v>29</v>
      </c>
      <c r="C2588" s="60">
        <v>43772</v>
      </c>
      <c r="D2588" s="34">
        <v>0.92847222222222225</v>
      </c>
      <c r="E2588" s="60">
        <v>43773</v>
      </c>
      <c r="F2588" s="34">
        <v>0.46527777777777779</v>
      </c>
      <c r="G2588">
        <f t="shared" si="41"/>
        <v>1</v>
      </c>
      <c r="H2588" s="64">
        <v>11.116666666666667</v>
      </c>
      <c r="I2588" t="s">
        <v>2253</v>
      </c>
      <c r="J2588" t="s">
        <v>291</v>
      </c>
      <c r="K2588" t="s">
        <v>1247</v>
      </c>
      <c r="L2588" s="297">
        <v>0</v>
      </c>
      <c r="M2588" s="317">
        <v>0</v>
      </c>
    </row>
    <row r="2589" spans="1:13" x14ac:dyDescent="0.25">
      <c r="A2589" t="s">
        <v>3872</v>
      </c>
      <c r="B2589" t="s">
        <v>29</v>
      </c>
      <c r="C2589" s="60">
        <v>43774</v>
      </c>
      <c r="D2589" s="34">
        <v>0.37222222222222223</v>
      </c>
      <c r="E2589" s="60">
        <v>43774</v>
      </c>
      <c r="F2589" s="34">
        <v>0.49375000000000002</v>
      </c>
      <c r="G2589">
        <f t="shared" si="41"/>
        <v>0</v>
      </c>
      <c r="H2589" s="64">
        <v>2.916666666666667</v>
      </c>
      <c r="I2589" t="s">
        <v>2254</v>
      </c>
      <c r="J2589" t="s">
        <v>139</v>
      </c>
      <c r="K2589" t="s">
        <v>1247</v>
      </c>
      <c r="L2589" s="297">
        <v>1500</v>
      </c>
      <c r="M2589" s="317">
        <v>0</v>
      </c>
    </row>
    <row r="2590" spans="1:13" x14ac:dyDescent="0.25">
      <c r="A2590" t="s">
        <v>3872</v>
      </c>
      <c r="B2590" t="s">
        <v>29</v>
      </c>
      <c r="C2590" s="60">
        <v>43774</v>
      </c>
      <c r="D2590" s="34">
        <v>0.35416666666666669</v>
      </c>
      <c r="E2590" s="60">
        <v>43774</v>
      </c>
      <c r="F2590" s="34">
        <v>0.67777777777777781</v>
      </c>
      <c r="G2590">
        <f t="shared" si="41"/>
        <v>0</v>
      </c>
      <c r="H2590" s="64">
        <v>7.7666666666666675</v>
      </c>
      <c r="I2590" t="s">
        <v>2014</v>
      </c>
      <c r="J2590" t="s">
        <v>1781</v>
      </c>
      <c r="K2590" t="s">
        <v>61</v>
      </c>
      <c r="L2590" s="297">
        <v>0</v>
      </c>
      <c r="M2590" s="317">
        <v>0</v>
      </c>
    </row>
    <row r="2591" spans="1:13" x14ac:dyDescent="0.25">
      <c r="A2591" t="s">
        <v>3872</v>
      </c>
      <c r="B2591" t="s">
        <v>29</v>
      </c>
      <c r="C2591" s="60">
        <v>43774</v>
      </c>
      <c r="D2591" s="34">
        <v>0.65277777777777779</v>
      </c>
      <c r="E2591" s="60">
        <v>43774</v>
      </c>
      <c r="F2591" s="34">
        <v>0.71597222222222223</v>
      </c>
      <c r="G2591">
        <f t="shared" si="41"/>
        <v>0</v>
      </c>
      <c r="H2591" s="64">
        <v>1.5166666666666666</v>
      </c>
      <c r="I2591" t="s">
        <v>2256</v>
      </c>
      <c r="J2591" t="s">
        <v>71</v>
      </c>
      <c r="K2591" t="s">
        <v>61</v>
      </c>
      <c r="L2591" s="297">
        <v>0</v>
      </c>
      <c r="M2591" s="317">
        <v>131</v>
      </c>
    </row>
    <row r="2592" spans="1:13" x14ac:dyDescent="0.25">
      <c r="A2592" t="s">
        <v>3872</v>
      </c>
      <c r="B2592" t="s">
        <v>29</v>
      </c>
      <c r="C2592" s="60">
        <v>43777</v>
      </c>
      <c r="D2592" s="34">
        <v>0.24305555555555555</v>
      </c>
      <c r="E2592" s="60">
        <v>43777</v>
      </c>
      <c r="F2592" s="34">
        <v>0.25694444444444442</v>
      </c>
      <c r="G2592">
        <f t="shared" si="41"/>
        <v>0</v>
      </c>
      <c r="H2592" s="64">
        <v>0.33333333333333282</v>
      </c>
      <c r="I2592" t="s">
        <v>2258</v>
      </c>
      <c r="J2592" t="s">
        <v>71</v>
      </c>
      <c r="K2592" t="s">
        <v>1519</v>
      </c>
      <c r="L2592" s="297">
        <v>72</v>
      </c>
      <c r="M2592" s="317">
        <v>0</v>
      </c>
    </row>
    <row r="2593" spans="1:13" x14ac:dyDescent="0.25">
      <c r="A2593" t="s">
        <v>3872</v>
      </c>
      <c r="B2593" t="s">
        <v>29</v>
      </c>
      <c r="C2593" s="60">
        <v>43785</v>
      </c>
      <c r="D2593" s="34">
        <v>0.6743055555555556</v>
      </c>
      <c r="E2593" s="60">
        <v>43785</v>
      </c>
      <c r="F2593" s="34">
        <v>0.70902777777777781</v>
      </c>
      <c r="G2593">
        <f t="shared" si="41"/>
        <v>0</v>
      </c>
      <c r="H2593" s="64">
        <v>0.83333333333333304</v>
      </c>
      <c r="I2593" t="s">
        <v>2090</v>
      </c>
      <c r="J2593" t="s">
        <v>71</v>
      </c>
      <c r="K2593" t="s">
        <v>61</v>
      </c>
      <c r="L2593" s="297">
        <v>0</v>
      </c>
      <c r="M2593" s="317">
        <v>0</v>
      </c>
    </row>
    <row r="2594" spans="1:13" x14ac:dyDescent="0.25">
      <c r="A2594" t="s">
        <v>3872</v>
      </c>
      <c r="B2594" t="s">
        <v>29</v>
      </c>
      <c r="C2594" s="60">
        <v>43785</v>
      </c>
      <c r="D2594" s="34">
        <v>0.25</v>
      </c>
      <c r="E2594" s="60">
        <v>43785</v>
      </c>
      <c r="F2594" s="34">
        <v>0.73958333333333337</v>
      </c>
      <c r="G2594">
        <f t="shared" si="41"/>
        <v>0</v>
      </c>
      <c r="H2594" s="64">
        <v>11.75</v>
      </c>
      <c r="I2594" t="s">
        <v>2260</v>
      </c>
      <c r="J2594" t="s">
        <v>576</v>
      </c>
      <c r="K2594" t="s">
        <v>891</v>
      </c>
      <c r="L2594" s="297">
        <v>0</v>
      </c>
      <c r="M2594" s="317">
        <v>0</v>
      </c>
    </row>
    <row r="2595" spans="1:13" x14ac:dyDescent="0.25">
      <c r="A2595" t="s">
        <v>3872</v>
      </c>
      <c r="B2595" t="s">
        <v>29</v>
      </c>
      <c r="C2595" s="60">
        <v>43789</v>
      </c>
      <c r="D2595" s="34">
        <v>0.40902777777777777</v>
      </c>
      <c r="E2595" s="60">
        <v>43789</v>
      </c>
      <c r="F2595" s="34">
        <v>0.63888888888888884</v>
      </c>
      <c r="G2595">
        <f t="shared" si="41"/>
        <v>0</v>
      </c>
      <c r="H2595" s="64">
        <v>5.5166666666666657</v>
      </c>
      <c r="I2595" t="s">
        <v>2261</v>
      </c>
      <c r="J2595" t="s">
        <v>71</v>
      </c>
      <c r="K2595" t="s">
        <v>1690</v>
      </c>
      <c r="L2595" s="297">
        <v>178</v>
      </c>
      <c r="M2595" s="317">
        <v>54000</v>
      </c>
    </row>
    <row r="2596" spans="1:13" x14ac:dyDescent="0.25">
      <c r="A2596" t="s">
        <v>3872</v>
      </c>
      <c r="B2596" t="s">
        <v>29</v>
      </c>
      <c r="C2596" s="60">
        <v>43789</v>
      </c>
      <c r="D2596" s="34">
        <v>0.70486111111111116</v>
      </c>
      <c r="E2596" s="60">
        <v>43789</v>
      </c>
      <c r="F2596" s="34">
        <v>0.73402777777777772</v>
      </c>
      <c r="G2596">
        <f t="shared" si="41"/>
        <v>0</v>
      </c>
      <c r="H2596" s="64">
        <v>0.69999999999999751</v>
      </c>
      <c r="I2596" t="s">
        <v>1655</v>
      </c>
      <c r="J2596" t="s">
        <v>71</v>
      </c>
      <c r="K2596" t="s">
        <v>1519</v>
      </c>
      <c r="L2596" s="297">
        <v>0</v>
      </c>
      <c r="M2596" s="317">
        <v>0</v>
      </c>
    </row>
    <row r="2597" spans="1:13" x14ac:dyDescent="0.25">
      <c r="A2597" t="s">
        <v>3872</v>
      </c>
      <c r="B2597" t="s">
        <v>29</v>
      </c>
      <c r="C2597" s="60">
        <v>43791</v>
      </c>
      <c r="D2597" s="34">
        <v>0</v>
      </c>
      <c r="E2597" s="60">
        <v>43791</v>
      </c>
      <c r="F2597" s="34">
        <v>4.8611111111111112E-2</v>
      </c>
      <c r="G2597">
        <f t="shared" si="41"/>
        <v>0</v>
      </c>
      <c r="H2597" s="64">
        <v>1.1666666666666667</v>
      </c>
      <c r="I2597" t="s">
        <v>2093</v>
      </c>
      <c r="J2597" t="s">
        <v>44</v>
      </c>
      <c r="K2597" t="s">
        <v>1519</v>
      </c>
      <c r="L2597" s="297">
        <v>0</v>
      </c>
      <c r="M2597" s="317">
        <v>0</v>
      </c>
    </row>
    <row r="2598" spans="1:13" x14ac:dyDescent="0.25">
      <c r="A2598" t="s">
        <v>3872</v>
      </c>
      <c r="B2598" t="s">
        <v>29</v>
      </c>
      <c r="C2598" s="60">
        <v>43791</v>
      </c>
      <c r="D2598" s="34">
        <v>0</v>
      </c>
      <c r="E2598" s="60">
        <v>43791</v>
      </c>
      <c r="F2598" s="34">
        <v>4.8611111111111112E-2</v>
      </c>
      <c r="G2598">
        <f t="shared" si="41"/>
        <v>0</v>
      </c>
      <c r="H2598" s="64">
        <v>1.1666666666666667</v>
      </c>
      <c r="I2598" t="s">
        <v>2094</v>
      </c>
      <c r="J2598" t="s">
        <v>44</v>
      </c>
      <c r="K2598" t="s">
        <v>1519</v>
      </c>
      <c r="L2598" s="297">
        <v>0</v>
      </c>
      <c r="M2598" s="317">
        <v>0</v>
      </c>
    </row>
    <row r="2599" spans="1:13" x14ac:dyDescent="0.25">
      <c r="A2599" t="s">
        <v>3872</v>
      </c>
      <c r="B2599" t="s">
        <v>29</v>
      </c>
      <c r="C2599" s="60">
        <v>43795</v>
      </c>
      <c r="D2599" s="34">
        <v>0.75486111111111109</v>
      </c>
      <c r="E2599" s="60">
        <v>43796</v>
      </c>
      <c r="F2599" s="34">
        <v>0.51875000000000004</v>
      </c>
      <c r="G2599">
        <f t="shared" si="41"/>
        <v>1</v>
      </c>
      <c r="H2599" s="64">
        <v>5.6666666666666652</v>
      </c>
      <c r="I2599" t="s">
        <v>1665</v>
      </c>
      <c r="J2599" t="s">
        <v>71</v>
      </c>
      <c r="K2599" t="s">
        <v>14</v>
      </c>
      <c r="L2599" s="297">
        <v>300</v>
      </c>
      <c r="M2599" s="317">
        <v>93000</v>
      </c>
    </row>
    <row r="2600" spans="1:13" x14ac:dyDescent="0.25">
      <c r="A2600" t="s">
        <v>3872</v>
      </c>
      <c r="B2600" t="s">
        <v>29</v>
      </c>
      <c r="C2600" s="60">
        <v>43796</v>
      </c>
      <c r="D2600" s="34">
        <v>0.11388888888888889</v>
      </c>
      <c r="E2600" s="60">
        <v>43796</v>
      </c>
      <c r="F2600" s="34">
        <v>0.66666666666666663</v>
      </c>
      <c r="G2600">
        <f t="shared" ref="G2600:G2663" si="42">E2600-C2600</f>
        <v>0</v>
      </c>
      <c r="H2600" s="64">
        <v>13.266666666666666</v>
      </c>
      <c r="I2600" t="s">
        <v>2264</v>
      </c>
      <c r="J2600" t="s">
        <v>71</v>
      </c>
      <c r="K2600" t="s">
        <v>61</v>
      </c>
      <c r="L2600" s="297">
        <v>35</v>
      </c>
      <c r="M2600" s="317">
        <v>2</v>
      </c>
    </row>
    <row r="2601" spans="1:13" x14ac:dyDescent="0.25">
      <c r="A2601" t="s">
        <v>3872</v>
      </c>
      <c r="B2601" t="s">
        <v>29</v>
      </c>
      <c r="C2601" s="60">
        <v>43796</v>
      </c>
      <c r="D2601" s="34">
        <v>0.5</v>
      </c>
      <c r="E2601" s="60">
        <v>43799</v>
      </c>
      <c r="F2601" s="34">
        <v>8.3333333333333329E-2</v>
      </c>
      <c r="G2601">
        <f t="shared" si="42"/>
        <v>3</v>
      </c>
      <c r="H2601" s="64">
        <v>10</v>
      </c>
      <c r="I2601" t="s">
        <v>2266</v>
      </c>
      <c r="J2601" t="s">
        <v>1781</v>
      </c>
      <c r="K2601" t="s">
        <v>14</v>
      </c>
      <c r="L2601" s="297">
        <v>30</v>
      </c>
      <c r="M2601" s="317">
        <v>107000</v>
      </c>
    </row>
    <row r="2602" spans="1:13" x14ac:dyDescent="0.25">
      <c r="A2602" t="s">
        <v>3872</v>
      </c>
      <c r="B2602" t="s">
        <v>29</v>
      </c>
      <c r="C2602" s="60">
        <v>43798</v>
      </c>
      <c r="D2602" s="34">
        <v>0</v>
      </c>
      <c r="E2602" s="60">
        <v>43800</v>
      </c>
      <c r="F2602" s="34">
        <v>0</v>
      </c>
      <c r="G2602">
        <f t="shared" si="42"/>
        <v>2</v>
      </c>
      <c r="H2602" s="64">
        <v>0</v>
      </c>
      <c r="I2602" t="s">
        <v>2268</v>
      </c>
      <c r="J2602" t="s">
        <v>576</v>
      </c>
      <c r="K2602" t="s">
        <v>1065</v>
      </c>
      <c r="L2602" s="297">
        <v>0</v>
      </c>
      <c r="M2602" s="317">
        <v>0</v>
      </c>
    </row>
    <row r="2603" spans="1:13" x14ac:dyDescent="0.25">
      <c r="A2603" t="s">
        <v>3872</v>
      </c>
      <c r="B2603" t="s">
        <v>35</v>
      </c>
      <c r="C2603" s="60">
        <v>43802</v>
      </c>
      <c r="D2603" s="34">
        <v>0.80277777777777781</v>
      </c>
      <c r="E2603" s="60">
        <v>43802</v>
      </c>
      <c r="F2603" s="34">
        <v>0.8256944444444444</v>
      </c>
      <c r="G2603">
        <f t="shared" si="42"/>
        <v>0</v>
      </c>
      <c r="H2603" s="64">
        <v>0.54999999999999805</v>
      </c>
      <c r="I2603" t="s">
        <v>2269</v>
      </c>
      <c r="J2603" t="s">
        <v>46</v>
      </c>
      <c r="K2603" t="s">
        <v>1519</v>
      </c>
      <c r="L2603" s="297">
        <v>0</v>
      </c>
      <c r="M2603" s="317">
        <v>0</v>
      </c>
    </row>
    <row r="2604" spans="1:13" x14ac:dyDescent="0.25">
      <c r="A2604" t="s">
        <v>3872</v>
      </c>
      <c r="B2604" t="s">
        <v>35</v>
      </c>
      <c r="C2604" s="60">
        <v>43802</v>
      </c>
      <c r="D2604" s="34">
        <v>0.28819444444444442</v>
      </c>
      <c r="E2604" s="60">
        <v>43802</v>
      </c>
      <c r="F2604" s="34">
        <v>0.28819444444444442</v>
      </c>
      <c r="G2604">
        <f t="shared" si="42"/>
        <v>0</v>
      </c>
      <c r="H2604" s="64">
        <v>0</v>
      </c>
      <c r="I2604" t="s">
        <v>1933</v>
      </c>
      <c r="J2604" t="s">
        <v>71</v>
      </c>
      <c r="K2604" t="s">
        <v>61</v>
      </c>
      <c r="L2604" s="297">
        <v>0</v>
      </c>
      <c r="M2604" s="317">
        <v>0</v>
      </c>
    </row>
    <row r="2605" spans="1:13" x14ac:dyDescent="0.25">
      <c r="A2605" t="s">
        <v>3872</v>
      </c>
      <c r="B2605" t="s">
        <v>35</v>
      </c>
      <c r="C2605" s="60">
        <v>43804</v>
      </c>
      <c r="D2605" s="34">
        <v>0.7</v>
      </c>
      <c r="E2605" s="60">
        <v>43808</v>
      </c>
      <c r="F2605" s="34">
        <v>0.21944444444444444</v>
      </c>
      <c r="G2605">
        <f t="shared" si="42"/>
        <v>4</v>
      </c>
      <c r="H2605" s="64">
        <v>11.533333333333331</v>
      </c>
      <c r="I2605" t="s">
        <v>2270</v>
      </c>
      <c r="J2605" t="s">
        <v>1781</v>
      </c>
      <c r="K2605" t="s">
        <v>1519</v>
      </c>
      <c r="L2605" s="297">
        <v>0</v>
      </c>
      <c r="M2605" s="317">
        <v>0</v>
      </c>
    </row>
    <row r="2606" spans="1:13" x14ac:dyDescent="0.25">
      <c r="A2606" t="s">
        <v>3872</v>
      </c>
      <c r="B2606" t="s">
        <v>35</v>
      </c>
      <c r="C2606" s="60">
        <v>43804</v>
      </c>
      <c r="D2606" s="34">
        <v>0</v>
      </c>
      <c r="E2606" s="60">
        <v>43804</v>
      </c>
      <c r="F2606" s="34">
        <v>0</v>
      </c>
      <c r="G2606">
        <f t="shared" si="42"/>
        <v>0</v>
      </c>
      <c r="H2606" s="64">
        <v>0</v>
      </c>
      <c r="I2606" t="s">
        <v>2271</v>
      </c>
      <c r="J2606" t="s">
        <v>71</v>
      </c>
      <c r="K2606" t="s">
        <v>891</v>
      </c>
      <c r="L2606" s="297">
        <v>0</v>
      </c>
      <c r="M2606" s="317">
        <v>0</v>
      </c>
    </row>
    <row r="2607" spans="1:13" x14ac:dyDescent="0.25">
      <c r="A2607" t="s">
        <v>3872</v>
      </c>
      <c r="B2607" t="s">
        <v>35</v>
      </c>
      <c r="C2607" s="60">
        <v>43806</v>
      </c>
      <c r="D2607" s="34">
        <v>0.25694444444444442</v>
      </c>
      <c r="E2607" s="60">
        <v>43807</v>
      </c>
      <c r="F2607" s="34">
        <v>9.7222222222222224E-2</v>
      </c>
      <c r="G2607">
        <f t="shared" si="42"/>
        <v>1</v>
      </c>
      <c r="H2607" s="64">
        <v>3.833333333333333</v>
      </c>
      <c r="I2607" t="s">
        <v>2272</v>
      </c>
      <c r="J2607" t="s">
        <v>1913</v>
      </c>
      <c r="K2607" t="s">
        <v>1065</v>
      </c>
      <c r="L2607" s="297">
        <v>2</v>
      </c>
      <c r="M2607" s="317">
        <v>400</v>
      </c>
    </row>
    <row r="2608" spans="1:13" x14ac:dyDescent="0.25">
      <c r="A2608" t="s">
        <v>3872</v>
      </c>
      <c r="B2608" t="s">
        <v>35</v>
      </c>
      <c r="C2608" s="60">
        <v>43807</v>
      </c>
      <c r="D2608" s="34">
        <v>0.56944444444444442</v>
      </c>
      <c r="E2608" s="60">
        <v>43807</v>
      </c>
      <c r="F2608" s="34">
        <v>0.57013888888888886</v>
      </c>
      <c r="G2608">
        <f t="shared" si="42"/>
        <v>0</v>
      </c>
      <c r="H2608" s="64">
        <v>1.6666666666666607E-2</v>
      </c>
      <c r="I2608" t="s">
        <v>2274</v>
      </c>
      <c r="J2608" t="s">
        <v>576</v>
      </c>
      <c r="K2608" t="s">
        <v>61</v>
      </c>
      <c r="L2608" s="297">
        <v>0</v>
      </c>
      <c r="M2608" s="317">
        <v>0</v>
      </c>
    </row>
    <row r="2609" spans="1:13" x14ac:dyDescent="0.25">
      <c r="A2609" t="s">
        <v>3872</v>
      </c>
      <c r="B2609" t="s">
        <v>35</v>
      </c>
      <c r="C2609" s="60">
        <v>43810</v>
      </c>
      <c r="D2609" s="34">
        <v>0.87013888888888891</v>
      </c>
      <c r="E2609" s="60">
        <v>43810</v>
      </c>
      <c r="F2609" s="34">
        <v>0.8979166666666667</v>
      </c>
      <c r="G2609">
        <f t="shared" si="42"/>
        <v>0</v>
      </c>
      <c r="H2609" s="64">
        <v>0.66666666666666696</v>
      </c>
      <c r="I2609" t="s">
        <v>2272</v>
      </c>
      <c r="J2609" t="s">
        <v>1913</v>
      </c>
      <c r="K2609" t="s">
        <v>1065</v>
      </c>
      <c r="L2609" s="297">
        <v>1</v>
      </c>
      <c r="M2609" s="317">
        <v>392</v>
      </c>
    </row>
    <row r="2610" spans="1:13" x14ac:dyDescent="0.25">
      <c r="A2610" t="s">
        <v>3872</v>
      </c>
      <c r="B2610" t="s">
        <v>35</v>
      </c>
      <c r="C2610" s="60">
        <v>43810</v>
      </c>
      <c r="D2610" s="34">
        <v>0.56041666666666667</v>
      </c>
      <c r="E2610" s="60">
        <v>43810</v>
      </c>
      <c r="F2610" s="34">
        <v>0.57708333333333328</v>
      </c>
      <c r="G2610">
        <f t="shared" si="42"/>
        <v>0</v>
      </c>
      <c r="H2610" s="64">
        <v>0.39999999999999858</v>
      </c>
      <c r="I2610" t="s">
        <v>2276</v>
      </c>
      <c r="J2610" t="s">
        <v>291</v>
      </c>
      <c r="K2610" t="s">
        <v>1247</v>
      </c>
      <c r="L2610" s="297">
        <v>18</v>
      </c>
      <c r="M2610" s="317">
        <v>1</v>
      </c>
    </row>
    <row r="2611" spans="1:13" x14ac:dyDescent="0.25">
      <c r="A2611" t="s">
        <v>3872</v>
      </c>
      <c r="B2611" t="s">
        <v>35</v>
      </c>
      <c r="C2611" s="60">
        <v>43810</v>
      </c>
      <c r="D2611" s="34">
        <v>0.55694444444444446</v>
      </c>
      <c r="E2611" s="60">
        <v>43810</v>
      </c>
      <c r="F2611" s="34">
        <v>0.68611111111111112</v>
      </c>
      <c r="G2611">
        <f t="shared" si="42"/>
        <v>0</v>
      </c>
      <c r="H2611" s="64">
        <v>3.0999999999999996</v>
      </c>
      <c r="I2611" t="s">
        <v>1672</v>
      </c>
      <c r="J2611" t="s">
        <v>44</v>
      </c>
      <c r="K2611" t="s">
        <v>1519</v>
      </c>
      <c r="L2611" s="297">
        <v>0</v>
      </c>
      <c r="M2611" s="317">
        <v>0</v>
      </c>
    </row>
    <row r="2612" spans="1:13" x14ac:dyDescent="0.25">
      <c r="A2612" t="s">
        <v>3872</v>
      </c>
      <c r="B2612" t="s">
        <v>35</v>
      </c>
      <c r="C2612" s="60">
        <v>43815</v>
      </c>
      <c r="D2612" s="34">
        <v>0.99652777777777779</v>
      </c>
      <c r="E2612" s="60">
        <v>43816</v>
      </c>
      <c r="F2612" s="34">
        <v>7.4305555555555555E-2</v>
      </c>
      <c r="G2612">
        <f t="shared" si="42"/>
        <v>1</v>
      </c>
      <c r="H2612" s="64">
        <v>22.133333333333333</v>
      </c>
      <c r="I2612" t="s">
        <v>1654</v>
      </c>
      <c r="J2612" t="s">
        <v>576</v>
      </c>
      <c r="K2612" t="s">
        <v>1247</v>
      </c>
      <c r="L2612" s="297">
        <v>0</v>
      </c>
      <c r="M2612" s="317">
        <v>0</v>
      </c>
    </row>
    <row r="2613" spans="1:13" x14ac:dyDescent="0.25">
      <c r="A2613" t="s">
        <v>3872</v>
      </c>
      <c r="B2613" t="s">
        <v>35</v>
      </c>
      <c r="C2613" s="60">
        <v>43817</v>
      </c>
      <c r="D2613" s="34">
        <v>0.60416666666666663</v>
      </c>
      <c r="E2613" s="60">
        <v>43817</v>
      </c>
      <c r="F2613" s="34">
        <v>0.64236111111111116</v>
      </c>
      <c r="G2613">
        <f t="shared" si="42"/>
        <v>0</v>
      </c>
      <c r="H2613" s="64">
        <v>0.91666666666666874</v>
      </c>
      <c r="I2613" t="s">
        <v>2054</v>
      </c>
      <c r="J2613" t="s">
        <v>576</v>
      </c>
      <c r="K2613" t="s">
        <v>1519</v>
      </c>
      <c r="L2613" s="297">
        <v>0</v>
      </c>
      <c r="M2613" s="317">
        <v>0</v>
      </c>
    </row>
    <row r="2614" spans="1:13" x14ac:dyDescent="0.25">
      <c r="A2614" t="s">
        <v>3872</v>
      </c>
      <c r="B2614" t="s">
        <v>35</v>
      </c>
      <c r="C2614" s="60">
        <v>43818</v>
      </c>
      <c r="D2614" s="34">
        <v>0.12361111111111112</v>
      </c>
      <c r="E2614" s="60">
        <v>43818</v>
      </c>
      <c r="F2614" s="34">
        <v>0.15694444444444444</v>
      </c>
      <c r="G2614">
        <f t="shared" si="42"/>
        <v>0</v>
      </c>
      <c r="H2614" s="64">
        <v>0.79999999999999982</v>
      </c>
      <c r="I2614" t="s">
        <v>2055</v>
      </c>
      <c r="J2614" t="s">
        <v>291</v>
      </c>
      <c r="K2614" t="s">
        <v>1519</v>
      </c>
      <c r="L2614" s="297">
        <v>0</v>
      </c>
      <c r="M2614" s="317">
        <v>0</v>
      </c>
    </row>
    <row r="2615" spans="1:13" x14ac:dyDescent="0.25">
      <c r="A2615" t="s">
        <v>3872</v>
      </c>
      <c r="B2615" t="s">
        <v>35</v>
      </c>
      <c r="C2615" s="60">
        <v>43823</v>
      </c>
      <c r="D2615" s="34">
        <v>0.64583333333333337</v>
      </c>
      <c r="E2615" s="60">
        <v>43823</v>
      </c>
      <c r="F2615" s="34">
        <v>0.81527777777777777</v>
      </c>
      <c r="G2615">
        <f t="shared" si="42"/>
        <v>0</v>
      </c>
      <c r="H2615" s="64">
        <v>4.0666666666666655</v>
      </c>
      <c r="I2615" t="s">
        <v>1964</v>
      </c>
      <c r="J2615" t="s">
        <v>46</v>
      </c>
      <c r="K2615" t="s">
        <v>891</v>
      </c>
      <c r="L2615" s="297">
        <v>0</v>
      </c>
      <c r="M2615" s="317">
        <v>0</v>
      </c>
    </row>
    <row r="2616" spans="1:13" x14ac:dyDescent="0.25">
      <c r="A2616" t="s">
        <v>3872</v>
      </c>
      <c r="B2616" t="s">
        <v>35</v>
      </c>
      <c r="C2616" s="60">
        <v>43830</v>
      </c>
      <c r="D2616" s="34">
        <v>0.5</v>
      </c>
      <c r="E2616" s="60">
        <v>43830</v>
      </c>
      <c r="F2616" s="34">
        <v>0.54166666666666663</v>
      </c>
      <c r="G2616">
        <f t="shared" si="42"/>
        <v>0</v>
      </c>
      <c r="H2616" s="64">
        <v>0.99999999999999911</v>
      </c>
      <c r="I2616" t="s">
        <v>1599</v>
      </c>
      <c r="J2616" t="s">
        <v>71</v>
      </c>
      <c r="K2616" t="s">
        <v>61</v>
      </c>
      <c r="L2616" s="297">
        <v>0</v>
      </c>
      <c r="M2616" s="317">
        <v>0</v>
      </c>
    </row>
    <row r="2617" spans="1:13" x14ac:dyDescent="0.25">
      <c r="A2617" t="s">
        <v>3872</v>
      </c>
      <c r="B2617" t="s">
        <v>35</v>
      </c>
      <c r="C2617" s="60">
        <v>43830</v>
      </c>
      <c r="D2617" s="34">
        <v>0.46041666666666664</v>
      </c>
      <c r="E2617" s="60">
        <v>43831</v>
      </c>
      <c r="F2617" s="34">
        <v>0.45763888888888887</v>
      </c>
      <c r="G2617">
        <f t="shared" si="42"/>
        <v>1</v>
      </c>
      <c r="H2617" s="64">
        <v>6.666666666666643E-2</v>
      </c>
      <c r="I2617" t="s">
        <v>2054</v>
      </c>
      <c r="J2617" t="s">
        <v>576</v>
      </c>
      <c r="K2617" t="s">
        <v>1247</v>
      </c>
      <c r="L2617" s="297">
        <v>25</v>
      </c>
      <c r="M2617" s="317">
        <v>0</v>
      </c>
    </row>
    <row r="2618" spans="1:13" x14ac:dyDescent="0.25">
      <c r="A2618" t="s">
        <v>3873</v>
      </c>
      <c r="B2618" t="s">
        <v>1</v>
      </c>
      <c r="C2618" s="60">
        <v>43839</v>
      </c>
      <c r="D2618" s="34">
        <v>0.96319444444444446</v>
      </c>
      <c r="E2618" s="60">
        <v>43839</v>
      </c>
      <c r="F2618" s="34">
        <v>0.97152777777777777</v>
      </c>
      <c r="G2618">
        <f t="shared" si="42"/>
        <v>0</v>
      </c>
      <c r="H2618" s="64">
        <v>0.19999999999999929</v>
      </c>
      <c r="I2618" t="s">
        <v>2278</v>
      </c>
      <c r="J2618" t="s">
        <v>1913</v>
      </c>
      <c r="K2618" t="s">
        <v>1690</v>
      </c>
      <c r="L2618" s="297">
        <v>0</v>
      </c>
      <c r="M2618" s="317">
        <v>0</v>
      </c>
    </row>
    <row r="2619" spans="1:13" x14ac:dyDescent="0.25">
      <c r="A2619" t="s">
        <v>3873</v>
      </c>
      <c r="B2619" t="s">
        <v>1</v>
      </c>
      <c r="C2619" s="60">
        <v>43839</v>
      </c>
      <c r="D2619" s="34">
        <v>0.86458333333333337</v>
      </c>
      <c r="E2619" s="60">
        <v>43840</v>
      </c>
      <c r="F2619" s="34">
        <v>0.89097222222222228</v>
      </c>
      <c r="G2619">
        <f t="shared" si="42"/>
        <v>1</v>
      </c>
      <c r="H2619" s="64">
        <v>0.63333333333333375</v>
      </c>
      <c r="I2619" t="s">
        <v>1550</v>
      </c>
      <c r="J2619" t="s">
        <v>71</v>
      </c>
      <c r="K2619" t="s">
        <v>891</v>
      </c>
      <c r="L2619" s="297">
        <v>0</v>
      </c>
      <c r="M2619" s="317">
        <v>0</v>
      </c>
    </row>
    <row r="2620" spans="1:13" x14ac:dyDescent="0.25">
      <c r="A2620" t="s">
        <v>3873</v>
      </c>
      <c r="B2620" t="s">
        <v>1</v>
      </c>
      <c r="C2620" s="60">
        <v>43839</v>
      </c>
      <c r="D2620" s="34">
        <v>0.31944444444444442</v>
      </c>
      <c r="E2620" s="60">
        <v>43839</v>
      </c>
      <c r="F2620" s="34">
        <v>0.36666666666666664</v>
      </c>
      <c r="G2620">
        <f t="shared" si="42"/>
        <v>0</v>
      </c>
      <c r="H2620" s="64">
        <v>1.1333333333333333</v>
      </c>
      <c r="I2620" t="s">
        <v>2279</v>
      </c>
      <c r="J2620" t="s">
        <v>291</v>
      </c>
      <c r="K2620" t="s">
        <v>1519</v>
      </c>
      <c r="L2620" s="297">
        <v>0</v>
      </c>
      <c r="M2620" s="317">
        <v>0</v>
      </c>
    </row>
    <row r="2621" spans="1:13" x14ac:dyDescent="0.25">
      <c r="A2621" t="s">
        <v>3873</v>
      </c>
      <c r="B2621" t="s">
        <v>1</v>
      </c>
      <c r="C2621" s="60">
        <v>43839</v>
      </c>
      <c r="D2621" s="34">
        <v>0.96319444444444446</v>
      </c>
      <c r="E2621" s="60">
        <v>43839</v>
      </c>
      <c r="F2621" s="34">
        <v>0.97083333333333333</v>
      </c>
      <c r="G2621">
        <f t="shared" si="42"/>
        <v>0</v>
      </c>
      <c r="H2621" s="64">
        <v>0.18333333333333268</v>
      </c>
      <c r="I2621" t="s">
        <v>1937</v>
      </c>
      <c r="J2621" t="s">
        <v>1913</v>
      </c>
      <c r="K2621" t="s">
        <v>1519</v>
      </c>
      <c r="L2621" s="297">
        <v>0</v>
      </c>
      <c r="M2621" s="317">
        <v>0</v>
      </c>
    </row>
    <row r="2622" spans="1:13" x14ac:dyDescent="0.25">
      <c r="A2622" t="s">
        <v>3873</v>
      </c>
      <c r="B2622" t="s">
        <v>1</v>
      </c>
      <c r="C2622" s="60">
        <v>43840</v>
      </c>
      <c r="D2622" s="34">
        <v>0.62013888888888891</v>
      </c>
      <c r="E2622" s="60">
        <v>43840</v>
      </c>
      <c r="F2622" s="34">
        <v>0.62013888888888891</v>
      </c>
      <c r="G2622">
        <f t="shared" si="42"/>
        <v>0</v>
      </c>
      <c r="H2622" s="64">
        <v>0</v>
      </c>
      <c r="I2622" t="s">
        <v>2280</v>
      </c>
      <c r="J2622" t="s">
        <v>46</v>
      </c>
      <c r="K2622" t="s">
        <v>891</v>
      </c>
      <c r="L2622" s="297">
        <v>0</v>
      </c>
      <c r="M2622" s="317">
        <v>0</v>
      </c>
    </row>
    <row r="2623" spans="1:13" x14ac:dyDescent="0.25">
      <c r="A2623" t="s">
        <v>3873</v>
      </c>
      <c r="B2623" t="s">
        <v>1</v>
      </c>
      <c r="C2623" s="60">
        <v>43841</v>
      </c>
      <c r="D2623" s="34">
        <v>0.10069444444444445</v>
      </c>
      <c r="E2623" s="60">
        <v>43841</v>
      </c>
      <c r="F2623" s="34">
        <v>0.33055555555555555</v>
      </c>
      <c r="G2623">
        <f t="shared" si="42"/>
        <v>0</v>
      </c>
      <c r="H2623" s="64">
        <v>5.5166666666666666</v>
      </c>
      <c r="I2623" t="s">
        <v>2281</v>
      </c>
      <c r="J2623" t="s">
        <v>1913</v>
      </c>
      <c r="K2623" t="s">
        <v>1690</v>
      </c>
      <c r="L2623" s="297">
        <v>22</v>
      </c>
      <c r="M2623" s="317">
        <v>7541</v>
      </c>
    </row>
    <row r="2624" spans="1:13" x14ac:dyDescent="0.25">
      <c r="A2624" t="s">
        <v>3873</v>
      </c>
      <c r="B2624" t="s">
        <v>1</v>
      </c>
      <c r="C2624" s="60">
        <v>43841</v>
      </c>
      <c r="D2624" s="34">
        <v>0.95972222222222225</v>
      </c>
      <c r="E2624" s="60">
        <v>43842</v>
      </c>
      <c r="F2624" s="34">
        <v>8.4027777777777785E-2</v>
      </c>
      <c r="G2624">
        <f t="shared" si="42"/>
        <v>1</v>
      </c>
      <c r="H2624" s="64">
        <v>21.016666666666666</v>
      </c>
      <c r="I2624" t="s">
        <v>1579</v>
      </c>
      <c r="J2624" t="s">
        <v>46</v>
      </c>
      <c r="K2624" t="s">
        <v>14</v>
      </c>
      <c r="L2624" s="297">
        <v>0</v>
      </c>
      <c r="M2624" s="317">
        <v>66475</v>
      </c>
    </row>
    <row r="2625" spans="1:13" x14ac:dyDescent="0.25">
      <c r="A2625" t="s">
        <v>3873</v>
      </c>
      <c r="B2625" t="s">
        <v>1</v>
      </c>
      <c r="C2625" s="60">
        <v>43841</v>
      </c>
      <c r="D2625" s="34">
        <v>0.14583333333333334</v>
      </c>
      <c r="E2625" s="60">
        <v>43841</v>
      </c>
      <c r="F2625" s="34">
        <v>0.72916666666666663</v>
      </c>
      <c r="G2625">
        <f t="shared" si="42"/>
        <v>0</v>
      </c>
      <c r="H2625" s="64">
        <v>13.999999999999998</v>
      </c>
      <c r="I2625" t="s">
        <v>2285</v>
      </c>
      <c r="J2625" t="s">
        <v>1913</v>
      </c>
      <c r="K2625" t="s">
        <v>14</v>
      </c>
      <c r="L2625" s="297">
        <v>0</v>
      </c>
      <c r="M2625" s="317">
        <v>68138</v>
      </c>
    </row>
    <row r="2626" spans="1:13" x14ac:dyDescent="0.25">
      <c r="A2626" t="s">
        <v>3873</v>
      </c>
      <c r="B2626" t="s">
        <v>1</v>
      </c>
      <c r="C2626" s="60">
        <v>43841</v>
      </c>
      <c r="D2626" s="34">
        <v>0.55555555555555558</v>
      </c>
      <c r="E2626" s="60">
        <v>43841</v>
      </c>
      <c r="F2626" s="34">
        <v>0.55555555555555558</v>
      </c>
      <c r="G2626">
        <f t="shared" si="42"/>
        <v>0</v>
      </c>
      <c r="H2626" s="64">
        <v>0</v>
      </c>
      <c r="I2626" t="s">
        <v>1811</v>
      </c>
      <c r="J2626" t="s">
        <v>46</v>
      </c>
      <c r="K2626" t="s">
        <v>14</v>
      </c>
      <c r="L2626" s="297">
        <v>4</v>
      </c>
      <c r="M2626" s="317">
        <v>0</v>
      </c>
    </row>
    <row r="2627" spans="1:13" x14ac:dyDescent="0.25">
      <c r="A2627" t="s">
        <v>3873</v>
      </c>
      <c r="B2627" t="s">
        <v>1</v>
      </c>
      <c r="C2627" s="60">
        <v>43841</v>
      </c>
      <c r="D2627" s="34">
        <v>0.53472222222222221</v>
      </c>
      <c r="E2627" s="60">
        <v>43842</v>
      </c>
      <c r="F2627" s="34">
        <v>0.56458333333333333</v>
      </c>
      <c r="G2627">
        <f t="shared" si="42"/>
        <v>1</v>
      </c>
      <c r="H2627" s="64">
        <v>0.71666666666666679</v>
      </c>
      <c r="I2627" t="s">
        <v>1797</v>
      </c>
      <c r="J2627" t="s">
        <v>46</v>
      </c>
      <c r="K2627" t="s">
        <v>14</v>
      </c>
      <c r="L2627" s="297">
        <v>219</v>
      </c>
      <c r="M2627" s="317">
        <v>30715</v>
      </c>
    </row>
    <row r="2628" spans="1:13" x14ac:dyDescent="0.25">
      <c r="A2628" t="s">
        <v>3873</v>
      </c>
      <c r="B2628" t="s">
        <v>1</v>
      </c>
      <c r="C2628" s="60">
        <v>43842</v>
      </c>
      <c r="D2628" s="34">
        <v>0.46875</v>
      </c>
      <c r="E2628" s="60">
        <v>43842</v>
      </c>
      <c r="F2628" s="34">
        <v>0.47083333333333333</v>
      </c>
      <c r="G2628">
        <f t="shared" si="42"/>
        <v>0</v>
      </c>
      <c r="H2628" s="64">
        <v>4.9999999999999822E-2</v>
      </c>
      <c r="I2628" t="s">
        <v>2289</v>
      </c>
      <c r="J2628" t="s">
        <v>576</v>
      </c>
      <c r="K2628" t="s">
        <v>891</v>
      </c>
      <c r="L2628" s="297">
        <v>0</v>
      </c>
      <c r="M2628" s="317">
        <v>0</v>
      </c>
    </row>
    <row r="2629" spans="1:13" x14ac:dyDescent="0.25">
      <c r="A2629" t="s">
        <v>3873</v>
      </c>
      <c r="B2629" t="s">
        <v>1</v>
      </c>
      <c r="C2629" s="60">
        <v>43844</v>
      </c>
      <c r="D2629" s="34">
        <v>0</v>
      </c>
      <c r="E2629" s="60">
        <v>43844</v>
      </c>
      <c r="F2629" s="34">
        <v>4.1666666666666664E-2</v>
      </c>
      <c r="G2629">
        <f t="shared" si="42"/>
        <v>0</v>
      </c>
      <c r="H2629" s="64">
        <v>1</v>
      </c>
      <c r="I2629" t="s">
        <v>1808</v>
      </c>
      <c r="J2629" t="s">
        <v>139</v>
      </c>
      <c r="K2629" t="s">
        <v>891</v>
      </c>
      <c r="L2629" s="297">
        <v>0</v>
      </c>
      <c r="M2629" s="317">
        <v>0</v>
      </c>
    </row>
    <row r="2630" spans="1:13" x14ac:dyDescent="0.25">
      <c r="A2630" t="s">
        <v>3873</v>
      </c>
      <c r="B2630" t="s">
        <v>1</v>
      </c>
      <c r="C2630" s="60">
        <v>43846</v>
      </c>
      <c r="D2630" s="34">
        <v>0.46250000000000002</v>
      </c>
      <c r="E2630" s="60">
        <v>43846</v>
      </c>
      <c r="F2630" s="34">
        <v>0.48333333333333334</v>
      </c>
      <c r="G2630">
        <f t="shared" si="42"/>
        <v>0</v>
      </c>
      <c r="H2630" s="64">
        <v>0.49999999999999956</v>
      </c>
      <c r="I2630" t="s">
        <v>1557</v>
      </c>
      <c r="J2630" t="s">
        <v>576</v>
      </c>
      <c r="K2630" t="s">
        <v>1519</v>
      </c>
      <c r="L2630" s="297">
        <v>0</v>
      </c>
      <c r="M2630" s="317">
        <v>0</v>
      </c>
    </row>
    <row r="2631" spans="1:13" x14ac:dyDescent="0.25">
      <c r="A2631" t="s">
        <v>3873</v>
      </c>
      <c r="B2631" t="s">
        <v>1</v>
      </c>
      <c r="C2631" s="60">
        <v>43847</v>
      </c>
      <c r="D2631" s="34">
        <v>0.22777777777777777</v>
      </c>
      <c r="E2631" s="60">
        <v>43847</v>
      </c>
      <c r="F2631" s="34">
        <v>0.42569444444444443</v>
      </c>
      <c r="G2631">
        <f t="shared" si="42"/>
        <v>0</v>
      </c>
      <c r="H2631" s="64">
        <v>4.75</v>
      </c>
      <c r="I2631" t="s">
        <v>1738</v>
      </c>
      <c r="J2631" t="s">
        <v>71</v>
      </c>
      <c r="K2631" t="s">
        <v>1690</v>
      </c>
      <c r="L2631" s="297">
        <v>87</v>
      </c>
      <c r="M2631" s="317">
        <v>67864</v>
      </c>
    </row>
    <row r="2632" spans="1:13" x14ac:dyDescent="0.25">
      <c r="A2632" t="s">
        <v>3873</v>
      </c>
      <c r="B2632" t="s">
        <v>1</v>
      </c>
      <c r="C2632" s="60">
        <v>43850</v>
      </c>
      <c r="D2632" s="34">
        <v>0.27083333333333331</v>
      </c>
      <c r="E2632" s="60">
        <v>43850</v>
      </c>
      <c r="F2632" s="34">
        <v>0.27152777777777776</v>
      </c>
      <c r="G2632">
        <f t="shared" si="42"/>
        <v>0</v>
      </c>
      <c r="H2632" s="64">
        <v>1.6666666666666607E-2</v>
      </c>
      <c r="I2632" t="s">
        <v>1676</v>
      </c>
      <c r="J2632" t="s">
        <v>71</v>
      </c>
      <c r="K2632" t="s">
        <v>61</v>
      </c>
      <c r="L2632" s="297">
        <v>0</v>
      </c>
      <c r="M2632" s="317">
        <v>0</v>
      </c>
    </row>
    <row r="2633" spans="1:13" x14ac:dyDescent="0.25">
      <c r="A2633" t="s">
        <v>3873</v>
      </c>
      <c r="B2633" t="s">
        <v>1</v>
      </c>
      <c r="C2633" s="60">
        <v>43852</v>
      </c>
      <c r="D2633" s="34">
        <v>0.12291666666666666</v>
      </c>
      <c r="E2633" s="60">
        <v>43852</v>
      </c>
      <c r="F2633" s="34">
        <v>0.13680555555555557</v>
      </c>
      <c r="G2633">
        <f t="shared" si="42"/>
        <v>0</v>
      </c>
      <c r="H2633" s="64">
        <v>0.33333333333333381</v>
      </c>
      <c r="I2633" t="s">
        <v>2292</v>
      </c>
      <c r="J2633" t="s">
        <v>71</v>
      </c>
      <c r="K2633" t="s">
        <v>1065</v>
      </c>
      <c r="L2633" s="297">
        <v>7</v>
      </c>
      <c r="M2633" s="317">
        <v>3120</v>
      </c>
    </row>
    <row r="2634" spans="1:13" x14ac:dyDescent="0.25">
      <c r="A2634" t="s">
        <v>3873</v>
      </c>
      <c r="B2634" t="s">
        <v>1</v>
      </c>
      <c r="C2634" s="60">
        <v>43853</v>
      </c>
      <c r="D2634" s="34">
        <v>0.97916666666666663</v>
      </c>
      <c r="E2634" s="60">
        <v>43854</v>
      </c>
      <c r="F2634" s="34">
        <v>2.7083333333333334E-2</v>
      </c>
      <c r="G2634">
        <f t="shared" si="42"/>
        <v>1</v>
      </c>
      <c r="H2634" s="64">
        <v>22.849999999999998</v>
      </c>
      <c r="I2634" t="s">
        <v>2294</v>
      </c>
      <c r="J2634" t="s">
        <v>139</v>
      </c>
      <c r="K2634" t="s">
        <v>61</v>
      </c>
      <c r="L2634" s="297">
        <v>0</v>
      </c>
      <c r="M2634" s="317">
        <v>0</v>
      </c>
    </row>
    <row r="2635" spans="1:13" x14ac:dyDescent="0.25">
      <c r="A2635" t="s">
        <v>3873</v>
      </c>
      <c r="B2635" t="s">
        <v>1</v>
      </c>
      <c r="C2635" s="60">
        <v>43854</v>
      </c>
      <c r="D2635" s="34">
        <v>0.19027777777777777</v>
      </c>
      <c r="E2635" s="60">
        <v>43854</v>
      </c>
      <c r="F2635" s="34">
        <v>0.19027777777777777</v>
      </c>
      <c r="G2635">
        <f t="shared" si="42"/>
        <v>0</v>
      </c>
      <c r="H2635" s="64">
        <v>0</v>
      </c>
      <c r="I2635" t="s">
        <v>1665</v>
      </c>
      <c r="J2635" t="s">
        <v>71</v>
      </c>
      <c r="K2635" t="s">
        <v>491</v>
      </c>
      <c r="L2635" s="297">
        <v>0</v>
      </c>
      <c r="M2635" s="317">
        <v>0</v>
      </c>
    </row>
    <row r="2636" spans="1:13" x14ac:dyDescent="0.25">
      <c r="A2636" t="s">
        <v>3873</v>
      </c>
      <c r="B2636" t="s">
        <v>1</v>
      </c>
      <c r="C2636" s="60">
        <v>43857</v>
      </c>
      <c r="D2636" s="34">
        <v>0.59027777777777779</v>
      </c>
      <c r="E2636" s="60">
        <v>43857</v>
      </c>
      <c r="F2636" s="34">
        <v>0.79027777777777775</v>
      </c>
      <c r="G2636">
        <f t="shared" si="42"/>
        <v>0</v>
      </c>
      <c r="H2636" s="64">
        <v>4.7999999999999989</v>
      </c>
      <c r="I2636" t="s">
        <v>2295</v>
      </c>
      <c r="J2636" t="s">
        <v>291</v>
      </c>
      <c r="K2636" t="s">
        <v>1519</v>
      </c>
      <c r="L2636" s="297">
        <v>540</v>
      </c>
      <c r="M2636" s="317">
        <v>130000</v>
      </c>
    </row>
    <row r="2637" spans="1:13" x14ac:dyDescent="0.25">
      <c r="A2637" t="s">
        <v>3873</v>
      </c>
      <c r="B2637" t="s">
        <v>1</v>
      </c>
      <c r="C2637" s="60">
        <v>43860</v>
      </c>
      <c r="D2637" s="34">
        <v>0.12569444444444444</v>
      </c>
      <c r="E2637" s="60">
        <v>43860</v>
      </c>
      <c r="F2637" s="34">
        <v>0.19166666666666668</v>
      </c>
      <c r="G2637">
        <f t="shared" si="42"/>
        <v>0</v>
      </c>
      <c r="H2637" s="64">
        <v>1.5833333333333337</v>
      </c>
      <c r="I2637" t="s">
        <v>2276</v>
      </c>
      <c r="J2637" t="s">
        <v>291</v>
      </c>
      <c r="K2637" t="s">
        <v>1247</v>
      </c>
      <c r="L2637" s="297">
        <v>75</v>
      </c>
      <c r="M2637" s="317">
        <v>0</v>
      </c>
    </row>
    <row r="2638" spans="1:13" x14ac:dyDescent="0.25">
      <c r="A2638" t="s">
        <v>3873</v>
      </c>
      <c r="B2638" t="s">
        <v>1</v>
      </c>
      <c r="C2638" s="60">
        <v>43861</v>
      </c>
      <c r="D2638" s="34">
        <v>0.40972222222222221</v>
      </c>
      <c r="E2638" s="60">
        <v>43864</v>
      </c>
      <c r="F2638" s="34">
        <v>0.41666666666666669</v>
      </c>
      <c r="G2638">
        <f t="shared" si="42"/>
        <v>3</v>
      </c>
      <c r="H2638" s="64">
        <v>0.16666666666666741</v>
      </c>
      <c r="I2638" t="s">
        <v>1665</v>
      </c>
      <c r="J2638" t="s">
        <v>71</v>
      </c>
      <c r="K2638" t="s">
        <v>891</v>
      </c>
      <c r="L2638" s="297">
        <v>0</v>
      </c>
      <c r="M2638" s="317">
        <v>0</v>
      </c>
    </row>
    <row r="2639" spans="1:13" x14ac:dyDescent="0.25">
      <c r="A2639" t="s">
        <v>3873</v>
      </c>
      <c r="B2639" t="s">
        <v>9</v>
      </c>
      <c r="C2639" s="60">
        <v>43867</v>
      </c>
      <c r="D2639" s="34">
        <v>0.60347222222222219</v>
      </c>
      <c r="E2639" s="60">
        <v>43868</v>
      </c>
      <c r="F2639" s="34">
        <v>0.53055555555555556</v>
      </c>
      <c r="G2639">
        <f t="shared" si="42"/>
        <v>1</v>
      </c>
      <c r="H2639" s="64">
        <v>1.7499999999999991</v>
      </c>
      <c r="I2639" t="s">
        <v>1657</v>
      </c>
      <c r="J2639" t="s">
        <v>46</v>
      </c>
      <c r="K2639" t="s">
        <v>2118</v>
      </c>
      <c r="L2639" s="297">
        <v>0</v>
      </c>
      <c r="M2639" s="317">
        <v>284256</v>
      </c>
    </row>
    <row r="2640" spans="1:13" x14ac:dyDescent="0.25">
      <c r="A2640" t="s">
        <v>3873</v>
      </c>
      <c r="B2640" t="s">
        <v>9</v>
      </c>
      <c r="C2640" s="60">
        <v>43867</v>
      </c>
      <c r="D2640" s="34">
        <v>0.5625</v>
      </c>
      <c r="E2640" s="60">
        <v>43868</v>
      </c>
      <c r="F2640" s="34">
        <v>0.83888888888888891</v>
      </c>
      <c r="G2640">
        <f t="shared" si="42"/>
        <v>1</v>
      </c>
      <c r="H2640" s="64">
        <v>6.6333333333333337</v>
      </c>
      <c r="I2640" t="s">
        <v>1579</v>
      </c>
      <c r="J2640" t="s">
        <v>46</v>
      </c>
      <c r="K2640" t="s">
        <v>1690</v>
      </c>
      <c r="L2640" s="297">
        <v>0</v>
      </c>
      <c r="M2640" s="317">
        <v>89500</v>
      </c>
    </row>
    <row r="2641" spans="1:13" x14ac:dyDescent="0.25">
      <c r="A2641" t="s">
        <v>3873</v>
      </c>
      <c r="B2641" t="s">
        <v>9</v>
      </c>
      <c r="C2641" s="60">
        <v>43868</v>
      </c>
      <c r="D2641" s="34">
        <v>0.68402777777777779</v>
      </c>
      <c r="E2641" s="60">
        <v>43869</v>
      </c>
      <c r="F2641" s="34">
        <v>0.5</v>
      </c>
      <c r="G2641">
        <f t="shared" si="42"/>
        <v>1</v>
      </c>
      <c r="H2641" s="64">
        <v>4.416666666666667</v>
      </c>
      <c r="I2641" t="s">
        <v>1687</v>
      </c>
      <c r="J2641" t="s">
        <v>44</v>
      </c>
      <c r="K2641" t="s">
        <v>14</v>
      </c>
      <c r="L2641" s="297">
        <v>0</v>
      </c>
      <c r="M2641" s="317">
        <v>123359</v>
      </c>
    </row>
    <row r="2642" spans="1:13" x14ac:dyDescent="0.25">
      <c r="A2642" t="s">
        <v>3873</v>
      </c>
      <c r="B2642" t="s">
        <v>9</v>
      </c>
      <c r="C2642" s="60">
        <v>43868</v>
      </c>
      <c r="D2642" s="34">
        <v>0.61250000000000004</v>
      </c>
      <c r="E2642" s="60">
        <v>43871</v>
      </c>
      <c r="F2642" s="34">
        <v>0.3923611111111111</v>
      </c>
      <c r="G2642">
        <f t="shared" si="42"/>
        <v>3</v>
      </c>
      <c r="H2642" s="64">
        <v>5.283333333333335</v>
      </c>
      <c r="I2642" t="s">
        <v>1614</v>
      </c>
      <c r="J2642" t="s">
        <v>44</v>
      </c>
      <c r="K2642" t="s">
        <v>14</v>
      </c>
      <c r="L2642" s="297">
        <v>0</v>
      </c>
      <c r="M2642" s="317">
        <v>7500</v>
      </c>
    </row>
    <row r="2643" spans="1:13" x14ac:dyDescent="0.25">
      <c r="A2643" t="s">
        <v>3873</v>
      </c>
      <c r="B2643" t="s">
        <v>9</v>
      </c>
      <c r="C2643" s="60">
        <v>43868</v>
      </c>
      <c r="D2643" s="34">
        <v>0.45833333333333331</v>
      </c>
      <c r="E2643" s="60">
        <v>43868</v>
      </c>
      <c r="F2643" s="34">
        <v>0.45833333333333331</v>
      </c>
      <c r="G2643">
        <f t="shared" si="42"/>
        <v>0</v>
      </c>
      <c r="H2643" s="64">
        <v>0</v>
      </c>
      <c r="I2643" t="s">
        <v>1845</v>
      </c>
      <c r="J2643" t="s">
        <v>1781</v>
      </c>
      <c r="K2643" t="s">
        <v>2118</v>
      </c>
      <c r="L2643" s="297">
        <v>0</v>
      </c>
      <c r="M2643" s="317">
        <v>52000</v>
      </c>
    </row>
    <row r="2644" spans="1:13" x14ac:dyDescent="0.25">
      <c r="A2644" t="s">
        <v>3873</v>
      </c>
      <c r="B2644" t="s">
        <v>9</v>
      </c>
      <c r="C2644" s="60">
        <v>43868</v>
      </c>
      <c r="D2644" s="34">
        <v>0.36666666666666664</v>
      </c>
      <c r="E2644" s="60">
        <v>43868</v>
      </c>
      <c r="F2644" s="34">
        <v>0.36666666666666664</v>
      </c>
      <c r="G2644">
        <f t="shared" si="42"/>
        <v>0</v>
      </c>
      <c r="H2644" s="64">
        <v>0</v>
      </c>
      <c r="I2644" t="s">
        <v>2303</v>
      </c>
      <c r="J2644" t="s">
        <v>46</v>
      </c>
      <c r="K2644" t="s">
        <v>14</v>
      </c>
      <c r="L2644" s="297">
        <v>0</v>
      </c>
      <c r="M2644" s="317">
        <v>87000</v>
      </c>
    </row>
    <row r="2645" spans="1:13" x14ac:dyDescent="0.25">
      <c r="A2645" t="s">
        <v>3873</v>
      </c>
      <c r="B2645" t="s">
        <v>9</v>
      </c>
      <c r="C2645" s="60">
        <v>43869</v>
      </c>
      <c r="D2645" s="34">
        <v>0.5805555555555556</v>
      </c>
      <c r="E2645" s="60">
        <v>43869</v>
      </c>
      <c r="F2645" s="34">
        <v>0.62777777777777777</v>
      </c>
      <c r="G2645">
        <f t="shared" si="42"/>
        <v>0</v>
      </c>
      <c r="H2645" s="64">
        <v>1.133333333333332</v>
      </c>
      <c r="I2645" t="s">
        <v>1665</v>
      </c>
      <c r="J2645" t="s">
        <v>71</v>
      </c>
      <c r="K2645" t="s">
        <v>61</v>
      </c>
      <c r="L2645" s="297">
        <v>0</v>
      </c>
      <c r="M2645" s="317">
        <v>0</v>
      </c>
    </row>
    <row r="2646" spans="1:13" x14ac:dyDescent="0.25">
      <c r="A2646" t="s">
        <v>3873</v>
      </c>
      <c r="B2646" t="s">
        <v>9</v>
      </c>
      <c r="C2646" s="60">
        <v>43870</v>
      </c>
      <c r="D2646" s="34">
        <v>0.39583333333333331</v>
      </c>
      <c r="E2646" s="60">
        <v>43870</v>
      </c>
      <c r="F2646" s="34">
        <v>0.90277777777777779</v>
      </c>
      <c r="G2646">
        <f t="shared" si="42"/>
        <v>0</v>
      </c>
      <c r="H2646" s="64">
        <v>12.166666666666666</v>
      </c>
      <c r="I2646" t="s">
        <v>2305</v>
      </c>
      <c r="J2646" t="s">
        <v>71</v>
      </c>
      <c r="K2646" t="s">
        <v>14</v>
      </c>
      <c r="L2646" s="297">
        <v>500</v>
      </c>
      <c r="M2646" s="317">
        <v>145000</v>
      </c>
    </row>
    <row r="2647" spans="1:13" x14ac:dyDescent="0.25">
      <c r="A2647" t="s">
        <v>3873</v>
      </c>
      <c r="B2647" t="s">
        <v>9</v>
      </c>
      <c r="C2647" s="60">
        <v>43872</v>
      </c>
      <c r="D2647" s="34">
        <v>0.12013888888888889</v>
      </c>
      <c r="E2647" s="60">
        <v>43872</v>
      </c>
      <c r="F2647" s="34">
        <v>0.5625</v>
      </c>
      <c r="G2647">
        <f t="shared" si="42"/>
        <v>0</v>
      </c>
      <c r="H2647" s="64">
        <v>10.616666666666667</v>
      </c>
      <c r="I2647" t="s">
        <v>2307</v>
      </c>
      <c r="J2647" t="s">
        <v>576</v>
      </c>
      <c r="K2647" t="s">
        <v>1519</v>
      </c>
      <c r="L2647" s="297">
        <v>0</v>
      </c>
      <c r="M2647" s="317">
        <v>0</v>
      </c>
    </row>
    <row r="2648" spans="1:13" x14ac:dyDescent="0.25">
      <c r="A2648" t="s">
        <v>3873</v>
      </c>
      <c r="B2648" t="s">
        <v>9</v>
      </c>
      <c r="C2648" s="60">
        <v>43872</v>
      </c>
      <c r="D2648" s="34">
        <v>0.30069444444444443</v>
      </c>
      <c r="E2648" s="60">
        <v>43872</v>
      </c>
      <c r="F2648" s="34">
        <v>0.66666666666666663</v>
      </c>
      <c r="G2648">
        <f t="shared" si="42"/>
        <v>0</v>
      </c>
      <c r="H2648" s="64">
        <v>8.7833333333333332</v>
      </c>
      <c r="I2648" t="s">
        <v>2308</v>
      </c>
      <c r="J2648" t="s">
        <v>71</v>
      </c>
      <c r="K2648" t="s">
        <v>1247</v>
      </c>
      <c r="L2648" s="297">
        <v>0</v>
      </c>
      <c r="M2648" s="317">
        <v>0</v>
      </c>
    </row>
    <row r="2649" spans="1:13" x14ac:dyDescent="0.25">
      <c r="A2649" t="s">
        <v>3873</v>
      </c>
      <c r="B2649" t="s">
        <v>9</v>
      </c>
      <c r="C2649" s="60">
        <v>43873</v>
      </c>
      <c r="D2649" s="34">
        <v>0.31666666666666665</v>
      </c>
      <c r="E2649" s="60">
        <v>43873</v>
      </c>
      <c r="F2649" s="34">
        <v>0.37013888888888891</v>
      </c>
      <c r="G2649">
        <f t="shared" si="42"/>
        <v>0</v>
      </c>
      <c r="H2649" s="64">
        <v>1.2833333333333341</v>
      </c>
      <c r="I2649" t="s">
        <v>1672</v>
      </c>
      <c r="J2649" t="s">
        <v>44</v>
      </c>
      <c r="K2649" t="s">
        <v>1519</v>
      </c>
      <c r="L2649" s="297">
        <v>0</v>
      </c>
      <c r="M2649" s="317">
        <v>0</v>
      </c>
    </row>
    <row r="2650" spans="1:13" x14ac:dyDescent="0.25">
      <c r="A2650" t="s">
        <v>3873</v>
      </c>
      <c r="B2650" t="s">
        <v>9</v>
      </c>
      <c r="C2650" s="60">
        <v>43874</v>
      </c>
      <c r="D2650" s="34">
        <v>0.33402777777777776</v>
      </c>
      <c r="E2650" s="60">
        <v>43874</v>
      </c>
      <c r="F2650" s="34">
        <v>0.60972222222222228</v>
      </c>
      <c r="G2650">
        <f t="shared" si="42"/>
        <v>0</v>
      </c>
      <c r="H2650" s="64">
        <v>6.6166666666666689</v>
      </c>
      <c r="I2650" t="s">
        <v>1659</v>
      </c>
      <c r="J2650" t="s">
        <v>71</v>
      </c>
      <c r="K2650" t="s">
        <v>61</v>
      </c>
      <c r="L2650" s="297">
        <v>0</v>
      </c>
      <c r="M2650" s="317">
        <v>0</v>
      </c>
    </row>
    <row r="2651" spans="1:13" x14ac:dyDescent="0.25">
      <c r="A2651" t="s">
        <v>3873</v>
      </c>
      <c r="B2651" t="s">
        <v>9</v>
      </c>
      <c r="C2651" s="60">
        <v>43878</v>
      </c>
      <c r="D2651" s="34">
        <v>0.40763888888888888</v>
      </c>
      <c r="E2651" s="60">
        <v>43878</v>
      </c>
      <c r="F2651" s="34">
        <v>0.64652777777777781</v>
      </c>
      <c r="G2651">
        <f t="shared" si="42"/>
        <v>0</v>
      </c>
      <c r="H2651" s="64">
        <v>5.7333333333333343</v>
      </c>
      <c r="I2651" t="s">
        <v>2024</v>
      </c>
      <c r="J2651" t="s">
        <v>46</v>
      </c>
      <c r="K2651" t="s">
        <v>61</v>
      </c>
      <c r="L2651" s="297">
        <v>97</v>
      </c>
      <c r="M2651" s="317">
        <v>0</v>
      </c>
    </row>
    <row r="2652" spans="1:13" x14ac:dyDescent="0.25">
      <c r="A2652" t="s">
        <v>3873</v>
      </c>
      <c r="B2652" t="s">
        <v>9</v>
      </c>
      <c r="C2652" s="60">
        <v>43878</v>
      </c>
      <c r="D2652" s="34">
        <v>0.5541666666666667</v>
      </c>
      <c r="E2652" s="60">
        <v>43881</v>
      </c>
      <c r="F2652" s="34">
        <v>0.41041666666666665</v>
      </c>
      <c r="G2652">
        <f t="shared" si="42"/>
        <v>3</v>
      </c>
      <c r="H2652" s="64">
        <v>3.4500000000000011</v>
      </c>
      <c r="I2652" t="s">
        <v>2310</v>
      </c>
      <c r="J2652" t="s">
        <v>1781</v>
      </c>
      <c r="K2652" t="s">
        <v>61</v>
      </c>
      <c r="L2652" s="297">
        <v>0</v>
      </c>
      <c r="M2652" s="317">
        <v>0</v>
      </c>
    </row>
    <row r="2653" spans="1:13" x14ac:dyDescent="0.25">
      <c r="A2653" t="s">
        <v>3873</v>
      </c>
      <c r="B2653" t="s">
        <v>9</v>
      </c>
      <c r="C2653" s="60">
        <v>43878</v>
      </c>
      <c r="D2653" s="34">
        <v>0.16666666666666666</v>
      </c>
      <c r="E2653" s="60">
        <v>43878</v>
      </c>
      <c r="F2653" s="34">
        <v>0.16666666666666666</v>
      </c>
      <c r="G2653">
        <f t="shared" si="42"/>
        <v>0</v>
      </c>
      <c r="H2653" s="64">
        <v>0</v>
      </c>
      <c r="I2653" t="s">
        <v>2311</v>
      </c>
      <c r="J2653" t="s">
        <v>71</v>
      </c>
      <c r="K2653" t="s">
        <v>14</v>
      </c>
      <c r="L2653" s="297">
        <v>91</v>
      </c>
      <c r="M2653" s="317">
        <v>70000</v>
      </c>
    </row>
    <row r="2654" spans="1:13" x14ac:dyDescent="0.25">
      <c r="A2654" t="s">
        <v>3873</v>
      </c>
      <c r="B2654" t="s">
        <v>9</v>
      </c>
      <c r="C2654" s="60">
        <v>43879</v>
      </c>
      <c r="D2654" s="34">
        <v>0.54166666666666663</v>
      </c>
      <c r="E2654" s="60">
        <v>43879</v>
      </c>
      <c r="F2654" s="34">
        <v>0.58333333333333337</v>
      </c>
      <c r="G2654">
        <f t="shared" si="42"/>
        <v>0</v>
      </c>
      <c r="H2654" s="64">
        <v>1.0000000000000018</v>
      </c>
      <c r="I2654" t="s">
        <v>1916</v>
      </c>
      <c r="J2654" t="s">
        <v>71</v>
      </c>
      <c r="K2654" t="s">
        <v>61</v>
      </c>
      <c r="L2654" s="297">
        <v>0</v>
      </c>
      <c r="M2654" s="317">
        <v>0</v>
      </c>
    </row>
    <row r="2655" spans="1:13" x14ac:dyDescent="0.25">
      <c r="A2655" t="s">
        <v>3873</v>
      </c>
      <c r="B2655" t="s">
        <v>9</v>
      </c>
      <c r="C2655" s="60">
        <v>43886</v>
      </c>
      <c r="D2655" s="34">
        <v>0.48958333333333331</v>
      </c>
      <c r="E2655" s="60">
        <v>43886</v>
      </c>
      <c r="F2655" s="34">
        <v>0.54166666666666663</v>
      </c>
      <c r="G2655">
        <f t="shared" si="42"/>
        <v>0</v>
      </c>
      <c r="H2655" s="64">
        <v>1.2499999999999996</v>
      </c>
      <c r="I2655" t="s">
        <v>1676</v>
      </c>
      <c r="J2655" t="s">
        <v>71</v>
      </c>
      <c r="K2655" t="s">
        <v>61</v>
      </c>
      <c r="L2655" s="297">
        <v>0</v>
      </c>
      <c r="M2655" s="317">
        <v>0</v>
      </c>
    </row>
    <row r="2656" spans="1:13" x14ac:dyDescent="0.25">
      <c r="A2656" t="s">
        <v>3873</v>
      </c>
      <c r="B2656" t="s">
        <v>9</v>
      </c>
      <c r="C2656" s="60">
        <v>43887</v>
      </c>
      <c r="D2656" s="34">
        <v>0.6875</v>
      </c>
      <c r="E2656" s="60">
        <v>43887</v>
      </c>
      <c r="F2656" s="34">
        <v>0.70972222222222225</v>
      </c>
      <c r="G2656">
        <f t="shared" si="42"/>
        <v>0</v>
      </c>
      <c r="H2656" s="64">
        <v>0.5333333333333341</v>
      </c>
      <c r="I2656" t="s">
        <v>2080</v>
      </c>
      <c r="J2656" t="s">
        <v>1913</v>
      </c>
      <c r="K2656" t="s">
        <v>1519</v>
      </c>
      <c r="L2656" s="297">
        <v>0</v>
      </c>
      <c r="M2656" s="317">
        <v>0</v>
      </c>
    </row>
    <row r="2657" spans="1:13" x14ac:dyDescent="0.25">
      <c r="A2657" t="s">
        <v>3873</v>
      </c>
      <c r="B2657" t="s">
        <v>9</v>
      </c>
      <c r="C2657" s="60">
        <v>43887</v>
      </c>
      <c r="D2657" s="34">
        <v>0.70833333333333337</v>
      </c>
      <c r="E2657" s="60">
        <v>43887</v>
      </c>
      <c r="F2657" s="34">
        <v>0.75347222222222221</v>
      </c>
      <c r="G2657">
        <f t="shared" si="42"/>
        <v>0</v>
      </c>
      <c r="H2657" s="64">
        <v>1.0833333333333321</v>
      </c>
      <c r="I2657" t="s">
        <v>1672</v>
      </c>
      <c r="J2657" t="s">
        <v>44</v>
      </c>
      <c r="K2657" t="s">
        <v>1519</v>
      </c>
      <c r="L2657" s="297">
        <v>0</v>
      </c>
      <c r="M2657" s="317">
        <v>0</v>
      </c>
    </row>
    <row r="2658" spans="1:13" x14ac:dyDescent="0.25">
      <c r="A2658" t="s">
        <v>3873</v>
      </c>
      <c r="B2658" t="s">
        <v>9</v>
      </c>
      <c r="C2658" s="60">
        <v>43887</v>
      </c>
      <c r="D2658" s="34">
        <v>0.47847222222222224</v>
      </c>
      <c r="E2658" s="60">
        <v>43887</v>
      </c>
      <c r="F2658" s="34">
        <v>0.50972222222222219</v>
      </c>
      <c r="G2658">
        <f t="shared" si="42"/>
        <v>0</v>
      </c>
      <c r="H2658" s="64">
        <v>0.74999999999999867</v>
      </c>
      <c r="I2658" t="s">
        <v>2313</v>
      </c>
      <c r="J2658" t="s">
        <v>291</v>
      </c>
      <c r="K2658" t="s">
        <v>1519</v>
      </c>
      <c r="L2658" s="297">
        <v>0</v>
      </c>
      <c r="M2658" s="317">
        <v>0</v>
      </c>
    </row>
    <row r="2659" spans="1:13" x14ac:dyDescent="0.25">
      <c r="A2659" t="s">
        <v>3873</v>
      </c>
      <c r="B2659" t="s">
        <v>9</v>
      </c>
      <c r="C2659" s="60">
        <v>43890</v>
      </c>
      <c r="D2659" s="34">
        <v>7.2916666666666671E-2</v>
      </c>
      <c r="E2659" s="60">
        <v>43890</v>
      </c>
      <c r="F2659" s="34">
        <v>0.10416666666666667</v>
      </c>
      <c r="G2659">
        <f t="shared" si="42"/>
        <v>0</v>
      </c>
      <c r="H2659" s="64">
        <v>0.75</v>
      </c>
      <c r="I2659" t="s">
        <v>2314</v>
      </c>
      <c r="J2659" t="s">
        <v>71</v>
      </c>
      <c r="K2659" t="s">
        <v>1519</v>
      </c>
      <c r="L2659" s="297">
        <v>0</v>
      </c>
      <c r="M2659" s="317">
        <v>0</v>
      </c>
    </row>
    <row r="2660" spans="1:13" x14ac:dyDescent="0.25">
      <c r="A2660" t="s">
        <v>3873</v>
      </c>
      <c r="B2660" t="s">
        <v>12</v>
      </c>
      <c r="C2660" s="60">
        <v>43891</v>
      </c>
      <c r="D2660" s="34">
        <v>0.47708333333333336</v>
      </c>
      <c r="E2660" s="60">
        <v>43891</v>
      </c>
      <c r="F2660" s="34">
        <v>0.90763888888888888</v>
      </c>
      <c r="G2660">
        <f t="shared" si="42"/>
        <v>0</v>
      </c>
      <c r="H2660" s="64">
        <v>10.333333333333332</v>
      </c>
      <c r="I2660" t="s">
        <v>2315</v>
      </c>
      <c r="J2660" t="s">
        <v>46</v>
      </c>
      <c r="K2660" t="s">
        <v>1247</v>
      </c>
      <c r="L2660" s="297">
        <v>19</v>
      </c>
      <c r="M2660" s="317">
        <v>3136</v>
      </c>
    </row>
    <row r="2661" spans="1:13" x14ac:dyDescent="0.25">
      <c r="A2661" t="s">
        <v>3873</v>
      </c>
      <c r="B2661" t="s">
        <v>12</v>
      </c>
      <c r="C2661" s="60">
        <v>43891</v>
      </c>
      <c r="D2661" s="34">
        <v>0.92708333333333337</v>
      </c>
      <c r="E2661" s="60">
        <v>43891</v>
      </c>
      <c r="F2661" s="34">
        <v>0.92708333333333337</v>
      </c>
      <c r="G2661">
        <f t="shared" si="42"/>
        <v>0</v>
      </c>
      <c r="H2661" s="64">
        <v>0</v>
      </c>
      <c r="I2661" t="s">
        <v>1614</v>
      </c>
      <c r="J2661" t="s">
        <v>44</v>
      </c>
      <c r="K2661" t="s">
        <v>61</v>
      </c>
      <c r="L2661" s="297">
        <v>0</v>
      </c>
      <c r="M2661" s="317">
        <v>0</v>
      </c>
    </row>
    <row r="2662" spans="1:13" x14ac:dyDescent="0.25">
      <c r="A2662" t="s">
        <v>3873</v>
      </c>
      <c r="B2662" t="s">
        <v>12</v>
      </c>
      <c r="C2662" s="60">
        <v>43891</v>
      </c>
      <c r="D2662" s="34">
        <v>0.33333333333333331</v>
      </c>
      <c r="E2662" s="60">
        <v>43891</v>
      </c>
      <c r="F2662" s="34">
        <v>0.33333333333333331</v>
      </c>
      <c r="G2662">
        <f t="shared" si="42"/>
        <v>0</v>
      </c>
      <c r="H2662" s="64">
        <v>0</v>
      </c>
      <c r="I2662" t="s">
        <v>2318</v>
      </c>
      <c r="J2662" t="s">
        <v>44</v>
      </c>
      <c r="K2662" t="s">
        <v>491</v>
      </c>
      <c r="L2662" s="297">
        <v>675</v>
      </c>
      <c r="M2662" s="317">
        <v>0</v>
      </c>
    </row>
    <row r="2663" spans="1:13" x14ac:dyDescent="0.25">
      <c r="A2663" t="s">
        <v>3873</v>
      </c>
      <c r="B2663" t="s">
        <v>12</v>
      </c>
      <c r="C2663" s="60">
        <v>43892</v>
      </c>
      <c r="D2663" s="34">
        <v>7.1527777777777773E-2</v>
      </c>
      <c r="E2663" s="60">
        <v>43892</v>
      </c>
      <c r="F2663" s="34">
        <v>0.11319444444444444</v>
      </c>
      <c r="G2663">
        <f t="shared" si="42"/>
        <v>0</v>
      </c>
      <c r="H2663" s="64">
        <v>1</v>
      </c>
      <c r="I2663" t="s">
        <v>2314</v>
      </c>
      <c r="J2663" t="s">
        <v>71</v>
      </c>
      <c r="K2663" t="s">
        <v>1519</v>
      </c>
      <c r="L2663" s="297">
        <v>0</v>
      </c>
      <c r="M2663" s="317">
        <v>0</v>
      </c>
    </row>
    <row r="2664" spans="1:13" x14ac:dyDescent="0.25">
      <c r="A2664" t="s">
        <v>3873</v>
      </c>
      <c r="B2664" t="s">
        <v>12</v>
      </c>
      <c r="C2664" s="60">
        <v>43893</v>
      </c>
      <c r="D2664" s="34">
        <v>0.60416666666666663</v>
      </c>
      <c r="E2664" s="60">
        <v>43893</v>
      </c>
      <c r="F2664" s="34">
        <v>0.60486111111111107</v>
      </c>
      <c r="G2664">
        <f t="shared" ref="G2664:G2727" si="43">E2664-C2664</f>
        <v>0</v>
      </c>
      <c r="H2664" s="64">
        <v>1.6666666666666607E-2</v>
      </c>
      <c r="I2664" t="s">
        <v>2319</v>
      </c>
      <c r="J2664" t="s">
        <v>46</v>
      </c>
      <c r="K2664" t="s">
        <v>61</v>
      </c>
      <c r="L2664" s="297">
        <v>0</v>
      </c>
      <c r="M2664" s="317">
        <v>0</v>
      </c>
    </row>
    <row r="2665" spans="1:13" x14ac:dyDescent="0.25">
      <c r="A2665" t="s">
        <v>3873</v>
      </c>
      <c r="B2665" t="s">
        <v>12</v>
      </c>
      <c r="C2665" s="60">
        <v>43898</v>
      </c>
      <c r="D2665" s="34">
        <v>0.92361111111111116</v>
      </c>
      <c r="E2665" s="60">
        <v>43899</v>
      </c>
      <c r="F2665" s="34">
        <v>4.3055555555555555E-2</v>
      </c>
      <c r="G2665">
        <f t="shared" si="43"/>
        <v>1</v>
      </c>
      <c r="H2665" s="64">
        <v>21.133333333333336</v>
      </c>
      <c r="I2665" t="s">
        <v>2320</v>
      </c>
      <c r="J2665" t="s">
        <v>576</v>
      </c>
      <c r="K2665" t="s">
        <v>891</v>
      </c>
      <c r="L2665" s="297">
        <v>0</v>
      </c>
      <c r="M2665" s="317">
        <v>0</v>
      </c>
    </row>
    <row r="2666" spans="1:13" x14ac:dyDescent="0.25">
      <c r="A2666" t="s">
        <v>3873</v>
      </c>
      <c r="B2666" t="s">
        <v>12</v>
      </c>
      <c r="C2666" s="60">
        <v>43902</v>
      </c>
      <c r="D2666" s="34">
        <v>4.3749999999999997E-2</v>
      </c>
      <c r="E2666" s="60">
        <v>43902</v>
      </c>
      <c r="F2666" s="34">
        <v>0.125</v>
      </c>
      <c r="G2666">
        <f t="shared" si="43"/>
        <v>0</v>
      </c>
      <c r="H2666" s="64">
        <v>1.9500000000000002</v>
      </c>
      <c r="I2666" t="s">
        <v>1845</v>
      </c>
      <c r="J2666" t="s">
        <v>1781</v>
      </c>
      <c r="K2666" t="s">
        <v>1247</v>
      </c>
      <c r="L2666" s="297">
        <v>40</v>
      </c>
      <c r="M2666" s="317">
        <v>15864</v>
      </c>
    </row>
    <row r="2667" spans="1:13" x14ac:dyDescent="0.25">
      <c r="A2667" t="s">
        <v>3873</v>
      </c>
      <c r="B2667" t="s">
        <v>12</v>
      </c>
      <c r="C2667" s="60">
        <v>43906</v>
      </c>
      <c r="D2667" s="34">
        <v>0.50069444444444444</v>
      </c>
      <c r="E2667" s="60">
        <v>43906</v>
      </c>
      <c r="F2667" s="34">
        <v>0.54861111111111116</v>
      </c>
      <c r="G2667">
        <f t="shared" si="43"/>
        <v>0</v>
      </c>
      <c r="H2667" s="64">
        <v>1.1500000000000012</v>
      </c>
      <c r="I2667" t="s">
        <v>1665</v>
      </c>
      <c r="J2667" t="s">
        <v>71</v>
      </c>
      <c r="K2667" t="s">
        <v>14</v>
      </c>
      <c r="L2667" s="297">
        <v>165</v>
      </c>
      <c r="M2667" s="317">
        <v>110800</v>
      </c>
    </row>
    <row r="2668" spans="1:13" x14ac:dyDescent="0.25">
      <c r="A2668" t="s">
        <v>3873</v>
      </c>
      <c r="B2668" t="s">
        <v>12</v>
      </c>
      <c r="C2668" s="60">
        <v>43906</v>
      </c>
      <c r="D2668" s="34">
        <v>0.33333333333333331</v>
      </c>
      <c r="E2668" s="60">
        <v>43906</v>
      </c>
      <c r="F2668" s="34">
        <v>0.33402777777777776</v>
      </c>
      <c r="G2668">
        <f t="shared" si="43"/>
        <v>0</v>
      </c>
      <c r="H2668" s="64">
        <v>1.6666666666666607E-2</v>
      </c>
      <c r="I2668" t="s">
        <v>1676</v>
      </c>
      <c r="J2668" t="s">
        <v>71</v>
      </c>
      <c r="K2668" t="s">
        <v>61</v>
      </c>
      <c r="L2668" s="297">
        <v>0</v>
      </c>
      <c r="M2668" s="317">
        <v>0</v>
      </c>
    </row>
    <row r="2669" spans="1:13" x14ac:dyDescent="0.25">
      <c r="A2669" t="s">
        <v>3873</v>
      </c>
      <c r="B2669" t="s">
        <v>12</v>
      </c>
      <c r="C2669" s="60">
        <v>43906</v>
      </c>
      <c r="D2669" s="34">
        <v>0.33333333333333331</v>
      </c>
      <c r="E2669" s="60">
        <v>43906</v>
      </c>
      <c r="F2669" s="34">
        <v>0.33402777777777776</v>
      </c>
      <c r="G2669">
        <f t="shared" si="43"/>
        <v>0</v>
      </c>
      <c r="H2669" s="64">
        <v>1.6666666666666607E-2</v>
      </c>
      <c r="I2669" t="s">
        <v>1676</v>
      </c>
      <c r="J2669" t="s">
        <v>71</v>
      </c>
      <c r="K2669" t="s">
        <v>61</v>
      </c>
      <c r="L2669" s="297">
        <v>0</v>
      </c>
      <c r="M2669" s="317">
        <v>0</v>
      </c>
    </row>
    <row r="2670" spans="1:13" x14ac:dyDescent="0.25">
      <c r="A2670" t="s">
        <v>3873</v>
      </c>
      <c r="B2670" t="s">
        <v>12</v>
      </c>
      <c r="C2670" s="60">
        <v>43907</v>
      </c>
      <c r="D2670" s="34">
        <v>0.4375</v>
      </c>
      <c r="E2670" s="60">
        <v>43907</v>
      </c>
      <c r="F2670" s="34">
        <v>0.48680555555555555</v>
      </c>
      <c r="G2670">
        <f t="shared" si="43"/>
        <v>0</v>
      </c>
      <c r="H2670" s="64">
        <v>1.1833333333333331</v>
      </c>
      <c r="I2670" t="s">
        <v>2324</v>
      </c>
      <c r="J2670" t="s">
        <v>1781</v>
      </c>
      <c r="K2670" t="s">
        <v>1519</v>
      </c>
      <c r="L2670" s="297">
        <v>6062</v>
      </c>
      <c r="M2670" s="317">
        <v>0</v>
      </c>
    </row>
    <row r="2671" spans="1:13" x14ac:dyDescent="0.25">
      <c r="A2671" t="s">
        <v>3873</v>
      </c>
      <c r="B2671" t="s">
        <v>12</v>
      </c>
      <c r="C2671" s="60">
        <v>43908</v>
      </c>
      <c r="D2671" s="34">
        <v>0.29791666666666666</v>
      </c>
      <c r="E2671" s="60">
        <v>43908</v>
      </c>
      <c r="F2671" s="34">
        <v>0.29791666666666666</v>
      </c>
      <c r="G2671">
        <f t="shared" si="43"/>
        <v>0</v>
      </c>
      <c r="H2671" s="64">
        <v>0</v>
      </c>
      <c r="I2671" t="s">
        <v>1611</v>
      </c>
      <c r="J2671" t="s">
        <v>71</v>
      </c>
      <c r="K2671" t="s">
        <v>1944</v>
      </c>
      <c r="L2671" s="297">
        <v>237</v>
      </c>
      <c r="M2671" s="317">
        <v>73000</v>
      </c>
    </row>
    <row r="2672" spans="1:13" x14ac:dyDescent="0.25">
      <c r="A2672" t="s">
        <v>3873</v>
      </c>
      <c r="B2672" t="s">
        <v>12</v>
      </c>
      <c r="C2672" s="60">
        <v>43909</v>
      </c>
      <c r="D2672" s="34">
        <v>0.71180555555555558</v>
      </c>
      <c r="E2672" s="60">
        <v>43909</v>
      </c>
      <c r="F2672" s="34">
        <v>0.73819444444444449</v>
      </c>
      <c r="G2672">
        <f t="shared" si="43"/>
        <v>0</v>
      </c>
      <c r="H2672" s="64">
        <v>0.63333333333333375</v>
      </c>
      <c r="I2672" t="s">
        <v>1925</v>
      </c>
      <c r="J2672" t="s">
        <v>291</v>
      </c>
      <c r="K2672" t="s">
        <v>1519</v>
      </c>
      <c r="L2672" s="297">
        <v>0</v>
      </c>
      <c r="M2672" s="317">
        <v>0</v>
      </c>
    </row>
    <row r="2673" spans="1:13" x14ac:dyDescent="0.25">
      <c r="A2673" t="s">
        <v>3873</v>
      </c>
      <c r="B2673" t="s">
        <v>12</v>
      </c>
      <c r="C2673" s="60">
        <v>43910</v>
      </c>
      <c r="D2673" s="34">
        <v>0.93055555555555558</v>
      </c>
      <c r="E2673" s="60">
        <v>43910</v>
      </c>
      <c r="F2673" s="34">
        <v>0.97916666666666663</v>
      </c>
      <c r="G2673">
        <f t="shared" si="43"/>
        <v>0</v>
      </c>
      <c r="H2673" s="64">
        <v>1.1666666666666652</v>
      </c>
      <c r="I2673" t="s">
        <v>2328</v>
      </c>
      <c r="J2673" t="s">
        <v>44</v>
      </c>
      <c r="K2673" t="s">
        <v>1519</v>
      </c>
      <c r="L2673" s="297">
        <v>0</v>
      </c>
      <c r="M2673" s="317">
        <v>0</v>
      </c>
    </row>
    <row r="2674" spans="1:13" x14ac:dyDescent="0.25">
      <c r="A2674" t="s">
        <v>3873</v>
      </c>
      <c r="B2674" t="s">
        <v>12</v>
      </c>
      <c r="C2674" s="60">
        <v>43910</v>
      </c>
      <c r="D2674" s="34">
        <v>0.98472222222222228</v>
      </c>
      <c r="E2674" s="60">
        <v>43910</v>
      </c>
      <c r="F2674" s="34">
        <v>0.99930555555555556</v>
      </c>
      <c r="G2674">
        <f t="shared" si="43"/>
        <v>0</v>
      </c>
      <c r="H2674" s="64">
        <v>0.34999999999999876</v>
      </c>
      <c r="I2674" t="s">
        <v>1672</v>
      </c>
      <c r="J2674" t="s">
        <v>44</v>
      </c>
      <c r="K2674" t="s">
        <v>1519</v>
      </c>
      <c r="L2674" s="297">
        <v>0</v>
      </c>
      <c r="M2674" s="317">
        <v>0</v>
      </c>
    </row>
    <row r="2675" spans="1:13" x14ac:dyDescent="0.25">
      <c r="A2675" t="s">
        <v>3873</v>
      </c>
      <c r="B2675" t="s">
        <v>12</v>
      </c>
      <c r="C2675" s="60">
        <v>43910</v>
      </c>
      <c r="D2675" s="34">
        <v>0.98958333333333337</v>
      </c>
      <c r="E2675" s="60">
        <v>43911</v>
      </c>
      <c r="F2675" s="34">
        <v>2.0833333333333332E-2</v>
      </c>
      <c r="G2675">
        <f t="shared" si="43"/>
        <v>1</v>
      </c>
      <c r="H2675" s="64">
        <v>23.25</v>
      </c>
      <c r="I2675" t="s">
        <v>2329</v>
      </c>
      <c r="J2675" t="s">
        <v>44</v>
      </c>
      <c r="K2675" t="s">
        <v>1519</v>
      </c>
      <c r="L2675" s="297">
        <v>0</v>
      </c>
      <c r="M2675" s="317">
        <v>0</v>
      </c>
    </row>
    <row r="2676" spans="1:13" x14ac:dyDescent="0.25">
      <c r="A2676" t="s">
        <v>3873</v>
      </c>
      <c r="B2676" t="s">
        <v>12</v>
      </c>
      <c r="C2676" s="60">
        <v>43913</v>
      </c>
      <c r="D2676" s="34">
        <v>1.0416666666666666E-2</v>
      </c>
      <c r="E2676" s="60">
        <v>43915</v>
      </c>
      <c r="F2676" s="34">
        <v>0.71597222222222223</v>
      </c>
      <c r="G2676">
        <f t="shared" si="43"/>
        <v>2</v>
      </c>
      <c r="H2676" s="64">
        <v>16.933333333333334</v>
      </c>
      <c r="I2676" t="s">
        <v>2330</v>
      </c>
      <c r="J2676" t="s">
        <v>291</v>
      </c>
      <c r="K2676" t="s">
        <v>61</v>
      </c>
      <c r="L2676" s="297">
        <v>0</v>
      </c>
      <c r="M2676" s="317">
        <v>0</v>
      </c>
    </row>
    <row r="2677" spans="1:13" x14ac:dyDescent="0.25">
      <c r="A2677" t="s">
        <v>3873</v>
      </c>
      <c r="B2677" t="s">
        <v>12</v>
      </c>
      <c r="C2677" s="60">
        <v>43913</v>
      </c>
      <c r="D2677" s="34">
        <v>0.59375</v>
      </c>
      <c r="E2677" s="60">
        <v>43913</v>
      </c>
      <c r="F2677" s="34">
        <v>0.69236111111111109</v>
      </c>
      <c r="G2677">
        <f t="shared" si="43"/>
        <v>0</v>
      </c>
      <c r="H2677" s="64">
        <v>2.3666666666666663</v>
      </c>
      <c r="I2677" t="s">
        <v>1897</v>
      </c>
      <c r="J2677" t="s">
        <v>46</v>
      </c>
      <c r="K2677" t="s">
        <v>1113</v>
      </c>
      <c r="L2677" s="297">
        <v>0</v>
      </c>
      <c r="M2677" s="317">
        <v>1018</v>
      </c>
    </row>
    <row r="2678" spans="1:13" x14ac:dyDescent="0.25">
      <c r="A2678" t="s">
        <v>3873</v>
      </c>
      <c r="B2678" t="s">
        <v>12</v>
      </c>
      <c r="C2678" s="60">
        <v>43914</v>
      </c>
      <c r="D2678" s="34">
        <v>0.53125</v>
      </c>
      <c r="E2678" s="60">
        <v>43914</v>
      </c>
      <c r="F2678" s="34">
        <v>0.58333333333333337</v>
      </c>
      <c r="G2678">
        <f t="shared" si="43"/>
        <v>0</v>
      </c>
      <c r="H2678" s="64">
        <v>1.2500000000000009</v>
      </c>
      <c r="I2678" t="s">
        <v>2332</v>
      </c>
      <c r="J2678" t="s">
        <v>71</v>
      </c>
      <c r="K2678" t="s">
        <v>891</v>
      </c>
      <c r="L2678" s="297">
        <v>0</v>
      </c>
      <c r="M2678" s="317">
        <v>0</v>
      </c>
    </row>
    <row r="2679" spans="1:13" x14ac:dyDescent="0.25">
      <c r="A2679" t="s">
        <v>3873</v>
      </c>
      <c r="B2679" t="s">
        <v>12</v>
      </c>
      <c r="C2679" s="60">
        <v>43914</v>
      </c>
      <c r="D2679" s="34">
        <v>0.12152777777777778</v>
      </c>
      <c r="E2679" s="60">
        <v>43914</v>
      </c>
      <c r="F2679" s="34">
        <v>0.28472222222222221</v>
      </c>
      <c r="G2679">
        <f t="shared" si="43"/>
        <v>0</v>
      </c>
      <c r="H2679" s="64">
        <v>3.9166666666666661</v>
      </c>
      <c r="I2679" t="s">
        <v>1862</v>
      </c>
      <c r="J2679" t="s">
        <v>44</v>
      </c>
      <c r="K2679" t="s">
        <v>14</v>
      </c>
      <c r="L2679" s="297">
        <v>0</v>
      </c>
      <c r="M2679" s="317">
        <v>51026</v>
      </c>
    </row>
    <row r="2680" spans="1:13" x14ac:dyDescent="0.25">
      <c r="A2680" t="s">
        <v>3873</v>
      </c>
      <c r="B2680" t="s">
        <v>12</v>
      </c>
      <c r="C2680" s="60">
        <v>43915</v>
      </c>
      <c r="D2680" s="34">
        <v>0.43819444444444444</v>
      </c>
      <c r="E2680" s="60">
        <v>43915</v>
      </c>
      <c r="F2680" s="34">
        <v>0.43819444444444444</v>
      </c>
      <c r="G2680">
        <f t="shared" si="43"/>
        <v>0</v>
      </c>
      <c r="H2680" s="64">
        <v>0</v>
      </c>
      <c r="I2680" t="s">
        <v>1565</v>
      </c>
      <c r="J2680" t="s">
        <v>71</v>
      </c>
      <c r="K2680" t="s">
        <v>61</v>
      </c>
      <c r="L2680" s="297">
        <v>0</v>
      </c>
      <c r="M2680" s="317">
        <v>0</v>
      </c>
    </row>
    <row r="2681" spans="1:13" x14ac:dyDescent="0.25">
      <c r="A2681" t="s">
        <v>3873</v>
      </c>
      <c r="B2681" t="s">
        <v>12</v>
      </c>
      <c r="C2681" s="60">
        <v>43916</v>
      </c>
      <c r="D2681" s="34">
        <v>0.89513888888888893</v>
      </c>
      <c r="E2681" s="60">
        <v>43916</v>
      </c>
      <c r="F2681" s="34">
        <v>0.90763888888888888</v>
      </c>
      <c r="G2681">
        <f t="shared" si="43"/>
        <v>0</v>
      </c>
      <c r="H2681" s="64">
        <v>0.29999999999999893</v>
      </c>
      <c r="I2681" t="s">
        <v>1638</v>
      </c>
      <c r="J2681" t="s">
        <v>1781</v>
      </c>
      <c r="K2681" t="s">
        <v>1247</v>
      </c>
      <c r="L2681" s="297">
        <v>19</v>
      </c>
      <c r="M2681" s="317">
        <v>11964</v>
      </c>
    </row>
    <row r="2682" spans="1:13" x14ac:dyDescent="0.25">
      <c r="A2682" t="s">
        <v>3873</v>
      </c>
      <c r="B2682" t="s">
        <v>12</v>
      </c>
      <c r="C2682" s="60">
        <v>43917</v>
      </c>
      <c r="D2682" s="34">
        <v>0.54583333333333328</v>
      </c>
      <c r="E2682" s="60">
        <v>43917</v>
      </c>
      <c r="F2682" s="34">
        <v>0.58194444444444449</v>
      </c>
      <c r="G2682">
        <f t="shared" si="43"/>
        <v>0</v>
      </c>
      <c r="H2682" s="64">
        <v>0.86666666666666892</v>
      </c>
      <c r="I2682" t="s">
        <v>2335</v>
      </c>
      <c r="J2682" t="s">
        <v>1781</v>
      </c>
      <c r="K2682" t="s">
        <v>1519</v>
      </c>
      <c r="L2682" s="297">
        <v>0</v>
      </c>
      <c r="M2682" s="317">
        <v>0</v>
      </c>
    </row>
    <row r="2683" spans="1:13" x14ac:dyDescent="0.25">
      <c r="A2683" t="s">
        <v>3873</v>
      </c>
      <c r="B2683" t="s">
        <v>12</v>
      </c>
      <c r="C2683" s="60">
        <v>43917</v>
      </c>
      <c r="D2683" s="34">
        <v>0.54583333333333328</v>
      </c>
      <c r="E2683" s="60">
        <v>43917</v>
      </c>
      <c r="F2683" s="34">
        <v>0.58194444444444449</v>
      </c>
      <c r="G2683">
        <f t="shared" si="43"/>
        <v>0</v>
      </c>
      <c r="H2683" s="64">
        <v>0.86666666666666892</v>
      </c>
      <c r="I2683" t="s">
        <v>2336</v>
      </c>
      <c r="J2683" t="s">
        <v>1781</v>
      </c>
      <c r="K2683" t="s">
        <v>1519</v>
      </c>
      <c r="L2683" s="297">
        <v>0</v>
      </c>
      <c r="M2683" s="317">
        <v>0</v>
      </c>
    </row>
    <row r="2684" spans="1:13" x14ac:dyDescent="0.25">
      <c r="A2684" t="s">
        <v>3873</v>
      </c>
      <c r="B2684" t="s">
        <v>12</v>
      </c>
      <c r="C2684" s="60">
        <v>43919</v>
      </c>
      <c r="D2684" s="34">
        <v>0.8520833333333333</v>
      </c>
      <c r="E2684" s="60">
        <v>43919</v>
      </c>
      <c r="F2684" s="34">
        <v>0.96111111111111114</v>
      </c>
      <c r="G2684">
        <f t="shared" si="43"/>
        <v>0</v>
      </c>
      <c r="H2684" s="64">
        <v>2.616666666666668</v>
      </c>
      <c r="I2684" t="s">
        <v>2163</v>
      </c>
      <c r="J2684" t="s">
        <v>46</v>
      </c>
      <c r="K2684" t="s">
        <v>1247</v>
      </c>
      <c r="L2684" s="297">
        <v>4</v>
      </c>
      <c r="M2684" s="317">
        <v>1558</v>
      </c>
    </row>
    <row r="2685" spans="1:13" x14ac:dyDescent="0.25">
      <c r="A2685" t="s">
        <v>3873</v>
      </c>
      <c r="B2685" t="s">
        <v>12</v>
      </c>
      <c r="C2685" s="60">
        <v>43921</v>
      </c>
      <c r="D2685" s="34">
        <v>0.48958333333333331</v>
      </c>
      <c r="E2685" s="60">
        <v>43921</v>
      </c>
      <c r="F2685" s="34">
        <v>0.83333333333333337</v>
      </c>
      <c r="G2685">
        <f t="shared" si="43"/>
        <v>0</v>
      </c>
      <c r="H2685" s="64">
        <v>8.2500000000000018</v>
      </c>
      <c r="I2685" t="s">
        <v>1865</v>
      </c>
      <c r="J2685" t="s">
        <v>46</v>
      </c>
      <c r="K2685" t="s">
        <v>14</v>
      </c>
      <c r="L2685" s="297">
        <v>412</v>
      </c>
      <c r="M2685" s="317">
        <v>57744</v>
      </c>
    </row>
    <row r="2686" spans="1:13" x14ac:dyDescent="0.25">
      <c r="A2686" t="s">
        <v>3873</v>
      </c>
      <c r="B2686" t="s">
        <v>15</v>
      </c>
      <c r="C2686" s="60">
        <v>43922</v>
      </c>
      <c r="D2686" s="34">
        <v>0.90486111111111112</v>
      </c>
      <c r="E2686" s="60">
        <v>43922</v>
      </c>
      <c r="F2686" s="34">
        <v>0.9291666666666667</v>
      </c>
      <c r="G2686">
        <f t="shared" si="43"/>
        <v>0</v>
      </c>
      <c r="H2686" s="64">
        <v>0.58333333333333393</v>
      </c>
      <c r="I2686" t="s">
        <v>2340</v>
      </c>
      <c r="J2686" t="s">
        <v>46</v>
      </c>
      <c r="K2686" t="s">
        <v>1519</v>
      </c>
      <c r="L2686" s="297">
        <v>0</v>
      </c>
      <c r="M2686" s="317">
        <v>0</v>
      </c>
    </row>
    <row r="2687" spans="1:13" x14ac:dyDescent="0.25">
      <c r="A2687" t="s">
        <v>3873</v>
      </c>
      <c r="B2687" t="s">
        <v>15</v>
      </c>
      <c r="C2687" s="60">
        <v>43923</v>
      </c>
      <c r="D2687" s="34">
        <v>0.77847222222222223</v>
      </c>
      <c r="E2687" s="60">
        <v>43923</v>
      </c>
      <c r="F2687" s="34">
        <v>0.80763888888888891</v>
      </c>
      <c r="G2687">
        <f t="shared" si="43"/>
        <v>0</v>
      </c>
      <c r="H2687" s="64">
        <v>0.70000000000000018</v>
      </c>
      <c r="I2687" t="s">
        <v>2029</v>
      </c>
      <c r="J2687" t="s">
        <v>576</v>
      </c>
      <c r="K2687" t="s">
        <v>1519</v>
      </c>
      <c r="L2687" s="297">
        <v>0</v>
      </c>
      <c r="M2687" s="317">
        <v>0</v>
      </c>
    </row>
    <row r="2688" spans="1:13" x14ac:dyDescent="0.25">
      <c r="A2688" t="s">
        <v>3873</v>
      </c>
      <c r="B2688" t="s">
        <v>15</v>
      </c>
      <c r="C2688" s="60">
        <v>43923</v>
      </c>
      <c r="D2688" s="34">
        <v>0.56736111111111109</v>
      </c>
      <c r="E2688" s="60">
        <v>43923</v>
      </c>
      <c r="F2688" s="34">
        <v>0.61319444444444449</v>
      </c>
      <c r="G2688">
        <f t="shared" si="43"/>
        <v>0</v>
      </c>
      <c r="H2688" s="64">
        <v>1.1000000000000014</v>
      </c>
      <c r="I2688" t="s">
        <v>2341</v>
      </c>
      <c r="J2688" t="s">
        <v>291</v>
      </c>
      <c r="K2688" t="s">
        <v>1247</v>
      </c>
      <c r="L2688" s="297">
        <v>5</v>
      </c>
      <c r="M2688" s="317">
        <v>0</v>
      </c>
    </row>
    <row r="2689" spans="1:13" x14ac:dyDescent="0.25">
      <c r="A2689" t="s">
        <v>3873</v>
      </c>
      <c r="B2689" t="s">
        <v>15</v>
      </c>
      <c r="C2689" s="60">
        <v>43923</v>
      </c>
      <c r="D2689" s="34">
        <v>0.86458333333333337</v>
      </c>
      <c r="E2689" s="60">
        <v>43923</v>
      </c>
      <c r="F2689" s="34">
        <v>0.86458333333333337</v>
      </c>
      <c r="G2689">
        <f t="shared" si="43"/>
        <v>0</v>
      </c>
      <c r="H2689" s="64">
        <v>0</v>
      </c>
      <c r="I2689" t="s">
        <v>2342</v>
      </c>
      <c r="J2689" t="s">
        <v>71</v>
      </c>
      <c r="K2689" t="s">
        <v>61</v>
      </c>
      <c r="L2689" s="297">
        <v>0</v>
      </c>
      <c r="M2689" s="317">
        <v>0</v>
      </c>
    </row>
    <row r="2690" spans="1:13" x14ac:dyDescent="0.25">
      <c r="A2690" t="s">
        <v>3873</v>
      </c>
      <c r="B2690" t="s">
        <v>15</v>
      </c>
      <c r="C2690" s="60">
        <v>43924</v>
      </c>
      <c r="D2690" s="34">
        <v>0.3840277777777778</v>
      </c>
      <c r="E2690" s="60">
        <v>43924</v>
      </c>
      <c r="F2690" s="34">
        <v>0.3840277777777778</v>
      </c>
      <c r="G2690">
        <f t="shared" si="43"/>
        <v>0</v>
      </c>
      <c r="H2690" s="64">
        <v>0</v>
      </c>
      <c r="I2690" t="s">
        <v>1565</v>
      </c>
      <c r="J2690" t="s">
        <v>71</v>
      </c>
      <c r="K2690" t="s">
        <v>61</v>
      </c>
      <c r="L2690" s="297">
        <v>0</v>
      </c>
      <c r="M2690" s="317">
        <v>0</v>
      </c>
    </row>
    <row r="2691" spans="1:13" x14ac:dyDescent="0.25">
      <c r="A2691" t="s">
        <v>3873</v>
      </c>
      <c r="B2691" t="s">
        <v>15</v>
      </c>
      <c r="C2691" s="60">
        <v>43926</v>
      </c>
      <c r="D2691" s="34">
        <v>0.10416666666666667</v>
      </c>
      <c r="E2691" s="60">
        <v>43926</v>
      </c>
      <c r="F2691" s="34">
        <v>0.12569444444444444</v>
      </c>
      <c r="G2691">
        <f t="shared" si="43"/>
        <v>0</v>
      </c>
      <c r="H2691" s="64">
        <v>0.5166666666666665</v>
      </c>
      <c r="I2691" t="s">
        <v>2343</v>
      </c>
      <c r="J2691" t="s">
        <v>576</v>
      </c>
      <c r="K2691" t="s">
        <v>891</v>
      </c>
      <c r="L2691" s="297">
        <v>0</v>
      </c>
      <c r="M2691" s="317">
        <v>0</v>
      </c>
    </row>
    <row r="2692" spans="1:13" x14ac:dyDescent="0.25">
      <c r="A2692" t="s">
        <v>3873</v>
      </c>
      <c r="B2692" t="s">
        <v>15</v>
      </c>
      <c r="C2692" s="60">
        <v>43926</v>
      </c>
      <c r="D2692" s="34">
        <v>0.65694444444444444</v>
      </c>
      <c r="E2692" s="60">
        <v>43926</v>
      </c>
      <c r="F2692" s="34">
        <v>0.73263888888888884</v>
      </c>
      <c r="G2692">
        <f t="shared" si="43"/>
        <v>0</v>
      </c>
      <c r="H2692" s="64">
        <v>1.8166666666666655</v>
      </c>
      <c r="I2692" t="s">
        <v>1567</v>
      </c>
      <c r="J2692" t="s">
        <v>71</v>
      </c>
      <c r="K2692" t="s">
        <v>14</v>
      </c>
      <c r="L2692" s="297">
        <v>7</v>
      </c>
      <c r="M2692" s="317">
        <v>6814</v>
      </c>
    </row>
    <row r="2693" spans="1:13" x14ac:dyDescent="0.25">
      <c r="A2693" t="s">
        <v>3873</v>
      </c>
      <c r="B2693" t="s">
        <v>15</v>
      </c>
      <c r="C2693" s="60">
        <v>43928</v>
      </c>
      <c r="D2693" s="34">
        <v>0.98541666666666672</v>
      </c>
      <c r="E2693" s="60">
        <v>43928</v>
      </c>
      <c r="F2693" s="34">
        <v>0.99027777777777781</v>
      </c>
      <c r="G2693">
        <f t="shared" si="43"/>
        <v>0</v>
      </c>
      <c r="H2693" s="64">
        <v>0.11666666666666625</v>
      </c>
      <c r="I2693" t="s">
        <v>1599</v>
      </c>
      <c r="J2693" t="s">
        <v>71</v>
      </c>
      <c r="K2693" t="s">
        <v>1247</v>
      </c>
      <c r="L2693" s="297">
        <v>0</v>
      </c>
      <c r="M2693" s="317">
        <v>0</v>
      </c>
    </row>
    <row r="2694" spans="1:13" x14ac:dyDescent="0.25">
      <c r="A2694" t="s">
        <v>3873</v>
      </c>
      <c r="B2694" t="s">
        <v>15</v>
      </c>
      <c r="C2694" s="60">
        <v>43929</v>
      </c>
      <c r="D2694" s="34">
        <v>0.9145833333333333</v>
      </c>
      <c r="E2694" s="60">
        <v>43930</v>
      </c>
      <c r="F2694" s="34">
        <v>0.37430555555555556</v>
      </c>
      <c r="G2694">
        <f t="shared" si="43"/>
        <v>1</v>
      </c>
      <c r="H2694" s="64">
        <v>12.966666666666665</v>
      </c>
      <c r="I2694" t="s">
        <v>2270</v>
      </c>
      <c r="J2694" t="s">
        <v>1781</v>
      </c>
      <c r="K2694" t="s">
        <v>14</v>
      </c>
      <c r="L2694" s="297">
        <v>0</v>
      </c>
      <c r="M2694" s="317">
        <v>78314</v>
      </c>
    </row>
    <row r="2695" spans="1:13" x14ac:dyDescent="0.25">
      <c r="A2695" t="s">
        <v>3873</v>
      </c>
      <c r="B2695" t="s">
        <v>15</v>
      </c>
      <c r="C2695" s="60">
        <v>43929</v>
      </c>
      <c r="D2695" s="34">
        <v>0.91874999999999996</v>
      </c>
      <c r="E2695" s="60">
        <v>43930</v>
      </c>
      <c r="F2695" s="34">
        <v>0.31666666666666665</v>
      </c>
      <c r="G2695">
        <f t="shared" si="43"/>
        <v>1</v>
      </c>
      <c r="H2695" s="64">
        <v>14.45</v>
      </c>
      <c r="I2695" t="s">
        <v>2014</v>
      </c>
      <c r="J2695" t="s">
        <v>1781</v>
      </c>
      <c r="K2695" t="s">
        <v>14</v>
      </c>
      <c r="L2695" s="297">
        <v>0</v>
      </c>
      <c r="M2695" s="317">
        <v>93000</v>
      </c>
    </row>
    <row r="2696" spans="1:13" x14ac:dyDescent="0.25">
      <c r="A2696" t="s">
        <v>3873</v>
      </c>
      <c r="B2696" t="s">
        <v>15</v>
      </c>
      <c r="C2696" s="60">
        <v>43929</v>
      </c>
      <c r="D2696" s="34">
        <v>5.6250000000000001E-2</v>
      </c>
      <c r="E2696" s="60">
        <v>43929</v>
      </c>
      <c r="F2696" s="34">
        <v>0.16388888888888889</v>
      </c>
      <c r="G2696">
        <f t="shared" si="43"/>
        <v>0</v>
      </c>
      <c r="H2696" s="64">
        <v>2.5833333333333335</v>
      </c>
      <c r="I2696" t="s">
        <v>1638</v>
      </c>
      <c r="J2696" t="s">
        <v>71</v>
      </c>
      <c r="K2696" t="s">
        <v>14</v>
      </c>
      <c r="L2696" s="297">
        <v>0</v>
      </c>
      <c r="M2696" s="317">
        <v>82509</v>
      </c>
    </row>
    <row r="2697" spans="1:13" x14ac:dyDescent="0.25">
      <c r="A2697" t="s">
        <v>3873</v>
      </c>
      <c r="B2697" t="s">
        <v>15</v>
      </c>
      <c r="C2697" s="60">
        <v>43930</v>
      </c>
      <c r="D2697" s="34">
        <v>0.80902777777777779</v>
      </c>
      <c r="E2697" s="60">
        <v>43931</v>
      </c>
      <c r="F2697" s="34">
        <v>0.14583333333333334</v>
      </c>
      <c r="G2697">
        <f t="shared" si="43"/>
        <v>1</v>
      </c>
      <c r="H2697" s="64">
        <v>15.916666666666666</v>
      </c>
      <c r="I2697" t="s">
        <v>1557</v>
      </c>
      <c r="J2697" t="s">
        <v>576</v>
      </c>
      <c r="K2697" t="s">
        <v>14</v>
      </c>
      <c r="L2697" s="297">
        <v>0</v>
      </c>
      <c r="M2697" s="317">
        <v>95000</v>
      </c>
    </row>
    <row r="2698" spans="1:13" x14ac:dyDescent="0.25">
      <c r="A2698" t="s">
        <v>3873</v>
      </c>
      <c r="B2698" t="s">
        <v>15</v>
      </c>
      <c r="C2698" s="60">
        <v>43930</v>
      </c>
      <c r="D2698" s="34">
        <v>0.81944444444444442</v>
      </c>
      <c r="E2698" s="60">
        <v>43932</v>
      </c>
      <c r="F2698" s="34">
        <v>0.91666666666666663</v>
      </c>
      <c r="G2698">
        <f t="shared" si="43"/>
        <v>2</v>
      </c>
      <c r="H2698" s="64">
        <v>2.333333333333333</v>
      </c>
      <c r="I2698" t="s">
        <v>1672</v>
      </c>
      <c r="J2698" t="s">
        <v>44</v>
      </c>
      <c r="K2698" t="s">
        <v>14</v>
      </c>
      <c r="L2698" s="297">
        <v>0</v>
      </c>
      <c r="M2698" s="317">
        <v>340000</v>
      </c>
    </row>
    <row r="2699" spans="1:13" x14ac:dyDescent="0.25">
      <c r="A2699" t="s">
        <v>3873</v>
      </c>
      <c r="B2699" t="s">
        <v>15</v>
      </c>
      <c r="C2699" s="60">
        <v>43930</v>
      </c>
      <c r="D2699" s="34">
        <v>0.31527777777777777</v>
      </c>
      <c r="E2699" s="60">
        <v>43930</v>
      </c>
      <c r="F2699" s="34">
        <v>0.73611111111111116</v>
      </c>
      <c r="G2699">
        <f t="shared" si="43"/>
        <v>0</v>
      </c>
      <c r="H2699" s="64">
        <v>10.100000000000001</v>
      </c>
      <c r="I2699" t="s">
        <v>2176</v>
      </c>
      <c r="J2699" t="s">
        <v>1781</v>
      </c>
      <c r="K2699" t="s">
        <v>1519</v>
      </c>
      <c r="L2699" s="297">
        <v>0</v>
      </c>
      <c r="M2699" s="317">
        <v>0</v>
      </c>
    </row>
    <row r="2700" spans="1:13" x14ac:dyDescent="0.25">
      <c r="A2700" t="s">
        <v>3873</v>
      </c>
      <c r="B2700" t="s">
        <v>15</v>
      </c>
      <c r="C2700" s="60">
        <v>43931</v>
      </c>
      <c r="D2700" s="34">
        <v>0.41666666666666669</v>
      </c>
      <c r="E2700" s="60">
        <v>43931</v>
      </c>
      <c r="F2700" s="34">
        <v>0.67986111111111114</v>
      </c>
      <c r="G2700">
        <f t="shared" si="43"/>
        <v>0</v>
      </c>
      <c r="H2700" s="64">
        <v>6.3166666666666664</v>
      </c>
      <c r="I2700" t="s">
        <v>1672</v>
      </c>
      <c r="J2700" t="s">
        <v>44</v>
      </c>
      <c r="K2700" t="s">
        <v>1519</v>
      </c>
      <c r="L2700" s="297">
        <v>0</v>
      </c>
      <c r="M2700" s="317">
        <v>0</v>
      </c>
    </row>
    <row r="2701" spans="1:13" x14ac:dyDescent="0.25">
      <c r="A2701" t="s">
        <v>3873</v>
      </c>
      <c r="B2701" t="s">
        <v>15</v>
      </c>
      <c r="C2701" s="60">
        <v>43931</v>
      </c>
      <c r="D2701" s="34">
        <v>0.66666666666666663</v>
      </c>
      <c r="E2701" s="60">
        <v>43931</v>
      </c>
      <c r="F2701" s="34">
        <v>0.66666666666666663</v>
      </c>
      <c r="G2701">
        <f t="shared" si="43"/>
        <v>0</v>
      </c>
      <c r="H2701" s="64">
        <v>0</v>
      </c>
      <c r="I2701" t="s">
        <v>2347</v>
      </c>
      <c r="J2701" t="s">
        <v>71</v>
      </c>
      <c r="K2701" t="s">
        <v>61</v>
      </c>
      <c r="L2701" s="297">
        <v>0</v>
      </c>
      <c r="M2701" s="317">
        <v>0</v>
      </c>
    </row>
    <row r="2702" spans="1:13" x14ac:dyDescent="0.25">
      <c r="A2702" t="s">
        <v>3873</v>
      </c>
      <c r="B2702" t="s">
        <v>15</v>
      </c>
      <c r="C2702" s="60">
        <v>43932</v>
      </c>
      <c r="D2702" s="34">
        <v>0.47499999999999998</v>
      </c>
      <c r="E2702" s="60">
        <v>43932</v>
      </c>
      <c r="F2702" s="34">
        <v>0.48749999999999999</v>
      </c>
      <c r="G2702">
        <f t="shared" si="43"/>
        <v>0</v>
      </c>
      <c r="H2702" s="64">
        <v>0.30000000000000027</v>
      </c>
      <c r="I2702" t="s">
        <v>2348</v>
      </c>
      <c r="J2702" t="s">
        <v>71</v>
      </c>
      <c r="K2702" t="s">
        <v>1247</v>
      </c>
      <c r="L2702" s="297">
        <v>0</v>
      </c>
      <c r="M2702" s="317">
        <v>0</v>
      </c>
    </row>
    <row r="2703" spans="1:13" x14ac:dyDescent="0.25">
      <c r="A2703" t="s">
        <v>3873</v>
      </c>
      <c r="B2703" t="s">
        <v>15</v>
      </c>
      <c r="C2703" s="60">
        <v>43932</v>
      </c>
      <c r="D2703" s="34">
        <v>0.73611111111111116</v>
      </c>
      <c r="E2703" s="60">
        <v>43932</v>
      </c>
      <c r="F2703" s="34">
        <v>0.74375000000000002</v>
      </c>
      <c r="G2703">
        <f t="shared" si="43"/>
        <v>0</v>
      </c>
      <c r="H2703" s="64">
        <v>0.18333333333333268</v>
      </c>
      <c r="I2703" t="s">
        <v>2349</v>
      </c>
      <c r="J2703" t="s">
        <v>71</v>
      </c>
      <c r="K2703" t="s">
        <v>891</v>
      </c>
      <c r="L2703" s="297">
        <v>0</v>
      </c>
      <c r="M2703" s="317">
        <v>0</v>
      </c>
    </row>
    <row r="2704" spans="1:13" x14ac:dyDescent="0.25">
      <c r="A2704" t="s">
        <v>3873</v>
      </c>
      <c r="B2704" t="s">
        <v>15</v>
      </c>
      <c r="C2704" s="60">
        <v>43933</v>
      </c>
      <c r="D2704" s="34">
        <v>0.86458333333333337</v>
      </c>
      <c r="E2704" s="60">
        <v>43933</v>
      </c>
      <c r="F2704" s="34">
        <v>0.86458333333333337</v>
      </c>
      <c r="G2704">
        <f t="shared" si="43"/>
        <v>0</v>
      </c>
      <c r="H2704" s="64">
        <v>0</v>
      </c>
      <c r="I2704" t="s">
        <v>1937</v>
      </c>
      <c r="J2704" t="s">
        <v>1913</v>
      </c>
      <c r="K2704" t="s">
        <v>14</v>
      </c>
      <c r="L2704" s="297">
        <v>0</v>
      </c>
      <c r="M2704" s="317">
        <v>95318</v>
      </c>
    </row>
    <row r="2705" spans="1:13" x14ac:dyDescent="0.25">
      <c r="A2705" t="s">
        <v>3873</v>
      </c>
      <c r="B2705" t="s">
        <v>15</v>
      </c>
      <c r="C2705" s="60">
        <v>43933</v>
      </c>
      <c r="D2705" s="34">
        <v>0.54166666666666663</v>
      </c>
      <c r="E2705" s="60">
        <v>43933</v>
      </c>
      <c r="F2705" s="34">
        <v>0.81041666666666667</v>
      </c>
      <c r="G2705">
        <f t="shared" si="43"/>
        <v>0</v>
      </c>
      <c r="H2705" s="64">
        <v>6.4500000000000011</v>
      </c>
      <c r="I2705" t="s">
        <v>2351</v>
      </c>
      <c r="J2705" t="s">
        <v>46</v>
      </c>
      <c r="K2705" t="s">
        <v>14</v>
      </c>
      <c r="L2705" s="297">
        <v>122</v>
      </c>
      <c r="M2705" s="317">
        <v>37991</v>
      </c>
    </row>
    <row r="2706" spans="1:13" x14ac:dyDescent="0.25">
      <c r="A2706" t="s">
        <v>3873</v>
      </c>
      <c r="B2706" t="s">
        <v>15</v>
      </c>
      <c r="C2706" s="60">
        <v>43933</v>
      </c>
      <c r="D2706" s="34">
        <v>0.85416666666666663</v>
      </c>
      <c r="E2706" s="60">
        <v>43935</v>
      </c>
      <c r="F2706" s="34">
        <v>0.375</v>
      </c>
      <c r="G2706">
        <f t="shared" si="43"/>
        <v>2</v>
      </c>
      <c r="H2706" s="64">
        <v>11.5</v>
      </c>
      <c r="I2706" t="s">
        <v>1937</v>
      </c>
      <c r="J2706" t="s">
        <v>1913</v>
      </c>
      <c r="K2706" t="s">
        <v>14</v>
      </c>
      <c r="L2706" s="297">
        <v>0</v>
      </c>
      <c r="M2706" s="317">
        <v>51000</v>
      </c>
    </row>
    <row r="2707" spans="1:13" x14ac:dyDescent="0.25">
      <c r="A2707" t="s">
        <v>3873</v>
      </c>
      <c r="B2707" t="s">
        <v>15</v>
      </c>
      <c r="C2707" s="60">
        <v>43933</v>
      </c>
      <c r="D2707" s="34">
        <v>0.89444444444444449</v>
      </c>
      <c r="E2707" s="60">
        <v>43936</v>
      </c>
      <c r="F2707" s="34">
        <v>0.5</v>
      </c>
      <c r="G2707">
        <f t="shared" si="43"/>
        <v>3</v>
      </c>
      <c r="H2707" s="64">
        <v>9.4666666666666686</v>
      </c>
      <c r="I2707" t="s">
        <v>1856</v>
      </c>
      <c r="J2707" t="s">
        <v>1781</v>
      </c>
      <c r="K2707" t="s">
        <v>14</v>
      </c>
      <c r="L2707" s="297">
        <v>0</v>
      </c>
      <c r="M2707" s="317">
        <v>104000</v>
      </c>
    </row>
    <row r="2708" spans="1:13" x14ac:dyDescent="0.25">
      <c r="A2708" t="s">
        <v>3873</v>
      </c>
      <c r="B2708" t="s">
        <v>15</v>
      </c>
      <c r="C2708" s="60">
        <v>43933</v>
      </c>
      <c r="D2708" s="34">
        <v>0.70833333333333337</v>
      </c>
      <c r="E2708" s="60">
        <v>43935</v>
      </c>
      <c r="F2708" s="34">
        <v>5.9027777777777776E-2</v>
      </c>
      <c r="G2708">
        <f t="shared" si="43"/>
        <v>2</v>
      </c>
      <c r="H2708" s="64">
        <v>15.583333333333334</v>
      </c>
      <c r="I2708" t="s">
        <v>2355</v>
      </c>
      <c r="J2708" t="s">
        <v>46</v>
      </c>
      <c r="K2708" t="s">
        <v>14</v>
      </c>
      <c r="L2708" s="297">
        <v>448</v>
      </c>
      <c r="M2708" s="317">
        <v>62828</v>
      </c>
    </row>
    <row r="2709" spans="1:13" x14ac:dyDescent="0.25">
      <c r="A2709" t="s">
        <v>3873</v>
      </c>
      <c r="B2709" t="s">
        <v>15</v>
      </c>
      <c r="C2709" s="60">
        <v>43933</v>
      </c>
      <c r="D2709" s="34">
        <v>0.75902777777777775</v>
      </c>
      <c r="E2709" s="60">
        <v>43934</v>
      </c>
      <c r="F2709" s="34">
        <v>0.64097222222222228</v>
      </c>
      <c r="G2709">
        <f t="shared" si="43"/>
        <v>1</v>
      </c>
      <c r="H2709" s="64">
        <v>2.8333333333333313</v>
      </c>
      <c r="I2709" t="s">
        <v>1654</v>
      </c>
      <c r="J2709" t="s">
        <v>576</v>
      </c>
      <c r="K2709" t="s">
        <v>14</v>
      </c>
      <c r="L2709" s="297">
        <v>0</v>
      </c>
      <c r="M2709" s="317">
        <v>63289</v>
      </c>
    </row>
    <row r="2710" spans="1:13" x14ac:dyDescent="0.25">
      <c r="A2710" t="s">
        <v>3873</v>
      </c>
      <c r="B2710" t="s">
        <v>15</v>
      </c>
      <c r="C2710" s="60">
        <v>43934</v>
      </c>
      <c r="D2710" s="34">
        <v>0.14583333333333334</v>
      </c>
      <c r="E2710" s="60">
        <v>43935</v>
      </c>
      <c r="F2710" s="34">
        <v>0.76249999999999996</v>
      </c>
      <c r="G2710">
        <f t="shared" si="43"/>
        <v>1</v>
      </c>
      <c r="H2710" s="64">
        <v>14.799999999999997</v>
      </c>
      <c r="I2710" t="s">
        <v>1579</v>
      </c>
      <c r="J2710" t="s">
        <v>46</v>
      </c>
      <c r="K2710" t="s">
        <v>14</v>
      </c>
      <c r="L2710" s="297">
        <v>0</v>
      </c>
      <c r="M2710" s="317">
        <v>216400</v>
      </c>
    </row>
    <row r="2711" spans="1:13" x14ac:dyDescent="0.25">
      <c r="A2711" t="s">
        <v>3873</v>
      </c>
      <c r="B2711" t="s">
        <v>15</v>
      </c>
      <c r="C2711" s="60">
        <v>43934</v>
      </c>
      <c r="D2711" s="34">
        <v>3.125E-2</v>
      </c>
      <c r="E2711" s="60">
        <v>43934</v>
      </c>
      <c r="F2711" s="34">
        <v>0.125</v>
      </c>
      <c r="G2711">
        <f t="shared" si="43"/>
        <v>0</v>
      </c>
      <c r="H2711" s="64">
        <v>2.25</v>
      </c>
      <c r="I2711" t="s">
        <v>2280</v>
      </c>
      <c r="J2711" t="s">
        <v>46</v>
      </c>
      <c r="K2711" t="s">
        <v>14</v>
      </c>
      <c r="L2711" s="297">
        <v>0</v>
      </c>
      <c r="M2711" s="317">
        <v>120000</v>
      </c>
    </row>
    <row r="2712" spans="1:13" x14ac:dyDescent="0.25">
      <c r="A2712" t="s">
        <v>3873</v>
      </c>
      <c r="B2712" t="s">
        <v>15</v>
      </c>
      <c r="C2712" s="60">
        <v>43934</v>
      </c>
      <c r="D2712" s="34">
        <v>0.33888888888888891</v>
      </c>
      <c r="E2712" s="60">
        <v>43934</v>
      </c>
      <c r="F2712" s="34">
        <v>0.33888888888888891</v>
      </c>
      <c r="G2712">
        <f t="shared" si="43"/>
        <v>0</v>
      </c>
      <c r="H2712" s="64">
        <v>0</v>
      </c>
      <c r="I2712" t="s">
        <v>1639</v>
      </c>
      <c r="J2712" t="s">
        <v>46</v>
      </c>
      <c r="K2712" t="s">
        <v>14</v>
      </c>
      <c r="L2712" s="297">
        <v>0</v>
      </c>
      <c r="M2712" s="317">
        <v>72233</v>
      </c>
    </row>
    <row r="2713" spans="1:13" x14ac:dyDescent="0.25">
      <c r="A2713" t="s">
        <v>3873</v>
      </c>
      <c r="B2713" t="s">
        <v>15</v>
      </c>
      <c r="C2713" s="60">
        <v>43934</v>
      </c>
      <c r="D2713" s="34">
        <v>0.43402777777777779</v>
      </c>
      <c r="E2713" s="60">
        <v>43934</v>
      </c>
      <c r="F2713" s="34">
        <v>0.78819444444444442</v>
      </c>
      <c r="G2713">
        <f t="shared" si="43"/>
        <v>0</v>
      </c>
      <c r="H2713" s="64">
        <v>8.5</v>
      </c>
      <c r="I2713" t="s">
        <v>1657</v>
      </c>
      <c r="J2713" t="s">
        <v>46</v>
      </c>
      <c r="K2713" t="s">
        <v>14</v>
      </c>
      <c r="L2713" s="297">
        <v>0</v>
      </c>
      <c r="M2713" s="317">
        <v>95000</v>
      </c>
    </row>
    <row r="2714" spans="1:13" x14ac:dyDescent="0.25">
      <c r="A2714" t="s">
        <v>3873</v>
      </c>
      <c r="B2714" t="s">
        <v>15</v>
      </c>
      <c r="C2714" s="60">
        <v>43934</v>
      </c>
      <c r="D2714" s="34">
        <v>0.54513888888888884</v>
      </c>
      <c r="E2714" s="60">
        <v>43935</v>
      </c>
      <c r="F2714" s="34">
        <v>0.66666666666666663</v>
      </c>
      <c r="G2714">
        <f t="shared" si="43"/>
        <v>1</v>
      </c>
      <c r="H2714" s="64">
        <v>2.916666666666667</v>
      </c>
      <c r="I2714" t="s">
        <v>1687</v>
      </c>
      <c r="J2714" t="s">
        <v>44</v>
      </c>
      <c r="K2714" t="s">
        <v>14</v>
      </c>
      <c r="L2714" s="297">
        <v>0</v>
      </c>
      <c r="M2714" s="317">
        <v>68476</v>
      </c>
    </row>
    <row r="2715" spans="1:13" x14ac:dyDescent="0.25">
      <c r="A2715" t="s">
        <v>3873</v>
      </c>
      <c r="B2715" t="s">
        <v>15</v>
      </c>
      <c r="C2715" s="60">
        <v>43934</v>
      </c>
      <c r="D2715" s="34">
        <v>0.31319444444444444</v>
      </c>
      <c r="E2715" s="60">
        <v>43934</v>
      </c>
      <c r="F2715" s="34">
        <v>0.58333333333333337</v>
      </c>
      <c r="G2715">
        <f t="shared" si="43"/>
        <v>0</v>
      </c>
      <c r="H2715" s="64">
        <v>6.4833333333333343</v>
      </c>
      <c r="I2715" t="s">
        <v>1579</v>
      </c>
      <c r="J2715" t="s">
        <v>46</v>
      </c>
      <c r="K2715" t="s">
        <v>14</v>
      </c>
      <c r="L2715" s="297">
        <v>0</v>
      </c>
      <c r="M2715" s="317">
        <v>0</v>
      </c>
    </row>
    <row r="2716" spans="1:13" x14ac:dyDescent="0.25">
      <c r="A2716" t="s">
        <v>3873</v>
      </c>
      <c r="B2716" t="s">
        <v>15</v>
      </c>
      <c r="C2716" s="60">
        <v>43937</v>
      </c>
      <c r="D2716" s="34">
        <v>0.47916666666666669</v>
      </c>
      <c r="E2716" s="60">
        <v>43937</v>
      </c>
      <c r="F2716" s="34">
        <v>0.65625</v>
      </c>
      <c r="G2716">
        <f t="shared" si="43"/>
        <v>0</v>
      </c>
      <c r="H2716" s="64">
        <v>4.25</v>
      </c>
      <c r="I2716" t="s">
        <v>1646</v>
      </c>
      <c r="J2716" t="s">
        <v>46</v>
      </c>
      <c r="K2716" t="s">
        <v>61</v>
      </c>
      <c r="L2716" s="297">
        <v>0</v>
      </c>
      <c r="M2716" s="317">
        <v>0</v>
      </c>
    </row>
    <row r="2717" spans="1:13" x14ac:dyDescent="0.25">
      <c r="A2717" t="s">
        <v>3873</v>
      </c>
      <c r="B2717" t="s">
        <v>15</v>
      </c>
      <c r="C2717" s="60">
        <v>43939</v>
      </c>
      <c r="D2717" s="34">
        <v>0.81805555555555554</v>
      </c>
      <c r="E2717" s="60">
        <v>43939</v>
      </c>
      <c r="F2717" s="34">
        <v>0.81805555555555554</v>
      </c>
      <c r="G2717">
        <f t="shared" si="43"/>
        <v>0</v>
      </c>
      <c r="H2717" s="64">
        <v>0</v>
      </c>
      <c r="I2717" t="s">
        <v>2132</v>
      </c>
      <c r="J2717" t="s">
        <v>71</v>
      </c>
      <c r="K2717" t="s">
        <v>61</v>
      </c>
      <c r="L2717" s="297">
        <v>0</v>
      </c>
      <c r="M2717" s="317">
        <v>0</v>
      </c>
    </row>
    <row r="2718" spans="1:13" x14ac:dyDescent="0.25">
      <c r="A2718" t="s">
        <v>3873</v>
      </c>
      <c r="B2718" t="s">
        <v>15</v>
      </c>
      <c r="C2718" s="60">
        <v>43940</v>
      </c>
      <c r="D2718" s="34">
        <v>5.1388888888888887E-2</v>
      </c>
      <c r="E2718" s="60">
        <v>43941</v>
      </c>
      <c r="F2718" s="34">
        <v>0.48749999999999999</v>
      </c>
      <c r="G2718">
        <f t="shared" si="43"/>
        <v>1</v>
      </c>
      <c r="H2718" s="64">
        <v>10.466666666666667</v>
      </c>
      <c r="I2718" t="s">
        <v>2276</v>
      </c>
      <c r="J2718" t="s">
        <v>291</v>
      </c>
      <c r="K2718" t="s">
        <v>891</v>
      </c>
      <c r="L2718" s="297">
        <v>0</v>
      </c>
      <c r="M2718" s="317">
        <v>0</v>
      </c>
    </row>
    <row r="2719" spans="1:13" x14ac:dyDescent="0.25">
      <c r="A2719" t="s">
        <v>3873</v>
      </c>
      <c r="B2719" t="s">
        <v>15</v>
      </c>
      <c r="C2719" s="60">
        <v>43941</v>
      </c>
      <c r="D2719" s="34">
        <v>0.52916666666666667</v>
      </c>
      <c r="E2719" s="60">
        <v>43941</v>
      </c>
      <c r="F2719" s="34">
        <v>0.56041666666666667</v>
      </c>
      <c r="G2719">
        <f t="shared" si="43"/>
        <v>0</v>
      </c>
      <c r="H2719" s="64">
        <v>0.75</v>
      </c>
      <c r="I2719" t="s">
        <v>2362</v>
      </c>
      <c r="J2719" t="s">
        <v>291</v>
      </c>
      <c r="K2719" t="s">
        <v>61</v>
      </c>
      <c r="L2719" s="297">
        <v>0</v>
      </c>
      <c r="M2719" s="317">
        <v>0</v>
      </c>
    </row>
    <row r="2720" spans="1:13" x14ac:dyDescent="0.25">
      <c r="A2720" t="s">
        <v>3873</v>
      </c>
      <c r="B2720" t="s">
        <v>15</v>
      </c>
      <c r="C2720" s="60">
        <v>43941</v>
      </c>
      <c r="D2720" s="34">
        <v>4.0972222222222222E-2</v>
      </c>
      <c r="E2720" s="60">
        <v>43941</v>
      </c>
      <c r="F2720" s="34">
        <v>0.3611111111111111</v>
      </c>
      <c r="G2720">
        <f t="shared" si="43"/>
        <v>0</v>
      </c>
      <c r="H2720" s="64">
        <v>7.6833333333333327</v>
      </c>
      <c r="I2720" t="s">
        <v>2105</v>
      </c>
      <c r="J2720" t="s">
        <v>46</v>
      </c>
      <c r="K2720" t="s">
        <v>14</v>
      </c>
      <c r="L2720" s="297">
        <v>552</v>
      </c>
      <c r="M2720" s="317">
        <v>77341</v>
      </c>
    </row>
    <row r="2721" spans="1:13" x14ac:dyDescent="0.25">
      <c r="A2721" t="s">
        <v>3873</v>
      </c>
      <c r="B2721" t="s">
        <v>15</v>
      </c>
      <c r="C2721" s="60">
        <v>43944</v>
      </c>
      <c r="D2721" s="34">
        <v>0.1875</v>
      </c>
      <c r="E2721" s="60">
        <v>43944</v>
      </c>
      <c r="F2721" s="34">
        <v>0.29166666666666669</v>
      </c>
      <c r="G2721">
        <f t="shared" si="43"/>
        <v>0</v>
      </c>
      <c r="H2721" s="64">
        <v>2.5000000000000004</v>
      </c>
      <c r="I2721" t="s">
        <v>2365</v>
      </c>
      <c r="J2721" t="s">
        <v>46</v>
      </c>
      <c r="K2721" t="s">
        <v>14</v>
      </c>
      <c r="L2721" s="297">
        <v>0</v>
      </c>
      <c r="M2721" s="317">
        <v>55184</v>
      </c>
    </row>
    <row r="2722" spans="1:13" x14ac:dyDescent="0.25">
      <c r="A2722" t="s">
        <v>3873</v>
      </c>
      <c r="B2722" t="s">
        <v>15</v>
      </c>
      <c r="C2722" s="60">
        <v>43944</v>
      </c>
      <c r="D2722" s="34">
        <v>0.33333333333333331</v>
      </c>
      <c r="E2722" s="60">
        <v>43944</v>
      </c>
      <c r="F2722" s="34">
        <v>0.98611111111111116</v>
      </c>
      <c r="G2722">
        <f t="shared" si="43"/>
        <v>0</v>
      </c>
      <c r="H2722" s="64">
        <v>15.66666666666667</v>
      </c>
      <c r="I2722" t="s">
        <v>1679</v>
      </c>
      <c r="J2722" t="s">
        <v>46</v>
      </c>
      <c r="K2722" t="s">
        <v>14</v>
      </c>
      <c r="L2722" s="297">
        <v>375</v>
      </c>
      <c r="M2722" s="317">
        <v>52163</v>
      </c>
    </row>
    <row r="2723" spans="1:13" x14ac:dyDescent="0.25">
      <c r="A2723" t="s">
        <v>3873</v>
      </c>
      <c r="B2723" t="s">
        <v>15</v>
      </c>
      <c r="C2723" s="60">
        <v>43945</v>
      </c>
      <c r="D2723" s="34">
        <v>0.91666666666666663</v>
      </c>
      <c r="E2723" s="60">
        <v>43945</v>
      </c>
      <c r="F2723" s="34">
        <v>0.91666666666666663</v>
      </c>
      <c r="G2723">
        <f t="shared" si="43"/>
        <v>0</v>
      </c>
      <c r="H2723" s="64">
        <v>0</v>
      </c>
      <c r="I2723" t="s">
        <v>2347</v>
      </c>
      <c r="J2723" t="s">
        <v>71</v>
      </c>
      <c r="K2723" t="s">
        <v>61</v>
      </c>
      <c r="L2723" s="297">
        <v>0</v>
      </c>
      <c r="M2723" s="317">
        <v>0</v>
      </c>
    </row>
    <row r="2724" spans="1:13" x14ac:dyDescent="0.25">
      <c r="A2724" t="s">
        <v>3873</v>
      </c>
      <c r="B2724" t="s">
        <v>15</v>
      </c>
      <c r="C2724" s="60">
        <v>43945</v>
      </c>
      <c r="D2724" s="34">
        <v>0.875</v>
      </c>
      <c r="E2724" s="60">
        <v>43945</v>
      </c>
      <c r="F2724" s="34">
        <v>0.8979166666666667</v>
      </c>
      <c r="G2724">
        <f t="shared" si="43"/>
        <v>0</v>
      </c>
      <c r="H2724" s="64">
        <v>0.55000000000000071</v>
      </c>
      <c r="I2724" t="s">
        <v>2369</v>
      </c>
      <c r="J2724" t="s">
        <v>71</v>
      </c>
      <c r="K2724" t="s">
        <v>1519</v>
      </c>
      <c r="L2724" s="297">
        <v>5</v>
      </c>
      <c r="M2724" s="317">
        <v>945</v>
      </c>
    </row>
    <row r="2725" spans="1:13" x14ac:dyDescent="0.25">
      <c r="A2725" t="s">
        <v>3873</v>
      </c>
      <c r="B2725" t="s">
        <v>15</v>
      </c>
      <c r="C2725" s="60">
        <v>43946</v>
      </c>
      <c r="D2725" s="34">
        <v>0.89236111111111116</v>
      </c>
      <c r="E2725" s="60">
        <v>43946</v>
      </c>
      <c r="F2725" s="34">
        <v>0.91388888888888886</v>
      </c>
      <c r="G2725">
        <f t="shared" si="43"/>
        <v>0</v>
      </c>
      <c r="H2725" s="64">
        <v>0.51666666666666483</v>
      </c>
      <c r="I2725" t="s">
        <v>1666</v>
      </c>
      <c r="J2725" t="s">
        <v>71</v>
      </c>
      <c r="K2725" t="s">
        <v>61</v>
      </c>
      <c r="L2725" s="297">
        <v>0</v>
      </c>
      <c r="M2725" s="317">
        <v>0</v>
      </c>
    </row>
    <row r="2726" spans="1:13" x14ac:dyDescent="0.25">
      <c r="A2726" t="s">
        <v>3873</v>
      </c>
      <c r="B2726" t="s">
        <v>15</v>
      </c>
      <c r="C2726" s="60">
        <v>43947</v>
      </c>
      <c r="D2726" s="34">
        <v>6.805555555555555E-2</v>
      </c>
      <c r="E2726" s="60">
        <v>43947</v>
      </c>
      <c r="F2726" s="34">
        <v>6.805555555555555E-2</v>
      </c>
      <c r="G2726">
        <f t="shared" si="43"/>
        <v>0</v>
      </c>
      <c r="H2726" s="64">
        <v>0</v>
      </c>
      <c r="I2726" t="s">
        <v>1643</v>
      </c>
      <c r="J2726" t="s">
        <v>139</v>
      </c>
      <c r="K2726" t="s">
        <v>14</v>
      </c>
      <c r="L2726" s="297">
        <v>0</v>
      </c>
      <c r="M2726" s="317">
        <v>49999</v>
      </c>
    </row>
    <row r="2727" spans="1:13" x14ac:dyDescent="0.25">
      <c r="A2727" t="s">
        <v>3873</v>
      </c>
      <c r="B2727" t="s">
        <v>15</v>
      </c>
      <c r="C2727" s="60">
        <v>43949</v>
      </c>
      <c r="D2727" s="34">
        <v>0.83402777777777781</v>
      </c>
      <c r="E2727" s="60">
        <v>43949</v>
      </c>
      <c r="F2727" s="34">
        <v>0.97291666666666665</v>
      </c>
      <c r="G2727">
        <f t="shared" si="43"/>
        <v>0</v>
      </c>
      <c r="H2727" s="64">
        <v>3.3333333333333321</v>
      </c>
      <c r="I2727" t="s">
        <v>2371</v>
      </c>
      <c r="J2727" t="s">
        <v>576</v>
      </c>
      <c r="K2727" t="s">
        <v>1247</v>
      </c>
      <c r="L2727" s="297">
        <v>14</v>
      </c>
      <c r="M2727" s="317">
        <v>1</v>
      </c>
    </row>
    <row r="2728" spans="1:13" x14ac:dyDescent="0.25">
      <c r="A2728" t="s">
        <v>3873</v>
      </c>
      <c r="B2728" t="s">
        <v>15</v>
      </c>
      <c r="C2728" s="60">
        <v>43950</v>
      </c>
      <c r="D2728" s="34">
        <v>0.25</v>
      </c>
      <c r="E2728" s="60">
        <v>43950</v>
      </c>
      <c r="F2728" s="34">
        <v>0.52152777777777781</v>
      </c>
      <c r="G2728">
        <f t="shared" ref="G2728:G2791" si="44">E2728-C2728</f>
        <v>0</v>
      </c>
      <c r="H2728" s="64">
        <v>6.5166666666666675</v>
      </c>
      <c r="I2728" t="s">
        <v>1612</v>
      </c>
      <c r="J2728" t="s">
        <v>46</v>
      </c>
      <c r="K2728" t="s">
        <v>14</v>
      </c>
      <c r="L2728" s="297">
        <v>0</v>
      </c>
      <c r="M2728" s="317">
        <v>77933</v>
      </c>
    </row>
    <row r="2729" spans="1:13" x14ac:dyDescent="0.25">
      <c r="A2729" t="s">
        <v>3873</v>
      </c>
      <c r="B2729" t="s">
        <v>15</v>
      </c>
      <c r="C2729" s="60">
        <v>43950</v>
      </c>
      <c r="D2729" s="34">
        <v>0.24652777777777779</v>
      </c>
      <c r="E2729" s="60">
        <v>43950</v>
      </c>
      <c r="F2729" s="34">
        <v>0.79166666666666663</v>
      </c>
      <c r="G2729">
        <f t="shared" si="44"/>
        <v>0</v>
      </c>
      <c r="H2729" s="64">
        <v>13.083333333333332</v>
      </c>
      <c r="I2729" t="s">
        <v>1557</v>
      </c>
      <c r="J2729" t="s">
        <v>576</v>
      </c>
      <c r="K2729" t="s">
        <v>14</v>
      </c>
      <c r="L2729" s="297">
        <v>0</v>
      </c>
      <c r="M2729" s="317">
        <v>146660</v>
      </c>
    </row>
    <row r="2730" spans="1:13" x14ac:dyDescent="0.25">
      <c r="A2730" t="s">
        <v>3873</v>
      </c>
      <c r="B2730" t="s">
        <v>15</v>
      </c>
      <c r="C2730" s="60">
        <v>43951</v>
      </c>
      <c r="D2730" s="34">
        <v>0.625</v>
      </c>
      <c r="E2730" s="60">
        <v>43951</v>
      </c>
      <c r="F2730" s="34">
        <v>0.625</v>
      </c>
      <c r="G2730">
        <f t="shared" si="44"/>
        <v>0</v>
      </c>
      <c r="H2730" s="64">
        <v>0</v>
      </c>
      <c r="I2730" t="s">
        <v>2375</v>
      </c>
      <c r="J2730" t="s">
        <v>1781</v>
      </c>
      <c r="K2730" t="s">
        <v>14</v>
      </c>
      <c r="L2730" s="297">
        <v>0</v>
      </c>
      <c r="M2730" s="317">
        <v>78007</v>
      </c>
    </row>
    <row r="2731" spans="1:13" x14ac:dyDescent="0.25">
      <c r="A2731" t="s">
        <v>3873</v>
      </c>
      <c r="B2731" t="s">
        <v>62</v>
      </c>
      <c r="C2731" s="60">
        <v>43955</v>
      </c>
      <c r="D2731" s="34">
        <v>0.49930555555555556</v>
      </c>
      <c r="E2731" s="60">
        <v>43958</v>
      </c>
      <c r="F2731" s="34">
        <v>0.83333333333333337</v>
      </c>
      <c r="G2731">
        <f t="shared" si="44"/>
        <v>3</v>
      </c>
      <c r="H2731" s="64">
        <v>8.0166666666666675</v>
      </c>
      <c r="I2731" t="s">
        <v>2377</v>
      </c>
      <c r="J2731" t="s">
        <v>46</v>
      </c>
      <c r="K2731" t="s">
        <v>14</v>
      </c>
      <c r="L2731" s="297">
        <v>500</v>
      </c>
      <c r="M2731" s="317">
        <v>130000</v>
      </c>
    </row>
    <row r="2732" spans="1:13" x14ac:dyDescent="0.25">
      <c r="A2732" t="s">
        <v>3873</v>
      </c>
      <c r="B2732" t="s">
        <v>62</v>
      </c>
      <c r="C2732" s="60">
        <v>43959</v>
      </c>
      <c r="D2732" s="34">
        <v>0.57291666666666663</v>
      </c>
      <c r="E2732" s="60">
        <v>43959</v>
      </c>
      <c r="F2732" s="34">
        <v>0.57361111111111107</v>
      </c>
      <c r="G2732">
        <f t="shared" si="44"/>
        <v>0</v>
      </c>
      <c r="H2732" s="64">
        <v>1.6666666666666607E-2</v>
      </c>
      <c r="I2732" t="s">
        <v>1945</v>
      </c>
      <c r="J2732" t="s">
        <v>71</v>
      </c>
      <c r="K2732" t="s">
        <v>61</v>
      </c>
      <c r="L2732" s="297">
        <v>0</v>
      </c>
      <c r="M2732" s="317">
        <v>0</v>
      </c>
    </row>
    <row r="2733" spans="1:13" x14ac:dyDescent="0.25">
      <c r="A2733" t="s">
        <v>3873</v>
      </c>
      <c r="B2733" t="s">
        <v>62</v>
      </c>
      <c r="C2733" s="60">
        <v>43964</v>
      </c>
      <c r="D2733" s="34">
        <v>0.96944444444444444</v>
      </c>
      <c r="E2733" s="60">
        <v>43965</v>
      </c>
      <c r="F2733" s="34">
        <v>0.57777777777777772</v>
      </c>
      <c r="G2733">
        <f t="shared" si="44"/>
        <v>1</v>
      </c>
      <c r="H2733" s="64">
        <v>9.4000000000000021</v>
      </c>
      <c r="I2733" t="s">
        <v>2378</v>
      </c>
      <c r="J2733" t="s">
        <v>1781</v>
      </c>
      <c r="K2733" t="s">
        <v>1519</v>
      </c>
      <c r="L2733" s="297">
        <v>0</v>
      </c>
      <c r="M2733" s="317">
        <v>0</v>
      </c>
    </row>
    <row r="2734" spans="1:13" x14ac:dyDescent="0.25">
      <c r="A2734" t="s">
        <v>3873</v>
      </c>
      <c r="B2734" t="s">
        <v>62</v>
      </c>
      <c r="C2734" s="60">
        <v>43964</v>
      </c>
      <c r="D2734" s="34">
        <v>0.21666666666666667</v>
      </c>
      <c r="E2734" s="60">
        <v>43964</v>
      </c>
      <c r="F2734" s="34">
        <v>0.58819444444444446</v>
      </c>
      <c r="G2734">
        <f t="shared" si="44"/>
        <v>0</v>
      </c>
      <c r="H2734" s="64">
        <v>8.9166666666666679</v>
      </c>
      <c r="I2734" t="s">
        <v>1599</v>
      </c>
      <c r="J2734" t="s">
        <v>71</v>
      </c>
      <c r="K2734" t="s">
        <v>1247</v>
      </c>
      <c r="L2734" s="297">
        <v>0</v>
      </c>
      <c r="M2734" s="317">
        <v>0</v>
      </c>
    </row>
    <row r="2735" spans="1:13" x14ac:dyDescent="0.25">
      <c r="A2735" t="s">
        <v>3873</v>
      </c>
      <c r="B2735" t="s">
        <v>62</v>
      </c>
      <c r="C2735" s="60">
        <v>43965</v>
      </c>
      <c r="D2735" s="34">
        <v>0.47430555555555554</v>
      </c>
      <c r="E2735" s="60">
        <v>43965</v>
      </c>
      <c r="F2735" s="34">
        <v>0.47569444444444442</v>
      </c>
      <c r="G2735">
        <f t="shared" si="44"/>
        <v>0</v>
      </c>
      <c r="H2735" s="64">
        <v>3.3333333333333215E-2</v>
      </c>
      <c r="I2735" t="s">
        <v>2379</v>
      </c>
      <c r="J2735" t="s">
        <v>71</v>
      </c>
      <c r="K2735" t="s">
        <v>61</v>
      </c>
      <c r="L2735" s="297">
        <v>0</v>
      </c>
      <c r="M2735" s="317">
        <v>0</v>
      </c>
    </row>
    <row r="2736" spans="1:13" x14ac:dyDescent="0.25">
      <c r="A2736" t="s">
        <v>3873</v>
      </c>
      <c r="B2736" t="s">
        <v>62</v>
      </c>
      <c r="C2736" s="60">
        <v>43966</v>
      </c>
      <c r="D2736" s="34">
        <v>0.74652777777777779</v>
      </c>
      <c r="E2736" s="60">
        <v>43968</v>
      </c>
      <c r="F2736" s="34">
        <v>0.75</v>
      </c>
      <c r="G2736">
        <f t="shared" si="44"/>
        <v>2</v>
      </c>
      <c r="H2736" s="64">
        <v>8.3333333333333037E-2</v>
      </c>
      <c r="I2736" t="s">
        <v>1803</v>
      </c>
      <c r="J2736" t="s">
        <v>44</v>
      </c>
      <c r="K2736" t="s">
        <v>14</v>
      </c>
      <c r="L2736" s="297">
        <v>0</v>
      </c>
      <c r="M2736" s="317">
        <v>52</v>
      </c>
    </row>
    <row r="2737" spans="1:13" x14ac:dyDescent="0.25">
      <c r="A2737" t="s">
        <v>3873</v>
      </c>
      <c r="B2737" t="s">
        <v>62</v>
      </c>
      <c r="C2737" s="60">
        <v>43967</v>
      </c>
      <c r="D2737" s="34">
        <v>0</v>
      </c>
      <c r="E2737" s="60">
        <v>43967</v>
      </c>
      <c r="F2737" s="34">
        <v>2.0833333333333332E-2</v>
      </c>
      <c r="G2737">
        <f t="shared" si="44"/>
        <v>0</v>
      </c>
      <c r="H2737" s="64">
        <v>0.5</v>
      </c>
      <c r="I2737" t="s">
        <v>2343</v>
      </c>
      <c r="J2737" t="s">
        <v>576</v>
      </c>
      <c r="K2737" t="s">
        <v>891</v>
      </c>
      <c r="L2737" s="297">
        <v>0</v>
      </c>
      <c r="M2737" s="317">
        <v>0</v>
      </c>
    </row>
    <row r="2738" spans="1:13" x14ac:dyDescent="0.25">
      <c r="A2738" t="s">
        <v>3873</v>
      </c>
      <c r="B2738" t="s">
        <v>62</v>
      </c>
      <c r="C2738" s="60">
        <v>43969</v>
      </c>
      <c r="D2738" s="34">
        <v>0.99375000000000002</v>
      </c>
      <c r="E2738" s="60">
        <v>43970</v>
      </c>
      <c r="F2738" s="34">
        <v>0.19236111111111112</v>
      </c>
      <c r="G2738">
        <f t="shared" si="44"/>
        <v>1</v>
      </c>
      <c r="H2738" s="64">
        <v>19.233333333333334</v>
      </c>
      <c r="I2738" t="s">
        <v>1639</v>
      </c>
      <c r="J2738" t="s">
        <v>46</v>
      </c>
      <c r="K2738" t="s">
        <v>1519</v>
      </c>
      <c r="L2738" s="297">
        <v>0</v>
      </c>
      <c r="M2738" s="317">
        <v>0</v>
      </c>
    </row>
    <row r="2739" spans="1:13" x14ac:dyDescent="0.25">
      <c r="A2739" t="s">
        <v>3873</v>
      </c>
      <c r="B2739" t="s">
        <v>62</v>
      </c>
      <c r="C2739" s="60">
        <v>43969</v>
      </c>
      <c r="D2739" s="34">
        <v>0.39374999999999999</v>
      </c>
      <c r="E2739" s="60">
        <v>43969</v>
      </c>
      <c r="F2739" s="34">
        <v>0.42708333333333331</v>
      </c>
      <c r="G2739">
        <f t="shared" si="44"/>
        <v>0</v>
      </c>
      <c r="H2739" s="64">
        <v>0.79999999999999982</v>
      </c>
      <c r="I2739" t="s">
        <v>2308</v>
      </c>
      <c r="J2739" t="s">
        <v>71</v>
      </c>
      <c r="K2739" t="s">
        <v>1519</v>
      </c>
      <c r="L2739" s="297">
        <v>0</v>
      </c>
      <c r="M2739" s="317">
        <v>0</v>
      </c>
    </row>
    <row r="2740" spans="1:13" x14ac:dyDescent="0.25">
      <c r="A2740" t="s">
        <v>3873</v>
      </c>
      <c r="B2740" t="s">
        <v>62</v>
      </c>
      <c r="C2740" s="60">
        <v>43970</v>
      </c>
      <c r="D2740" s="34">
        <v>0.83611111111111114</v>
      </c>
      <c r="E2740" s="60">
        <v>43970</v>
      </c>
      <c r="F2740" s="34">
        <v>0.91666666666666663</v>
      </c>
      <c r="G2740">
        <f t="shared" si="44"/>
        <v>0</v>
      </c>
      <c r="H2740" s="64">
        <v>1.9333333333333318</v>
      </c>
      <c r="I2740" t="s">
        <v>2381</v>
      </c>
      <c r="J2740" t="s">
        <v>46</v>
      </c>
      <c r="K2740" t="s">
        <v>61</v>
      </c>
      <c r="L2740" s="297">
        <v>8</v>
      </c>
      <c r="M2740" s="317">
        <v>6000</v>
      </c>
    </row>
    <row r="2741" spans="1:13" x14ac:dyDescent="0.25">
      <c r="A2741" t="s">
        <v>3873</v>
      </c>
      <c r="B2741" t="s">
        <v>62</v>
      </c>
      <c r="C2741" s="60">
        <v>43970</v>
      </c>
      <c r="D2741" s="34">
        <v>0.34513888888888888</v>
      </c>
      <c r="E2741" s="60">
        <v>43970</v>
      </c>
      <c r="F2741" s="34">
        <v>0.34583333333333333</v>
      </c>
      <c r="G2741">
        <f t="shared" si="44"/>
        <v>0</v>
      </c>
      <c r="H2741" s="64">
        <v>1.6666666666666607E-2</v>
      </c>
      <c r="I2741" t="s">
        <v>2230</v>
      </c>
      <c r="J2741" t="s">
        <v>71</v>
      </c>
      <c r="K2741" t="s">
        <v>61</v>
      </c>
      <c r="L2741" s="297">
        <v>0</v>
      </c>
      <c r="M2741" s="317">
        <v>0</v>
      </c>
    </row>
    <row r="2742" spans="1:13" x14ac:dyDescent="0.25">
      <c r="A2742" t="s">
        <v>3873</v>
      </c>
      <c r="B2742" t="s">
        <v>62</v>
      </c>
      <c r="C2742" s="60">
        <v>43970</v>
      </c>
      <c r="D2742" s="34">
        <v>0.57291666666666663</v>
      </c>
      <c r="E2742" s="60">
        <v>43970</v>
      </c>
      <c r="F2742" s="34">
        <v>0.57361111111111107</v>
      </c>
      <c r="G2742">
        <f t="shared" si="44"/>
        <v>0</v>
      </c>
      <c r="H2742" s="64">
        <v>1.6666666666666607E-2</v>
      </c>
      <c r="I2742" t="s">
        <v>1937</v>
      </c>
      <c r="J2742" t="s">
        <v>1913</v>
      </c>
      <c r="K2742" t="s">
        <v>891</v>
      </c>
      <c r="L2742" s="297">
        <v>0</v>
      </c>
      <c r="M2742" s="317">
        <v>0</v>
      </c>
    </row>
    <row r="2743" spans="1:13" x14ac:dyDescent="0.25">
      <c r="A2743" t="s">
        <v>3873</v>
      </c>
      <c r="B2743" t="s">
        <v>62</v>
      </c>
      <c r="C2743" s="60">
        <v>43971</v>
      </c>
      <c r="D2743" s="34">
        <v>0.48680555555555555</v>
      </c>
      <c r="E2743" s="60">
        <v>43971</v>
      </c>
      <c r="F2743" s="34">
        <v>0.48680555555555555</v>
      </c>
      <c r="G2743">
        <f t="shared" si="44"/>
        <v>0</v>
      </c>
      <c r="H2743" s="64">
        <v>0</v>
      </c>
      <c r="I2743" t="s">
        <v>1565</v>
      </c>
      <c r="J2743" t="s">
        <v>71</v>
      </c>
      <c r="K2743" t="s">
        <v>61</v>
      </c>
      <c r="L2743" s="297">
        <v>0</v>
      </c>
      <c r="M2743" s="317">
        <v>0</v>
      </c>
    </row>
    <row r="2744" spans="1:13" x14ac:dyDescent="0.25">
      <c r="A2744" t="s">
        <v>3873</v>
      </c>
      <c r="B2744" t="s">
        <v>62</v>
      </c>
      <c r="C2744" s="60">
        <v>43973</v>
      </c>
      <c r="D2744" s="34">
        <v>0.69097222222222221</v>
      </c>
      <c r="E2744" s="60">
        <v>43974</v>
      </c>
      <c r="F2744" s="34">
        <v>0.64513888888888893</v>
      </c>
      <c r="G2744">
        <f t="shared" si="44"/>
        <v>1</v>
      </c>
      <c r="H2744" s="64">
        <v>1.0999999999999988</v>
      </c>
      <c r="I2744" t="s">
        <v>1579</v>
      </c>
      <c r="J2744" t="s">
        <v>46</v>
      </c>
      <c r="K2744" t="s">
        <v>14</v>
      </c>
      <c r="L2744" s="297">
        <v>0</v>
      </c>
      <c r="M2744" s="317">
        <v>108190</v>
      </c>
    </row>
    <row r="2745" spans="1:13" x14ac:dyDescent="0.25">
      <c r="A2745" t="s">
        <v>3873</v>
      </c>
      <c r="B2745" t="s">
        <v>62</v>
      </c>
      <c r="C2745" s="60">
        <v>43975</v>
      </c>
      <c r="D2745" s="34">
        <v>0.69791666666666663</v>
      </c>
      <c r="E2745" s="60">
        <v>43975</v>
      </c>
      <c r="F2745" s="34">
        <v>0.69791666666666663</v>
      </c>
      <c r="G2745">
        <f t="shared" si="44"/>
        <v>0</v>
      </c>
      <c r="H2745" s="64">
        <v>0</v>
      </c>
      <c r="I2745" t="s">
        <v>978</v>
      </c>
      <c r="J2745" t="s">
        <v>1913</v>
      </c>
      <c r="K2745" t="s">
        <v>14</v>
      </c>
      <c r="L2745" s="297">
        <v>0</v>
      </c>
      <c r="M2745" s="317">
        <v>54000</v>
      </c>
    </row>
    <row r="2746" spans="1:13" x14ac:dyDescent="0.25">
      <c r="A2746" t="s">
        <v>3873</v>
      </c>
      <c r="B2746" t="s">
        <v>62</v>
      </c>
      <c r="C2746" s="60">
        <v>43976</v>
      </c>
      <c r="D2746" s="34">
        <v>0.45694444444444443</v>
      </c>
      <c r="E2746" s="60">
        <v>43976</v>
      </c>
      <c r="F2746" s="34">
        <v>0.54166666666666663</v>
      </c>
      <c r="G2746">
        <f t="shared" si="44"/>
        <v>0</v>
      </c>
      <c r="H2746" s="64">
        <v>2.0333333333333328</v>
      </c>
      <c r="I2746" t="s">
        <v>2384</v>
      </c>
      <c r="J2746" t="s">
        <v>576</v>
      </c>
      <c r="K2746" t="s">
        <v>1247</v>
      </c>
      <c r="L2746" s="297">
        <v>8</v>
      </c>
      <c r="M2746" s="317">
        <v>3745</v>
      </c>
    </row>
    <row r="2747" spans="1:13" x14ac:dyDescent="0.25">
      <c r="A2747" t="s">
        <v>3873</v>
      </c>
      <c r="B2747" t="s">
        <v>62</v>
      </c>
      <c r="C2747" s="60">
        <v>43978</v>
      </c>
      <c r="D2747" s="34">
        <v>0.71875</v>
      </c>
      <c r="E2747" s="60">
        <v>43980</v>
      </c>
      <c r="F2747" s="34">
        <v>0.27083333333333331</v>
      </c>
      <c r="G2747">
        <f t="shared" si="44"/>
        <v>2</v>
      </c>
      <c r="H2747" s="64">
        <v>10.75</v>
      </c>
      <c r="I2747" t="s">
        <v>1557</v>
      </c>
      <c r="J2747" t="s">
        <v>576</v>
      </c>
      <c r="K2747" t="s">
        <v>14</v>
      </c>
      <c r="L2747" s="297">
        <v>0</v>
      </c>
      <c r="M2747" s="317">
        <v>382000</v>
      </c>
    </row>
    <row r="2748" spans="1:13" x14ac:dyDescent="0.25">
      <c r="A2748" t="s">
        <v>3873</v>
      </c>
      <c r="B2748" t="s">
        <v>62</v>
      </c>
      <c r="C2748" s="60">
        <v>43978</v>
      </c>
      <c r="D2748" s="34">
        <v>0.72222222222222221</v>
      </c>
      <c r="E2748" s="60">
        <v>43978</v>
      </c>
      <c r="F2748" s="34">
        <v>0.72222222222222221</v>
      </c>
      <c r="G2748">
        <f t="shared" si="44"/>
        <v>0</v>
      </c>
      <c r="H2748" s="64">
        <v>0</v>
      </c>
      <c r="I2748" t="s">
        <v>1654</v>
      </c>
      <c r="J2748" t="s">
        <v>576</v>
      </c>
      <c r="K2748" t="s">
        <v>14</v>
      </c>
      <c r="L2748" s="297">
        <v>0</v>
      </c>
      <c r="M2748" s="317">
        <v>273269</v>
      </c>
    </row>
    <row r="2749" spans="1:13" x14ac:dyDescent="0.25">
      <c r="A2749" t="s">
        <v>3873</v>
      </c>
      <c r="B2749" t="s">
        <v>62</v>
      </c>
      <c r="C2749" s="60">
        <v>43980</v>
      </c>
      <c r="D2749" s="34">
        <v>0.70902777777777781</v>
      </c>
      <c r="E2749" s="60">
        <v>43980</v>
      </c>
      <c r="F2749" s="34">
        <v>0.7895833333333333</v>
      </c>
      <c r="G2749">
        <f t="shared" si="44"/>
        <v>0</v>
      </c>
      <c r="H2749" s="64">
        <v>1.9333333333333318</v>
      </c>
      <c r="I2749" t="s">
        <v>2388</v>
      </c>
      <c r="J2749" t="s">
        <v>1781</v>
      </c>
      <c r="K2749" t="s">
        <v>1247</v>
      </c>
      <c r="L2749" s="297">
        <v>0</v>
      </c>
      <c r="M2749" s="317">
        <v>0</v>
      </c>
    </row>
    <row r="2750" spans="1:13" x14ac:dyDescent="0.25">
      <c r="A2750" t="s">
        <v>3873</v>
      </c>
      <c r="B2750" t="s">
        <v>62</v>
      </c>
      <c r="C2750" s="60">
        <v>43980</v>
      </c>
      <c r="D2750" s="34">
        <v>0.72916666666666663</v>
      </c>
      <c r="E2750" s="60">
        <v>43982</v>
      </c>
      <c r="F2750" s="34">
        <v>0.75</v>
      </c>
      <c r="G2750">
        <f t="shared" si="44"/>
        <v>2</v>
      </c>
      <c r="H2750" s="64">
        <v>0.50000000000000089</v>
      </c>
      <c r="I2750" t="s">
        <v>2389</v>
      </c>
      <c r="J2750" t="s">
        <v>291</v>
      </c>
      <c r="K2750" t="s">
        <v>1519</v>
      </c>
      <c r="L2750" s="297">
        <v>0</v>
      </c>
      <c r="M2750" s="317">
        <v>0</v>
      </c>
    </row>
    <row r="2751" spans="1:13" x14ac:dyDescent="0.25">
      <c r="A2751" t="s">
        <v>3873</v>
      </c>
      <c r="B2751" t="s">
        <v>62</v>
      </c>
      <c r="C2751" s="60">
        <v>43980</v>
      </c>
      <c r="D2751" s="34">
        <v>0.90069444444444446</v>
      </c>
      <c r="E2751" s="60">
        <v>43981</v>
      </c>
      <c r="F2751" s="34">
        <v>0.18680555555555556</v>
      </c>
      <c r="G2751">
        <f t="shared" si="44"/>
        <v>1</v>
      </c>
      <c r="H2751" s="64">
        <v>17.133333333333333</v>
      </c>
      <c r="I2751" t="s">
        <v>2390</v>
      </c>
      <c r="J2751" t="s">
        <v>1781</v>
      </c>
      <c r="K2751" t="s">
        <v>61</v>
      </c>
      <c r="L2751" s="297">
        <v>0</v>
      </c>
      <c r="M2751" s="317">
        <v>0</v>
      </c>
    </row>
    <row r="2752" spans="1:13" x14ac:dyDescent="0.25">
      <c r="A2752" t="s">
        <v>3873</v>
      </c>
      <c r="B2752" t="s">
        <v>62</v>
      </c>
      <c r="C2752" s="60">
        <v>43981</v>
      </c>
      <c r="D2752" s="34">
        <v>0.93055555555555558</v>
      </c>
      <c r="E2752" s="60">
        <v>43981</v>
      </c>
      <c r="F2752" s="34">
        <v>0.95833333333333337</v>
      </c>
      <c r="G2752">
        <f t="shared" si="44"/>
        <v>0</v>
      </c>
      <c r="H2752" s="64">
        <v>0.66666666666666696</v>
      </c>
      <c r="I2752" t="s">
        <v>1793</v>
      </c>
      <c r="J2752" t="s">
        <v>576</v>
      </c>
      <c r="K2752" t="s">
        <v>1519</v>
      </c>
      <c r="L2752" s="297">
        <v>0</v>
      </c>
      <c r="M2752" s="317">
        <v>0</v>
      </c>
    </row>
    <row r="2753" spans="1:13" x14ac:dyDescent="0.25">
      <c r="A2753" t="s">
        <v>3873</v>
      </c>
      <c r="B2753" t="s">
        <v>62</v>
      </c>
      <c r="C2753" s="60">
        <v>43982</v>
      </c>
      <c r="D2753" s="34">
        <v>0.89583333333333337</v>
      </c>
      <c r="E2753" s="60">
        <v>43983</v>
      </c>
      <c r="F2753" s="34">
        <v>4.1666666666666664E-2</v>
      </c>
      <c r="G2753">
        <f t="shared" si="44"/>
        <v>1</v>
      </c>
      <c r="H2753" s="64">
        <v>20.5</v>
      </c>
      <c r="I2753" t="s">
        <v>2381</v>
      </c>
      <c r="J2753" t="s">
        <v>46</v>
      </c>
      <c r="K2753" t="s">
        <v>61</v>
      </c>
      <c r="L2753" s="297">
        <v>0</v>
      </c>
      <c r="M2753" s="317">
        <v>0</v>
      </c>
    </row>
    <row r="2754" spans="1:13" x14ac:dyDescent="0.25">
      <c r="A2754" t="s">
        <v>3873</v>
      </c>
      <c r="B2754" t="s">
        <v>62</v>
      </c>
      <c r="C2754" s="60">
        <v>43982</v>
      </c>
      <c r="D2754" s="34">
        <v>1.0416666666666666E-2</v>
      </c>
      <c r="E2754" s="60">
        <v>43982</v>
      </c>
      <c r="F2754" s="34">
        <v>1.0416666666666666E-2</v>
      </c>
      <c r="G2754">
        <f t="shared" si="44"/>
        <v>0</v>
      </c>
      <c r="H2754" s="64">
        <v>0</v>
      </c>
      <c r="I2754" t="s">
        <v>1845</v>
      </c>
      <c r="J2754" t="s">
        <v>1781</v>
      </c>
      <c r="K2754" t="s">
        <v>61</v>
      </c>
      <c r="L2754" s="297">
        <v>0</v>
      </c>
      <c r="M2754" s="317">
        <v>0</v>
      </c>
    </row>
    <row r="2755" spans="1:13" x14ac:dyDescent="0.25">
      <c r="A2755" t="s">
        <v>3873</v>
      </c>
      <c r="B2755" t="s">
        <v>70</v>
      </c>
      <c r="C2755" s="60">
        <v>43984</v>
      </c>
      <c r="D2755" s="34">
        <v>0.60833333333333328</v>
      </c>
      <c r="E2755" s="60">
        <v>43984</v>
      </c>
      <c r="F2755" s="34">
        <v>0.60902777777777772</v>
      </c>
      <c r="G2755">
        <f t="shared" si="44"/>
        <v>0</v>
      </c>
      <c r="H2755" s="64">
        <v>1.6666666666666607E-2</v>
      </c>
      <c r="I2755" t="s">
        <v>2391</v>
      </c>
      <c r="J2755" t="s">
        <v>71</v>
      </c>
      <c r="K2755" t="s">
        <v>61</v>
      </c>
      <c r="L2755" s="297">
        <v>0</v>
      </c>
      <c r="M2755" s="317">
        <v>0</v>
      </c>
    </row>
    <row r="2756" spans="1:13" x14ac:dyDescent="0.25">
      <c r="A2756" t="s">
        <v>3873</v>
      </c>
      <c r="B2756" t="s">
        <v>70</v>
      </c>
      <c r="C2756" s="60">
        <v>43985</v>
      </c>
      <c r="D2756" s="34">
        <v>0.54166666666666663</v>
      </c>
      <c r="E2756" s="60">
        <v>43988</v>
      </c>
      <c r="F2756" s="34">
        <v>0.6875</v>
      </c>
      <c r="G2756">
        <f t="shared" si="44"/>
        <v>3</v>
      </c>
      <c r="H2756" s="64">
        <v>3.5000000000000009</v>
      </c>
      <c r="I2756" t="s">
        <v>1580</v>
      </c>
      <c r="J2756" t="s">
        <v>1781</v>
      </c>
      <c r="K2756" t="s">
        <v>14</v>
      </c>
      <c r="L2756" s="297">
        <v>80</v>
      </c>
      <c r="M2756" s="317">
        <v>87000</v>
      </c>
    </row>
    <row r="2757" spans="1:13" x14ac:dyDescent="0.25">
      <c r="A2757" t="s">
        <v>3873</v>
      </c>
      <c r="B2757" t="s">
        <v>70</v>
      </c>
      <c r="C2757" s="60">
        <v>43985</v>
      </c>
      <c r="D2757" s="34">
        <v>0.52083333333333337</v>
      </c>
      <c r="E2757" s="60">
        <v>43985</v>
      </c>
      <c r="F2757" s="34">
        <v>0.75</v>
      </c>
      <c r="G2757">
        <f t="shared" si="44"/>
        <v>0</v>
      </c>
      <c r="H2757" s="64">
        <v>5.4999999999999991</v>
      </c>
      <c r="I2757" t="s">
        <v>2375</v>
      </c>
      <c r="J2757" t="s">
        <v>1781</v>
      </c>
      <c r="K2757" t="s">
        <v>14</v>
      </c>
      <c r="L2757" s="297">
        <v>0</v>
      </c>
      <c r="M2757" s="317">
        <v>708000</v>
      </c>
    </row>
    <row r="2758" spans="1:13" x14ac:dyDescent="0.25">
      <c r="A2758" t="s">
        <v>3873</v>
      </c>
      <c r="B2758" t="s">
        <v>70</v>
      </c>
      <c r="C2758" s="60">
        <v>43985</v>
      </c>
      <c r="D2758" s="34">
        <v>0.70625000000000004</v>
      </c>
      <c r="E2758" s="60">
        <v>43985</v>
      </c>
      <c r="F2758" s="34">
        <v>0.72847222222222219</v>
      </c>
      <c r="G2758">
        <f t="shared" si="44"/>
        <v>0</v>
      </c>
      <c r="H2758" s="64">
        <v>0.53333333333333144</v>
      </c>
      <c r="I2758" t="s">
        <v>2127</v>
      </c>
      <c r="J2758" t="s">
        <v>291</v>
      </c>
      <c r="K2758" t="s">
        <v>1519</v>
      </c>
      <c r="L2758" s="297">
        <v>0</v>
      </c>
      <c r="M2758" s="317">
        <v>0</v>
      </c>
    </row>
    <row r="2759" spans="1:13" x14ac:dyDescent="0.25">
      <c r="A2759" t="s">
        <v>3873</v>
      </c>
      <c r="B2759" t="s">
        <v>70</v>
      </c>
      <c r="C2759" s="60">
        <v>43985</v>
      </c>
      <c r="D2759" s="34">
        <v>0.56666666666666665</v>
      </c>
      <c r="E2759" s="60">
        <v>43985</v>
      </c>
      <c r="F2759" s="34">
        <v>0.6875</v>
      </c>
      <c r="G2759">
        <f t="shared" si="44"/>
        <v>0</v>
      </c>
      <c r="H2759" s="64">
        <v>2.9000000000000004</v>
      </c>
      <c r="I2759" t="s">
        <v>1580</v>
      </c>
      <c r="J2759" t="s">
        <v>1781</v>
      </c>
      <c r="K2759" t="s">
        <v>14</v>
      </c>
      <c r="L2759" s="297">
        <v>0</v>
      </c>
      <c r="M2759" s="317">
        <v>78079</v>
      </c>
    </row>
    <row r="2760" spans="1:13" x14ac:dyDescent="0.25">
      <c r="A2760" t="s">
        <v>3873</v>
      </c>
      <c r="B2760" t="s">
        <v>70</v>
      </c>
      <c r="C2760" s="60">
        <v>43991</v>
      </c>
      <c r="D2760" s="34">
        <v>0.47291666666666665</v>
      </c>
      <c r="E2760" s="60">
        <v>43991</v>
      </c>
      <c r="F2760" s="34">
        <v>0.50069444444444444</v>
      </c>
      <c r="G2760">
        <f t="shared" si="44"/>
        <v>0</v>
      </c>
      <c r="H2760" s="64">
        <v>0.66666666666666696</v>
      </c>
      <c r="I2760" t="s">
        <v>1599</v>
      </c>
      <c r="J2760" t="s">
        <v>71</v>
      </c>
      <c r="K2760" t="s">
        <v>1247</v>
      </c>
      <c r="L2760" s="297">
        <v>0</v>
      </c>
      <c r="M2760" s="317">
        <v>0</v>
      </c>
    </row>
    <row r="2761" spans="1:13" x14ac:dyDescent="0.25">
      <c r="A2761" t="s">
        <v>3873</v>
      </c>
      <c r="B2761" t="s">
        <v>70</v>
      </c>
      <c r="C2761" s="60">
        <v>43992</v>
      </c>
      <c r="D2761" s="34">
        <v>0.8125</v>
      </c>
      <c r="E2761" s="60">
        <v>43992</v>
      </c>
      <c r="F2761" s="34">
        <v>0.8125</v>
      </c>
      <c r="G2761">
        <f t="shared" si="44"/>
        <v>0</v>
      </c>
      <c r="H2761" s="64">
        <v>0</v>
      </c>
      <c r="I2761" t="s">
        <v>2394</v>
      </c>
      <c r="J2761" t="s">
        <v>1781</v>
      </c>
      <c r="K2761" t="s">
        <v>14</v>
      </c>
      <c r="L2761" s="297">
        <v>0</v>
      </c>
      <c r="M2761" s="317">
        <v>237000</v>
      </c>
    </row>
    <row r="2762" spans="1:13" x14ac:dyDescent="0.25">
      <c r="A2762" t="s">
        <v>3873</v>
      </c>
      <c r="B2762" t="s">
        <v>70</v>
      </c>
      <c r="C2762" s="60">
        <v>43992</v>
      </c>
      <c r="D2762" s="34">
        <v>0.51527777777777772</v>
      </c>
      <c r="E2762" s="60">
        <v>43992</v>
      </c>
      <c r="F2762" s="34">
        <v>0.70833333333333337</v>
      </c>
      <c r="G2762">
        <f t="shared" si="44"/>
        <v>0</v>
      </c>
      <c r="H2762" s="64">
        <v>4.6333333333333355</v>
      </c>
      <c r="I2762" t="s">
        <v>2396</v>
      </c>
      <c r="J2762" t="s">
        <v>1781</v>
      </c>
      <c r="K2762" t="s">
        <v>14</v>
      </c>
      <c r="L2762" s="297">
        <v>0</v>
      </c>
      <c r="M2762" s="317">
        <v>270000</v>
      </c>
    </row>
    <row r="2763" spans="1:13" x14ac:dyDescent="0.25">
      <c r="A2763" t="s">
        <v>3873</v>
      </c>
      <c r="B2763" t="s">
        <v>70</v>
      </c>
      <c r="C2763" s="60">
        <v>43992</v>
      </c>
      <c r="D2763" s="34">
        <v>0.72499999999999998</v>
      </c>
      <c r="E2763" s="60">
        <v>43993</v>
      </c>
      <c r="F2763" s="34">
        <v>0.75</v>
      </c>
      <c r="G2763">
        <f t="shared" si="44"/>
        <v>1</v>
      </c>
      <c r="H2763" s="64">
        <v>0.60000000000000053</v>
      </c>
      <c r="I2763" t="s">
        <v>2398</v>
      </c>
      <c r="J2763" t="s">
        <v>1781</v>
      </c>
      <c r="K2763" t="s">
        <v>14</v>
      </c>
      <c r="L2763" s="297">
        <v>0</v>
      </c>
      <c r="M2763" s="317">
        <v>85822</v>
      </c>
    </row>
    <row r="2764" spans="1:13" x14ac:dyDescent="0.25">
      <c r="A2764" t="s">
        <v>3873</v>
      </c>
      <c r="B2764" t="s">
        <v>70</v>
      </c>
      <c r="C2764" s="60">
        <v>43994</v>
      </c>
      <c r="D2764" s="34">
        <v>0.34791666666666665</v>
      </c>
      <c r="E2764" s="60">
        <v>43994</v>
      </c>
      <c r="F2764" s="34">
        <v>0.34861111111111109</v>
      </c>
      <c r="G2764">
        <f t="shared" si="44"/>
        <v>0</v>
      </c>
      <c r="H2764" s="64">
        <v>1.6666666666666607E-2</v>
      </c>
      <c r="I2764" t="s">
        <v>2400</v>
      </c>
      <c r="J2764" t="s">
        <v>1781</v>
      </c>
      <c r="K2764" t="s">
        <v>61</v>
      </c>
      <c r="L2764" s="297">
        <v>0</v>
      </c>
      <c r="M2764" s="317">
        <v>0</v>
      </c>
    </row>
    <row r="2765" spans="1:13" x14ac:dyDescent="0.25">
      <c r="A2765" t="s">
        <v>3873</v>
      </c>
      <c r="B2765" t="s">
        <v>70</v>
      </c>
      <c r="C2765" s="60">
        <v>44000</v>
      </c>
      <c r="D2765" s="34">
        <v>0.50763888888888886</v>
      </c>
      <c r="E2765" s="60">
        <v>44004</v>
      </c>
      <c r="F2765" s="34">
        <v>0.34097222222222223</v>
      </c>
      <c r="G2765">
        <f t="shared" si="44"/>
        <v>4</v>
      </c>
      <c r="H2765" s="64">
        <v>3.9999999999999991</v>
      </c>
      <c r="I2765" t="s">
        <v>1981</v>
      </c>
      <c r="J2765" t="s">
        <v>71</v>
      </c>
      <c r="K2765" t="s">
        <v>1065</v>
      </c>
      <c r="L2765" s="297">
        <v>0</v>
      </c>
      <c r="M2765" s="317">
        <v>0</v>
      </c>
    </row>
    <row r="2766" spans="1:13" x14ac:dyDescent="0.25">
      <c r="A2766" t="s">
        <v>3873</v>
      </c>
      <c r="B2766" t="s">
        <v>70</v>
      </c>
      <c r="C2766" s="60">
        <v>44000</v>
      </c>
      <c r="D2766" s="34">
        <v>0.85555555555555551</v>
      </c>
      <c r="E2766" s="60">
        <v>44000</v>
      </c>
      <c r="F2766" s="34">
        <v>0.85763888888888884</v>
      </c>
      <c r="G2766">
        <f t="shared" si="44"/>
        <v>0</v>
      </c>
      <c r="H2766" s="64">
        <v>4.9999999999999822E-2</v>
      </c>
      <c r="I2766" t="s">
        <v>2401</v>
      </c>
      <c r="J2766" t="s">
        <v>46</v>
      </c>
      <c r="K2766" t="s">
        <v>1065</v>
      </c>
      <c r="L2766" s="297">
        <v>0</v>
      </c>
      <c r="M2766" s="317">
        <v>0</v>
      </c>
    </row>
    <row r="2767" spans="1:13" x14ac:dyDescent="0.25">
      <c r="A2767" t="s">
        <v>3873</v>
      </c>
      <c r="B2767" t="s">
        <v>70</v>
      </c>
      <c r="C2767" s="60">
        <v>44003</v>
      </c>
      <c r="D2767" s="34">
        <v>5.2777777777777778E-2</v>
      </c>
      <c r="E2767" s="60">
        <v>44003</v>
      </c>
      <c r="F2767" s="34">
        <v>0.78125</v>
      </c>
      <c r="G2767">
        <f t="shared" si="44"/>
        <v>0</v>
      </c>
      <c r="H2767" s="64">
        <v>17.483333333333334</v>
      </c>
      <c r="I2767" t="s">
        <v>1635</v>
      </c>
      <c r="J2767" t="s">
        <v>1781</v>
      </c>
      <c r="K2767" t="s">
        <v>61</v>
      </c>
      <c r="L2767" s="297">
        <v>0</v>
      </c>
      <c r="M2767" s="317">
        <v>0</v>
      </c>
    </row>
    <row r="2768" spans="1:13" x14ac:dyDescent="0.25">
      <c r="A2768" t="s">
        <v>3873</v>
      </c>
      <c r="B2768" t="s">
        <v>70</v>
      </c>
      <c r="C2768" s="60">
        <v>44004</v>
      </c>
      <c r="D2768" s="34">
        <v>0.48888888888888887</v>
      </c>
      <c r="E2768" s="60">
        <v>44004</v>
      </c>
      <c r="F2768" s="34">
        <v>0.52916666666666667</v>
      </c>
      <c r="G2768">
        <f t="shared" si="44"/>
        <v>0</v>
      </c>
      <c r="H2768" s="64">
        <v>0.96666666666666723</v>
      </c>
      <c r="I2768" t="s">
        <v>2402</v>
      </c>
      <c r="J2768" t="s">
        <v>1781</v>
      </c>
      <c r="K2768" t="s">
        <v>1519</v>
      </c>
      <c r="L2768" s="297">
        <v>0</v>
      </c>
      <c r="M2768" s="317">
        <v>0</v>
      </c>
    </row>
    <row r="2769" spans="1:13" x14ac:dyDescent="0.25">
      <c r="A2769" t="s">
        <v>3873</v>
      </c>
      <c r="B2769" t="s">
        <v>70</v>
      </c>
      <c r="C2769" s="60">
        <v>44007</v>
      </c>
      <c r="D2769" s="34">
        <v>0.40277777777777779</v>
      </c>
      <c r="E2769" s="60">
        <v>44007</v>
      </c>
      <c r="F2769" s="34">
        <v>0.45833333333333331</v>
      </c>
      <c r="G2769">
        <f t="shared" si="44"/>
        <v>0</v>
      </c>
      <c r="H2769" s="64">
        <v>1.3333333333333326</v>
      </c>
      <c r="I2769" t="s">
        <v>2403</v>
      </c>
      <c r="J2769" t="s">
        <v>46</v>
      </c>
      <c r="K2769" t="s">
        <v>891</v>
      </c>
      <c r="L2769" s="297">
        <v>0</v>
      </c>
      <c r="M2769" s="317">
        <v>0</v>
      </c>
    </row>
    <row r="2770" spans="1:13" x14ac:dyDescent="0.25">
      <c r="A2770" t="s">
        <v>3873</v>
      </c>
      <c r="B2770" t="s">
        <v>70</v>
      </c>
      <c r="C2770" s="60">
        <v>44008</v>
      </c>
      <c r="D2770" s="34">
        <v>0.68055555555555558</v>
      </c>
      <c r="E2770" s="60">
        <v>44011</v>
      </c>
      <c r="F2770" s="34">
        <v>0.625</v>
      </c>
      <c r="G2770">
        <f t="shared" si="44"/>
        <v>3</v>
      </c>
      <c r="H2770" s="64">
        <v>1.3333333333333339</v>
      </c>
      <c r="I2770" t="s">
        <v>2404</v>
      </c>
      <c r="J2770" t="s">
        <v>291</v>
      </c>
      <c r="K2770" t="s">
        <v>61</v>
      </c>
      <c r="L2770" s="297">
        <v>0</v>
      </c>
      <c r="M2770" s="317">
        <v>0</v>
      </c>
    </row>
    <row r="2771" spans="1:13" x14ac:dyDescent="0.25">
      <c r="A2771" t="s">
        <v>3873</v>
      </c>
      <c r="B2771" t="s">
        <v>70</v>
      </c>
      <c r="C2771" s="60">
        <v>44008</v>
      </c>
      <c r="D2771" s="34">
        <v>0.53263888888888888</v>
      </c>
      <c r="E2771" s="60">
        <v>44008</v>
      </c>
      <c r="F2771" s="34">
        <v>0.57847222222222228</v>
      </c>
      <c r="G2771">
        <f t="shared" si="44"/>
        <v>0</v>
      </c>
      <c r="H2771" s="64">
        <v>1.1000000000000014</v>
      </c>
      <c r="I2771" t="s">
        <v>2029</v>
      </c>
      <c r="J2771" t="s">
        <v>576</v>
      </c>
      <c r="K2771" t="s">
        <v>1519</v>
      </c>
      <c r="L2771" s="297">
        <v>0</v>
      </c>
      <c r="M2771" s="317">
        <v>0</v>
      </c>
    </row>
    <row r="2772" spans="1:13" x14ac:dyDescent="0.25">
      <c r="A2772" t="s">
        <v>3873</v>
      </c>
      <c r="B2772" t="s">
        <v>70</v>
      </c>
      <c r="C2772" s="60">
        <v>44009</v>
      </c>
      <c r="D2772" s="34">
        <v>0.66666666666666663</v>
      </c>
      <c r="E2772" s="60">
        <v>44010</v>
      </c>
      <c r="F2772" s="34">
        <v>0.10208333333333333</v>
      </c>
      <c r="G2772">
        <f t="shared" si="44"/>
        <v>1</v>
      </c>
      <c r="H2772" s="64">
        <v>13.55</v>
      </c>
      <c r="I2772" t="s">
        <v>1865</v>
      </c>
      <c r="J2772" t="s">
        <v>46</v>
      </c>
      <c r="K2772" t="s">
        <v>14</v>
      </c>
      <c r="L2772" s="297">
        <v>33480</v>
      </c>
      <c r="M2772" s="317">
        <v>78109</v>
      </c>
    </row>
    <row r="2773" spans="1:13" x14ac:dyDescent="0.25">
      <c r="A2773" t="s">
        <v>3873</v>
      </c>
      <c r="B2773" t="s">
        <v>70</v>
      </c>
      <c r="C2773" s="60">
        <v>44011</v>
      </c>
      <c r="D2773" s="34">
        <v>0.60555555555555551</v>
      </c>
      <c r="E2773" s="60">
        <v>44011</v>
      </c>
      <c r="F2773" s="34">
        <v>0.69097222222222221</v>
      </c>
      <c r="G2773">
        <f t="shared" si="44"/>
        <v>0</v>
      </c>
      <c r="H2773" s="64">
        <v>2.0500000000000007</v>
      </c>
      <c r="I2773" t="s">
        <v>2407</v>
      </c>
      <c r="J2773" t="s">
        <v>1913</v>
      </c>
      <c r="K2773" t="s">
        <v>1247</v>
      </c>
      <c r="L2773" s="297">
        <v>0</v>
      </c>
      <c r="M2773" s="317">
        <v>0</v>
      </c>
    </row>
    <row r="2774" spans="1:13" x14ac:dyDescent="0.25">
      <c r="A2774" t="s">
        <v>3873</v>
      </c>
      <c r="B2774" t="s">
        <v>70</v>
      </c>
      <c r="C2774" s="60">
        <v>44012</v>
      </c>
      <c r="D2774" s="34">
        <v>0.43611111111111112</v>
      </c>
      <c r="E2774" s="60">
        <v>44012</v>
      </c>
      <c r="F2774" s="34">
        <v>0.43680555555555556</v>
      </c>
      <c r="G2774">
        <f t="shared" si="44"/>
        <v>0</v>
      </c>
      <c r="H2774" s="64">
        <v>1.6666666666666607E-2</v>
      </c>
      <c r="I2774" t="s">
        <v>1659</v>
      </c>
      <c r="J2774" t="s">
        <v>71</v>
      </c>
      <c r="K2774" t="s">
        <v>61</v>
      </c>
      <c r="L2774" s="297">
        <v>0</v>
      </c>
      <c r="M2774" s="317">
        <v>0</v>
      </c>
    </row>
    <row r="2775" spans="1:13" x14ac:dyDescent="0.25">
      <c r="A2775" t="s">
        <v>3873</v>
      </c>
      <c r="B2775" t="s">
        <v>17</v>
      </c>
      <c r="C2775" s="60">
        <v>44013</v>
      </c>
      <c r="D2775" s="34">
        <v>0.80972222222222223</v>
      </c>
      <c r="E2775" s="60">
        <v>44013</v>
      </c>
      <c r="F2775" s="34">
        <v>0.82222222222222219</v>
      </c>
      <c r="G2775">
        <f t="shared" si="44"/>
        <v>0</v>
      </c>
      <c r="H2775" s="64">
        <v>0.29999999999999893</v>
      </c>
      <c r="I2775" t="s">
        <v>1845</v>
      </c>
      <c r="J2775" t="s">
        <v>1781</v>
      </c>
      <c r="K2775" t="s">
        <v>1247</v>
      </c>
      <c r="L2775" s="297">
        <v>32</v>
      </c>
      <c r="M2775" s="317">
        <v>2013</v>
      </c>
    </row>
    <row r="2776" spans="1:13" x14ac:dyDescent="0.25">
      <c r="A2776" t="s">
        <v>3873</v>
      </c>
      <c r="B2776" t="s">
        <v>17</v>
      </c>
      <c r="C2776" s="60">
        <v>44014</v>
      </c>
      <c r="D2776" s="34">
        <v>0.85416666666666663</v>
      </c>
      <c r="E2776" s="60">
        <v>44014</v>
      </c>
      <c r="F2776" s="34">
        <v>0.85416666666666663</v>
      </c>
      <c r="G2776">
        <f t="shared" si="44"/>
        <v>0</v>
      </c>
      <c r="H2776" s="64">
        <v>0</v>
      </c>
      <c r="I2776" t="s">
        <v>1637</v>
      </c>
      <c r="J2776" t="s">
        <v>71</v>
      </c>
      <c r="K2776" t="s">
        <v>491</v>
      </c>
      <c r="L2776" s="297">
        <v>0</v>
      </c>
      <c r="M2776" s="317">
        <v>0</v>
      </c>
    </row>
    <row r="2777" spans="1:13" x14ac:dyDescent="0.25">
      <c r="A2777" t="s">
        <v>3873</v>
      </c>
      <c r="B2777" t="s">
        <v>17</v>
      </c>
      <c r="C2777" s="60">
        <v>44018</v>
      </c>
      <c r="D2777" s="34">
        <v>0.5180555555555556</v>
      </c>
      <c r="E2777" s="60">
        <v>44018</v>
      </c>
      <c r="F2777" s="34">
        <v>0.5180555555555556</v>
      </c>
      <c r="G2777">
        <f t="shared" si="44"/>
        <v>0</v>
      </c>
      <c r="H2777" s="64">
        <v>0</v>
      </c>
      <c r="I2777" t="s">
        <v>2409</v>
      </c>
      <c r="J2777" t="s">
        <v>44</v>
      </c>
      <c r="K2777" t="s">
        <v>891</v>
      </c>
      <c r="L2777" s="297">
        <v>0</v>
      </c>
      <c r="M2777" s="317">
        <v>0</v>
      </c>
    </row>
    <row r="2778" spans="1:13" x14ac:dyDescent="0.25">
      <c r="A2778" t="s">
        <v>3873</v>
      </c>
      <c r="B2778" t="s">
        <v>17</v>
      </c>
      <c r="C2778" s="60">
        <v>44018</v>
      </c>
      <c r="D2778" s="34">
        <v>0.78125</v>
      </c>
      <c r="E2778" s="60">
        <v>44018</v>
      </c>
      <c r="F2778" s="34">
        <v>0.8208333333333333</v>
      </c>
      <c r="G2778">
        <f t="shared" si="44"/>
        <v>0</v>
      </c>
      <c r="H2778" s="64">
        <v>0.94999999999999929</v>
      </c>
      <c r="I2778" t="s">
        <v>2202</v>
      </c>
      <c r="J2778" t="s">
        <v>1781</v>
      </c>
      <c r="K2778" t="s">
        <v>1519</v>
      </c>
      <c r="L2778" s="297">
        <v>0</v>
      </c>
      <c r="M2778" s="317">
        <v>0</v>
      </c>
    </row>
    <row r="2779" spans="1:13" x14ac:dyDescent="0.25">
      <c r="A2779" t="s">
        <v>3873</v>
      </c>
      <c r="B2779" t="s">
        <v>17</v>
      </c>
      <c r="C2779" s="60">
        <v>44019</v>
      </c>
      <c r="D2779" s="34">
        <v>0.48472222222222222</v>
      </c>
      <c r="E2779" s="60">
        <v>44019</v>
      </c>
      <c r="F2779" s="34">
        <v>0.76666666666666672</v>
      </c>
      <c r="G2779">
        <f t="shared" si="44"/>
        <v>0</v>
      </c>
      <c r="H2779" s="64">
        <v>6.7666666666666675</v>
      </c>
      <c r="I2779" t="s">
        <v>1676</v>
      </c>
      <c r="J2779" t="s">
        <v>71</v>
      </c>
      <c r="K2779" t="s">
        <v>1247</v>
      </c>
      <c r="L2779" s="297">
        <v>0</v>
      </c>
      <c r="M2779" s="317">
        <v>0</v>
      </c>
    </row>
    <row r="2780" spans="1:13" x14ac:dyDescent="0.25">
      <c r="A2780" t="s">
        <v>3873</v>
      </c>
      <c r="B2780" t="s">
        <v>17</v>
      </c>
      <c r="C2780" s="60">
        <v>44019</v>
      </c>
      <c r="D2780" s="34">
        <v>0.54791666666666672</v>
      </c>
      <c r="E2780" s="60">
        <v>44020</v>
      </c>
      <c r="F2780" s="34">
        <v>0.34513888888888888</v>
      </c>
      <c r="G2780">
        <f t="shared" si="44"/>
        <v>1</v>
      </c>
      <c r="H2780" s="64">
        <v>4.866666666666668</v>
      </c>
      <c r="I2780" t="s">
        <v>1642</v>
      </c>
      <c r="J2780" t="s">
        <v>71</v>
      </c>
      <c r="K2780" t="s">
        <v>1247</v>
      </c>
      <c r="L2780" s="297">
        <v>0</v>
      </c>
      <c r="M2780" s="317">
        <v>0</v>
      </c>
    </row>
    <row r="2781" spans="1:13" x14ac:dyDescent="0.25">
      <c r="A2781" t="s">
        <v>3873</v>
      </c>
      <c r="B2781" t="s">
        <v>17</v>
      </c>
      <c r="C2781" s="60">
        <v>44019</v>
      </c>
      <c r="D2781" s="34">
        <v>0.80347222222222225</v>
      </c>
      <c r="E2781" s="60">
        <v>44019</v>
      </c>
      <c r="F2781" s="34">
        <v>0.99236111111111114</v>
      </c>
      <c r="G2781">
        <f t="shared" si="44"/>
        <v>0</v>
      </c>
      <c r="H2781" s="64">
        <v>4.5333333333333332</v>
      </c>
      <c r="I2781" t="s">
        <v>2410</v>
      </c>
      <c r="J2781" t="s">
        <v>1781</v>
      </c>
      <c r="K2781" t="s">
        <v>1690</v>
      </c>
      <c r="L2781" s="297">
        <v>0</v>
      </c>
      <c r="M2781" s="317">
        <v>0</v>
      </c>
    </row>
    <row r="2782" spans="1:13" x14ac:dyDescent="0.25">
      <c r="A2782" t="s">
        <v>3873</v>
      </c>
      <c r="B2782" t="s">
        <v>17</v>
      </c>
      <c r="C2782" s="60">
        <v>44020</v>
      </c>
      <c r="D2782" s="34">
        <v>0.9194444444444444</v>
      </c>
      <c r="E2782" s="60">
        <v>44020</v>
      </c>
      <c r="F2782" s="34">
        <v>0.9194444444444444</v>
      </c>
      <c r="G2782">
        <f t="shared" si="44"/>
        <v>0</v>
      </c>
      <c r="H2782" s="64">
        <v>0</v>
      </c>
      <c r="I2782" t="s">
        <v>1654</v>
      </c>
      <c r="J2782" t="s">
        <v>576</v>
      </c>
      <c r="K2782" t="s">
        <v>1065</v>
      </c>
      <c r="L2782" s="297">
        <v>0</v>
      </c>
      <c r="M2782" s="317">
        <v>0</v>
      </c>
    </row>
    <row r="2783" spans="1:13" x14ac:dyDescent="0.25">
      <c r="A2783" t="s">
        <v>3873</v>
      </c>
      <c r="B2783" t="s">
        <v>17</v>
      </c>
      <c r="C2783" s="60">
        <v>44020</v>
      </c>
      <c r="D2783" s="34">
        <v>0.78125</v>
      </c>
      <c r="E2783" s="60">
        <v>44020</v>
      </c>
      <c r="F2783" s="34">
        <v>0.78125</v>
      </c>
      <c r="G2783">
        <f t="shared" si="44"/>
        <v>0</v>
      </c>
      <c r="H2783" s="64">
        <v>0</v>
      </c>
      <c r="I2783" t="s">
        <v>1665</v>
      </c>
      <c r="J2783" t="s">
        <v>71</v>
      </c>
      <c r="K2783" t="s">
        <v>491</v>
      </c>
      <c r="L2783" s="297">
        <v>0</v>
      </c>
      <c r="M2783" s="317">
        <v>0</v>
      </c>
    </row>
    <row r="2784" spans="1:13" x14ac:dyDescent="0.25">
      <c r="A2784" t="s">
        <v>3873</v>
      </c>
      <c r="B2784" t="s">
        <v>17</v>
      </c>
      <c r="C2784" s="60">
        <v>44021</v>
      </c>
      <c r="D2784" s="34">
        <v>0.63124999999999998</v>
      </c>
      <c r="E2784" s="60">
        <v>44021</v>
      </c>
      <c r="F2784" s="34">
        <v>0.63124999999999998</v>
      </c>
      <c r="G2784">
        <f t="shared" si="44"/>
        <v>0</v>
      </c>
      <c r="H2784" s="64">
        <v>0</v>
      </c>
      <c r="I2784" t="s">
        <v>2411</v>
      </c>
      <c r="J2784" t="s">
        <v>71</v>
      </c>
      <c r="K2784" t="s">
        <v>891</v>
      </c>
      <c r="L2784" s="297">
        <v>0</v>
      </c>
      <c r="M2784" s="317">
        <v>0</v>
      </c>
    </row>
    <row r="2785" spans="1:13" x14ac:dyDescent="0.25">
      <c r="A2785" t="s">
        <v>3873</v>
      </c>
      <c r="B2785" t="s">
        <v>17</v>
      </c>
      <c r="C2785" s="60">
        <v>44023</v>
      </c>
      <c r="D2785" s="34">
        <v>0.97916666666666663</v>
      </c>
      <c r="E2785" s="60">
        <v>44024</v>
      </c>
      <c r="F2785" s="34">
        <v>0.27083333333333331</v>
      </c>
      <c r="G2785">
        <f t="shared" si="44"/>
        <v>1</v>
      </c>
      <c r="H2785" s="64">
        <v>17</v>
      </c>
      <c r="I2785" t="s">
        <v>2412</v>
      </c>
      <c r="J2785" t="s">
        <v>1913</v>
      </c>
      <c r="K2785" t="s">
        <v>14</v>
      </c>
      <c r="L2785" s="297">
        <v>0</v>
      </c>
      <c r="M2785" s="317">
        <v>68000</v>
      </c>
    </row>
    <row r="2786" spans="1:13" x14ac:dyDescent="0.25">
      <c r="A2786" t="s">
        <v>3873</v>
      </c>
      <c r="B2786" t="s">
        <v>17</v>
      </c>
      <c r="C2786" s="60">
        <v>44023</v>
      </c>
      <c r="D2786" s="34">
        <v>0.89583333333333337</v>
      </c>
      <c r="E2786" s="60">
        <v>44023</v>
      </c>
      <c r="F2786" s="34">
        <v>0.89583333333333337</v>
      </c>
      <c r="G2786">
        <f t="shared" si="44"/>
        <v>0</v>
      </c>
      <c r="H2786" s="64">
        <v>0</v>
      </c>
      <c r="I2786" t="s">
        <v>2080</v>
      </c>
      <c r="J2786" t="s">
        <v>1913</v>
      </c>
      <c r="K2786" t="s">
        <v>14</v>
      </c>
      <c r="L2786" s="297">
        <v>0</v>
      </c>
      <c r="M2786" s="317">
        <v>94700</v>
      </c>
    </row>
    <row r="2787" spans="1:13" x14ac:dyDescent="0.25">
      <c r="A2787" t="s">
        <v>3873</v>
      </c>
      <c r="B2787" t="s">
        <v>17</v>
      </c>
      <c r="C2787" s="60">
        <v>44023</v>
      </c>
      <c r="D2787" s="34">
        <v>0.2048611111111111</v>
      </c>
      <c r="E2787" s="60">
        <v>44023</v>
      </c>
      <c r="F2787" s="34">
        <v>0.2048611111111111</v>
      </c>
      <c r="G2787">
        <f t="shared" si="44"/>
        <v>0</v>
      </c>
      <c r="H2787" s="64">
        <v>0</v>
      </c>
      <c r="I2787" t="s">
        <v>1665</v>
      </c>
      <c r="J2787" t="s">
        <v>71</v>
      </c>
      <c r="K2787" t="s">
        <v>491</v>
      </c>
      <c r="L2787" s="297">
        <v>0</v>
      </c>
      <c r="M2787" s="317">
        <v>0</v>
      </c>
    </row>
    <row r="2788" spans="1:13" x14ac:dyDescent="0.25">
      <c r="A2788" t="s">
        <v>3873</v>
      </c>
      <c r="B2788" t="s">
        <v>17</v>
      </c>
      <c r="C2788" s="60">
        <v>44024</v>
      </c>
      <c r="D2788" s="34">
        <v>0.1875</v>
      </c>
      <c r="E2788" s="60">
        <v>44025</v>
      </c>
      <c r="F2788" s="34">
        <v>0.20833333333333334</v>
      </c>
      <c r="G2788">
        <f t="shared" si="44"/>
        <v>1</v>
      </c>
      <c r="H2788" s="64">
        <v>0.50000000000000022</v>
      </c>
      <c r="I2788" t="s">
        <v>2414</v>
      </c>
      <c r="J2788" t="s">
        <v>576</v>
      </c>
      <c r="K2788" t="s">
        <v>14</v>
      </c>
      <c r="L2788" s="297">
        <v>0</v>
      </c>
      <c r="M2788" s="317">
        <v>48000</v>
      </c>
    </row>
    <row r="2789" spans="1:13" x14ac:dyDescent="0.25">
      <c r="A2789" t="s">
        <v>3873</v>
      </c>
      <c r="B2789" t="s">
        <v>17</v>
      </c>
      <c r="C2789" s="60">
        <v>44024</v>
      </c>
      <c r="D2789" s="34">
        <v>0.58888888888888891</v>
      </c>
      <c r="E2789" s="60">
        <v>44024</v>
      </c>
      <c r="F2789" s="34">
        <v>0.86388888888888893</v>
      </c>
      <c r="G2789">
        <f t="shared" si="44"/>
        <v>0</v>
      </c>
      <c r="H2789" s="64">
        <v>6.6000000000000005</v>
      </c>
      <c r="I2789" t="s">
        <v>2132</v>
      </c>
      <c r="J2789" t="s">
        <v>71</v>
      </c>
      <c r="K2789" t="s">
        <v>1065</v>
      </c>
      <c r="L2789" s="297">
        <v>36</v>
      </c>
      <c r="M2789" s="317">
        <v>10000</v>
      </c>
    </row>
    <row r="2790" spans="1:13" x14ac:dyDescent="0.25">
      <c r="A2790" t="s">
        <v>3873</v>
      </c>
      <c r="B2790" t="s">
        <v>17</v>
      </c>
      <c r="C2790" s="60">
        <v>44025</v>
      </c>
      <c r="D2790" s="34">
        <v>0.6875</v>
      </c>
      <c r="E2790" s="60">
        <v>44025</v>
      </c>
      <c r="F2790" s="34">
        <v>0.68819444444444444</v>
      </c>
      <c r="G2790">
        <f t="shared" si="44"/>
        <v>0</v>
      </c>
      <c r="H2790" s="64">
        <v>1.6666666666666607E-2</v>
      </c>
      <c r="I2790" t="s">
        <v>2403</v>
      </c>
      <c r="J2790" t="s">
        <v>46</v>
      </c>
      <c r="K2790" t="s">
        <v>891</v>
      </c>
      <c r="L2790" s="297">
        <v>0</v>
      </c>
      <c r="M2790" s="317">
        <v>0</v>
      </c>
    </row>
    <row r="2791" spans="1:13" x14ac:dyDescent="0.25">
      <c r="A2791" t="s">
        <v>3873</v>
      </c>
      <c r="B2791" t="s">
        <v>17</v>
      </c>
      <c r="C2791" s="60">
        <v>44026</v>
      </c>
      <c r="D2791" s="34">
        <v>0.59444444444444444</v>
      </c>
      <c r="E2791" s="60">
        <v>44026</v>
      </c>
      <c r="F2791" s="34">
        <v>0.62013888888888891</v>
      </c>
      <c r="G2791">
        <f t="shared" si="44"/>
        <v>0</v>
      </c>
      <c r="H2791" s="64">
        <v>0.61666666666666714</v>
      </c>
      <c r="I2791" t="s">
        <v>1665</v>
      </c>
      <c r="J2791" t="s">
        <v>71</v>
      </c>
      <c r="K2791" t="s">
        <v>1519</v>
      </c>
      <c r="L2791" s="297">
        <v>0</v>
      </c>
      <c r="M2791" s="317">
        <v>0</v>
      </c>
    </row>
    <row r="2792" spans="1:13" x14ac:dyDescent="0.25">
      <c r="A2792" t="s">
        <v>3873</v>
      </c>
      <c r="B2792" t="s">
        <v>17</v>
      </c>
      <c r="C2792" s="60">
        <v>44027</v>
      </c>
      <c r="D2792" s="34">
        <v>0.45833333333333331</v>
      </c>
      <c r="E2792" s="60">
        <v>44027</v>
      </c>
      <c r="F2792" s="34">
        <v>0.47222222222222221</v>
      </c>
      <c r="G2792">
        <f t="shared" ref="G2792:G2855" si="45">E2792-C2792</f>
        <v>0</v>
      </c>
      <c r="H2792" s="64">
        <v>0.33333333333333348</v>
      </c>
      <c r="I2792" t="s">
        <v>2403</v>
      </c>
      <c r="J2792" t="s">
        <v>46</v>
      </c>
      <c r="K2792" t="s">
        <v>891</v>
      </c>
      <c r="L2792" s="297">
        <v>0</v>
      </c>
      <c r="M2792" s="317">
        <v>0</v>
      </c>
    </row>
    <row r="2793" spans="1:13" x14ac:dyDescent="0.25">
      <c r="A2793" t="s">
        <v>3873</v>
      </c>
      <c r="B2793" t="s">
        <v>17</v>
      </c>
      <c r="C2793" s="60">
        <v>44028</v>
      </c>
      <c r="D2793" s="34">
        <v>0.36736111111111114</v>
      </c>
      <c r="E2793" s="60">
        <v>44028</v>
      </c>
      <c r="F2793" s="34">
        <v>0.46250000000000002</v>
      </c>
      <c r="G2793">
        <f t="shared" si="45"/>
        <v>0</v>
      </c>
      <c r="H2793" s="64">
        <v>2.2833333333333332</v>
      </c>
      <c r="I2793" t="s">
        <v>2127</v>
      </c>
      <c r="J2793" t="s">
        <v>291</v>
      </c>
      <c r="K2793" t="s">
        <v>1519</v>
      </c>
      <c r="L2793" s="297">
        <v>475</v>
      </c>
      <c r="M2793" s="317">
        <v>0</v>
      </c>
    </row>
    <row r="2794" spans="1:13" x14ac:dyDescent="0.25">
      <c r="A2794" t="s">
        <v>3873</v>
      </c>
      <c r="B2794" t="s">
        <v>17</v>
      </c>
      <c r="C2794" s="60">
        <v>44029</v>
      </c>
      <c r="D2794" s="34">
        <v>0.95833333333333337</v>
      </c>
      <c r="E2794" s="60">
        <v>44029</v>
      </c>
      <c r="F2794" s="34">
        <v>0.97916666666666663</v>
      </c>
      <c r="G2794">
        <f t="shared" si="45"/>
        <v>0</v>
      </c>
      <c r="H2794" s="64">
        <v>0.49999999999999822</v>
      </c>
      <c r="I2794" t="s">
        <v>2080</v>
      </c>
      <c r="J2794" t="s">
        <v>1913</v>
      </c>
      <c r="K2794" t="s">
        <v>61</v>
      </c>
      <c r="L2794" s="297">
        <v>0</v>
      </c>
      <c r="M2794" s="317">
        <v>0</v>
      </c>
    </row>
    <row r="2795" spans="1:13" x14ac:dyDescent="0.25">
      <c r="A2795" t="s">
        <v>3873</v>
      </c>
      <c r="B2795" t="s">
        <v>17</v>
      </c>
      <c r="C2795" s="60">
        <v>44029</v>
      </c>
      <c r="D2795" s="34">
        <v>0.80833333333333335</v>
      </c>
      <c r="E2795" s="60">
        <v>44029</v>
      </c>
      <c r="F2795" s="34">
        <v>0.80833333333333335</v>
      </c>
      <c r="G2795">
        <f t="shared" si="45"/>
        <v>0</v>
      </c>
      <c r="H2795" s="64">
        <v>0</v>
      </c>
      <c r="I2795" t="s">
        <v>1614</v>
      </c>
      <c r="J2795" t="s">
        <v>44</v>
      </c>
      <c r="K2795" t="s">
        <v>891</v>
      </c>
      <c r="L2795" s="297">
        <v>0</v>
      </c>
      <c r="M2795" s="317">
        <v>0</v>
      </c>
    </row>
    <row r="2796" spans="1:13" x14ac:dyDescent="0.25">
      <c r="A2796" t="s">
        <v>3873</v>
      </c>
      <c r="B2796" t="s">
        <v>17</v>
      </c>
      <c r="C2796" s="60">
        <v>44031</v>
      </c>
      <c r="D2796" s="34">
        <v>0.60416666666666663</v>
      </c>
      <c r="E2796" s="60">
        <v>44033</v>
      </c>
      <c r="F2796" s="34">
        <v>0.78333333333333333</v>
      </c>
      <c r="G2796">
        <f t="shared" si="45"/>
        <v>2</v>
      </c>
      <c r="H2796" s="64">
        <v>4.3000000000000007</v>
      </c>
      <c r="I2796" t="s">
        <v>1886</v>
      </c>
      <c r="J2796" t="s">
        <v>1781</v>
      </c>
      <c r="K2796" t="s">
        <v>14</v>
      </c>
      <c r="L2796" s="297">
        <v>0</v>
      </c>
      <c r="M2796" s="317">
        <v>158500</v>
      </c>
    </row>
    <row r="2797" spans="1:13" x14ac:dyDescent="0.25">
      <c r="A2797" t="s">
        <v>3873</v>
      </c>
      <c r="B2797" t="s">
        <v>17</v>
      </c>
      <c r="C2797" s="60">
        <v>44031</v>
      </c>
      <c r="D2797" s="34">
        <v>0.4375</v>
      </c>
      <c r="E2797" s="60">
        <v>44031</v>
      </c>
      <c r="F2797" s="34">
        <v>0.4375</v>
      </c>
      <c r="G2797">
        <f t="shared" si="45"/>
        <v>0</v>
      </c>
      <c r="H2797" s="64">
        <v>0</v>
      </c>
      <c r="I2797" t="s">
        <v>2419</v>
      </c>
      <c r="J2797" t="s">
        <v>44</v>
      </c>
      <c r="K2797" t="s">
        <v>491</v>
      </c>
      <c r="L2797" s="297">
        <v>675</v>
      </c>
      <c r="M2797" s="317">
        <v>0</v>
      </c>
    </row>
    <row r="2798" spans="1:13" x14ac:dyDescent="0.25">
      <c r="A2798" t="s">
        <v>3873</v>
      </c>
      <c r="B2798" t="s">
        <v>17</v>
      </c>
      <c r="C2798" s="60">
        <v>44032</v>
      </c>
      <c r="D2798" s="34">
        <v>3.9583333333333331E-2</v>
      </c>
      <c r="E2798" s="60">
        <v>44032</v>
      </c>
      <c r="F2798" s="34">
        <v>0.10694444444444444</v>
      </c>
      <c r="G2798">
        <f t="shared" si="45"/>
        <v>0</v>
      </c>
      <c r="H2798" s="64">
        <v>1.6166666666666667</v>
      </c>
      <c r="I2798" t="s">
        <v>2029</v>
      </c>
      <c r="J2798" t="s">
        <v>576</v>
      </c>
      <c r="K2798" t="s">
        <v>891</v>
      </c>
      <c r="L2798" s="297">
        <v>21</v>
      </c>
      <c r="M2798" s="317">
        <v>14096</v>
      </c>
    </row>
    <row r="2799" spans="1:13" x14ac:dyDescent="0.25">
      <c r="A2799" t="s">
        <v>3873</v>
      </c>
      <c r="B2799" t="s">
        <v>17</v>
      </c>
      <c r="C2799" s="60">
        <v>44033</v>
      </c>
      <c r="D2799" s="34">
        <v>0.49513888888888891</v>
      </c>
      <c r="E2799" s="60">
        <v>44033</v>
      </c>
      <c r="F2799" s="34">
        <v>0.54166666666666663</v>
      </c>
      <c r="G2799">
        <f t="shared" si="45"/>
        <v>0</v>
      </c>
      <c r="H2799" s="64">
        <v>1.1166666666666654</v>
      </c>
      <c r="I2799" t="s">
        <v>2195</v>
      </c>
      <c r="J2799" t="s">
        <v>71</v>
      </c>
      <c r="K2799" t="s">
        <v>61</v>
      </c>
      <c r="L2799" s="297">
        <v>19</v>
      </c>
      <c r="M2799" s="317">
        <v>11000</v>
      </c>
    </row>
    <row r="2800" spans="1:13" x14ac:dyDescent="0.25">
      <c r="A2800" t="s">
        <v>3873</v>
      </c>
      <c r="B2800" t="s">
        <v>17</v>
      </c>
      <c r="C2800" s="60">
        <v>44034</v>
      </c>
      <c r="D2800" s="34">
        <v>0.47916666666666669</v>
      </c>
      <c r="E2800" s="60">
        <v>44034</v>
      </c>
      <c r="F2800" s="34">
        <v>0.59652777777777777</v>
      </c>
      <c r="G2800">
        <f t="shared" si="45"/>
        <v>0</v>
      </c>
      <c r="H2800" s="64">
        <v>2.816666666666666</v>
      </c>
      <c r="I2800" t="s">
        <v>2423</v>
      </c>
      <c r="J2800" t="s">
        <v>1781</v>
      </c>
      <c r="K2800" t="s">
        <v>1247</v>
      </c>
      <c r="L2800" s="297">
        <v>0</v>
      </c>
      <c r="M2800" s="317">
        <v>0</v>
      </c>
    </row>
    <row r="2801" spans="1:13" x14ac:dyDescent="0.25">
      <c r="A2801" t="s">
        <v>3873</v>
      </c>
      <c r="B2801" t="s">
        <v>17</v>
      </c>
      <c r="C2801" s="60">
        <v>44036</v>
      </c>
      <c r="D2801" s="34">
        <v>0.35069444444444442</v>
      </c>
      <c r="E2801" s="60">
        <v>44036</v>
      </c>
      <c r="F2801" s="34">
        <v>0.35069444444444442</v>
      </c>
      <c r="G2801">
        <f t="shared" si="45"/>
        <v>0</v>
      </c>
      <c r="H2801" s="64">
        <v>0</v>
      </c>
      <c r="I2801" t="s">
        <v>2424</v>
      </c>
      <c r="J2801" t="s">
        <v>44</v>
      </c>
      <c r="K2801" t="s">
        <v>891</v>
      </c>
      <c r="L2801" s="297">
        <v>0</v>
      </c>
      <c r="M2801" s="317">
        <v>0</v>
      </c>
    </row>
    <row r="2802" spans="1:13" x14ac:dyDescent="0.25">
      <c r="A2802" t="s">
        <v>3873</v>
      </c>
      <c r="B2802" t="s">
        <v>17</v>
      </c>
      <c r="C2802" s="60">
        <v>44037</v>
      </c>
      <c r="D2802" s="34">
        <v>0.875</v>
      </c>
      <c r="E2802" s="60">
        <v>44038</v>
      </c>
      <c r="F2802" s="34">
        <v>0.66666666666666663</v>
      </c>
      <c r="G2802">
        <f t="shared" si="45"/>
        <v>1</v>
      </c>
      <c r="H2802" s="64">
        <v>5.0000000000000009</v>
      </c>
      <c r="I2802" t="s">
        <v>2425</v>
      </c>
      <c r="J2802" t="s">
        <v>576</v>
      </c>
      <c r="K2802" t="s">
        <v>14</v>
      </c>
      <c r="L2802" s="297">
        <v>125</v>
      </c>
      <c r="M2802" s="317">
        <v>84000</v>
      </c>
    </row>
    <row r="2803" spans="1:13" x14ac:dyDescent="0.25">
      <c r="A2803" t="s">
        <v>3873</v>
      </c>
      <c r="B2803" t="s">
        <v>17</v>
      </c>
      <c r="C2803" s="60">
        <v>44037</v>
      </c>
      <c r="D2803" s="34">
        <v>0.83194444444444449</v>
      </c>
      <c r="E2803" s="60">
        <v>44039</v>
      </c>
      <c r="F2803" s="34">
        <v>0.79166666666666663</v>
      </c>
      <c r="G2803">
        <f t="shared" si="45"/>
        <v>2</v>
      </c>
      <c r="H2803" s="64">
        <v>0.96666666666666856</v>
      </c>
      <c r="I2803" t="s">
        <v>2428</v>
      </c>
      <c r="J2803" t="s">
        <v>576</v>
      </c>
      <c r="K2803" t="s">
        <v>14</v>
      </c>
      <c r="L2803" s="297">
        <v>0</v>
      </c>
      <c r="M2803" s="317">
        <v>201208</v>
      </c>
    </row>
    <row r="2804" spans="1:13" x14ac:dyDescent="0.25">
      <c r="A2804" t="s">
        <v>3873</v>
      </c>
      <c r="B2804" t="s">
        <v>17</v>
      </c>
      <c r="C2804" s="60">
        <v>44040</v>
      </c>
      <c r="D2804" s="34">
        <v>0.625</v>
      </c>
      <c r="E2804" s="60">
        <v>44040</v>
      </c>
      <c r="F2804" s="34">
        <v>0.95833333333333337</v>
      </c>
      <c r="G2804">
        <f t="shared" si="45"/>
        <v>0</v>
      </c>
      <c r="H2804" s="64">
        <v>8</v>
      </c>
      <c r="I2804" t="s">
        <v>2430</v>
      </c>
      <c r="J2804" t="s">
        <v>1781</v>
      </c>
      <c r="K2804" t="s">
        <v>1519</v>
      </c>
      <c r="L2804" s="297">
        <v>0</v>
      </c>
      <c r="M2804" s="317">
        <v>0</v>
      </c>
    </row>
    <row r="2805" spans="1:13" x14ac:dyDescent="0.25">
      <c r="A2805" t="s">
        <v>3873</v>
      </c>
      <c r="B2805" t="s">
        <v>17</v>
      </c>
      <c r="C2805" s="60">
        <v>44042</v>
      </c>
      <c r="D2805" s="34">
        <v>0.74583333333333335</v>
      </c>
      <c r="E2805" s="60">
        <v>44042</v>
      </c>
      <c r="F2805" s="34">
        <v>0.84583333333333333</v>
      </c>
      <c r="G2805">
        <f t="shared" si="45"/>
        <v>0</v>
      </c>
      <c r="H2805" s="64">
        <v>2.3999999999999995</v>
      </c>
      <c r="I2805" t="s">
        <v>2188</v>
      </c>
      <c r="J2805" t="s">
        <v>291</v>
      </c>
      <c r="K2805" t="s">
        <v>1247</v>
      </c>
      <c r="L2805" s="297">
        <v>0</v>
      </c>
      <c r="M2805" s="317">
        <v>0</v>
      </c>
    </row>
    <row r="2806" spans="1:13" x14ac:dyDescent="0.25">
      <c r="A2806" t="s">
        <v>3873</v>
      </c>
      <c r="B2806" t="s">
        <v>23</v>
      </c>
      <c r="C2806" s="60">
        <v>44044</v>
      </c>
      <c r="D2806" s="34">
        <v>0.46805555555555556</v>
      </c>
      <c r="E2806" s="60">
        <v>44053</v>
      </c>
      <c r="F2806" s="34">
        <v>0.8930555555555556</v>
      </c>
      <c r="G2806">
        <f t="shared" si="45"/>
        <v>9</v>
      </c>
      <c r="H2806" s="64">
        <v>10.200000000000001</v>
      </c>
      <c r="I2806" t="s">
        <v>2431</v>
      </c>
      <c r="J2806" t="s">
        <v>576</v>
      </c>
      <c r="K2806" t="s">
        <v>14</v>
      </c>
      <c r="L2806" s="297">
        <v>0</v>
      </c>
      <c r="M2806" s="317">
        <v>0</v>
      </c>
    </row>
    <row r="2807" spans="1:13" x14ac:dyDescent="0.25">
      <c r="A2807" t="s">
        <v>3873</v>
      </c>
      <c r="B2807" t="s">
        <v>23</v>
      </c>
      <c r="C2807" s="60">
        <v>44044</v>
      </c>
      <c r="D2807" s="34">
        <v>0.34444444444444444</v>
      </c>
      <c r="E2807" s="60">
        <v>44044</v>
      </c>
      <c r="F2807" s="34">
        <v>0.38541666666666669</v>
      </c>
      <c r="G2807">
        <f t="shared" si="45"/>
        <v>0</v>
      </c>
      <c r="H2807" s="64">
        <v>0.98333333333333384</v>
      </c>
      <c r="I2807" t="s">
        <v>2432</v>
      </c>
      <c r="J2807" t="s">
        <v>71</v>
      </c>
      <c r="K2807" t="s">
        <v>1519</v>
      </c>
      <c r="L2807" s="297">
        <v>0</v>
      </c>
      <c r="M2807" s="317">
        <v>0</v>
      </c>
    </row>
    <row r="2808" spans="1:13" x14ac:dyDescent="0.25">
      <c r="A2808" t="s">
        <v>3873</v>
      </c>
      <c r="B2808" t="s">
        <v>23</v>
      </c>
      <c r="C2808" s="60">
        <v>44044</v>
      </c>
      <c r="D2808" s="34">
        <v>0</v>
      </c>
      <c r="E2808" s="60">
        <v>44044</v>
      </c>
      <c r="F2808" s="34">
        <v>6.9444444444444447E-4</v>
      </c>
      <c r="G2808">
        <f t="shared" si="45"/>
        <v>0</v>
      </c>
      <c r="H2808" s="64">
        <v>1.6666666666666666E-2</v>
      </c>
      <c r="I2808" t="s">
        <v>2433</v>
      </c>
      <c r="J2808" t="s">
        <v>576</v>
      </c>
      <c r="K2808" t="s">
        <v>14</v>
      </c>
      <c r="L2808" s="297">
        <v>0</v>
      </c>
      <c r="M2808" s="317">
        <v>0</v>
      </c>
    </row>
    <row r="2809" spans="1:13" x14ac:dyDescent="0.25">
      <c r="A2809" t="s">
        <v>3873</v>
      </c>
      <c r="B2809" t="s">
        <v>23</v>
      </c>
      <c r="C2809" s="60">
        <v>44045</v>
      </c>
      <c r="D2809" s="34">
        <v>0.82152777777777775</v>
      </c>
      <c r="E2809" s="60">
        <v>44045</v>
      </c>
      <c r="F2809" s="34">
        <v>0.93541666666666667</v>
      </c>
      <c r="G2809">
        <f t="shared" si="45"/>
        <v>0</v>
      </c>
      <c r="H2809" s="64">
        <v>2.7333333333333343</v>
      </c>
      <c r="I2809" t="s">
        <v>2434</v>
      </c>
      <c r="J2809" t="s">
        <v>46</v>
      </c>
      <c r="K2809" t="s">
        <v>1247</v>
      </c>
      <c r="L2809" s="297">
        <v>0</v>
      </c>
      <c r="M2809" s="317">
        <v>0</v>
      </c>
    </row>
    <row r="2810" spans="1:13" x14ac:dyDescent="0.25">
      <c r="A2810" t="s">
        <v>3873</v>
      </c>
      <c r="B2810" t="s">
        <v>23</v>
      </c>
      <c r="C2810" s="60">
        <v>44046</v>
      </c>
      <c r="D2810" s="34">
        <v>0.33333333333333331</v>
      </c>
      <c r="E2810" s="60">
        <v>44046</v>
      </c>
      <c r="F2810" s="34">
        <v>0.54166666666666663</v>
      </c>
      <c r="G2810">
        <f t="shared" si="45"/>
        <v>0</v>
      </c>
      <c r="H2810" s="64">
        <v>5</v>
      </c>
      <c r="I2810" t="s">
        <v>2435</v>
      </c>
      <c r="J2810" t="s">
        <v>576</v>
      </c>
      <c r="K2810" t="s">
        <v>61</v>
      </c>
      <c r="L2810" s="297">
        <v>0</v>
      </c>
      <c r="M2810" s="317">
        <v>0</v>
      </c>
    </row>
    <row r="2811" spans="1:13" x14ac:dyDescent="0.25">
      <c r="A2811" t="s">
        <v>3873</v>
      </c>
      <c r="B2811" t="s">
        <v>23</v>
      </c>
      <c r="C2811" s="60">
        <v>44046</v>
      </c>
      <c r="D2811" s="34">
        <v>0.96875</v>
      </c>
      <c r="E2811" s="60">
        <v>44049</v>
      </c>
      <c r="F2811" s="34">
        <v>0.29166666666666669</v>
      </c>
      <c r="G2811">
        <f t="shared" si="45"/>
        <v>3</v>
      </c>
      <c r="H2811" s="64">
        <v>16.25</v>
      </c>
      <c r="I2811" t="s">
        <v>1579</v>
      </c>
      <c r="J2811" t="s">
        <v>46</v>
      </c>
      <c r="K2811" t="s">
        <v>14</v>
      </c>
      <c r="L2811" s="297">
        <v>0</v>
      </c>
      <c r="M2811" s="317">
        <v>340000</v>
      </c>
    </row>
    <row r="2812" spans="1:13" x14ac:dyDescent="0.25">
      <c r="A2812" t="s">
        <v>3873</v>
      </c>
      <c r="B2812" t="s">
        <v>23</v>
      </c>
      <c r="C2812" s="60">
        <v>44046</v>
      </c>
      <c r="D2812" s="34">
        <v>0.95972222222222225</v>
      </c>
      <c r="E2812" s="60">
        <v>44046</v>
      </c>
      <c r="F2812" s="34">
        <v>0.95972222222222225</v>
      </c>
      <c r="G2812">
        <f t="shared" si="45"/>
        <v>0</v>
      </c>
      <c r="H2812" s="64">
        <v>0</v>
      </c>
      <c r="I2812" t="s">
        <v>1657</v>
      </c>
      <c r="J2812" t="s">
        <v>46</v>
      </c>
      <c r="K2812" t="s">
        <v>14</v>
      </c>
      <c r="L2812" s="297">
        <v>0</v>
      </c>
      <c r="M2812" s="317">
        <v>0</v>
      </c>
    </row>
    <row r="2813" spans="1:13" x14ac:dyDescent="0.25">
      <c r="A2813" t="s">
        <v>3873</v>
      </c>
      <c r="B2813" t="s">
        <v>23</v>
      </c>
      <c r="C2813" s="60">
        <v>44047</v>
      </c>
      <c r="D2813" s="34">
        <v>0.5</v>
      </c>
      <c r="E2813" s="60">
        <v>44050</v>
      </c>
      <c r="F2813" s="34">
        <v>0.25</v>
      </c>
      <c r="G2813">
        <f t="shared" si="45"/>
        <v>3</v>
      </c>
      <c r="H2813" s="64">
        <v>6</v>
      </c>
      <c r="I2813" t="s">
        <v>2436</v>
      </c>
      <c r="J2813" t="s">
        <v>44</v>
      </c>
      <c r="K2813" t="s">
        <v>14</v>
      </c>
      <c r="L2813" s="297">
        <v>0</v>
      </c>
      <c r="M2813" s="317">
        <v>160000</v>
      </c>
    </row>
    <row r="2814" spans="1:13" x14ac:dyDescent="0.25">
      <c r="A2814" t="s">
        <v>3873</v>
      </c>
      <c r="B2814" t="s">
        <v>23</v>
      </c>
      <c r="C2814" s="60">
        <v>44047</v>
      </c>
      <c r="D2814" s="34">
        <v>0.54166666666666663</v>
      </c>
      <c r="E2814" s="60">
        <v>44047</v>
      </c>
      <c r="F2814" s="34">
        <v>0.99930555555555556</v>
      </c>
      <c r="G2814">
        <f t="shared" si="45"/>
        <v>0</v>
      </c>
      <c r="H2814" s="64">
        <v>10.983333333333334</v>
      </c>
      <c r="I2814" t="s">
        <v>2437</v>
      </c>
      <c r="J2814" t="s">
        <v>44</v>
      </c>
      <c r="K2814" t="s">
        <v>14</v>
      </c>
      <c r="L2814" s="297">
        <v>3907</v>
      </c>
      <c r="M2814" s="317">
        <v>420000</v>
      </c>
    </row>
    <row r="2815" spans="1:13" x14ac:dyDescent="0.25">
      <c r="A2815" t="s">
        <v>3873</v>
      </c>
      <c r="B2815" t="s">
        <v>23</v>
      </c>
      <c r="C2815" s="60">
        <v>44047</v>
      </c>
      <c r="D2815" s="34">
        <v>0.47222222222222221</v>
      </c>
      <c r="E2815" s="60">
        <v>44050</v>
      </c>
      <c r="F2815" s="34">
        <v>0.4548611111111111</v>
      </c>
      <c r="G2815">
        <f t="shared" si="45"/>
        <v>3</v>
      </c>
      <c r="H2815" s="64">
        <v>0.41666666666666652</v>
      </c>
      <c r="I2815" t="s">
        <v>1580</v>
      </c>
      <c r="J2815" t="s">
        <v>1781</v>
      </c>
      <c r="K2815" t="s">
        <v>14</v>
      </c>
      <c r="L2815" s="297">
        <v>60</v>
      </c>
      <c r="M2815" s="317">
        <v>75000</v>
      </c>
    </row>
    <row r="2816" spans="1:13" x14ac:dyDescent="0.25">
      <c r="A2816" t="s">
        <v>3873</v>
      </c>
      <c r="B2816" t="s">
        <v>23</v>
      </c>
      <c r="C2816" s="60">
        <v>44047</v>
      </c>
      <c r="D2816" s="34">
        <v>0.375</v>
      </c>
      <c r="E2816" s="60">
        <v>44048</v>
      </c>
      <c r="F2816" s="34">
        <v>0.75</v>
      </c>
      <c r="G2816">
        <f t="shared" si="45"/>
        <v>1</v>
      </c>
      <c r="H2816" s="64">
        <v>9</v>
      </c>
      <c r="I2816" t="s">
        <v>1577</v>
      </c>
      <c r="J2816" t="s">
        <v>1781</v>
      </c>
      <c r="K2816" t="s">
        <v>14</v>
      </c>
      <c r="L2816" s="297">
        <v>0</v>
      </c>
      <c r="M2816" s="317">
        <v>100000</v>
      </c>
    </row>
    <row r="2817" spans="1:13" x14ac:dyDescent="0.25">
      <c r="A2817" t="s">
        <v>3873</v>
      </c>
      <c r="B2817" t="s">
        <v>23</v>
      </c>
      <c r="C2817" s="60">
        <v>44047</v>
      </c>
      <c r="D2817" s="34">
        <v>0.58333333333333337</v>
      </c>
      <c r="E2817" s="60">
        <v>44051</v>
      </c>
      <c r="F2817" s="34">
        <v>0.5</v>
      </c>
      <c r="G2817">
        <f t="shared" si="45"/>
        <v>4</v>
      </c>
      <c r="H2817" s="64">
        <v>2.0000000000000009</v>
      </c>
      <c r="I2817" t="s">
        <v>2440</v>
      </c>
      <c r="J2817" t="s">
        <v>44</v>
      </c>
      <c r="K2817" t="s">
        <v>14</v>
      </c>
      <c r="L2817" s="297">
        <v>0</v>
      </c>
      <c r="M2817" s="317">
        <v>116818</v>
      </c>
    </row>
    <row r="2818" spans="1:13" x14ac:dyDescent="0.25">
      <c r="A2818" t="s">
        <v>3873</v>
      </c>
      <c r="B2818" t="s">
        <v>23</v>
      </c>
      <c r="C2818" s="60">
        <v>44047</v>
      </c>
      <c r="D2818" s="34">
        <v>0.19513888888888889</v>
      </c>
      <c r="E2818" s="60">
        <v>44048</v>
      </c>
      <c r="F2818" s="34">
        <v>0.68472222222222223</v>
      </c>
      <c r="G2818">
        <f t="shared" si="45"/>
        <v>1</v>
      </c>
      <c r="H2818" s="64">
        <v>11.75</v>
      </c>
      <c r="I2818" t="s">
        <v>1897</v>
      </c>
      <c r="J2818" t="s">
        <v>46</v>
      </c>
      <c r="K2818" t="s">
        <v>14</v>
      </c>
      <c r="L2818" s="297">
        <v>0</v>
      </c>
      <c r="M2818" s="317">
        <v>508000</v>
      </c>
    </row>
    <row r="2819" spans="1:13" x14ac:dyDescent="0.25">
      <c r="A2819" t="s">
        <v>3873</v>
      </c>
      <c r="B2819" t="s">
        <v>23</v>
      </c>
      <c r="C2819" s="60">
        <v>44047</v>
      </c>
      <c r="D2819" s="34">
        <v>0.51249999999999996</v>
      </c>
      <c r="E2819" s="60">
        <v>44051</v>
      </c>
      <c r="F2819" s="34">
        <v>0.72986111111111107</v>
      </c>
      <c r="G2819">
        <f t="shared" si="45"/>
        <v>4</v>
      </c>
      <c r="H2819" s="64">
        <v>5.2166666666666668</v>
      </c>
      <c r="I2819" t="s">
        <v>1580</v>
      </c>
      <c r="J2819" t="s">
        <v>1781</v>
      </c>
      <c r="K2819" t="s">
        <v>14</v>
      </c>
      <c r="L2819" s="297">
        <v>0</v>
      </c>
      <c r="M2819" s="317">
        <v>788000</v>
      </c>
    </row>
    <row r="2820" spans="1:13" x14ac:dyDescent="0.25">
      <c r="A2820" t="s">
        <v>3873</v>
      </c>
      <c r="B2820" t="s">
        <v>23</v>
      </c>
      <c r="C2820" s="60">
        <v>44047</v>
      </c>
      <c r="D2820" s="34">
        <v>0.60763888888888884</v>
      </c>
      <c r="E2820" s="60">
        <v>44053</v>
      </c>
      <c r="F2820" s="34">
        <v>0.45833333333333331</v>
      </c>
      <c r="G2820">
        <f t="shared" si="45"/>
        <v>6</v>
      </c>
      <c r="H2820" s="64">
        <v>3.5833333333333326</v>
      </c>
      <c r="I2820" t="s">
        <v>2093</v>
      </c>
      <c r="J2820" t="s">
        <v>44</v>
      </c>
      <c r="K2820" t="s">
        <v>14</v>
      </c>
      <c r="L2820" s="297">
        <v>0</v>
      </c>
      <c r="M2820" s="317">
        <v>76120</v>
      </c>
    </row>
    <row r="2821" spans="1:13" x14ac:dyDescent="0.25">
      <c r="A2821" t="s">
        <v>3873</v>
      </c>
      <c r="B2821" t="s">
        <v>23</v>
      </c>
      <c r="C2821" s="60">
        <v>44047</v>
      </c>
      <c r="D2821" s="34">
        <v>0.63541666666666663</v>
      </c>
      <c r="E2821" s="60">
        <v>44050</v>
      </c>
      <c r="F2821" s="34">
        <v>0.43541666666666667</v>
      </c>
      <c r="G2821">
        <f t="shared" si="45"/>
        <v>3</v>
      </c>
      <c r="H2821" s="64">
        <v>4.7999999999999989</v>
      </c>
      <c r="I2821" t="s">
        <v>1778</v>
      </c>
      <c r="J2821" t="s">
        <v>44</v>
      </c>
      <c r="K2821" t="s">
        <v>14</v>
      </c>
      <c r="L2821" s="297">
        <v>2000</v>
      </c>
      <c r="M2821" s="317">
        <v>1188247</v>
      </c>
    </row>
    <row r="2822" spans="1:13" x14ac:dyDescent="0.25">
      <c r="A2822" t="s">
        <v>3873</v>
      </c>
      <c r="B2822" t="s">
        <v>23</v>
      </c>
      <c r="C2822" s="60">
        <v>44047</v>
      </c>
      <c r="D2822" s="34">
        <v>0.56319444444444444</v>
      </c>
      <c r="E2822" s="60">
        <v>44047</v>
      </c>
      <c r="F2822" s="34">
        <v>0.56319444444444444</v>
      </c>
      <c r="G2822">
        <f t="shared" si="45"/>
        <v>0</v>
      </c>
      <c r="H2822" s="64">
        <v>0</v>
      </c>
      <c r="I2822" t="s">
        <v>2446</v>
      </c>
      <c r="J2822" t="s">
        <v>44</v>
      </c>
      <c r="K2822" t="s">
        <v>14</v>
      </c>
      <c r="L2822" s="297">
        <v>0</v>
      </c>
      <c r="M2822" s="317">
        <v>271119</v>
      </c>
    </row>
    <row r="2823" spans="1:13" x14ac:dyDescent="0.25">
      <c r="A2823" t="s">
        <v>3873</v>
      </c>
      <c r="B2823" t="s">
        <v>23</v>
      </c>
      <c r="C2823" s="60">
        <v>44047</v>
      </c>
      <c r="D2823" s="34">
        <v>0.25069444444444444</v>
      </c>
      <c r="E2823" s="60">
        <v>44049</v>
      </c>
      <c r="F2823" s="34">
        <v>0.64583333333333337</v>
      </c>
      <c r="G2823">
        <f t="shared" si="45"/>
        <v>2</v>
      </c>
      <c r="H2823" s="64">
        <v>9.4833333333333343</v>
      </c>
      <c r="I2823" t="s">
        <v>2448</v>
      </c>
      <c r="J2823" t="s">
        <v>46</v>
      </c>
      <c r="K2823" t="s">
        <v>14</v>
      </c>
      <c r="L2823" s="297">
        <v>311</v>
      </c>
      <c r="M2823" s="317">
        <v>125987</v>
      </c>
    </row>
    <row r="2824" spans="1:13" x14ac:dyDescent="0.25">
      <c r="A2824" t="s">
        <v>3873</v>
      </c>
      <c r="B2824" t="s">
        <v>23</v>
      </c>
      <c r="C2824" s="60">
        <v>44047</v>
      </c>
      <c r="D2824" s="34">
        <v>0.5</v>
      </c>
      <c r="E2824" s="60">
        <v>44047</v>
      </c>
      <c r="F2824" s="34">
        <v>0.5</v>
      </c>
      <c r="G2824">
        <f t="shared" si="45"/>
        <v>0</v>
      </c>
      <c r="H2824" s="64">
        <v>0</v>
      </c>
      <c r="I2824" t="s">
        <v>2375</v>
      </c>
      <c r="J2824" t="s">
        <v>1781</v>
      </c>
      <c r="K2824" t="s">
        <v>14</v>
      </c>
      <c r="L2824" s="297">
        <v>0</v>
      </c>
      <c r="M2824" s="317">
        <v>137103</v>
      </c>
    </row>
    <row r="2825" spans="1:13" x14ac:dyDescent="0.25">
      <c r="A2825" t="s">
        <v>3873</v>
      </c>
      <c r="B2825" t="s">
        <v>23</v>
      </c>
      <c r="C2825" s="60">
        <v>44047</v>
      </c>
      <c r="D2825" s="34">
        <v>0.4375</v>
      </c>
      <c r="E2825" s="60">
        <v>44047</v>
      </c>
      <c r="F2825" s="34">
        <v>0.4375</v>
      </c>
      <c r="G2825">
        <f t="shared" si="45"/>
        <v>0</v>
      </c>
      <c r="H2825" s="64">
        <v>0</v>
      </c>
      <c r="I2825" t="s">
        <v>1580</v>
      </c>
      <c r="J2825" t="s">
        <v>1781</v>
      </c>
      <c r="K2825" t="s">
        <v>14</v>
      </c>
      <c r="L2825" s="297">
        <v>0</v>
      </c>
      <c r="M2825" s="317">
        <v>70000</v>
      </c>
    </row>
    <row r="2826" spans="1:13" x14ac:dyDescent="0.25">
      <c r="A2826" t="s">
        <v>3873</v>
      </c>
      <c r="B2826" t="s">
        <v>23</v>
      </c>
      <c r="C2826" s="60">
        <v>44047</v>
      </c>
      <c r="D2826" s="34">
        <v>0.60763888888888884</v>
      </c>
      <c r="E2826" s="60">
        <v>44047</v>
      </c>
      <c r="F2826" s="34">
        <v>0.60763888888888884</v>
      </c>
      <c r="G2826">
        <f t="shared" si="45"/>
        <v>0</v>
      </c>
      <c r="H2826" s="64">
        <v>0</v>
      </c>
      <c r="I2826" t="s">
        <v>1614</v>
      </c>
      <c r="J2826" t="s">
        <v>44</v>
      </c>
      <c r="K2826" t="s">
        <v>14</v>
      </c>
      <c r="L2826" s="297">
        <v>0</v>
      </c>
      <c r="M2826" s="317">
        <v>76120</v>
      </c>
    </row>
    <row r="2827" spans="1:13" x14ac:dyDescent="0.25">
      <c r="A2827" t="s">
        <v>3873</v>
      </c>
      <c r="B2827" t="s">
        <v>23</v>
      </c>
      <c r="C2827" s="60">
        <v>44048</v>
      </c>
      <c r="D2827" s="34">
        <v>0.74861111111111112</v>
      </c>
      <c r="E2827" s="60">
        <v>44048</v>
      </c>
      <c r="F2827" s="34">
        <v>0.87013888888888891</v>
      </c>
      <c r="G2827">
        <f t="shared" si="45"/>
        <v>0</v>
      </c>
      <c r="H2827" s="64">
        <v>2.916666666666667</v>
      </c>
      <c r="I2827" t="s">
        <v>2452</v>
      </c>
      <c r="J2827" t="s">
        <v>576</v>
      </c>
      <c r="K2827" t="s">
        <v>1247</v>
      </c>
      <c r="L2827" s="297">
        <v>89</v>
      </c>
      <c r="M2827" s="317">
        <v>19785</v>
      </c>
    </row>
    <row r="2828" spans="1:13" x14ac:dyDescent="0.25">
      <c r="A2828" t="s">
        <v>3873</v>
      </c>
      <c r="B2828" t="s">
        <v>23</v>
      </c>
      <c r="C2828" s="60">
        <v>44050</v>
      </c>
      <c r="D2828" s="34">
        <v>0.21736111111111112</v>
      </c>
      <c r="E2828" s="60">
        <v>44050</v>
      </c>
      <c r="F2828" s="34">
        <v>0.21736111111111112</v>
      </c>
      <c r="G2828">
        <f t="shared" si="45"/>
        <v>0</v>
      </c>
      <c r="H2828" s="64">
        <v>0</v>
      </c>
      <c r="I2828" t="s">
        <v>2455</v>
      </c>
      <c r="J2828" t="s">
        <v>44</v>
      </c>
      <c r="K2828" t="s">
        <v>14</v>
      </c>
      <c r="L2828" s="297">
        <v>500</v>
      </c>
      <c r="M2828" s="317">
        <v>187068</v>
      </c>
    </row>
    <row r="2829" spans="1:13" x14ac:dyDescent="0.25">
      <c r="A2829" t="s">
        <v>3873</v>
      </c>
      <c r="B2829" t="s">
        <v>23</v>
      </c>
      <c r="C2829" s="60">
        <v>44053</v>
      </c>
      <c r="D2829" s="34">
        <v>0.45833333333333331</v>
      </c>
      <c r="E2829" s="60">
        <v>44053</v>
      </c>
      <c r="F2829" s="34">
        <v>0.66666666666666663</v>
      </c>
      <c r="G2829">
        <f t="shared" si="45"/>
        <v>0</v>
      </c>
      <c r="H2829" s="64">
        <v>5</v>
      </c>
      <c r="I2829" t="s">
        <v>2457</v>
      </c>
      <c r="J2829" t="s">
        <v>291</v>
      </c>
      <c r="K2829" t="s">
        <v>14</v>
      </c>
      <c r="L2829" s="297">
        <v>550</v>
      </c>
      <c r="M2829" s="317">
        <v>0</v>
      </c>
    </row>
    <row r="2830" spans="1:13" x14ac:dyDescent="0.25">
      <c r="A2830" t="s">
        <v>3873</v>
      </c>
      <c r="B2830" t="s">
        <v>23</v>
      </c>
      <c r="C2830" s="60">
        <v>44053</v>
      </c>
      <c r="D2830" s="34">
        <v>0.66666666666666663</v>
      </c>
      <c r="E2830" s="60">
        <v>44056</v>
      </c>
      <c r="F2830" s="34">
        <v>0.625</v>
      </c>
      <c r="G2830">
        <f t="shared" si="45"/>
        <v>3</v>
      </c>
      <c r="H2830" s="64">
        <v>0.99999999999999911</v>
      </c>
      <c r="I2830" t="s">
        <v>2459</v>
      </c>
      <c r="J2830" t="s">
        <v>46</v>
      </c>
      <c r="K2830" t="s">
        <v>14</v>
      </c>
      <c r="L2830" s="297">
        <v>0</v>
      </c>
      <c r="M2830" s="317">
        <v>135000</v>
      </c>
    </row>
    <row r="2831" spans="1:13" x14ac:dyDescent="0.25">
      <c r="A2831" t="s">
        <v>3873</v>
      </c>
      <c r="B2831" t="s">
        <v>23</v>
      </c>
      <c r="C2831" s="60">
        <v>44053</v>
      </c>
      <c r="D2831" s="34">
        <v>0.53402777777777777</v>
      </c>
      <c r="E2831" s="60">
        <v>44053</v>
      </c>
      <c r="F2831" s="34">
        <v>0.53402777777777777</v>
      </c>
      <c r="G2831">
        <f t="shared" si="45"/>
        <v>0</v>
      </c>
      <c r="H2831" s="64">
        <v>0</v>
      </c>
      <c r="I2831" t="s">
        <v>2461</v>
      </c>
      <c r="J2831" t="s">
        <v>291</v>
      </c>
      <c r="K2831" t="s">
        <v>14</v>
      </c>
      <c r="L2831" s="297">
        <v>0</v>
      </c>
      <c r="M2831" s="317">
        <v>0</v>
      </c>
    </row>
    <row r="2832" spans="1:13" x14ac:dyDescent="0.25">
      <c r="A2832" t="s">
        <v>3873</v>
      </c>
      <c r="B2832" t="s">
        <v>23</v>
      </c>
      <c r="C2832" s="60">
        <v>44053</v>
      </c>
      <c r="D2832" s="34">
        <v>0.94374999999999998</v>
      </c>
      <c r="E2832" s="60">
        <v>44056</v>
      </c>
      <c r="F2832" s="34">
        <v>0.65833333333333333</v>
      </c>
      <c r="G2832">
        <f t="shared" si="45"/>
        <v>3</v>
      </c>
      <c r="H2832" s="64">
        <v>6.85</v>
      </c>
      <c r="I2832" t="s">
        <v>2014</v>
      </c>
      <c r="J2832" t="s">
        <v>1781</v>
      </c>
      <c r="K2832" t="s">
        <v>14</v>
      </c>
      <c r="L2832" s="297">
        <v>0</v>
      </c>
      <c r="M2832" s="317">
        <v>95300</v>
      </c>
    </row>
    <row r="2833" spans="1:13" x14ac:dyDescent="0.25">
      <c r="A2833" t="s">
        <v>3873</v>
      </c>
      <c r="B2833" t="s">
        <v>23</v>
      </c>
      <c r="C2833" s="60">
        <v>44053</v>
      </c>
      <c r="D2833" s="34">
        <v>0.60416666666666663</v>
      </c>
      <c r="E2833" s="60">
        <v>44053</v>
      </c>
      <c r="F2833" s="34">
        <v>0.60416666666666663</v>
      </c>
      <c r="G2833">
        <f t="shared" si="45"/>
        <v>0</v>
      </c>
      <c r="H2833" s="64">
        <v>0</v>
      </c>
      <c r="I2833" t="s">
        <v>2463</v>
      </c>
      <c r="J2833" t="s">
        <v>46</v>
      </c>
      <c r="K2833" t="s">
        <v>14</v>
      </c>
      <c r="L2833" s="297">
        <v>0</v>
      </c>
      <c r="M2833" s="317">
        <v>856000</v>
      </c>
    </row>
    <row r="2834" spans="1:13" x14ac:dyDescent="0.25">
      <c r="A2834" t="s">
        <v>3873</v>
      </c>
      <c r="B2834" t="s">
        <v>23</v>
      </c>
      <c r="C2834" s="60">
        <v>44053</v>
      </c>
      <c r="D2834" s="34">
        <v>0.93402777777777779</v>
      </c>
      <c r="E2834" s="60">
        <v>44053</v>
      </c>
      <c r="F2834" s="34">
        <v>0.95972222222222225</v>
      </c>
      <c r="G2834">
        <f t="shared" si="45"/>
        <v>0</v>
      </c>
      <c r="H2834" s="64">
        <v>0.61666666666666714</v>
      </c>
      <c r="I2834" t="s">
        <v>2465</v>
      </c>
      <c r="J2834" t="s">
        <v>44</v>
      </c>
      <c r="K2834" t="s">
        <v>1519</v>
      </c>
      <c r="L2834" s="297">
        <v>0</v>
      </c>
      <c r="M2834" s="317">
        <v>0</v>
      </c>
    </row>
    <row r="2835" spans="1:13" x14ac:dyDescent="0.25">
      <c r="A2835" t="s">
        <v>3873</v>
      </c>
      <c r="B2835" t="s">
        <v>23</v>
      </c>
      <c r="C2835" s="60">
        <v>44053</v>
      </c>
      <c r="D2835" s="34">
        <v>0.52638888888888891</v>
      </c>
      <c r="E2835" s="60">
        <v>44053</v>
      </c>
      <c r="F2835" s="34">
        <v>0.52638888888888891</v>
      </c>
      <c r="G2835">
        <f t="shared" si="45"/>
        <v>0</v>
      </c>
      <c r="H2835" s="64">
        <v>0</v>
      </c>
      <c r="I2835" t="s">
        <v>2461</v>
      </c>
      <c r="J2835" t="s">
        <v>291</v>
      </c>
      <c r="K2835" t="s">
        <v>14</v>
      </c>
      <c r="L2835" s="297">
        <v>1400</v>
      </c>
      <c r="M2835" s="317">
        <v>250000</v>
      </c>
    </row>
    <row r="2836" spans="1:13" x14ac:dyDescent="0.25">
      <c r="A2836" t="s">
        <v>3873</v>
      </c>
      <c r="B2836" t="s">
        <v>23</v>
      </c>
      <c r="C2836" s="60">
        <v>44053</v>
      </c>
      <c r="D2836" s="34">
        <v>0.41666666666666669</v>
      </c>
      <c r="E2836" s="60">
        <v>44053</v>
      </c>
      <c r="F2836" s="34">
        <v>0.41666666666666669</v>
      </c>
      <c r="G2836">
        <f t="shared" si="45"/>
        <v>0</v>
      </c>
      <c r="H2836" s="64">
        <v>0</v>
      </c>
      <c r="I2836" t="s">
        <v>2467</v>
      </c>
      <c r="J2836" t="s">
        <v>291</v>
      </c>
      <c r="K2836" t="s">
        <v>14</v>
      </c>
      <c r="L2836" s="297">
        <v>950</v>
      </c>
      <c r="M2836" s="317">
        <v>300000</v>
      </c>
    </row>
    <row r="2837" spans="1:13" x14ac:dyDescent="0.25">
      <c r="A2837" t="s">
        <v>3873</v>
      </c>
      <c r="B2837" t="s">
        <v>23</v>
      </c>
      <c r="C2837" s="60">
        <v>44056</v>
      </c>
      <c r="D2837" s="34">
        <v>0.57708333333333328</v>
      </c>
      <c r="E2837" s="60">
        <v>44056</v>
      </c>
      <c r="F2837" s="34">
        <v>0.68541666666666667</v>
      </c>
      <c r="G2837">
        <f t="shared" si="45"/>
        <v>0</v>
      </c>
      <c r="H2837" s="64">
        <v>2.6000000000000014</v>
      </c>
      <c r="I2837" t="s">
        <v>2469</v>
      </c>
      <c r="J2837" t="s">
        <v>576</v>
      </c>
      <c r="K2837" t="s">
        <v>1519</v>
      </c>
      <c r="L2837" s="297">
        <v>218</v>
      </c>
      <c r="M2837" s="317">
        <v>57060</v>
      </c>
    </row>
    <row r="2838" spans="1:13" x14ac:dyDescent="0.25">
      <c r="A2838" t="s">
        <v>3873</v>
      </c>
      <c r="B2838" t="s">
        <v>23</v>
      </c>
      <c r="C2838" s="60">
        <v>44057</v>
      </c>
      <c r="D2838" s="34">
        <v>0.77500000000000002</v>
      </c>
      <c r="E2838" s="60">
        <v>44057</v>
      </c>
      <c r="F2838" s="34">
        <v>0.86250000000000004</v>
      </c>
      <c r="G2838">
        <f t="shared" si="45"/>
        <v>0</v>
      </c>
      <c r="H2838" s="64">
        <v>2.1000000000000005</v>
      </c>
      <c r="I2838" t="s">
        <v>1665</v>
      </c>
      <c r="J2838" t="s">
        <v>71</v>
      </c>
      <c r="K2838" t="s">
        <v>1519</v>
      </c>
      <c r="L2838" s="297">
        <v>560</v>
      </c>
      <c r="M2838" s="317">
        <v>220000</v>
      </c>
    </row>
    <row r="2839" spans="1:13" x14ac:dyDescent="0.25">
      <c r="A2839" t="s">
        <v>3873</v>
      </c>
      <c r="B2839" t="s">
        <v>23</v>
      </c>
      <c r="C2839" s="60">
        <v>44057</v>
      </c>
      <c r="D2839" s="34">
        <v>0.69374999999999998</v>
      </c>
      <c r="E2839" s="60">
        <v>44057</v>
      </c>
      <c r="F2839" s="34">
        <v>0.73750000000000004</v>
      </c>
      <c r="G2839">
        <f t="shared" si="45"/>
        <v>0</v>
      </c>
      <c r="H2839" s="64">
        <v>1.0500000000000016</v>
      </c>
      <c r="I2839" t="s">
        <v>2474</v>
      </c>
      <c r="J2839" t="s">
        <v>46</v>
      </c>
      <c r="K2839" t="s">
        <v>1247</v>
      </c>
      <c r="L2839" s="297">
        <v>101</v>
      </c>
      <c r="M2839" s="317">
        <v>12671</v>
      </c>
    </row>
    <row r="2840" spans="1:13" x14ac:dyDescent="0.25">
      <c r="A2840" t="s">
        <v>3873</v>
      </c>
      <c r="B2840" t="s">
        <v>23</v>
      </c>
      <c r="C2840" s="60">
        <v>44057</v>
      </c>
      <c r="D2840" s="34">
        <v>0.71875</v>
      </c>
      <c r="E2840" s="60">
        <v>44058</v>
      </c>
      <c r="F2840" s="34">
        <v>0.875</v>
      </c>
      <c r="G2840">
        <f t="shared" si="45"/>
        <v>1</v>
      </c>
      <c r="H2840" s="64">
        <v>3.75</v>
      </c>
      <c r="I2840" t="s">
        <v>1665</v>
      </c>
      <c r="J2840" t="s">
        <v>71</v>
      </c>
      <c r="K2840" t="s">
        <v>14</v>
      </c>
      <c r="L2840" s="297">
        <v>1120</v>
      </c>
      <c r="M2840" s="317">
        <v>0</v>
      </c>
    </row>
    <row r="2841" spans="1:13" x14ac:dyDescent="0.25">
      <c r="A2841" t="s">
        <v>3873</v>
      </c>
      <c r="B2841" t="s">
        <v>23</v>
      </c>
      <c r="C2841" s="60">
        <v>44057</v>
      </c>
      <c r="D2841" s="34">
        <v>0.78125</v>
      </c>
      <c r="E2841" s="60">
        <v>44057</v>
      </c>
      <c r="F2841" s="34">
        <v>0.8833333333333333</v>
      </c>
      <c r="G2841">
        <f t="shared" si="45"/>
        <v>0</v>
      </c>
      <c r="H2841" s="64">
        <v>2.4499999999999993</v>
      </c>
      <c r="I2841" t="s">
        <v>2478</v>
      </c>
      <c r="J2841" t="s">
        <v>71</v>
      </c>
      <c r="K2841" t="s">
        <v>1519</v>
      </c>
      <c r="L2841" s="297">
        <v>1419</v>
      </c>
      <c r="M2841" s="317">
        <v>132000</v>
      </c>
    </row>
    <row r="2842" spans="1:13" x14ac:dyDescent="0.25">
      <c r="A2842" t="s">
        <v>3873</v>
      </c>
      <c r="B2842" t="s">
        <v>23</v>
      </c>
      <c r="C2842" s="60">
        <v>44057</v>
      </c>
      <c r="D2842" s="34">
        <v>0.83333333333333337</v>
      </c>
      <c r="E2842" s="60">
        <v>44059</v>
      </c>
      <c r="F2842" s="34">
        <v>0.70833333333333337</v>
      </c>
      <c r="G2842">
        <f t="shared" si="45"/>
        <v>2</v>
      </c>
      <c r="H2842" s="64">
        <v>3</v>
      </c>
      <c r="I2842" t="s">
        <v>2480</v>
      </c>
      <c r="J2842" t="s">
        <v>291</v>
      </c>
      <c r="K2842" t="s">
        <v>14</v>
      </c>
      <c r="L2842" s="297">
        <v>0</v>
      </c>
      <c r="M2842" s="317">
        <v>60000</v>
      </c>
    </row>
    <row r="2843" spans="1:13" x14ac:dyDescent="0.25">
      <c r="A2843" t="s">
        <v>3873</v>
      </c>
      <c r="B2843" t="s">
        <v>23</v>
      </c>
      <c r="C2843" s="60">
        <v>44058</v>
      </c>
      <c r="D2843" s="34">
        <v>0.76736111111111116</v>
      </c>
      <c r="E2843" s="60">
        <v>44058</v>
      </c>
      <c r="F2843" s="34">
        <v>0.82222222222222219</v>
      </c>
      <c r="G2843">
        <f t="shared" si="45"/>
        <v>0</v>
      </c>
      <c r="H2843" s="64">
        <v>1.3166666666666647</v>
      </c>
      <c r="I2843" t="s">
        <v>1665</v>
      </c>
      <c r="J2843" t="s">
        <v>71</v>
      </c>
      <c r="K2843" t="s">
        <v>1519</v>
      </c>
      <c r="L2843" s="297">
        <v>459</v>
      </c>
      <c r="M2843" s="317">
        <v>220000</v>
      </c>
    </row>
    <row r="2844" spans="1:13" x14ac:dyDescent="0.25">
      <c r="A2844" t="s">
        <v>3873</v>
      </c>
      <c r="B2844" t="s">
        <v>23</v>
      </c>
      <c r="C2844" s="60">
        <v>44058</v>
      </c>
      <c r="D2844" s="34">
        <v>0.62013888888888891</v>
      </c>
      <c r="E2844" s="60">
        <v>44058</v>
      </c>
      <c r="F2844" s="34">
        <v>0.83333333333333337</v>
      </c>
      <c r="G2844">
        <f t="shared" si="45"/>
        <v>0</v>
      </c>
      <c r="H2844" s="64">
        <v>5.1166666666666671</v>
      </c>
      <c r="I2844" t="s">
        <v>1665</v>
      </c>
      <c r="J2844" t="s">
        <v>71</v>
      </c>
      <c r="K2844" t="s">
        <v>14</v>
      </c>
      <c r="L2844" s="297">
        <v>795</v>
      </c>
      <c r="M2844" s="317">
        <v>0</v>
      </c>
    </row>
    <row r="2845" spans="1:13" x14ac:dyDescent="0.25">
      <c r="A2845" t="s">
        <v>3873</v>
      </c>
      <c r="B2845" t="s">
        <v>23</v>
      </c>
      <c r="C2845" s="60">
        <v>44058</v>
      </c>
      <c r="D2845" s="34">
        <v>0.625</v>
      </c>
      <c r="E2845" s="60">
        <v>44058</v>
      </c>
      <c r="F2845" s="34">
        <v>0.82291666666666663</v>
      </c>
      <c r="G2845">
        <f t="shared" si="45"/>
        <v>0</v>
      </c>
      <c r="H2845" s="64">
        <v>4.7499999999999991</v>
      </c>
      <c r="I2845" t="s">
        <v>2483</v>
      </c>
      <c r="J2845" t="s">
        <v>71</v>
      </c>
      <c r="K2845" t="s">
        <v>1519</v>
      </c>
      <c r="L2845" s="297">
        <v>200</v>
      </c>
      <c r="M2845" s="317">
        <v>70000</v>
      </c>
    </row>
    <row r="2846" spans="1:13" x14ac:dyDescent="0.25">
      <c r="A2846" t="s">
        <v>3873</v>
      </c>
      <c r="B2846" t="s">
        <v>23</v>
      </c>
      <c r="C2846" s="60">
        <v>44058</v>
      </c>
      <c r="D2846" s="34">
        <v>0.70833333333333337</v>
      </c>
      <c r="E2846" s="60">
        <v>44058</v>
      </c>
      <c r="F2846" s="34">
        <v>0.70833333333333337</v>
      </c>
      <c r="G2846">
        <f t="shared" si="45"/>
        <v>0</v>
      </c>
      <c r="H2846" s="64">
        <v>0</v>
      </c>
      <c r="I2846" t="s">
        <v>1561</v>
      </c>
      <c r="J2846" t="s">
        <v>71</v>
      </c>
      <c r="K2846" t="s">
        <v>61</v>
      </c>
      <c r="L2846" s="297">
        <v>0</v>
      </c>
      <c r="M2846" s="317">
        <v>8</v>
      </c>
    </row>
    <row r="2847" spans="1:13" x14ac:dyDescent="0.25">
      <c r="A2847" t="s">
        <v>3873</v>
      </c>
      <c r="B2847" t="s">
        <v>23</v>
      </c>
      <c r="C2847" s="60">
        <v>44058</v>
      </c>
      <c r="D2847" s="34">
        <v>0.7368055555555556</v>
      </c>
      <c r="E2847" s="60">
        <v>44058</v>
      </c>
      <c r="F2847" s="34">
        <v>0.78333333333333333</v>
      </c>
      <c r="G2847">
        <f t="shared" si="45"/>
        <v>0</v>
      </c>
      <c r="H2847" s="64">
        <v>1.1166666666666654</v>
      </c>
      <c r="I2847" t="s">
        <v>1807</v>
      </c>
      <c r="J2847" t="s">
        <v>44</v>
      </c>
      <c r="K2847" t="s">
        <v>891</v>
      </c>
      <c r="L2847" s="297">
        <v>0</v>
      </c>
      <c r="M2847" s="317">
        <v>0</v>
      </c>
    </row>
    <row r="2848" spans="1:13" x14ac:dyDescent="0.25">
      <c r="A2848" t="s">
        <v>3873</v>
      </c>
      <c r="B2848" t="s">
        <v>23</v>
      </c>
      <c r="C2848" s="60">
        <v>44059</v>
      </c>
      <c r="D2848" s="34">
        <v>0.83333333333333337</v>
      </c>
      <c r="E2848" s="60">
        <v>44061</v>
      </c>
      <c r="F2848" s="34">
        <v>0.875</v>
      </c>
      <c r="G2848">
        <f t="shared" si="45"/>
        <v>2</v>
      </c>
      <c r="H2848" s="64">
        <v>0.99999999999999911</v>
      </c>
      <c r="I2848" t="s">
        <v>2484</v>
      </c>
      <c r="J2848" t="s">
        <v>576</v>
      </c>
      <c r="K2848" t="s">
        <v>14</v>
      </c>
      <c r="L2848" s="297">
        <v>0</v>
      </c>
      <c r="M2848" s="317">
        <v>300000</v>
      </c>
    </row>
    <row r="2849" spans="1:13" x14ac:dyDescent="0.25">
      <c r="A2849" t="s">
        <v>3873</v>
      </c>
      <c r="B2849" t="s">
        <v>23</v>
      </c>
      <c r="C2849" s="60">
        <v>44059</v>
      </c>
      <c r="D2849" s="34">
        <v>0.15555555555555556</v>
      </c>
      <c r="E2849" s="60">
        <v>44060</v>
      </c>
      <c r="F2849" s="34">
        <v>0.59583333333333333</v>
      </c>
      <c r="G2849">
        <f t="shared" si="45"/>
        <v>1</v>
      </c>
      <c r="H2849" s="64">
        <v>10.566666666666666</v>
      </c>
      <c r="I2849" t="s">
        <v>1665</v>
      </c>
      <c r="J2849" t="s">
        <v>71</v>
      </c>
      <c r="K2849" t="s">
        <v>14</v>
      </c>
      <c r="L2849" s="297">
        <v>409</v>
      </c>
      <c r="M2849" s="317">
        <v>124266</v>
      </c>
    </row>
    <row r="2850" spans="1:13" x14ac:dyDescent="0.25">
      <c r="A2850" t="s">
        <v>3873</v>
      </c>
      <c r="B2850" t="s">
        <v>23</v>
      </c>
      <c r="C2850" s="60">
        <v>44059</v>
      </c>
      <c r="D2850" s="34">
        <v>0.72916666666666663</v>
      </c>
      <c r="E2850" s="60">
        <v>44059</v>
      </c>
      <c r="F2850" s="34">
        <v>0.79861111111111116</v>
      </c>
      <c r="G2850">
        <f t="shared" si="45"/>
        <v>0</v>
      </c>
      <c r="H2850" s="64">
        <v>1.6666666666666687</v>
      </c>
      <c r="I2850" t="s">
        <v>1665</v>
      </c>
      <c r="J2850" t="s">
        <v>71</v>
      </c>
      <c r="K2850" t="s">
        <v>14</v>
      </c>
      <c r="L2850" s="297">
        <v>712</v>
      </c>
      <c r="M2850" s="317">
        <v>0</v>
      </c>
    </row>
    <row r="2851" spans="1:13" x14ac:dyDescent="0.25">
      <c r="A2851" t="s">
        <v>3873</v>
      </c>
      <c r="B2851" t="s">
        <v>23</v>
      </c>
      <c r="C2851" s="60">
        <v>44060</v>
      </c>
      <c r="D2851" s="34">
        <v>0.34791666666666665</v>
      </c>
      <c r="E2851" s="60">
        <v>44060</v>
      </c>
      <c r="F2851" s="34">
        <v>0.37569444444444444</v>
      </c>
      <c r="G2851">
        <f t="shared" si="45"/>
        <v>0</v>
      </c>
      <c r="H2851" s="64">
        <v>0.66666666666666696</v>
      </c>
      <c r="I2851" t="s">
        <v>2488</v>
      </c>
      <c r="J2851" t="s">
        <v>71</v>
      </c>
      <c r="K2851" t="s">
        <v>14</v>
      </c>
      <c r="L2851" s="297">
        <v>2</v>
      </c>
      <c r="M2851" s="317">
        <v>2</v>
      </c>
    </row>
    <row r="2852" spans="1:13" x14ac:dyDescent="0.25">
      <c r="A2852" t="s">
        <v>3873</v>
      </c>
      <c r="B2852" t="s">
        <v>23</v>
      </c>
      <c r="C2852" s="60">
        <v>44060</v>
      </c>
      <c r="D2852" s="34">
        <v>0.62847222222222221</v>
      </c>
      <c r="E2852" s="60">
        <v>44060</v>
      </c>
      <c r="F2852" s="34">
        <v>0.89166666666666672</v>
      </c>
      <c r="G2852">
        <f t="shared" si="45"/>
        <v>0</v>
      </c>
      <c r="H2852" s="64">
        <v>6.3166666666666682</v>
      </c>
      <c r="I2852" t="s">
        <v>1665</v>
      </c>
      <c r="J2852" t="s">
        <v>71</v>
      </c>
      <c r="K2852" t="s">
        <v>14</v>
      </c>
      <c r="L2852" s="297">
        <v>829</v>
      </c>
      <c r="M2852" s="317">
        <v>0</v>
      </c>
    </row>
    <row r="2853" spans="1:13" x14ac:dyDescent="0.25">
      <c r="A2853" t="s">
        <v>3873</v>
      </c>
      <c r="B2853" t="s">
        <v>23</v>
      </c>
      <c r="C2853" s="60">
        <v>44061</v>
      </c>
      <c r="D2853" s="34">
        <v>0.79166666666666663</v>
      </c>
      <c r="E2853" s="60">
        <v>44061</v>
      </c>
      <c r="F2853" s="34">
        <v>0.8125</v>
      </c>
      <c r="G2853">
        <f t="shared" si="45"/>
        <v>0</v>
      </c>
      <c r="H2853" s="64">
        <v>0.50000000000000089</v>
      </c>
      <c r="I2853" t="s">
        <v>2490</v>
      </c>
      <c r="J2853" t="s">
        <v>71</v>
      </c>
      <c r="K2853" t="s">
        <v>2491</v>
      </c>
      <c r="L2853" s="297">
        <v>0</v>
      </c>
      <c r="M2853" s="317">
        <v>0</v>
      </c>
    </row>
    <row r="2854" spans="1:13" x14ac:dyDescent="0.25">
      <c r="A2854" t="s">
        <v>3873</v>
      </c>
      <c r="B2854" t="s">
        <v>23</v>
      </c>
      <c r="C2854" s="60">
        <v>44061</v>
      </c>
      <c r="D2854" s="34">
        <v>0.58333333333333337</v>
      </c>
      <c r="E2854" s="60">
        <v>44061</v>
      </c>
      <c r="F2854" s="34">
        <v>0.875</v>
      </c>
      <c r="G2854">
        <f t="shared" si="45"/>
        <v>0</v>
      </c>
      <c r="H2854" s="64">
        <v>6.9999999999999991</v>
      </c>
      <c r="I2854" t="s">
        <v>2492</v>
      </c>
      <c r="J2854" t="s">
        <v>71</v>
      </c>
      <c r="K2854" t="s">
        <v>14</v>
      </c>
      <c r="L2854" s="297">
        <v>7800</v>
      </c>
      <c r="M2854" s="317">
        <v>1400000</v>
      </c>
    </row>
    <row r="2855" spans="1:13" x14ac:dyDescent="0.25">
      <c r="A2855" t="s">
        <v>3873</v>
      </c>
      <c r="B2855" t="s">
        <v>23</v>
      </c>
      <c r="C2855" s="60">
        <v>44061</v>
      </c>
      <c r="D2855" s="34">
        <v>0.91319444444444442</v>
      </c>
      <c r="E2855" s="60">
        <v>44061</v>
      </c>
      <c r="F2855" s="34">
        <v>0.92361111111111116</v>
      </c>
      <c r="G2855">
        <f t="shared" si="45"/>
        <v>0</v>
      </c>
      <c r="H2855" s="64">
        <v>0.25000000000000178</v>
      </c>
      <c r="I2855" t="s">
        <v>1655</v>
      </c>
      <c r="J2855" t="s">
        <v>71</v>
      </c>
      <c r="K2855" t="s">
        <v>1519</v>
      </c>
      <c r="L2855" s="297">
        <v>0</v>
      </c>
      <c r="M2855" s="317">
        <v>0</v>
      </c>
    </row>
    <row r="2856" spans="1:13" x14ac:dyDescent="0.25">
      <c r="A2856" t="s">
        <v>3873</v>
      </c>
      <c r="B2856" t="s">
        <v>23</v>
      </c>
      <c r="C2856" s="60">
        <v>44061</v>
      </c>
      <c r="D2856" s="34">
        <v>0.5625</v>
      </c>
      <c r="E2856" s="60">
        <v>44061</v>
      </c>
      <c r="F2856" s="34">
        <v>0.85416666666666663</v>
      </c>
      <c r="G2856">
        <f t="shared" ref="G2856:G2919" si="46">E2856-C2856</f>
        <v>0</v>
      </c>
      <c r="H2856" s="64">
        <v>6.9999999999999991</v>
      </c>
      <c r="I2856" t="s">
        <v>1665</v>
      </c>
      <c r="J2856" t="s">
        <v>71</v>
      </c>
      <c r="K2856" t="s">
        <v>14</v>
      </c>
      <c r="L2856" s="297">
        <v>917</v>
      </c>
      <c r="M2856" s="317">
        <v>0</v>
      </c>
    </row>
    <row r="2857" spans="1:13" x14ac:dyDescent="0.25">
      <c r="A2857" t="s">
        <v>3873</v>
      </c>
      <c r="B2857" t="s">
        <v>23</v>
      </c>
      <c r="C2857" s="60">
        <v>44061</v>
      </c>
      <c r="D2857" s="34">
        <v>0.61388888888888893</v>
      </c>
      <c r="E2857" s="60">
        <v>44061</v>
      </c>
      <c r="F2857" s="34">
        <v>0.63472222222222219</v>
      </c>
      <c r="G2857">
        <f t="shared" si="46"/>
        <v>0</v>
      </c>
      <c r="H2857" s="64">
        <v>0.49999999999999822</v>
      </c>
      <c r="I2857" t="s">
        <v>2496</v>
      </c>
      <c r="J2857" t="s">
        <v>576</v>
      </c>
      <c r="K2857" t="s">
        <v>1247</v>
      </c>
      <c r="L2857" s="297">
        <v>205</v>
      </c>
      <c r="M2857" s="317">
        <v>238</v>
      </c>
    </row>
    <row r="2858" spans="1:13" x14ac:dyDescent="0.25">
      <c r="A2858" t="s">
        <v>3873</v>
      </c>
      <c r="B2858" t="s">
        <v>23</v>
      </c>
      <c r="C2858" s="60">
        <v>44061</v>
      </c>
      <c r="D2858" s="34">
        <v>0.60416666666666663</v>
      </c>
      <c r="E2858" s="60">
        <v>44061</v>
      </c>
      <c r="F2858" s="34">
        <v>0.60416666666666663</v>
      </c>
      <c r="G2858">
        <f t="shared" si="46"/>
        <v>0</v>
      </c>
      <c r="H2858" s="64">
        <v>0</v>
      </c>
      <c r="I2858" t="s">
        <v>2103</v>
      </c>
      <c r="J2858" t="s">
        <v>71</v>
      </c>
      <c r="K2858" t="s">
        <v>14</v>
      </c>
      <c r="L2858" s="297">
        <v>0</v>
      </c>
      <c r="M2858" s="317">
        <v>0</v>
      </c>
    </row>
    <row r="2859" spans="1:13" x14ac:dyDescent="0.25">
      <c r="A2859" t="s">
        <v>3873</v>
      </c>
      <c r="B2859" t="s">
        <v>23</v>
      </c>
      <c r="C2859" s="60">
        <v>44062</v>
      </c>
      <c r="D2859" s="34">
        <v>6.0416666666666667E-2</v>
      </c>
      <c r="E2859" s="60">
        <v>44062</v>
      </c>
      <c r="F2859" s="34">
        <v>0.12708333333333333</v>
      </c>
      <c r="G2859">
        <f t="shared" si="46"/>
        <v>0</v>
      </c>
      <c r="H2859" s="64">
        <v>1.5999999999999996</v>
      </c>
      <c r="I2859" t="s">
        <v>2499</v>
      </c>
      <c r="J2859" t="s">
        <v>1781</v>
      </c>
      <c r="K2859" t="s">
        <v>1247</v>
      </c>
      <c r="L2859" s="297">
        <v>22</v>
      </c>
      <c r="M2859" s="317">
        <v>16107</v>
      </c>
    </row>
    <row r="2860" spans="1:13" x14ac:dyDescent="0.25">
      <c r="A2860" t="s">
        <v>3873</v>
      </c>
      <c r="B2860" t="s">
        <v>23</v>
      </c>
      <c r="C2860" s="60">
        <v>44062</v>
      </c>
      <c r="D2860" s="34">
        <v>0.58333333333333337</v>
      </c>
      <c r="E2860" s="60">
        <v>44062</v>
      </c>
      <c r="F2860" s="34">
        <v>0.875</v>
      </c>
      <c r="G2860">
        <f t="shared" si="46"/>
        <v>0</v>
      </c>
      <c r="H2860" s="64">
        <v>6.9999999999999991</v>
      </c>
      <c r="I2860" t="s">
        <v>1948</v>
      </c>
      <c r="J2860" t="s">
        <v>71</v>
      </c>
      <c r="K2860" t="s">
        <v>14</v>
      </c>
      <c r="L2860" s="297">
        <v>1200</v>
      </c>
      <c r="M2860" s="317">
        <v>0</v>
      </c>
    </row>
    <row r="2861" spans="1:13" x14ac:dyDescent="0.25">
      <c r="A2861" t="s">
        <v>3873</v>
      </c>
      <c r="B2861" t="s">
        <v>23</v>
      </c>
      <c r="C2861" s="60">
        <v>44062</v>
      </c>
      <c r="D2861" s="34">
        <v>0.58333333333333337</v>
      </c>
      <c r="E2861" s="60">
        <v>44062</v>
      </c>
      <c r="F2861" s="34">
        <v>0.875</v>
      </c>
      <c r="G2861">
        <f t="shared" si="46"/>
        <v>0</v>
      </c>
      <c r="H2861" s="64">
        <v>6.9999999999999991</v>
      </c>
      <c r="I2861" t="s">
        <v>2492</v>
      </c>
      <c r="J2861" t="s">
        <v>71</v>
      </c>
      <c r="K2861" t="s">
        <v>14</v>
      </c>
      <c r="L2861" s="297">
        <v>7500</v>
      </c>
      <c r="M2861" s="317">
        <v>1400000</v>
      </c>
    </row>
    <row r="2862" spans="1:13" x14ac:dyDescent="0.25">
      <c r="A2862" t="s">
        <v>3873</v>
      </c>
      <c r="B2862" t="s">
        <v>23</v>
      </c>
      <c r="C2862" s="60">
        <v>44062</v>
      </c>
      <c r="D2862" s="34">
        <v>0.5</v>
      </c>
      <c r="E2862" s="60">
        <v>44062</v>
      </c>
      <c r="F2862" s="34">
        <v>0.875</v>
      </c>
      <c r="G2862">
        <f t="shared" si="46"/>
        <v>0</v>
      </c>
      <c r="H2862" s="64">
        <v>9</v>
      </c>
      <c r="I2862" t="s">
        <v>1665</v>
      </c>
      <c r="J2862" t="s">
        <v>71</v>
      </c>
      <c r="K2862" t="s">
        <v>14</v>
      </c>
      <c r="L2862" s="297">
        <v>0</v>
      </c>
      <c r="M2862" s="317">
        <v>0</v>
      </c>
    </row>
    <row r="2863" spans="1:13" x14ac:dyDescent="0.25">
      <c r="A2863" t="s">
        <v>3873</v>
      </c>
      <c r="B2863" t="s">
        <v>23</v>
      </c>
      <c r="C2863" s="60">
        <v>44063</v>
      </c>
      <c r="D2863" s="34">
        <v>2.0833333333333333E-3</v>
      </c>
      <c r="E2863" s="60">
        <v>44063</v>
      </c>
      <c r="F2863" s="34">
        <v>0.58680555555555558</v>
      </c>
      <c r="G2863">
        <f t="shared" si="46"/>
        <v>0</v>
      </c>
      <c r="H2863" s="64">
        <v>14.033333333333335</v>
      </c>
      <c r="I2863" t="s">
        <v>1672</v>
      </c>
      <c r="J2863" t="s">
        <v>44</v>
      </c>
      <c r="K2863" t="s">
        <v>1519</v>
      </c>
      <c r="L2863" s="297">
        <v>0</v>
      </c>
      <c r="M2863" s="317">
        <v>0</v>
      </c>
    </row>
    <row r="2864" spans="1:13" x14ac:dyDescent="0.25">
      <c r="A2864" t="s">
        <v>3873</v>
      </c>
      <c r="B2864" t="s">
        <v>23</v>
      </c>
      <c r="C2864" s="60">
        <v>44063</v>
      </c>
      <c r="D2864" s="34">
        <v>0.38680555555555557</v>
      </c>
      <c r="E2864" s="60">
        <v>44063</v>
      </c>
      <c r="F2864" s="34">
        <v>0.5708333333333333</v>
      </c>
      <c r="G2864">
        <f t="shared" si="46"/>
        <v>0</v>
      </c>
      <c r="H2864" s="64">
        <v>4.4166666666666661</v>
      </c>
      <c r="I2864" t="s">
        <v>2502</v>
      </c>
      <c r="J2864" t="s">
        <v>46</v>
      </c>
      <c r="K2864" t="s">
        <v>61</v>
      </c>
      <c r="L2864" s="297">
        <v>0</v>
      </c>
      <c r="M2864" s="317">
        <v>0</v>
      </c>
    </row>
    <row r="2865" spans="1:13" x14ac:dyDescent="0.25">
      <c r="A2865" t="s">
        <v>3873</v>
      </c>
      <c r="B2865" t="s">
        <v>23</v>
      </c>
      <c r="C2865" s="60">
        <v>44063</v>
      </c>
      <c r="D2865" s="34">
        <v>0.64513888888888893</v>
      </c>
      <c r="E2865" s="60">
        <v>44063</v>
      </c>
      <c r="F2865" s="34">
        <v>0.65208333333333335</v>
      </c>
      <c r="G2865">
        <f t="shared" si="46"/>
        <v>0</v>
      </c>
      <c r="H2865" s="64">
        <v>0.16666666666666607</v>
      </c>
      <c r="I2865" t="s">
        <v>2503</v>
      </c>
      <c r="J2865" t="s">
        <v>291</v>
      </c>
      <c r="K2865" t="s">
        <v>1247</v>
      </c>
      <c r="L2865" s="297">
        <v>60</v>
      </c>
      <c r="M2865" s="317">
        <v>0</v>
      </c>
    </row>
    <row r="2866" spans="1:13" x14ac:dyDescent="0.25">
      <c r="A2866" t="s">
        <v>3873</v>
      </c>
      <c r="B2866" t="s">
        <v>23</v>
      </c>
      <c r="C2866" s="60">
        <v>44066</v>
      </c>
      <c r="D2866" s="34">
        <v>0.92500000000000004</v>
      </c>
      <c r="E2866" s="60">
        <v>44066</v>
      </c>
      <c r="F2866" s="34">
        <v>0.92708333333333337</v>
      </c>
      <c r="G2866">
        <f t="shared" si="46"/>
        <v>0</v>
      </c>
      <c r="H2866" s="64">
        <v>4.9999999999999822E-2</v>
      </c>
      <c r="I2866" t="s">
        <v>2504</v>
      </c>
      <c r="J2866" t="s">
        <v>1781</v>
      </c>
      <c r="K2866" t="s">
        <v>891</v>
      </c>
      <c r="L2866" s="297">
        <v>0</v>
      </c>
      <c r="M2866" s="317">
        <v>0</v>
      </c>
    </row>
    <row r="2867" spans="1:13" x14ac:dyDescent="0.25">
      <c r="A2867" t="s">
        <v>3873</v>
      </c>
      <c r="B2867" t="s">
        <v>23</v>
      </c>
      <c r="C2867" s="60">
        <v>44066</v>
      </c>
      <c r="D2867" s="34">
        <v>0.4375</v>
      </c>
      <c r="E2867" s="60">
        <v>44066</v>
      </c>
      <c r="F2867" s="34">
        <v>0.4375</v>
      </c>
      <c r="G2867">
        <f t="shared" si="46"/>
        <v>0</v>
      </c>
      <c r="H2867" s="64">
        <v>0</v>
      </c>
      <c r="I2867" t="s">
        <v>2505</v>
      </c>
      <c r="J2867" t="s">
        <v>576</v>
      </c>
      <c r="K2867" t="s">
        <v>14</v>
      </c>
      <c r="L2867" s="297">
        <v>0</v>
      </c>
      <c r="M2867" s="317">
        <v>0</v>
      </c>
    </row>
    <row r="2868" spans="1:13" x14ac:dyDescent="0.25">
      <c r="A2868" t="s">
        <v>3873</v>
      </c>
      <c r="B2868" t="s">
        <v>23</v>
      </c>
      <c r="C2868" s="60">
        <v>44067</v>
      </c>
      <c r="D2868" s="34">
        <v>0.95833333333333337</v>
      </c>
      <c r="E2868" s="60">
        <v>44067</v>
      </c>
      <c r="F2868" s="34">
        <v>0.99930555555555556</v>
      </c>
      <c r="G2868">
        <f t="shared" si="46"/>
        <v>0</v>
      </c>
      <c r="H2868" s="64">
        <v>0.9833333333333325</v>
      </c>
      <c r="I2868" t="s">
        <v>2506</v>
      </c>
      <c r="J2868" t="s">
        <v>576</v>
      </c>
      <c r="K2868" t="s">
        <v>2491</v>
      </c>
      <c r="L2868" s="297">
        <v>0</v>
      </c>
      <c r="M2868" s="317">
        <v>0</v>
      </c>
    </row>
    <row r="2869" spans="1:13" x14ac:dyDescent="0.25">
      <c r="A2869" t="s">
        <v>3873</v>
      </c>
      <c r="B2869" t="s">
        <v>23</v>
      </c>
      <c r="C2869" s="60">
        <v>44068</v>
      </c>
      <c r="D2869" s="34">
        <v>0.11319444444444444</v>
      </c>
      <c r="E2869" s="60">
        <v>44068</v>
      </c>
      <c r="F2869" s="34">
        <v>0.3215277777777778</v>
      </c>
      <c r="G2869">
        <f t="shared" si="46"/>
        <v>0</v>
      </c>
      <c r="H2869" s="64">
        <v>5.0000000000000009</v>
      </c>
      <c r="I2869" t="s">
        <v>2083</v>
      </c>
      <c r="J2869" t="s">
        <v>71</v>
      </c>
      <c r="K2869" t="s">
        <v>61</v>
      </c>
      <c r="L2869" s="297">
        <v>0</v>
      </c>
      <c r="M2869" s="317">
        <v>0</v>
      </c>
    </row>
    <row r="2870" spans="1:13" x14ac:dyDescent="0.25">
      <c r="A2870" t="s">
        <v>3873</v>
      </c>
      <c r="B2870" t="s">
        <v>23</v>
      </c>
      <c r="C2870" s="60">
        <v>44070</v>
      </c>
      <c r="D2870" s="34">
        <v>0.20833333333333334</v>
      </c>
      <c r="E2870" s="60">
        <v>44077</v>
      </c>
      <c r="F2870" s="34">
        <v>0.5</v>
      </c>
      <c r="G2870">
        <f t="shared" si="46"/>
        <v>7</v>
      </c>
      <c r="H2870" s="64">
        <v>6.9999999999999991</v>
      </c>
      <c r="I2870" t="s">
        <v>1612</v>
      </c>
      <c r="J2870" t="s">
        <v>46</v>
      </c>
      <c r="K2870" t="s">
        <v>14</v>
      </c>
      <c r="L2870" s="297">
        <v>200</v>
      </c>
      <c r="M2870" s="317">
        <v>50000</v>
      </c>
    </row>
    <row r="2871" spans="1:13" x14ac:dyDescent="0.25">
      <c r="A2871" t="s">
        <v>3873</v>
      </c>
      <c r="B2871" t="s">
        <v>23</v>
      </c>
      <c r="C2871" s="60">
        <v>44070</v>
      </c>
      <c r="D2871" s="34">
        <v>0.29166666666666669</v>
      </c>
      <c r="E2871" s="60">
        <v>44073</v>
      </c>
      <c r="F2871" s="34">
        <v>0.79166666666666663</v>
      </c>
      <c r="G2871">
        <f t="shared" si="46"/>
        <v>3</v>
      </c>
      <c r="H2871" s="64">
        <v>11.999999999999998</v>
      </c>
      <c r="I2871" t="s">
        <v>1934</v>
      </c>
      <c r="J2871" t="s">
        <v>46</v>
      </c>
      <c r="K2871" t="s">
        <v>14</v>
      </c>
      <c r="L2871" s="297">
        <v>48</v>
      </c>
      <c r="M2871" s="317">
        <v>0</v>
      </c>
    </row>
    <row r="2872" spans="1:13" x14ac:dyDescent="0.25">
      <c r="A2872" t="s">
        <v>3873</v>
      </c>
      <c r="B2872" t="s">
        <v>23</v>
      </c>
      <c r="C2872" s="60">
        <v>44070</v>
      </c>
      <c r="D2872" s="34">
        <v>0.53055555555555556</v>
      </c>
      <c r="E2872" s="60">
        <v>44070</v>
      </c>
      <c r="F2872" s="34">
        <v>0.95833333333333337</v>
      </c>
      <c r="G2872">
        <f t="shared" si="46"/>
        <v>0</v>
      </c>
      <c r="H2872" s="64">
        <v>10.266666666666667</v>
      </c>
      <c r="I2872" t="s">
        <v>1654</v>
      </c>
      <c r="J2872" t="s">
        <v>576</v>
      </c>
      <c r="K2872" t="s">
        <v>14</v>
      </c>
      <c r="L2872" s="297">
        <v>0</v>
      </c>
      <c r="M2872" s="317">
        <v>0</v>
      </c>
    </row>
    <row r="2873" spans="1:13" x14ac:dyDescent="0.25">
      <c r="A2873" t="s">
        <v>3873</v>
      </c>
      <c r="B2873" t="s">
        <v>23</v>
      </c>
      <c r="C2873" s="60">
        <v>44070</v>
      </c>
      <c r="D2873" s="34">
        <v>0.50416666666666665</v>
      </c>
      <c r="E2873" s="60">
        <v>44070</v>
      </c>
      <c r="F2873" s="34">
        <v>0.9506944444444444</v>
      </c>
      <c r="G2873">
        <f t="shared" si="46"/>
        <v>0</v>
      </c>
      <c r="H2873" s="64">
        <v>10.716666666666665</v>
      </c>
      <c r="I2873" t="s">
        <v>1654</v>
      </c>
      <c r="J2873" t="s">
        <v>576</v>
      </c>
      <c r="K2873" t="s">
        <v>14</v>
      </c>
      <c r="L2873" s="297">
        <v>581</v>
      </c>
      <c r="M2873" s="317">
        <v>0</v>
      </c>
    </row>
    <row r="2874" spans="1:13" x14ac:dyDescent="0.25">
      <c r="A2874" t="s">
        <v>3873</v>
      </c>
      <c r="B2874" t="s">
        <v>23</v>
      </c>
      <c r="C2874" s="60">
        <v>44070</v>
      </c>
      <c r="D2874" s="34">
        <v>0.31944444444444442</v>
      </c>
      <c r="E2874" s="60">
        <v>44074</v>
      </c>
      <c r="F2874" s="34">
        <v>0.31944444444444442</v>
      </c>
      <c r="G2874">
        <f t="shared" si="46"/>
        <v>4</v>
      </c>
      <c r="H2874" s="64">
        <v>0</v>
      </c>
      <c r="I2874" t="s">
        <v>2117</v>
      </c>
      <c r="J2874" t="s">
        <v>46</v>
      </c>
      <c r="K2874" t="s">
        <v>14</v>
      </c>
      <c r="L2874" s="297">
        <v>0</v>
      </c>
      <c r="M2874" s="317">
        <v>130000</v>
      </c>
    </row>
    <row r="2875" spans="1:13" x14ac:dyDescent="0.25">
      <c r="A2875" t="s">
        <v>3873</v>
      </c>
      <c r="B2875" t="s">
        <v>23</v>
      </c>
      <c r="C2875" s="60">
        <v>44070</v>
      </c>
      <c r="D2875" s="34">
        <v>5.2083333333333336E-2</v>
      </c>
      <c r="E2875" s="60">
        <v>44070</v>
      </c>
      <c r="F2875" s="34">
        <v>5.2083333333333336E-2</v>
      </c>
      <c r="G2875">
        <f t="shared" si="46"/>
        <v>0</v>
      </c>
      <c r="H2875" s="64">
        <v>0</v>
      </c>
      <c r="I2875" t="s">
        <v>2509</v>
      </c>
      <c r="J2875" t="s">
        <v>576</v>
      </c>
      <c r="K2875" t="s">
        <v>14</v>
      </c>
      <c r="L2875" s="297">
        <v>0</v>
      </c>
      <c r="M2875" s="317">
        <v>615992</v>
      </c>
    </row>
    <row r="2876" spans="1:13" x14ac:dyDescent="0.25">
      <c r="A2876" t="s">
        <v>3873</v>
      </c>
      <c r="B2876" t="s">
        <v>23</v>
      </c>
      <c r="C2876" s="60">
        <v>44070</v>
      </c>
      <c r="D2876" s="34">
        <v>0.31944444444444442</v>
      </c>
      <c r="E2876" s="60">
        <v>44074</v>
      </c>
      <c r="F2876" s="34">
        <v>0.14791666666666667</v>
      </c>
      <c r="G2876">
        <f t="shared" si="46"/>
        <v>4</v>
      </c>
      <c r="H2876" s="64">
        <v>4.1166666666666663</v>
      </c>
      <c r="I2876" t="s">
        <v>2117</v>
      </c>
      <c r="J2876" t="s">
        <v>46</v>
      </c>
      <c r="K2876" t="s">
        <v>14</v>
      </c>
      <c r="L2876" s="297">
        <v>0</v>
      </c>
      <c r="M2876" s="317">
        <v>47927</v>
      </c>
    </row>
    <row r="2877" spans="1:13" x14ac:dyDescent="0.25">
      <c r="A2877" t="s">
        <v>3873</v>
      </c>
      <c r="B2877" t="s">
        <v>23</v>
      </c>
      <c r="C2877" s="60">
        <v>44070</v>
      </c>
      <c r="D2877" s="34">
        <v>0.50138888888888888</v>
      </c>
      <c r="E2877" s="60">
        <v>44070</v>
      </c>
      <c r="F2877" s="34">
        <v>0.95416666666666672</v>
      </c>
      <c r="G2877">
        <f t="shared" si="46"/>
        <v>0</v>
      </c>
      <c r="H2877" s="64">
        <v>10.866666666666667</v>
      </c>
      <c r="I2877" t="s">
        <v>1654</v>
      </c>
      <c r="J2877" t="s">
        <v>576</v>
      </c>
      <c r="K2877" t="s">
        <v>14</v>
      </c>
      <c r="L2877" s="297">
        <v>573</v>
      </c>
      <c r="M2877" s="317">
        <v>0</v>
      </c>
    </row>
    <row r="2878" spans="1:13" x14ac:dyDescent="0.25">
      <c r="A2878" t="s">
        <v>3873</v>
      </c>
      <c r="B2878" t="s">
        <v>23</v>
      </c>
      <c r="C2878" s="60">
        <v>44070</v>
      </c>
      <c r="D2878" s="34">
        <v>0.52013888888888893</v>
      </c>
      <c r="E2878" s="60">
        <v>44070</v>
      </c>
      <c r="F2878" s="34">
        <v>0.54097222222222219</v>
      </c>
      <c r="G2878">
        <f t="shared" si="46"/>
        <v>0</v>
      </c>
      <c r="H2878" s="64">
        <v>0.49999999999999822</v>
      </c>
      <c r="I2878" t="s">
        <v>2513</v>
      </c>
      <c r="J2878" t="s">
        <v>291</v>
      </c>
      <c r="K2878" t="s">
        <v>1519</v>
      </c>
      <c r="L2878" s="297">
        <v>0</v>
      </c>
      <c r="M2878" s="317">
        <v>0</v>
      </c>
    </row>
    <row r="2879" spans="1:13" x14ac:dyDescent="0.25">
      <c r="A2879" t="s">
        <v>3873</v>
      </c>
      <c r="B2879" t="s">
        <v>23</v>
      </c>
      <c r="C2879" s="60">
        <v>44070</v>
      </c>
      <c r="D2879" s="34">
        <v>0.71597222222222223</v>
      </c>
      <c r="E2879" s="60">
        <v>44071</v>
      </c>
      <c r="F2879" s="34">
        <v>0.41666666666666669</v>
      </c>
      <c r="G2879">
        <f t="shared" si="46"/>
        <v>1</v>
      </c>
      <c r="H2879" s="64">
        <v>7.1833333333333336</v>
      </c>
      <c r="I2879" t="s">
        <v>1778</v>
      </c>
      <c r="J2879" t="s">
        <v>44</v>
      </c>
      <c r="K2879" t="s">
        <v>14</v>
      </c>
      <c r="L2879" s="297">
        <v>100</v>
      </c>
      <c r="M2879" s="317">
        <v>60687</v>
      </c>
    </row>
    <row r="2880" spans="1:13" x14ac:dyDescent="0.25">
      <c r="A2880" t="s">
        <v>3873</v>
      </c>
      <c r="B2880" t="s">
        <v>23</v>
      </c>
      <c r="C2880" s="60">
        <v>44070</v>
      </c>
      <c r="D2880" s="34">
        <v>0.55833333333333335</v>
      </c>
      <c r="E2880" s="60">
        <v>44070</v>
      </c>
      <c r="F2880" s="34">
        <v>0.55833333333333335</v>
      </c>
      <c r="G2880">
        <f t="shared" si="46"/>
        <v>0</v>
      </c>
      <c r="H2880" s="64">
        <v>0</v>
      </c>
      <c r="I2880" t="s">
        <v>2515</v>
      </c>
      <c r="J2880" t="s">
        <v>576</v>
      </c>
      <c r="K2880" t="s">
        <v>14</v>
      </c>
      <c r="L2880" s="297">
        <v>208</v>
      </c>
      <c r="M2880" s="317">
        <v>0</v>
      </c>
    </row>
    <row r="2881" spans="1:13" x14ac:dyDescent="0.25">
      <c r="A2881" t="s">
        <v>3873</v>
      </c>
      <c r="B2881" t="s">
        <v>23</v>
      </c>
      <c r="C2881" s="60">
        <v>44070</v>
      </c>
      <c r="D2881" s="34">
        <v>0.50416666666666665</v>
      </c>
      <c r="E2881" s="60">
        <v>44070</v>
      </c>
      <c r="F2881" s="34">
        <v>0.50416666666666665</v>
      </c>
      <c r="G2881">
        <f t="shared" si="46"/>
        <v>0</v>
      </c>
      <c r="H2881" s="64">
        <v>0</v>
      </c>
      <c r="I2881" t="s">
        <v>1654</v>
      </c>
      <c r="J2881" t="s">
        <v>576</v>
      </c>
      <c r="K2881" t="s">
        <v>14</v>
      </c>
      <c r="L2881" s="297">
        <v>350</v>
      </c>
      <c r="M2881" s="317">
        <v>0</v>
      </c>
    </row>
    <row r="2882" spans="1:13" x14ac:dyDescent="0.25">
      <c r="A2882" t="s">
        <v>3873</v>
      </c>
      <c r="B2882" t="s">
        <v>23</v>
      </c>
      <c r="C2882" s="60">
        <v>44070</v>
      </c>
      <c r="D2882" s="34">
        <v>0.25</v>
      </c>
      <c r="E2882" s="60">
        <v>44070</v>
      </c>
      <c r="F2882" s="34">
        <v>0.25347222222222221</v>
      </c>
      <c r="G2882">
        <f t="shared" si="46"/>
        <v>0</v>
      </c>
      <c r="H2882" s="64">
        <v>8.3333333333333037E-2</v>
      </c>
      <c r="I2882" t="s">
        <v>2504</v>
      </c>
      <c r="J2882" t="s">
        <v>1781</v>
      </c>
      <c r="K2882" t="s">
        <v>891</v>
      </c>
      <c r="L2882" s="297">
        <v>2900</v>
      </c>
      <c r="M2882" s="317">
        <v>0</v>
      </c>
    </row>
    <row r="2883" spans="1:13" x14ac:dyDescent="0.25">
      <c r="A2883" t="s">
        <v>3873</v>
      </c>
      <c r="B2883" t="s">
        <v>23</v>
      </c>
      <c r="C2883" s="60">
        <v>44070</v>
      </c>
      <c r="D2883" s="34">
        <v>0.13472222222222222</v>
      </c>
      <c r="E2883" s="60">
        <v>44070</v>
      </c>
      <c r="F2883" s="34">
        <v>0.13472222222222222</v>
      </c>
      <c r="G2883">
        <f t="shared" si="46"/>
        <v>0</v>
      </c>
      <c r="H2883" s="64">
        <v>0</v>
      </c>
      <c r="I2883" t="s">
        <v>2518</v>
      </c>
      <c r="J2883" t="s">
        <v>46</v>
      </c>
      <c r="K2883" t="s">
        <v>14</v>
      </c>
      <c r="L2883" s="297">
        <v>0</v>
      </c>
      <c r="M2883" s="317">
        <v>0</v>
      </c>
    </row>
    <row r="2884" spans="1:13" x14ac:dyDescent="0.25">
      <c r="A2884" t="s">
        <v>3873</v>
      </c>
      <c r="B2884" t="s">
        <v>23</v>
      </c>
      <c r="C2884" s="60">
        <v>44071</v>
      </c>
      <c r="D2884" s="34">
        <v>0.68541666666666667</v>
      </c>
      <c r="E2884" s="60">
        <v>44071</v>
      </c>
      <c r="F2884" s="34">
        <v>0.80972222222222223</v>
      </c>
      <c r="G2884">
        <f t="shared" si="46"/>
        <v>0</v>
      </c>
      <c r="H2884" s="64">
        <v>2.9833333333333334</v>
      </c>
      <c r="I2884" t="s">
        <v>2519</v>
      </c>
      <c r="J2884" t="s">
        <v>71</v>
      </c>
      <c r="K2884" t="s">
        <v>14</v>
      </c>
      <c r="L2884" s="297">
        <v>0</v>
      </c>
      <c r="M2884" s="317">
        <v>0</v>
      </c>
    </row>
    <row r="2885" spans="1:13" x14ac:dyDescent="0.25">
      <c r="A2885" t="s">
        <v>3873</v>
      </c>
      <c r="B2885" t="s">
        <v>23</v>
      </c>
      <c r="C2885" s="60">
        <v>44071</v>
      </c>
      <c r="D2885" s="34">
        <v>1.7361111111111112E-2</v>
      </c>
      <c r="E2885" s="60">
        <v>44071</v>
      </c>
      <c r="F2885" s="34">
        <v>4.1666666666666664E-2</v>
      </c>
      <c r="G2885">
        <f t="shared" si="46"/>
        <v>0</v>
      </c>
      <c r="H2885" s="64">
        <v>0.58333333333333326</v>
      </c>
      <c r="I2885" t="s">
        <v>1672</v>
      </c>
      <c r="J2885" t="s">
        <v>44</v>
      </c>
      <c r="K2885" t="s">
        <v>1519</v>
      </c>
      <c r="L2885" s="297">
        <v>0</v>
      </c>
      <c r="M2885" s="317">
        <v>0</v>
      </c>
    </row>
    <row r="2886" spans="1:13" x14ac:dyDescent="0.25">
      <c r="A2886" t="s">
        <v>3873</v>
      </c>
      <c r="B2886" t="s">
        <v>23</v>
      </c>
      <c r="C2886" s="60">
        <v>44072</v>
      </c>
      <c r="D2886" s="34">
        <v>0.14930555555555555</v>
      </c>
      <c r="E2886" s="60">
        <v>44072</v>
      </c>
      <c r="F2886" s="34">
        <v>0.23958333333333334</v>
      </c>
      <c r="G2886">
        <f t="shared" si="46"/>
        <v>0</v>
      </c>
      <c r="H2886" s="64">
        <v>2.166666666666667</v>
      </c>
      <c r="I2886" t="s">
        <v>1654</v>
      </c>
      <c r="J2886" t="s">
        <v>576</v>
      </c>
      <c r="K2886" t="s">
        <v>14</v>
      </c>
      <c r="L2886" s="297">
        <v>0</v>
      </c>
      <c r="M2886" s="317">
        <v>0</v>
      </c>
    </row>
    <row r="2887" spans="1:13" x14ac:dyDescent="0.25">
      <c r="A2887" t="s">
        <v>3873</v>
      </c>
      <c r="B2887" t="s">
        <v>23</v>
      </c>
      <c r="C2887" s="60">
        <v>44074</v>
      </c>
      <c r="D2887" s="34">
        <v>0.375</v>
      </c>
      <c r="E2887" s="60">
        <v>44074</v>
      </c>
      <c r="F2887" s="34">
        <v>0.66180555555555554</v>
      </c>
      <c r="G2887">
        <f t="shared" si="46"/>
        <v>0</v>
      </c>
      <c r="H2887" s="64">
        <v>6.8833333333333329</v>
      </c>
      <c r="I2887" t="s">
        <v>1599</v>
      </c>
      <c r="J2887" t="s">
        <v>71</v>
      </c>
      <c r="K2887" t="s">
        <v>61</v>
      </c>
      <c r="L2887" s="297">
        <v>0</v>
      </c>
      <c r="M2887" s="317">
        <v>0</v>
      </c>
    </row>
    <row r="2888" spans="1:13" x14ac:dyDescent="0.25">
      <c r="A2888" t="s">
        <v>3873</v>
      </c>
      <c r="B2888" t="s">
        <v>105</v>
      </c>
      <c r="C2888" s="60">
        <v>44075</v>
      </c>
      <c r="D2888" s="34">
        <v>0.5444444444444444</v>
      </c>
      <c r="E2888" s="60">
        <v>44075</v>
      </c>
      <c r="F2888" s="34">
        <v>0.54513888888888884</v>
      </c>
      <c r="G2888">
        <f t="shared" si="46"/>
        <v>0</v>
      </c>
      <c r="H2888" s="64">
        <v>1.6666666666666607E-2</v>
      </c>
      <c r="I2888" t="s">
        <v>1676</v>
      </c>
      <c r="J2888" t="s">
        <v>71</v>
      </c>
      <c r="K2888" t="s">
        <v>891</v>
      </c>
      <c r="L2888" s="297">
        <v>0</v>
      </c>
      <c r="M2888" s="317">
        <v>0</v>
      </c>
    </row>
    <row r="2889" spans="1:13" x14ac:dyDescent="0.25">
      <c r="A2889" t="s">
        <v>3873</v>
      </c>
      <c r="B2889" t="s">
        <v>105</v>
      </c>
      <c r="C2889" s="60">
        <v>44077</v>
      </c>
      <c r="D2889" s="34">
        <v>0.57361111111111107</v>
      </c>
      <c r="E2889" s="60">
        <v>44077</v>
      </c>
      <c r="F2889" s="34">
        <v>0.94930555555555551</v>
      </c>
      <c r="G2889">
        <f t="shared" si="46"/>
        <v>0</v>
      </c>
      <c r="H2889" s="64">
        <v>9.0166666666666657</v>
      </c>
      <c r="I2889" t="s">
        <v>1599</v>
      </c>
      <c r="J2889" t="s">
        <v>71</v>
      </c>
      <c r="K2889" t="s">
        <v>1247</v>
      </c>
      <c r="L2889" s="297">
        <v>0</v>
      </c>
      <c r="M2889" s="317">
        <v>0</v>
      </c>
    </row>
    <row r="2890" spans="1:13" x14ac:dyDescent="0.25">
      <c r="A2890" t="s">
        <v>3873</v>
      </c>
      <c r="B2890" t="s">
        <v>105</v>
      </c>
      <c r="C2890" s="60">
        <v>44078</v>
      </c>
      <c r="D2890" s="34">
        <v>4.6527777777777779E-2</v>
      </c>
      <c r="E2890" s="60">
        <v>44078</v>
      </c>
      <c r="F2890" s="34">
        <v>6.7361111111111108E-2</v>
      </c>
      <c r="G2890">
        <f t="shared" si="46"/>
        <v>0</v>
      </c>
      <c r="H2890" s="64">
        <v>0.49999999999999989</v>
      </c>
      <c r="I2890" t="s">
        <v>1941</v>
      </c>
      <c r="J2890" t="s">
        <v>139</v>
      </c>
      <c r="K2890" t="s">
        <v>1519</v>
      </c>
      <c r="L2890" s="297">
        <v>0</v>
      </c>
      <c r="M2890" s="317">
        <v>0</v>
      </c>
    </row>
    <row r="2891" spans="1:13" x14ac:dyDescent="0.25">
      <c r="A2891" t="s">
        <v>3873</v>
      </c>
      <c r="B2891" t="s">
        <v>105</v>
      </c>
      <c r="C2891" s="60">
        <v>44079</v>
      </c>
      <c r="D2891" s="34">
        <v>0.72222222222222221</v>
      </c>
      <c r="E2891" s="60">
        <v>44079</v>
      </c>
      <c r="F2891" s="34">
        <v>0.85902777777777772</v>
      </c>
      <c r="G2891">
        <f t="shared" si="46"/>
        <v>0</v>
      </c>
      <c r="H2891" s="64">
        <v>3.2833333333333323</v>
      </c>
      <c r="I2891" t="s">
        <v>1665</v>
      </c>
      <c r="J2891" t="s">
        <v>71</v>
      </c>
      <c r="K2891" t="s">
        <v>14</v>
      </c>
      <c r="L2891" s="297">
        <v>986</v>
      </c>
      <c r="M2891" s="317">
        <v>0</v>
      </c>
    </row>
    <row r="2892" spans="1:13" x14ac:dyDescent="0.25">
      <c r="A2892" t="s">
        <v>3873</v>
      </c>
      <c r="B2892" t="s">
        <v>105</v>
      </c>
      <c r="C2892" s="60">
        <v>44079</v>
      </c>
      <c r="D2892" s="34">
        <v>0.72569444444444442</v>
      </c>
      <c r="E2892" s="60">
        <v>44079</v>
      </c>
      <c r="F2892" s="34">
        <v>0.87152777777777779</v>
      </c>
      <c r="G2892">
        <f t="shared" si="46"/>
        <v>0</v>
      </c>
      <c r="H2892" s="64">
        <v>3.5000000000000009</v>
      </c>
      <c r="I2892" t="s">
        <v>1655</v>
      </c>
      <c r="J2892" t="s">
        <v>71</v>
      </c>
      <c r="K2892" t="s">
        <v>14</v>
      </c>
      <c r="L2892" s="297">
        <v>100</v>
      </c>
      <c r="M2892" s="317">
        <v>20000</v>
      </c>
    </row>
    <row r="2893" spans="1:13" x14ac:dyDescent="0.25">
      <c r="A2893" t="s">
        <v>3873</v>
      </c>
      <c r="B2893" t="s">
        <v>105</v>
      </c>
      <c r="C2893" s="60">
        <v>44080</v>
      </c>
      <c r="D2893" s="34">
        <v>0.66666666666666663</v>
      </c>
      <c r="E2893" s="60">
        <v>44080</v>
      </c>
      <c r="F2893" s="34">
        <v>0.875</v>
      </c>
      <c r="G2893">
        <f t="shared" si="46"/>
        <v>0</v>
      </c>
      <c r="H2893" s="64">
        <v>5.0000000000000009</v>
      </c>
      <c r="I2893" t="s">
        <v>2492</v>
      </c>
      <c r="J2893" t="s">
        <v>71</v>
      </c>
      <c r="K2893" t="s">
        <v>14</v>
      </c>
      <c r="L2893" s="297">
        <v>8180</v>
      </c>
      <c r="M2893" s="317">
        <v>1400000</v>
      </c>
    </row>
    <row r="2894" spans="1:13" x14ac:dyDescent="0.25">
      <c r="A2894" t="s">
        <v>3873</v>
      </c>
      <c r="B2894" t="s">
        <v>105</v>
      </c>
      <c r="C2894" s="60">
        <v>44080</v>
      </c>
      <c r="D2894" s="34">
        <v>0.6875</v>
      </c>
      <c r="E2894" s="60">
        <v>44080</v>
      </c>
      <c r="F2894" s="34">
        <v>0.87847222222222221</v>
      </c>
      <c r="G2894">
        <f t="shared" si="46"/>
        <v>0</v>
      </c>
      <c r="H2894" s="64">
        <v>4.583333333333333</v>
      </c>
      <c r="I2894" t="s">
        <v>1665</v>
      </c>
      <c r="J2894" t="s">
        <v>71</v>
      </c>
      <c r="K2894" t="s">
        <v>1519</v>
      </c>
      <c r="L2894" s="297">
        <v>1071</v>
      </c>
      <c r="M2894" s="317">
        <v>0</v>
      </c>
    </row>
    <row r="2895" spans="1:13" x14ac:dyDescent="0.25">
      <c r="A2895" t="s">
        <v>3873</v>
      </c>
      <c r="B2895" t="s">
        <v>105</v>
      </c>
      <c r="C2895" s="60">
        <v>44080</v>
      </c>
      <c r="D2895" s="34">
        <v>0.73333333333333328</v>
      </c>
      <c r="E2895" s="60">
        <v>44080</v>
      </c>
      <c r="F2895" s="34">
        <v>0.81041666666666667</v>
      </c>
      <c r="G2895">
        <f t="shared" si="46"/>
        <v>0</v>
      </c>
      <c r="H2895" s="64">
        <v>1.8500000000000014</v>
      </c>
      <c r="I2895" t="s">
        <v>2523</v>
      </c>
      <c r="J2895" t="s">
        <v>71</v>
      </c>
      <c r="K2895" t="s">
        <v>1519</v>
      </c>
      <c r="L2895" s="297">
        <v>0</v>
      </c>
      <c r="M2895" s="317">
        <v>0</v>
      </c>
    </row>
    <row r="2896" spans="1:13" x14ac:dyDescent="0.25">
      <c r="A2896" t="s">
        <v>3873</v>
      </c>
      <c r="B2896" t="s">
        <v>105</v>
      </c>
      <c r="C2896" s="60">
        <v>44080</v>
      </c>
      <c r="D2896" s="34">
        <v>0.70833333333333337</v>
      </c>
      <c r="E2896" s="60">
        <v>44081</v>
      </c>
      <c r="F2896" s="34">
        <v>0.125</v>
      </c>
      <c r="G2896">
        <f t="shared" si="46"/>
        <v>1</v>
      </c>
      <c r="H2896" s="64">
        <v>14</v>
      </c>
      <c r="I2896" t="s">
        <v>1676</v>
      </c>
      <c r="J2896" t="s">
        <v>71</v>
      </c>
      <c r="K2896" t="s">
        <v>14</v>
      </c>
      <c r="L2896" s="297">
        <v>0</v>
      </c>
      <c r="M2896" s="317">
        <v>72000</v>
      </c>
    </row>
    <row r="2897" spans="1:13" x14ac:dyDescent="0.25">
      <c r="A2897" t="s">
        <v>3873</v>
      </c>
      <c r="B2897" t="s">
        <v>105</v>
      </c>
      <c r="C2897" s="60">
        <v>44081</v>
      </c>
      <c r="D2897" s="34">
        <v>0.94444444444444442</v>
      </c>
      <c r="E2897" s="60">
        <v>44083</v>
      </c>
      <c r="F2897" s="34">
        <v>0.72499999999999998</v>
      </c>
      <c r="G2897">
        <f t="shared" si="46"/>
        <v>2</v>
      </c>
      <c r="H2897" s="64">
        <v>5.2666666666666666</v>
      </c>
      <c r="I2897" t="s">
        <v>1665</v>
      </c>
      <c r="J2897" t="s">
        <v>71</v>
      </c>
      <c r="K2897" t="s">
        <v>1247</v>
      </c>
      <c r="L2897" s="297">
        <v>610</v>
      </c>
      <c r="M2897" s="317">
        <v>172000</v>
      </c>
    </row>
    <row r="2898" spans="1:13" x14ac:dyDescent="0.25">
      <c r="A2898" t="s">
        <v>3873</v>
      </c>
      <c r="B2898" t="s">
        <v>105</v>
      </c>
      <c r="C2898" s="60">
        <v>44081</v>
      </c>
      <c r="D2898" s="34">
        <v>0.75</v>
      </c>
      <c r="E2898" s="60">
        <v>44082</v>
      </c>
      <c r="F2898" s="34">
        <v>0.75</v>
      </c>
      <c r="G2898">
        <f t="shared" si="46"/>
        <v>1</v>
      </c>
      <c r="H2898" s="64">
        <v>0</v>
      </c>
      <c r="I2898" t="s">
        <v>2526</v>
      </c>
      <c r="J2898" t="s">
        <v>71</v>
      </c>
      <c r="K2898" t="s">
        <v>14</v>
      </c>
      <c r="L2898" s="297">
        <v>0</v>
      </c>
      <c r="M2898" s="317">
        <v>71500</v>
      </c>
    </row>
    <row r="2899" spans="1:13" x14ac:dyDescent="0.25">
      <c r="A2899" t="s">
        <v>3873</v>
      </c>
      <c r="B2899" t="s">
        <v>105</v>
      </c>
      <c r="C2899" s="60">
        <v>44081</v>
      </c>
      <c r="D2899" s="34">
        <v>0.3840277777777778</v>
      </c>
      <c r="E2899" s="60">
        <v>44082</v>
      </c>
      <c r="F2899" s="34">
        <v>0.25</v>
      </c>
      <c r="G2899">
        <f t="shared" si="46"/>
        <v>1</v>
      </c>
      <c r="H2899" s="64">
        <v>3.2166666666666672</v>
      </c>
      <c r="I2899" t="s">
        <v>1599</v>
      </c>
      <c r="J2899" t="s">
        <v>71</v>
      </c>
      <c r="K2899" t="s">
        <v>1944</v>
      </c>
      <c r="L2899" s="297">
        <v>80</v>
      </c>
      <c r="M2899" s="317">
        <v>21000</v>
      </c>
    </row>
    <row r="2900" spans="1:13" x14ac:dyDescent="0.25">
      <c r="A2900" t="s">
        <v>3873</v>
      </c>
      <c r="B2900" t="s">
        <v>105</v>
      </c>
      <c r="C2900" s="60">
        <v>44081</v>
      </c>
      <c r="D2900" s="34">
        <v>0.79513888888888884</v>
      </c>
      <c r="E2900" s="60">
        <v>44082</v>
      </c>
      <c r="F2900" s="34">
        <v>0.91666666666666663</v>
      </c>
      <c r="G2900">
        <f t="shared" si="46"/>
        <v>1</v>
      </c>
      <c r="H2900" s="64">
        <v>2.916666666666667</v>
      </c>
      <c r="I2900" t="s">
        <v>2529</v>
      </c>
      <c r="J2900" t="s">
        <v>71</v>
      </c>
      <c r="K2900" t="s">
        <v>14</v>
      </c>
      <c r="L2900" s="297">
        <v>2859</v>
      </c>
      <c r="M2900" s="317">
        <v>103000</v>
      </c>
    </row>
    <row r="2901" spans="1:13" x14ac:dyDescent="0.25">
      <c r="A2901" t="s">
        <v>3873</v>
      </c>
      <c r="B2901" t="s">
        <v>105</v>
      </c>
      <c r="C2901" s="60">
        <v>44082</v>
      </c>
      <c r="D2901" s="34">
        <v>0.40972222222222221</v>
      </c>
      <c r="E2901" s="60">
        <v>44082</v>
      </c>
      <c r="F2901" s="34">
        <v>0.45555555555555555</v>
      </c>
      <c r="G2901">
        <f t="shared" si="46"/>
        <v>0</v>
      </c>
      <c r="H2901" s="64">
        <v>1.1000000000000001</v>
      </c>
      <c r="I2901" t="s">
        <v>2532</v>
      </c>
      <c r="J2901" t="s">
        <v>1781</v>
      </c>
      <c r="K2901" t="s">
        <v>1519</v>
      </c>
      <c r="L2901" s="297">
        <v>265</v>
      </c>
      <c r="M2901" s="317">
        <v>0</v>
      </c>
    </row>
    <row r="2902" spans="1:13" x14ac:dyDescent="0.25">
      <c r="A2902" t="s">
        <v>3873</v>
      </c>
      <c r="B2902" t="s">
        <v>105</v>
      </c>
      <c r="C2902" s="60">
        <v>44083</v>
      </c>
      <c r="D2902" s="34">
        <v>0.92777777777777781</v>
      </c>
      <c r="E2902" s="60">
        <v>44085</v>
      </c>
      <c r="F2902" s="34">
        <v>0.34513888888888888</v>
      </c>
      <c r="G2902">
        <f t="shared" si="46"/>
        <v>2</v>
      </c>
      <c r="H2902" s="64">
        <v>13.983333333333334</v>
      </c>
      <c r="I2902" t="s">
        <v>2253</v>
      </c>
      <c r="J2902" t="s">
        <v>291</v>
      </c>
      <c r="K2902" t="s">
        <v>891</v>
      </c>
      <c r="L2902" s="297">
        <v>0</v>
      </c>
      <c r="M2902" s="317">
        <v>0</v>
      </c>
    </row>
    <row r="2903" spans="1:13" x14ac:dyDescent="0.25">
      <c r="A2903" t="s">
        <v>3873</v>
      </c>
      <c r="B2903" t="s">
        <v>105</v>
      </c>
      <c r="C2903" s="60">
        <v>44083</v>
      </c>
      <c r="D2903" s="34">
        <v>0.47361111111111109</v>
      </c>
      <c r="E2903" s="60">
        <v>44083</v>
      </c>
      <c r="F2903" s="34">
        <v>0.5444444444444444</v>
      </c>
      <c r="G2903">
        <f t="shared" si="46"/>
        <v>0</v>
      </c>
      <c r="H2903" s="64">
        <v>1.6999999999999993</v>
      </c>
      <c r="I2903" t="s">
        <v>2534</v>
      </c>
      <c r="J2903" t="s">
        <v>71</v>
      </c>
      <c r="K2903" t="s">
        <v>1944</v>
      </c>
      <c r="L2903" s="297">
        <v>0</v>
      </c>
      <c r="M2903" s="317">
        <v>0</v>
      </c>
    </row>
    <row r="2904" spans="1:13" x14ac:dyDescent="0.25">
      <c r="A2904" t="s">
        <v>3873</v>
      </c>
      <c r="B2904" t="s">
        <v>105</v>
      </c>
      <c r="C2904" s="60">
        <v>44089</v>
      </c>
      <c r="D2904" s="34">
        <v>0.91666666666666663</v>
      </c>
      <c r="E2904" s="60">
        <v>44094</v>
      </c>
      <c r="F2904" s="34">
        <v>0.625</v>
      </c>
      <c r="G2904">
        <f t="shared" si="46"/>
        <v>5</v>
      </c>
      <c r="H2904" s="64">
        <v>6.9999999999999991</v>
      </c>
      <c r="I2904" t="s">
        <v>2535</v>
      </c>
      <c r="J2904" t="s">
        <v>46</v>
      </c>
      <c r="K2904" t="s">
        <v>1690</v>
      </c>
      <c r="L2904" s="297">
        <v>236</v>
      </c>
      <c r="M2904" s="317">
        <v>34096</v>
      </c>
    </row>
    <row r="2905" spans="1:13" x14ac:dyDescent="0.25">
      <c r="A2905" t="s">
        <v>3873</v>
      </c>
      <c r="B2905" t="s">
        <v>105</v>
      </c>
      <c r="C2905" s="60">
        <v>44089</v>
      </c>
      <c r="D2905" s="34">
        <v>0.62777777777777777</v>
      </c>
      <c r="E2905" s="60">
        <v>44089</v>
      </c>
      <c r="F2905" s="34">
        <v>0.65069444444444446</v>
      </c>
      <c r="G2905">
        <f t="shared" si="46"/>
        <v>0</v>
      </c>
      <c r="H2905" s="64">
        <v>0.55000000000000071</v>
      </c>
      <c r="I2905" t="s">
        <v>2295</v>
      </c>
      <c r="J2905" t="s">
        <v>291</v>
      </c>
      <c r="K2905" t="s">
        <v>1519</v>
      </c>
      <c r="L2905" s="297">
        <v>0</v>
      </c>
      <c r="M2905" s="317">
        <v>0</v>
      </c>
    </row>
    <row r="2906" spans="1:13" x14ac:dyDescent="0.25">
      <c r="A2906" t="s">
        <v>3873</v>
      </c>
      <c r="B2906" t="s">
        <v>105</v>
      </c>
      <c r="C2906" s="60">
        <v>44090</v>
      </c>
      <c r="D2906" s="34">
        <v>0.29166666666666669</v>
      </c>
      <c r="E2906" s="60">
        <v>44092</v>
      </c>
      <c r="F2906" s="34">
        <v>0.25</v>
      </c>
      <c r="G2906">
        <f t="shared" si="46"/>
        <v>2</v>
      </c>
      <c r="H2906" s="64">
        <v>1.0000000000000004</v>
      </c>
      <c r="I2906" t="s">
        <v>2538</v>
      </c>
      <c r="J2906" t="s">
        <v>139</v>
      </c>
      <c r="K2906" t="s">
        <v>1519</v>
      </c>
      <c r="L2906" s="297">
        <v>0</v>
      </c>
      <c r="M2906" s="317">
        <v>0</v>
      </c>
    </row>
    <row r="2907" spans="1:13" x14ac:dyDescent="0.25">
      <c r="A2907" t="s">
        <v>3873</v>
      </c>
      <c r="B2907" t="s">
        <v>105</v>
      </c>
      <c r="C2907" s="60">
        <v>44090</v>
      </c>
      <c r="D2907" s="34">
        <v>0.125</v>
      </c>
      <c r="E2907" s="60">
        <v>44095</v>
      </c>
      <c r="F2907" s="34">
        <v>0.33333333333333331</v>
      </c>
      <c r="G2907">
        <f t="shared" si="46"/>
        <v>5</v>
      </c>
      <c r="H2907" s="64">
        <v>5</v>
      </c>
      <c r="I2907" t="s">
        <v>2539</v>
      </c>
      <c r="J2907" t="s">
        <v>46</v>
      </c>
      <c r="K2907" t="s">
        <v>14</v>
      </c>
      <c r="L2907" s="297">
        <v>0</v>
      </c>
      <c r="M2907" s="317">
        <v>77600</v>
      </c>
    </row>
    <row r="2908" spans="1:13" x14ac:dyDescent="0.25">
      <c r="A2908" t="s">
        <v>3873</v>
      </c>
      <c r="B2908" t="s">
        <v>105</v>
      </c>
      <c r="C2908" s="60">
        <v>44090</v>
      </c>
      <c r="D2908" s="34">
        <v>8.9583333333333334E-2</v>
      </c>
      <c r="E2908" s="60">
        <v>44090</v>
      </c>
      <c r="F2908" s="34">
        <v>9.7222222222222224E-2</v>
      </c>
      <c r="G2908">
        <f t="shared" si="46"/>
        <v>0</v>
      </c>
      <c r="H2908" s="64">
        <v>0.18333333333333335</v>
      </c>
      <c r="I2908" t="s">
        <v>2541</v>
      </c>
      <c r="J2908" t="s">
        <v>44</v>
      </c>
      <c r="K2908" t="s">
        <v>61</v>
      </c>
      <c r="L2908" s="297">
        <v>0</v>
      </c>
      <c r="M2908" s="317">
        <v>0</v>
      </c>
    </row>
    <row r="2909" spans="1:13" x14ac:dyDescent="0.25">
      <c r="A2909" t="s">
        <v>3873</v>
      </c>
      <c r="B2909" t="s">
        <v>105</v>
      </c>
      <c r="C2909" s="60">
        <v>44094</v>
      </c>
      <c r="D2909" s="34">
        <v>0.83402777777777781</v>
      </c>
      <c r="E2909" s="60">
        <v>44095</v>
      </c>
      <c r="F2909" s="34">
        <v>0.65555555555555556</v>
      </c>
      <c r="G2909">
        <f t="shared" si="46"/>
        <v>1</v>
      </c>
      <c r="H2909" s="64">
        <v>4.2833333333333341</v>
      </c>
      <c r="I2909" t="s">
        <v>2542</v>
      </c>
      <c r="J2909" t="s">
        <v>1913</v>
      </c>
      <c r="K2909" t="s">
        <v>1065</v>
      </c>
      <c r="L2909" s="297">
        <v>0</v>
      </c>
      <c r="M2909" s="317">
        <v>0</v>
      </c>
    </row>
    <row r="2910" spans="1:13" x14ac:dyDescent="0.25">
      <c r="A2910" t="s">
        <v>3873</v>
      </c>
      <c r="B2910" t="s">
        <v>105</v>
      </c>
      <c r="C2910" s="60">
        <v>44096</v>
      </c>
      <c r="D2910" s="34">
        <v>0.41805555555555557</v>
      </c>
      <c r="E2910" s="60">
        <v>44096</v>
      </c>
      <c r="F2910" s="34">
        <v>0.54027777777777775</v>
      </c>
      <c r="G2910">
        <f t="shared" si="46"/>
        <v>0</v>
      </c>
      <c r="H2910" s="64">
        <v>2.9333333333333322</v>
      </c>
      <c r="I2910" t="s">
        <v>1665</v>
      </c>
      <c r="J2910" t="s">
        <v>71</v>
      </c>
      <c r="K2910" t="s">
        <v>1519</v>
      </c>
      <c r="L2910" s="297">
        <v>8</v>
      </c>
      <c r="M2910" s="317">
        <v>4350</v>
      </c>
    </row>
    <row r="2911" spans="1:13" x14ac:dyDescent="0.25">
      <c r="A2911" t="s">
        <v>3873</v>
      </c>
      <c r="B2911" t="s">
        <v>105</v>
      </c>
      <c r="C2911" s="60">
        <v>44097</v>
      </c>
      <c r="D2911" s="34">
        <v>0.5</v>
      </c>
      <c r="E2911" s="60">
        <v>44097</v>
      </c>
      <c r="F2911" s="34">
        <v>0.54166666666666663</v>
      </c>
      <c r="G2911">
        <f t="shared" si="46"/>
        <v>0</v>
      </c>
      <c r="H2911" s="64">
        <v>0.99999999999999911</v>
      </c>
      <c r="I2911" t="s">
        <v>1580</v>
      </c>
      <c r="J2911" t="s">
        <v>1781</v>
      </c>
      <c r="K2911" t="s">
        <v>61</v>
      </c>
      <c r="L2911" s="297">
        <v>0</v>
      </c>
      <c r="M2911" s="317">
        <v>0</v>
      </c>
    </row>
    <row r="2912" spans="1:13" x14ac:dyDescent="0.25">
      <c r="A2912" t="s">
        <v>3873</v>
      </c>
      <c r="B2912" t="s">
        <v>105</v>
      </c>
      <c r="C2912" s="60">
        <v>44100</v>
      </c>
      <c r="D2912" s="34">
        <v>0.22013888888888888</v>
      </c>
      <c r="E2912" s="60">
        <v>44100</v>
      </c>
      <c r="F2912" s="34">
        <v>0.23680555555555555</v>
      </c>
      <c r="G2912">
        <f t="shared" si="46"/>
        <v>0</v>
      </c>
      <c r="H2912" s="64">
        <v>0.39999999999999991</v>
      </c>
      <c r="I2912" t="s">
        <v>1565</v>
      </c>
      <c r="J2912" t="s">
        <v>71</v>
      </c>
      <c r="K2912" t="s">
        <v>1065</v>
      </c>
      <c r="L2912" s="297">
        <v>26</v>
      </c>
      <c r="M2912" s="317">
        <v>13000</v>
      </c>
    </row>
    <row r="2913" spans="1:13" x14ac:dyDescent="0.25">
      <c r="A2913" t="s">
        <v>3873</v>
      </c>
      <c r="B2913" t="s">
        <v>105</v>
      </c>
      <c r="C2913" s="60">
        <v>44101</v>
      </c>
      <c r="D2913" s="34">
        <v>0.76875000000000004</v>
      </c>
      <c r="E2913" s="60">
        <v>44102</v>
      </c>
      <c r="F2913" s="34">
        <v>0.63680555555555551</v>
      </c>
      <c r="G2913">
        <f t="shared" si="46"/>
        <v>1</v>
      </c>
      <c r="H2913" s="64">
        <v>3.1666666666666687</v>
      </c>
      <c r="I2913" t="s">
        <v>1665</v>
      </c>
      <c r="J2913" t="s">
        <v>71</v>
      </c>
      <c r="K2913" t="s">
        <v>1944</v>
      </c>
      <c r="L2913" s="297">
        <v>337</v>
      </c>
      <c r="M2913" s="317">
        <v>102267</v>
      </c>
    </row>
    <row r="2914" spans="1:13" x14ac:dyDescent="0.25">
      <c r="A2914" t="s">
        <v>3873</v>
      </c>
      <c r="B2914" t="s">
        <v>105</v>
      </c>
      <c r="C2914" s="60">
        <v>44104</v>
      </c>
      <c r="D2914" s="34">
        <v>0.24652777777777779</v>
      </c>
      <c r="E2914" s="60">
        <v>44104</v>
      </c>
      <c r="F2914" s="34">
        <v>0.97916666666666663</v>
      </c>
      <c r="G2914">
        <f t="shared" si="46"/>
        <v>0</v>
      </c>
      <c r="H2914" s="64">
        <v>17.583333333333332</v>
      </c>
      <c r="I2914" t="s">
        <v>2546</v>
      </c>
      <c r="J2914" t="s">
        <v>44</v>
      </c>
      <c r="K2914" t="s">
        <v>14</v>
      </c>
      <c r="L2914" s="297">
        <v>0</v>
      </c>
      <c r="M2914" s="317">
        <v>155000</v>
      </c>
    </row>
    <row r="2915" spans="1:13" x14ac:dyDescent="0.25">
      <c r="A2915" t="s">
        <v>3873</v>
      </c>
      <c r="B2915" t="s">
        <v>26</v>
      </c>
      <c r="C2915" s="60">
        <v>44106</v>
      </c>
      <c r="D2915" s="34">
        <v>0.8125</v>
      </c>
      <c r="E2915" s="60">
        <v>44108</v>
      </c>
      <c r="F2915" s="34">
        <v>0.27083333333333331</v>
      </c>
      <c r="G2915">
        <f t="shared" si="46"/>
        <v>2</v>
      </c>
      <c r="H2915" s="64">
        <v>13.000000000000002</v>
      </c>
      <c r="I2915" t="s">
        <v>1954</v>
      </c>
      <c r="J2915" t="s">
        <v>46</v>
      </c>
      <c r="K2915" t="s">
        <v>891</v>
      </c>
      <c r="L2915" s="297">
        <v>0</v>
      </c>
      <c r="M2915" s="317">
        <v>0</v>
      </c>
    </row>
    <row r="2916" spans="1:13" x14ac:dyDescent="0.25">
      <c r="A2916" t="s">
        <v>3873</v>
      </c>
      <c r="B2916" t="s">
        <v>26</v>
      </c>
      <c r="C2916" s="60">
        <v>44111</v>
      </c>
      <c r="D2916" s="34">
        <v>0.57291666666666663</v>
      </c>
      <c r="E2916" s="60">
        <v>44111</v>
      </c>
      <c r="F2916" s="34">
        <v>0.58263888888888893</v>
      </c>
      <c r="G2916">
        <f t="shared" si="46"/>
        <v>0</v>
      </c>
      <c r="H2916" s="64">
        <v>0.23333333333333517</v>
      </c>
      <c r="I2916" t="s">
        <v>2548</v>
      </c>
      <c r="J2916" t="s">
        <v>46</v>
      </c>
      <c r="K2916" t="s">
        <v>1247</v>
      </c>
      <c r="L2916" s="297">
        <v>183</v>
      </c>
      <c r="M2916" s="317">
        <v>39089</v>
      </c>
    </row>
    <row r="2917" spans="1:13" x14ac:dyDescent="0.25">
      <c r="A2917" t="s">
        <v>3873</v>
      </c>
      <c r="B2917" t="s">
        <v>26</v>
      </c>
      <c r="C2917" s="60">
        <v>44111</v>
      </c>
      <c r="D2917" s="34">
        <v>0.66666666666666663</v>
      </c>
      <c r="E2917" s="60">
        <v>44111</v>
      </c>
      <c r="F2917" s="34">
        <v>0.66666666666666663</v>
      </c>
      <c r="G2917">
        <f t="shared" si="46"/>
        <v>0</v>
      </c>
      <c r="H2917" s="64">
        <v>0</v>
      </c>
      <c r="I2917" t="s">
        <v>2465</v>
      </c>
      <c r="J2917" t="s">
        <v>44</v>
      </c>
      <c r="K2917" t="s">
        <v>14</v>
      </c>
      <c r="L2917" s="297">
        <v>0</v>
      </c>
      <c r="M2917" s="317">
        <v>7500</v>
      </c>
    </row>
    <row r="2918" spans="1:13" x14ac:dyDescent="0.25">
      <c r="A2918" t="s">
        <v>3873</v>
      </c>
      <c r="B2918" t="s">
        <v>26</v>
      </c>
      <c r="C2918" s="60">
        <v>44111</v>
      </c>
      <c r="D2918" s="34">
        <v>0.78472222222222221</v>
      </c>
      <c r="E2918" s="60">
        <v>44113</v>
      </c>
      <c r="F2918" s="34">
        <v>0.625</v>
      </c>
      <c r="G2918">
        <f t="shared" si="46"/>
        <v>2</v>
      </c>
      <c r="H2918" s="64">
        <v>3.833333333333333</v>
      </c>
      <c r="I2918" t="s">
        <v>1862</v>
      </c>
      <c r="J2918" t="s">
        <v>44</v>
      </c>
      <c r="K2918" t="s">
        <v>14</v>
      </c>
      <c r="L2918" s="297">
        <v>0</v>
      </c>
      <c r="M2918" s="317">
        <v>186600</v>
      </c>
    </row>
    <row r="2919" spans="1:13" x14ac:dyDescent="0.25">
      <c r="A2919" t="s">
        <v>3873</v>
      </c>
      <c r="B2919" t="s">
        <v>26</v>
      </c>
      <c r="C2919" s="60">
        <v>44113</v>
      </c>
      <c r="D2919" s="34">
        <v>0.44722222222222224</v>
      </c>
      <c r="E2919" s="60">
        <v>44113</v>
      </c>
      <c r="F2919" s="34">
        <v>0.93402777777777779</v>
      </c>
      <c r="G2919">
        <f t="shared" si="46"/>
        <v>0</v>
      </c>
      <c r="H2919" s="64">
        <v>11.683333333333334</v>
      </c>
      <c r="I2919" t="s">
        <v>1642</v>
      </c>
      <c r="J2919" t="s">
        <v>71</v>
      </c>
      <c r="K2919" t="s">
        <v>1247</v>
      </c>
      <c r="L2919" s="297">
        <v>0</v>
      </c>
      <c r="M2919" s="317">
        <v>0</v>
      </c>
    </row>
    <row r="2920" spans="1:13" x14ac:dyDescent="0.25">
      <c r="A2920" t="s">
        <v>3873</v>
      </c>
      <c r="B2920" t="s">
        <v>26</v>
      </c>
      <c r="C2920" s="60">
        <v>44113</v>
      </c>
      <c r="D2920" s="34">
        <v>0.83333333333333337</v>
      </c>
      <c r="E2920" s="60">
        <v>44119</v>
      </c>
      <c r="F2920" s="34">
        <v>0.29166666666666669</v>
      </c>
      <c r="G2920">
        <f t="shared" ref="G2920:G2983" si="47">E2920-C2920</f>
        <v>6</v>
      </c>
      <c r="H2920" s="64">
        <v>13.000000000000002</v>
      </c>
      <c r="I2920" t="s">
        <v>1612</v>
      </c>
      <c r="J2920" t="s">
        <v>46</v>
      </c>
      <c r="K2920" t="s">
        <v>14</v>
      </c>
      <c r="L2920" s="297">
        <v>200</v>
      </c>
      <c r="M2920" s="317">
        <v>50000</v>
      </c>
    </row>
    <row r="2921" spans="1:13" x14ac:dyDescent="0.25">
      <c r="A2921" t="s">
        <v>3873</v>
      </c>
      <c r="B2921" t="s">
        <v>26</v>
      </c>
      <c r="C2921" s="60">
        <v>44113</v>
      </c>
      <c r="D2921" s="34">
        <v>0.82638888888888884</v>
      </c>
      <c r="E2921" s="60">
        <v>44115</v>
      </c>
      <c r="F2921" s="34">
        <v>0.63124999999999998</v>
      </c>
      <c r="G2921">
        <f t="shared" si="47"/>
        <v>2</v>
      </c>
      <c r="H2921" s="64">
        <v>4.6833333333333327</v>
      </c>
      <c r="I2921" t="s">
        <v>2552</v>
      </c>
      <c r="J2921" t="s">
        <v>46</v>
      </c>
      <c r="K2921" t="s">
        <v>14</v>
      </c>
      <c r="L2921" s="297">
        <v>0</v>
      </c>
      <c r="M2921" s="317">
        <v>132200</v>
      </c>
    </row>
    <row r="2922" spans="1:13" x14ac:dyDescent="0.25">
      <c r="A2922" t="s">
        <v>3873</v>
      </c>
      <c r="B2922" t="s">
        <v>26</v>
      </c>
      <c r="C2922" s="60">
        <v>44113</v>
      </c>
      <c r="D2922" s="34">
        <v>0.72916666666666663</v>
      </c>
      <c r="E2922" s="60">
        <v>44114</v>
      </c>
      <c r="F2922" s="34">
        <v>0.75</v>
      </c>
      <c r="G2922">
        <f t="shared" si="47"/>
        <v>1</v>
      </c>
      <c r="H2922" s="64">
        <v>0.50000000000000089</v>
      </c>
      <c r="I2922" t="s">
        <v>2554</v>
      </c>
      <c r="J2922" t="s">
        <v>46</v>
      </c>
      <c r="K2922" t="s">
        <v>14</v>
      </c>
      <c r="L2922" s="297">
        <v>0</v>
      </c>
      <c r="M2922" s="317">
        <v>477966</v>
      </c>
    </row>
    <row r="2923" spans="1:13" x14ac:dyDescent="0.25">
      <c r="A2923" t="s">
        <v>3873</v>
      </c>
      <c r="B2923" t="s">
        <v>26</v>
      </c>
      <c r="C2923" s="60">
        <v>44113</v>
      </c>
      <c r="D2923" s="34">
        <v>0.83333333333333337</v>
      </c>
      <c r="E2923" s="60">
        <v>44114</v>
      </c>
      <c r="F2923" s="34">
        <v>0.25</v>
      </c>
      <c r="G2923">
        <f t="shared" si="47"/>
        <v>1</v>
      </c>
      <c r="H2923" s="64">
        <v>14</v>
      </c>
      <c r="I2923" t="s">
        <v>2556</v>
      </c>
      <c r="J2923" t="s">
        <v>46</v>
      </c>
      <c r="K2923" t="s">
        <v>14</v>
      </c>
      <c r="L2923" s="297">
        <v>0</v>
      </c>
      <c r="M2923" s="317">
        <v>50000</v>
      </c>
    </row>
    <row r="2924" spans="1:13" x14ac:dyDescent="0.25">
      <c r="A2924" t="s">
        <v>3873</v>
      </c>
      <c r="B2924" t="s">
        <v>26</v>
      </c>
      <c r="C2924" s="60">
        <v>44114</v>
      </c>
      <c r="D2924" s="34">
        <v>0.96527777777777779</v>
      </c>
      <c r="E2924" s="60">
        <v>44114</v>
      </c>
      <c r="F2924" s="34">
        <v>0.96875</v>
      </c>
      <c r="G2924">
        <f t="shared" si="47"/>
        <v>0</v>
      </c>
      <c r="H2924" s="64">
        <v>8.3333333333333037E-2</v>
      </c>
      <c r="I2924" t="s">
        <v>2519</v>
      </c>
      <c r="J2924" t="s">
        <v>71</v>
      </c>
      <c r="K2924" t="s">
        <v>1247</v>
      </c>
      <c r="L2924" s="297">
        <v>0</v>
      </c>
      <c r="M2924" s="317">
        <v>0</v>
      </c>
    </row>
    <row r="2925" spans="1:13" x14ac:dyDescent="0.25">
      <c r="A2925" t="s">
        <v>3873</v>
      </c>
      <c r="B2925" t="s">
        <v>26</v>
      </c>
      <c r="C2925" s="60">
        <v>44114</v>
      </c>
      <c r="D2925" s="34">
        <v>0.33680555555555558</v>
      </c>
      <c r="E2925" s="60">
        <v>44114</v>
      </c>
      <c r="F2925" s="34">
        <v>0.5</v>
      </c>
      <c r="G2925">
        <f t="shared" si="47"/>
        <v>0</v>
      </c>
      <c r="H2925" s="64">
        <v>3.9166666666666661</v>
      </c>
      <c r="I2925" t="s">
        <v>2308</v>
      </c>
      <c r="J2925" t="s">
        <v>71</v>
      </c>
      <c r="K2925" t="s">
        <v>1519</v>
      </c>
      <c r="L2925" s="297">
        <v>0</v>
      </c>
      <c r="M2925" s="317">
        <v>0</v>
      </c>
    </row>
    <row r="2926" spans="1:13" x14ac:dyDescent="0.25">
      <c r="A2926" t="s">
        <v>3873</v>
      </c>
      <c r="B2926" t="s">
        <v>26</v>
      </c>
      <c r="C2926" s="60">
        <v>44114</v>
      </c>
      <c r="D2926" s="34">
        <v>9.8611111111111108E-2</v>
      </c>
      <c r="E2926" s="60">
        <v>44114</v>
      </c>
      <c r="F2926" s="34">
        <v>0.20833333333333334</v>
      </c>
      <c r="G2926">
        <f t="shared" si="47"/>
        <v>0</v>
      </c>
      <c r="H2926" s="64">
        <v>2.6333333333333337</v>
      </c>
      <c r="I2926" t="s">
        <v>2556</v>
      </c>
      <c r="J2926" t="s">
        <v>46</v>
      </c>
      <c r="K2926" t="s">
        <v>14</v>
      </c>
      <c r="L2926" s="297">
        <v>0</v>
      </c>
      <c r="M2926" s="317">
        <v>0</v>
      </c>
    </row>
    <row r="2927" spans="1:13" x14ac:dyDescent="0.25">
      <c r="A2927" t="s">
        <v>3873</v>
      </c>
      <c r="B2927" t="s">
        <v>26</v>
      </c>
      <c r="C2927" s="60">
        <v>44116</v>
      </c>
      <c r="D2927" s="34">
        <v>0.17083333333333334</v>
      </c>
      <c r="E2927" s="60">
        <v>44116</v>
      </c>
      <c r="F2927" s="34">
        <v>0.17152777777777778</v>
      </c>
      <c r="G2927">
        <f t="shared" si="47"/>
        <v>0</v>
      </c>
      <c r="H2927" s="64">
        <v>1.6666666666666607E-2</v>
      </c>
      <c r="I2927" t="s">
        <v>2557</v>
      </c>
      <c r="J2927" t="s">
        <v>139</v>
      </c>
      <c r="K2927" t="s">
        <v>1247</v>
      </c>
      <c r="L2927" s="297">
        <v>0</v>
      </c>
      <c r="M2927" s="317">
        <v>0</v>
      </c>
    </row>
    <row r="2928" spans="1:13" x14ac:dyDescent="0.25">
      <c r="A2928" t="s">
        <v>3873</v>
      </c>
      <c r="B2928" t="s">
        <v>26</v>
      </c>
      <c r="C2928" s="60">
        <v>44117</v>
      </c>
      <c r="D2928" s="34">
        <v>0.55138888888888893</v>
      </c>
      <c r="E2928" s="60">
        <v>44118</v>
      </c>
      <c r="F2928" s="34">
        <v>0.58333333333333337</v>
      </c>
      <c r="G2928">
        <f t="shared" si="47"/>
        <v>1</v>
      </c>
      <c r="H2928" s="64">
        <v>0.76666666666666661</v>
      </c>
      <c r="I2928" t="s">
        <v>2558</v>
      </c>
      <c r="J2928" t="s">
        <v>71</v>
      </c>
      <c r="K2928" t="s">
        <v>14</v>
      </c>
      <c r="L2928" s="297">
        <v>0</v>
      </c>
      <c r="M2928" s="317">
        <v>76000</v>
      </c>
    </row>
    <row r="2929" spans="1:13" x14ac:dyDescent="0.25">
      <c r="A2929" t="s">
        <v>3873</v>
      </c>
      <c r="B2929" t="s">
        <v>26</v>
      </c>
      <c r="C2929" s="60">
        <v>44118</v>
      </c>
      <c r="D2929" s="34">
        <v>0.7680555555555556</v>
      </c>
      <c r="E2929" s="60">
        <v>44119</v>
      </c>
      <c r="F2929" s="34">
        <v>0.5493055555555556</v>
      </c>
      <c r="G2929">
        <f t="shared" si="47"/>
        <v>1</v>
      </c>
      <c r="H2929" s="64">
        <v>5.25</v>
      </c>
      <c r="I2929" t="s">
        <v>2135</v>
      </c>
      <c r="J2929" t="s">
        <v>576</v>
      </c>
      <c r="K2929" t="s">
        <v>1247</v>
      </c>
      <c r="L2929" s="297">
        <v>18</v>
      </c>
      <c r="M2929" s="317">
        <v>0</v>
      </c>
    </row>
    <row r="2930" spans="1:13" x14ac:dyDescent="0.25">
      <c r="A2930" t="s">
        <v>3873</v>
      </c>
      <c r="B2930" t="s">
        <v>26</v>
      </c>
      <c r="C2930" s="60">
        <v>44119</v>
      </c>
      <c r="D2930" s="34">
        <v>0.98819444444444449</v>
      </c>
      <c r="E2930" s="60">
        <v>44119</v>
      </c>
      <c r="F2930" s="34">
        <v>0.98819444444444449</v>
      </c>
      <c r="G2930">
        <f t="shared" si="47"/>
        <v>0</v>
      </c>
      <c r="H2930" s="64">
        <v>0</v>
      </c>
      <c r="I2930" t="s">
        <v>1872</v>
      </c>
      <c r="J2930" t="s">
        <v>71</v>
      </c>
      <c r="K2930" t="s">
        <v>61</v>
      </c>
      <c r="L2930" s="297">
        <v>0</v>
      </c>
      <c r="M2930" s="317">
        <v>0</v>
      </c>
    </row>
    <row r="2931" spans="1:13" x14ac:dyDescent="0.25">
      <c r="A2931" t="s">
        <v>3873</v>
      </c>
      <c r="B2931" t="s">
        <v>26</v>
      </c>
      <c r="C2931" s="60">
        <v>44119</v>
      </c>
      <c r="D2931" s="34">
        <v>0.70138888888888884</v>
      </c>
      <c r="E2931" s="60">
        <v>44119</v>
      </c>
      <c r="F2931" s="34">
        <v>0.70138888888888884</v>
      </c>
      <c r="G2931">
        <f t="shared" si="47"/>
        <v>0</v>
      </c>
      <c r="H2931" s="64">
        <v>0</v>
      </c>
      <c r="I2931" t="s">
        <v>1886</v>
      </c>
      <c r="J2931" t="s">
        <v>1781</v>
      </c>
      <c r="K2931" t="s">
        <v>1519</v>
      </c>
      <c r="L2931" s="297">
        <v>0</v>
      </c>
      <c r="M2931" s="317">
        <v>0</v>
      </c>
    </row>
    <row r="2932" spans="1:13" x14ac:dyDescent="0.25">
      <c r="A2932" t="s">
        <v>3873</v>
      </c>
      <c r="B2932" t="s">
        <v>26</v>
      </c>
      <c r="C2932" s="60">
        <v>44120</v>
      </c>
      <c r="D2932" s="34">
        <v>0.58333333333333337</v>
      </c>
      <c r="E2932" s="60">
        <v>44120</v>
      </c>
      <c r="F2932" s="34">
        <v>0.66666666666666663</v>
      </c>
      <c r="G2932">
        <f t="shared" si="47"/>
        <v>0</v>
      </c>
      <c r="H2932" s="64">
        <v>1.9999999999999982</v>
      </c>
      <c r="I2932" t="s">
        <v>1915</v>
      </c>
      <c r="J2932" t="s">
        <v>46</v>
      </c>
      <c r="K2932" t="s">
        <v>61</v>
      </c>
      <c r="L2932" s="297">
        <v>62</v>
      </c>
      <c r="M2932" s="317">
        <v>0</v>
      </c>
    </row>
    <row r="2933" spans="1:13" x14ac:dyDescent="0.25">
      <c r="A2933" t="s">
        <v>3873</v>
      </c>
      <c r="B2933" t="s">
        <v>26</v>
      </c>
      <c r="C2933" s="60">
        <v>44124</v>
      </c>
      <c r="D2933" s="34">
        <v>0.78333333333333333</v>
      </c>
      <c r="E2933" s="60">
        <v>44124</v>
      </c>
      <c r="F2933" s="34">
        <v>0.78402777777777777</v>
      </c>
      <c r="G2933">
        <f t="shared" si="47"/>
        <v>0</v>
      </c>
      <c r="H2933" s="64">
        <v>1.6666666666666607E-2</v>
      </c>
      <c r="I2933" t="s">
        <v>2561</v>
      </c>
      <c r="J2933" t="s">
        <v>46</v>
      </c>
      <c r="K2933" t="s">
        <v>1247</v>
      </c>
      <c r="L2933" s="297">
        <v>0</v>
      </c>
      <c r="M2933" s="317">
        <v>0</v>
      </c>
    </row>
    <row r="2934" spans="1:13" x14ac:dyDescent="0.25">
      <c r="A2934" t="s">
        <v>3873</v>
      </c>
      <c r="B2934" t="s">
        <v>26</v>
      </c>
      <c r="C2934" s="60">
        <v>44126</v>
      </c>
      <c r="D2934" s="34">
        <v>0.33333333333333331</v>
      </c>
      <c r="E2934" s="60">
        <v>44126</v>
      </c>
      <c r="F2934" s="34">
        <v>0.33402777777777776</v>
      </c>
      <c r="G2934">
        <f t="shared" si="47"/>
        <v>0</v>
      </c>
      <c r="H2934" s="64">
        <v>1.6666666666666607E-2</v>
      </c>
      <c r="I2934" t="s">
        <v>2534</v>
      </c>
      <c r="J2934" t="s">
        <v>71</v>
      </c>
      <c r="K2934" t="s">
        <v>891</v>
      </c>
      <c r="L2934" s="297">
        <v>0</v>
      </c>
      <c r="M2934" s="317">
        <v>0</v>
      </c>
    </row>
    <row r="2935" spans="1:13" x14ac:dyDescent="0.25">
      <c r="A2935" t="s">
        <v>3873</v>
      </c>
      <c r="B2935" t="s">
        <v>26</v>
      </c>
      <c r="C2935" s="60">
        <v>44126</v>
      </c>
      <c r="D2935" s="34">
        <v>0.95</v>
      </c>
      <c r="E2935" s="60">
        <v>44126</v>
      </c>
      <c r="F2935" s="34">
        <v>0.9819444444444444</v>
      </c>
      <c r="G2935">
        <f t="shared" si="47"/>
        <v>0</v>
      </c>
      <c r="H2935" s="64">
        <v>0.76666666666666661</v>
      </c>
      <c r="I2935" t="s">
        <v>1941</v>
      </c>
      <c r="J2935" t="s">
        <v>139</v>
      </c>
      <c r="K2935" t="s">
        <v>1519</v>
      </c>
      <c r="L2935" s="297">
        <v>0</v>
      </c>
      <c r="M2935" s="317">
        <v>0</v>
      </c>
    </row>
    <row r="2936" spans="1:13" x14ac:dyDescent="0.25">
      <c r="A2936" t="s">
        <v>3873</v>
      </c>
      <c r="B2936" t="s">
        <v>26</v>
      </c>
      <c r="C2936" s="60">
        <v>44127</v>
      </c>
      <c r="D2936" s="34">
        <v>0.65416666666666667</v>
      </c>
      <c r="E2936" s="60">
        <v>44127</v>
      </c>
      <c r="F2936" s="34">
        <v>0.96597222222222223</v>
      </c>
      <c r="G2936">
        <f t="shared" si="47"/>
        <v>0</v>
      </c>
      <c r="H2936" s="64">
        <v>7.4833333333333334</v>
      </c>
      <c r="I2936" t="s">
        <v>1638</v>
      </c>
      <c r="J2936" t="s">
        <v>1781</v>
      </c>
      <c r="K2936" t="s">
        <v>1247</v>
      </c>
      <c r="L2936" s="297">
        <v>0</v>
      </c>
      <c r="M2936" s="317">
        <v>0</v>
      </c>
    </row>
    <row r="2937" spans="1:13" x14ac:dyDescent="0.25">
      <c r="A2937" t="s">
        <v>3873</v>
      </c>
      <c r="B2937" t="s">
        <v>26</v>
      </c>
      <c r="C2937" s="60">
        <v>44127</v>
      </c>
      <c r="D2937" s="34">
        <v>0.65694444444444444</v>
      </c>
      <c r="E2937" s="60">
        <v>44127</v>
      </c>
      <c r="F2937" s="34">
        <v>0.9604166666666667</v>
      </c>
      <c r="G2937">
        <f t="shared" si="47"/>
        <v>0</v>
      </c>
      <c r="H2937" s="64">
        <v>7.2833333333333341</v>
      </c>
      <c r="I2937" t="s">
        <v>1557</v>
      </c>
      <c r="J2937" t="s">
        <v>576</v>
      </c>
      <c r="K2937" t="s">
        <v>14</v>
      </c>
      <c r="L2937" s="297">
        <v>0</v>
      </c>
      <c r="M2937" s="317">
        <v>55506</v>
      </c>
    </row>
    <row r="2938" spans="1:13" x14ac:dyDescent="0.25">
      <c r="A2938" t="s">
        <v>3873</v>
      </c>
      <c r="B2938" t="s">
        <v>26</v>
      </c>
      <c r="C2938" s="60">
        <v>44128</v>
      </c>
      <c r="D2938" s="34">
        <v>0.84236111111111112</v>
      </c>
      <c r="E2938" s="60">
        <v>44128</v>
      </c>
      <c r="F2938" s="34">
        <v>0.95277777777777772</v>
      </c>
      <c r="G2938">
        <f t="shared" si="47"/>
        <v>0</v>
      </c>
      <c r="H2938" s="64">
        <v>2.6499999999999986</v>
      </c>
      <c r="I2938" t="s">
        <v>2389</v>
      </c>
      <c r="J2938" t="s">
        <v>291</v>
      </c>
      <c r="K2938" t="s">
        <v>1247</v>
      </c>
      <c r="L2938" s="297">
        <v>1</v>
      </c>
      <c r="M2938" s="317">
        <v>4</v>
      </c>
    </row>
    <row r="2939" spans="1:13" x14ac:dyDescent="0.25">
      <c r="A2939" t="s">
        <v>3873</v>
      </c>
      <c r="B2939" t="s">
        <v>26</v>
      </c>
      <c r="C2939" s="60">
        <v>44129</v>
      </c>
      <c r="D2939" s="34">
        <v>0.60555555555555551</v>
      </c>
      <c r="E2939" s="60">
        <v>44131</v>
      </c>
      <c r="F2939" s="34">
        <v>0.75</v>
      </c>
      <c r="G2939">
        <f t="shared" si="47"/>
        <v>2</v>
      </c>
      <c r="H2939" s="64">
        <v>3.4666666666666677</v>
      </c>
      <c r="I2939" t="s">
        <v>1665</v>
      </c>
      <c r="J2939" t="s">
        <v>71</v>
      </c>
      <c r="K2939" t="s">
        <v>14</v>
      </c>
      <c r="L2939" s="297">
        <v>1218</v>
      </c>
      <c r="M2939" s="317">
        <v>370000</v>
      </c>
    </row>
    <row r="2940" spans="1:13" x14ac:dyDescent="0.25">
      <c r="A2940" t="s">
        <v>3873</v>
      </c>
      <c r="B2940" t="s">
        <v>26</v>
      </c>
      <c r="C2940" s="60">
        <v>44129</v>
      </c>
      <c r="D2940" s="34">
        <v>0.1423611111111111</v>
      </c>
      <c r="E2940" s="60">
        <v>44129</v>
      </c>
      <c r="F2940" s="34">
        <v>0.15625</v>
      </c>
      <c r="G2940">
        <f t="shared" si="47"/>
        <v>0</v>
      </c>
      <c r="H2940" s="64">
        <v>0.33333333333333348</v>
      </c>
      <c r="I2940" t="s">
        <v>2565</v>
      </c>
      <c r="J2940" t="s">
        <v>291</v>
      </c>
      <c r="K2940" t="s">
        <v>891</v>
      </c>
      <c r="L2940" s="297">
        <v>0</v>
      </c>
      <c r="M2940" s="317">
        <v>0</v>
      </c>
    </row>
    <row r="2941" spans="1:13" x14ac:dyDescent="0.25">
      <c r="A2941" t="s">
        <v>3873</v>
      </c>
      <c r="B2941" t="s">
        <v>26</v>
      </c>
      <c r="C2941" s="60">
        <v>44130</v>
      </c>
      <c r="D2941" s="34">
        <v>0.54166666666666663</v>
      </c>
      <c r="E2941" s="60">
        <v>44142</v>
      </c>
      <c r="F2941" s="34">
        <v>0.79166666666666663</v>
      </c>
      <c r="G2941">
        <f t="shared" si="47"/>
        <v>12</v>
      </c>
      <c r="H2941" s="64">
        <v>6</v>
      </c>
      <c r="I2941" t="s">
        <v>2566</v>
      </c>
      <c r="J2941" t="s">
        <v>1913</v>
      </c>
      <c r="K2941" t="s">
        <v>14</v>
      </c>
      <c r="L2941" s="297">
        <v>0</v>
      </c>
      <c r="M2941" s="317">
        <v>447000</v>
      </c>
    </row>
    <row r="2942" spans="1:13" x14ac:dyDescent="0.25">
      <c r="A2942" t="s">
        <v>3873</v>
      </c>
      <c r="B2942" t="s">
        <v>26</v>
      </c>
      <c r="C2942" s="60">
        <v>44130</v>
      </c>
      <c r="D2942" s="34">
        <v>0.47499999999999998</v>
      </c>
      <c r="E2942" s="60">
        <v>44131</v>
      </c>
      <c r="F2942" s="34">
        <v>0.69652777777777775</v>
      </c>
      <c r="G2942">
        <f t="shared" si="47"/>
        <v>1</v>
      </c>
      <c r="H2942" s="64">
        <v>5.3166666666666664</v>
      </c>
      <c r="I2942" t="s">
        <v>2568</v>
      </c>
      <c r="J2942" t="s">
        <v>71</v>
      </c>
      <c r="K2942" t="s">
        <v>14</v>
      </c>
      <c r="L2942" s="297">
        <v>0</v>
      </c>
      <c r="M2942" s="317">
        <v>136833</v>
      </c>
    </row>
    <row r="2943" spans="1:13" x14ac:dyDescent="0.25">
      <c r="A2943" t="s">
        <v>3873</v>
      </c>
      <c r="B2943" t="s">
        <v>26</v>
      </c>
      <c r="C2943" s="60">
        <v>44130</v>
      </c>
      <c r="D2943" s="34">
        <v>0.39444444444444443</v>
      </c>
      <c r="E2943" s="60">
        <v>44130</v>
      </c>
      <c r="F2943" s="34">
        <v>0.51388888888888884</v>
      </c>
      <c r="G2943">
        <f t="shared" si="47"/>
        <v>0</v>
      </c>
      <c r="H2943" s="64">
        <v>2.8666666666666658</v>
      </c>
      <c r="I2943" t="s">
        <v>1642</v>
      </c>
      <c r="J2943" t="s">
        <v>71</v>
      </c>
      <c r="K2943" t="s">
        <v>1247</v>
      </c>
      <c r="L2943" s="297">
        <v>75</v>
      </c>
      <c r="M2943" s="317">
        <v>13000</v>
      </c>
    </row>
    <row r="2944" spans="1:13" x14ac:dyDescent="0.25">
      <c r="A2944" t="s">
        <v>3873</v>
      </c>
      <c r="B2944" t="s">
        <v>26</v>
      </c>
      <c r="C2944" s="60">
        <v>44130</v>
      </c>
      <c r="D2944" s="34">
        <v>0.41666666666666669</v>
      </c>
      <c r="E2944" s="60">
        <v>44130</v>
      </c>
      <c r="F2944" s="34">
        <v>0.42708333333333331</v>
      </c>
      <c r="G2944">
        <f t="shared" si="47"/>
        <v>0</v>
      </c>
      <c r="H2944" s="64">
        <v>0.24999999999999911</v>
      </c>
      <c r="I2944" t="s">
        <v>1915</v>
      </c>
      <c r="J2944" t="s">
        <v>46</v>
      </c>
      <c r="K2944" t="s">
        <v>61</v>
      </c>
      <c r="L2944" s="297">
        <v>64</v>
      </c>
      <c r="M2944" s="317">
        <v>0</v>
      </c>
    </row>
    <row r="2945" spans="1:13" x14ac:dyDescent="0.25">
      <c r="A2945" t="s">
        <v>3873</v>
      </c>
      <c r="B2945" t="s">
        <v>26</v>
      </c>
      <c r="C2945" s="60">
        <v>44131</v>
      </c>
      <c r="D2945" s="34">
        <v>0.74305555555555558</v>
      </c>
      <c r="E2945" s="60">
        <v>44131</v>
      </c>
      <c r="F2945" s="34">
        <v>0.74305555555555558</v>
      </c>
      <c r="G2945">
        <f t="shared" si="47"/>
        <v>0</v>
      </c>
      <c r="H2945" s="64">
        <v>0</v>
      </c>
      <c r="I2945" t="s">
        <v>2080</v>
      </c>
      <c r="J2945" t="s">
        <v>1913</v>
      </c>
      <c r="K2945" t="s">
        <v>14</v>
      </c>
      <c r="L2945" s="297">
        <v>0</v>
      </c>
      <c r="M2945" s="317">
        <v>235000</v>
      </c>
    </row>
    <row r="2946" spans="1:13" x14ac:dyDescent="0.25">
      <c r="A2946" t="s">
        <v>3873</v>
      </c>
      <c r="B2946" t="s">
        <v>26</v>
      </c>
      <c r="C2946" s="60">
        <v>44132</v>
      </c>
      <c r="D2946" s="34">
        <v>0.90069444444444446</v>
      </c>
      <c r="E2946" s="60">
        <v>44137</v>
      </c>
      <c r="F2946" s="34">
        <v>0.8125</v>
      </c>
      <c r="G2946">
        <f t="shared" si="47"/>
        <v>5</v>
      </c>
      <c r="H2946" s="64">
        <v>2.1166666666666671</v>
      </c>
      <c r="I2946" t="s">
        <v>2572</v>
      </c>
      <c r="J2946" t="s">
        <v>46</v>
      </c>
      <c r="K2946" t="s">
        <v>14</v>
      </c>
      <c r="L2946" s="297">
        <v>253</v>
      </c>
      <c r="M2946" s="317">
        <v>35478</v>
      </c>
    </row>
    <row r="2947" spans="1:13" x14ac:dyDescent="0.25">
      <c r="A2947" t="s">
        <v>3873</v>
      </c>
      <c r="B2947" t="s">
        <v>26</v>
      </c>
      <c r="C2947" s="60">
        <v>44132</v>
      </c>
      <c r="D2947" s="34">
        <v>0.75</v>
      </c>
      <c r="E2947" s="60">
        <v>44133</v>
      </c>
      <c r="F2947" s="34">
        <v>5.2083333333333336E-2</v>
      </c>
      <c r="G2947">
        <f t="shared" si="47"/>
        <v>1</v>
      </c>
      <c r="H2947" s="64">
        <v>16.75</v>
      </c>
      <c r="I2947" t="s">
        <v>1612</v>
      </c>
      <c r="J2947" t="s">
        <v>46</v>
      </c>
      <c r="K2947" t="s">
        <v>14</v>
      </c>
      <c r="L2947" s="297">
        <v>0</v>
      </c>
      <c r="M2947" s="317">
        <v>481268</v>
      </c>
    </row>
    <row r="2948" spans="1:13" x14ac:dyDescent="0.25">
      <c r="A2948" t="s">
        <v>3873</v>
      </c>
      <c r="B2948" t="s">
        <v>26</v>
      </c>
      <c r="C2948" s="60">
        <v>44132</v>
      </c>
      <c r="D2948" s="34">
        <v>0.49513888888888891</v>
      </c>
      <c r="E2948" s="60">
        <v>44132</v>
      </c>
      <c r="F2948" s="34">
        <v>0.6430555555555556</v>
      </c>
      <c r="G2948">
        <f t="shared" si="47"/>
        <v>0</v>
      </c>
      <c r="H2948" s="64">
        <v>3.5500000000000007</v>
      </c>
      <c r="I2948" t="s">
        <v>1654</v>
      </c>
      <c r="J2948" t="s">
        <v>576</v>
      </c>
      <c r="K2948" t="s">
        <v>1247</v>
      </c>
      <c r="L2948" s="297">
        <v>0</v>
      </c>
      <c r="M2948" s="317">
        <v>0</v>
      </c>
    </row>
    <row r="2949" spans="1:13" x14ac:dyDescent="0.25">
      <c r="A2949" t="s">
        <v>3873</v>
      </c>
      <c r="B2949" t="s">
        <v>26</v>
      </c>
      <c r="C2949" s="60">
        <v>44132</v>
      </c>
      <c r="D2949" s="34">
        <v>0.43611111111111112</v>
      </c>
      <c r="E2949" s="60">
        <v>44132</v>
      </c>
      <c r="F2949" s="34">
        <v>0.43680555555555556</v>
      </c>
      <c r="G2949">
        <f t="shared" si="47"/>
        <v>0</v>
      </c>
      <c r="H2949" s="64">
        <v>1.6666666666666607E-2</v>
      </c>
      <c r="I2949" t="s">
        <v>1654</v>
      </c>
      <c r="J2949" t="s">
        <v>576</v>
      </c>
      <c r="K2949" t="s">
        <v>14</v>
      </c>
      <c r="L2949" s="297">
        <v>0</v>
      </c>
      <c r="M2949" s="317">
        <v>0</v>
      </c>
    </row>
    <row r="2950" spans="1:13" x14ac:dyDescent="0.25">
      <c r="A2950" t="s">
        <v>3873</v>
      </c>
      <c r="B2950" t="s">
        <v>26</v>
      </c>
      <c r="C2950" s="60">
        <v>44132</v>
      </c>
      <c r="D2950" s="34">
        <v>0.71666666666666667</v>
      </c>
      <c r="E2950" s="60">
        <v>44133</v>
      </c>
      <c r="F2950" s="34">
        <v>0.6875</v>
      </c>
      <c r="G2950">
        <f t="shared" si="47"/>
        <v>1</v>
      </c>
      <c r="H2950" s="64">
        <v>0.70000000000000018</v>
      </c>
      <c r="I2950" t="s">
        <v>2576</v>
      </c>
      <c r="J2950" t="s">
        <v>46</v>
      </c>
      <c r="K2950" t="s">
        <v>14</v>
      </c>
      <c r="L2950" s="297">
        <v>0</v>
      </c>
      <c r="M2950" s="317">
        <v>72707</v>
      </c>
    </row>
    <row r="2951" spans="1:13" x14ac:dyDescent="0.25">
      <c r="A2951" t="s">
        <v>3873</v>
      </c>
      <c r="B2951" t="s">
        <v>26</v>
      </c>
      <c r="C2951" s="60">
        <v>44133</v>
      </c>
      <c r="D2951" s="34">
        <v>0.34375</v>
      </c>
      <c r="E2951" s="60">
        <v>44135</v>
      </c>
      <c r="F2951" s="34">
        <v>0.78125</v>
      </c>
      <c r="G2951">
        <f t="shared" si="47"/>
        <v>2</v>
      </c>
      <c r="H2951" s="64">
        <v>10.5</v>
      </c>
      <c r="I2951" t="s">
        <v>1579</v>
      </c>
      <c r="J2951" t="s">
        <v>46</v>
      </c>
      <c r="K2951" t="s">
        <v>14</v>
      </c>
      <c r="L2951" s="297">
        <v>0</v>
      </c>
      <c r="M2951" s="317">
        <v>461580</v>
      </c>
    </row>
    <row r="2952" spans="1:13" x14ac:dyDescent="0.25">
      <c r="A2952" t="s">
        <v>3873</v>
      </c>
      <c r="B2952" t="s">
        <v>26</v>
      </c>
      <c r="C2952" s="60">
        <v>44133</v>
      </c>
      <c r="D2952" s="34">
        <v>0.49861111111111112</v>
      </c>
      <c r="E2952" s="60">
        <v>44133</v>
      </c>
      <c r="F2952" s="34">
        <v>0.54861111111111116</v>
      </c>
      <c r="G2952">
        <f t="shared" si="47"/>
        <v>0</v>
      </c>
      <c r="H2952" s="64">
        <v>1.2000000000000011</v>
      </c>
      <c r="I2952" t="s">
        <v>1672</v>
      </c>
      <c r="J2952" t="s">
        <v>44</v>
      </c>
      <c r="K2952" t="s">
        <v>1519</v>
      </c>
      <c r="L2952" s="297">
        <v>0</v>
      </c>
      <c r="M2952" s="317">
        <v>0</v>
      </c>
    </row>
    <row r="2953" spans="1:13" x14ac:dyDescent="0.25">
      <c r="A2953" t="s">
        <v>3873</v>
      </c>
      <c r="B2953" t="s">
        <v>26</v>
      </c>
      <c r="C2953" s="60">
        <v>44133</v>
      </c>
      <c r="D2953" s="34">
        <v>8.3333333333333329E-2</v>
      </c>
      <c r="E2953" s="60">
        <v>44135</v>
      </c>
      <c r="F2953" s="34">
        <v>0.375</v>
      </c>
      <c r="G2953">
        <f t="shared" si="47"/>
        <v>2</v>
      </c>
      <c r="H2953" s="64">
        <v>7</v>
      </c>
      <c r="I2953" t="s">
        <v>2579</v>
      </c>
      <c r="J2953" t="s">
        <v>46</v>
      </c>
      <c r="K2953" t="s">
        <v>14</v>
      </c>
      <c r="L2953" s="297">
        <v>0</v>
      </c>
      <c r="M2953" s="317">
        <v>90000</v>
      </c>
    </row>
    <row r="2954" spans="1:13" x14ac:dyDescent="0.25">
      <c r="A2954" t="s">
        <v>3873</v>
      </c>
      <c r="B2954" t="s">
        <v>29</v>
      </c>
      <c r="C2954" s="60">
        <v>44136</v>
      </c>
      <c r="D2954" s="34">
        <v>0.75</v>
      </c>
      <c r="E2954" s="60">
        <v>44136</v>
      </c>
      <c r="F2954" s="34">
        <v>0.75624999999999998</v>
      </c>
      <c r="G2954">
        <f t="shared" si="47"/>
        <v>0</v>
      </c>
      <c r="H2954" s="64">
        <v>0.14999999999999947</v>
      </c>
      <c r="I2954" t="s">
        <v>1638</v>
      </c>
      <c r="J2954" t="s">
        <v>1781</v>
      </c>
      <c r="K2954" t="s">
        <v>14</v>
      </c>
      <c r="L2954" s="297">
        <v>0</v>
      </c>
      <c r="M2954" s="317">
        <v>85677</v>
      </c>
    </row>
    <row r="2955" spans="1:13" x14ac:dyDescent="0.25">
      <c r="A2955" t="s">
        <v>3873</v>
      </c>
      <c r="B2955" t="s">
        <v>29</v>
      </c>
      <c r="C2955" s="60">
        <v>44136</v>
      </c>
      <c r="D2955" s="34">
        <v>0.52152777777777781</v>
      </c>
      <c r="E2955" s="60">
        <v>44136</v>
      </c>
      <c r="F2955" s="34">
        <v>0.52430555555555558</v>
      </c>
      <c r="G2955">
        <f t="shared" si="47"/>
        <v>0</v>
      </c>
      <c r="H2955" s="64">
        <v>6.666666666666643E-2</v>
      </c>
      <c r="I2955" t="s">
        <v>2197</v>
      </c>
      <c r="J2955" t="s">
        <v>71</v>
      </c>
      <c r="K2955" t="s">
        <v>891</v>
      </c>
      <c r="L2955" s="297">
        <v>0</v>
      </c>
      <c r="M2955" s="317">
        <v>0</v>
      </c>
    </row>
    <row r="2956" spans="1:13" x14ac:dyDescent="0.25">
      <c r="A2956" t="s">
        <v>3873</v>
      </c>
      <c r="B2956" t="s">
        <v>29</v>
      </c>
      <c r="C2956" s="60">
        <v>44137</v>
      </c>
      <c r="D2956" s="34">
        <v>0.46666666666666667</v>
      </c>
      <c r="E2956" s="60">
        <v>44137</v>
      </c>
      <c r="F2956" s="34">
        <v>0.47291666666666665</v>
      </c>
      <c r="G2956">
        <f t="shared" si="47"/>
        <v>0</v>
      </c>
      <c r="H2956" s="64">
        <v>0.14999999999999947</v>
      </c>
      <c r="I2956" t="s">
        <v>1643</v>
      </c>
      <c r="J2956" t="s">
        <v>139</v>
      </c>
      <c r="K2956" t="s">
        <v>891</v>
      </c>
      <c r="L2956" s="297">
        <v>0</v>
      </c>
      <c r="M2956" s="317">
        <v>0</v>
      </c>
    </row>
    <row r="2957" spans="1:13" x14ac:dyDescent="0.25">
      <c r="A2957" t="s">
        <v>3873</v>
      </c>
      <c r="B2957" t="s">
        <v>29</v>
      </c>
      <c r="C2957" s="60">
        <v>44142</v>
      </c>
      <c r="D2957" s="34">
        <v>0.73611111111111116</v>
      </c>
      <c r="E2957" s="60">
        <v>44142</v>
      </c>
      <c r="F2957" s="34">
        <v>0.92361111111111116</v>
      </c>
      <c r="G2957">
        <f t="shared" si="47"/>
        <v>0</v>
      </c>
      <c r="H2957" s="64">
        <v>4.5</v>
      </c>
      <c r="I2957" t="s">
        <v>1642</v>
      </c>
      <c r="J2957" t="s">
        <v>71</v>
      </c>
      <c r="K2957" t="s">
        <v>1247</v>
      </c>
      <c r="L2957" s="297">
        <v>0</v>
      </c>
      <c r="M2957" s="317">
        <v>0</v>
      </c>
    </row>
    <row r="2958" spans="1:13" x14ac:dyDescent="0.25">
      <c r="A2958" t="s">
        <v>3873</v>
      </c>
      <c r="B2958" t="s">
        <v>29</v>
      </c>
      <c r="C2958" s="60">
        <v>44144</v>
      </c>
      <c r="D2958" s="34">
        <v>0.5</v>
      </c>
      <c r="E2958" s="60">
        <v>44145</v>
      </c>
      <c r="F2958" s="34">
        <v>0.40625</v>
      </c>
      <c r="G2958">
        <f t="shared" si="47"/>
        <v>1</v>
      </c>
      <c r="H2958" s="64">
        <v>2.25</v>
      </c>
      <c r="I2958" t="s">
        <v>2581</v>
      </c>
      <c r="J2958" t="s">
        <v>44</v>
      </c>
      <c r="K2958" t="s">
        <v>61</v>
      </c>
      <c r="L2958" s="297">
        <v>0</v>
      </c>
      <c r="M2958" s="317">
        <v>0</v>
      </c>
    </row>
    <row r="2959" spans="1:13" x14ac:dyDescent="0.25">
      <c r="A2959" t="s">
        <v>3873</v>
      </c>
      <c r="B2959" t="s">
        <v>29</v>
      </c>
      <c r="C2959" s="60">
        <v>44145</v>
      </c>
      <c r="D2959" s="34">
        <v>0.44583333333333336</v>
      </c>
      <c r="E2959" s="60">
        <v>44145</v>
      </c>
      <c r="F2959" s="34">
        <v>0.53125</v>
      </c>
      <c r="G2959">
        <f t="shared" si="47"/>
        <v>0</v>
      </c>
      <c r="H2959" s="64">
        <v>2.0499999999999994</v>
      </c>
      <c r="I2959" t="s">
        <v>1948</v>
      </c>
      <c r="J2959" t="s">
        <v>71</v>
      </c>
      <c r="K2959" t="s">
        <v>1519</v>
      </c>
      <c r="L2959" s="297">
        <v>0</v>
      </c>
      <c r="M2959" s="317">
        <v>0</v>
      </c>
    </row>
    <row r="2960" spans="1:13" x14ac:dyDescent="0.25">
      <c r="A2960" t="s">
        <v>3873</v>
      </c>
      <c r="B2960" t="s">
        <v>29</v>
      </c>
      <c r="C2960" s="60">
        <v>44148</v>
      </c>
      <c r="D2960" s="34">
        <v>1.3888888888888888E-2</v>
      </c>
      <c r="E2960" s="60">
        <v>44148</v>
      </c>
      <c r="F2960" s="34">
        <v>0.33333333333333331</v>
      </c>
      <c r="G2960">
        <f t="shared" si="47"/>
        <v>0</v>
      </c>
      <c r="H2960" s="64">
        <v>7.6666666666666661</v>
      </c>
      <c r="I2960" t="s">
        <v>1561</v>
      </c>
      <c r="J2960" t="s">
        <v>71</v>
      </c>
      <c r="K2960" t="s">
        <v>1519</v>
      </c>
      <c r="L2960" s="297">
        <v>0</v>
      </c>
      <c r="M2960" s="317">
        <v>0</v>
      </c>
    </row>
    <row r="2961" spans="1:13" x14ac:dyDescent="0.25">
      <c r="A2961" t="s">
        <v>3873</v>
      </c>
      <c r="B2961" t="s">
        <v>29</v>
      </c>
      <c r="C2961" s="60">
        <v>44149</v>
      </c>
      <c r="D2961" s="34">
        <v>0.31944444444444442</v>
      </c>
      <c r="E2961" s="60">
        <v>44149</v>
      </c>
      <c r="F2961" s="34">
        <v>0.31944444444444442</v>
      </c>
      <c r="G2961">
        <f t="shared" si="47"/>
        <v>0</v>
      </c>
      <c r="H2961" s="64">
        <v>0</v>
      </c>
      <c r="I2961" t="s">
        <v>1595</v>
      </c>
      <c r="J2961" t="s">
        <v>71</v>
      </c>
      <c r="K2961" t="s">
        <v>491</v>
      </c>
      <c r="L2961" s="297">
        <v>0</v>
      </c>
      <c r="M2961" s="317">
        <v>0</v>
      </c>
    </row>
    <row r="2962" spans="1:13" x14ac:dyDescent="0.25">
      <c r="A2962" t="s">
        <v>3873</v>
      </c>
      <c r="B2962" t="s">
        <v>29</v>
      </c>
      <c r="C2962" s="60">
        <v>44150</v>
      </c>
      <c r="D2962" s="34">
        <v>0.63055555555555554</v>
      </c>
      <c r="E2962" s="60">
        <v>44150</v>
      </c>
      <c r="F2962" s="34">
        <v>0.9375</v>
      </c>
      <c r="G2962">
        <f t="shared" si="47"/>
        <v>0</v>
      </c>
      <c r="H2962" s="64">
        <v>7.3666666666666671</v>
      </c>
      <c r="I2962" t="s">
        <v>1638</v>
      </c>
      <c r="J2962" t="s">
        <v>1781</v>
      </c>
      <c r="K2962" t="s">
        <v>14</v>
      </c>
      <c r="L2962" s="297">
        <v>0</v>
      </c>
      <c r="M2962" s="317">
        <v>123361</v>
      </c>
    </row>
    <row r="2963" spans="1:13" x14ac:dyDescent="0.25">
      <c r="A2963" t="s">
        <v>3873</v>
      </c>
      <c r="B2963" t="s">
        <v>29</v>
      </c>
      <c r="C2963" s="60">
        <v>44150</v>
      </c>
      <c r="D2963" s="34">
        <v>0.61944444444444446</v>
      </c>
      <c r="E2963" s="60">
        <v>44151</v>
      </c>
      <c r="F2963" s="34">
        <v>0.24930555555555556</v>
      </c>
      <c r="G2963">
        <f t="shared" si="47"/>
        <v>1</v>
      </c>
      <c r="H2963" s="64">
        <v>8.8833333333333329</v>
      </c>
      <c r="I2963" t="s">
        <v>1638</v>
      </c>
      <c r="J2963" t="s">
        <v>1781</v>
      </c>
      <c r="K2963" t="s">
        <v>14</v>
      </c>
      <c r="L2963" s="297">
        <v>0</v>
      </c>
      <c r="M2963" s="317">
        <v>96809</v>
      </c>
    </row>
    <row r="2964" spans="1:13" x14ac:dyDescent="0.25">
      <c r="A2964" t="s">
        <v>3873</v>
      </c>
      <c r="B2964" t="s">
        <v>29</v>
      </c>
      <c r="C2964" s="60">
        <v>44150</v>
      </c>
      <c r="D2964" s="34">
        <v>0.52083333333333337</v>
      </c>
      <c r="E2964" s="60">
        <v>44153</v>
      </c>
      <c r="F2964" s="34">
        <v>0.40555555555555556</v>
      </c>
      <c r="G2964">
        <f t="shared" si="47"/>
        <v>3</v>
      </c>
      <c r="H2964" s="64">
        <v>2.7666666666666675</v>
      </c>
      <c r="I2964" t="s">
        <v>2584</v>
      </c>
      <c r="J2964" t="s">
        <v>1781</v>
      </c>
      <c r="K2964" t="s">
        <v>14</v>
      </c>
      <c r="L2964" s="297">
        <v>0</v>
      </c>
      <c r="M2964" s="317">
        <v>150000</v>
      </c>
    </row>
    <row r="2965" spans="1:13" x14ac:dyDescent="0.25">
      <c r="A2965" t="s">
        <v>3873</v>
      </c>
      <c r="B2965" t="s">
        <v>29</v>
      </c>
      <c r="C2965" s="60">
        <v>44150</v>
      </c>
      <c r="D2965" s="34">
        <v>0.65069444444444446</v>
      </c>
      <c r="E2965" s="60">
        <v>44152</v>
      </c>
      <c r="F2965" s="34">
        <v>0.51041666666666663</v>
      </c>
      <c r="G2965">
        <f t="shared" si="47"/>
        <v>2</v>
      </c>
      <c r="H2965" s="64">
        <v>3.366666666666668</v>
      </c>
      <c r="I2965" t="s">
        <v>2585</v>
      </c>
      <c r="J2965" t="s">
        <v>1781</v>
      </c>
      <c r="K2965" t="s">
        <v>14</v>
      </c>
      <c r="L2965" s="297">
        <v>0</v>
      </c>
      <c r="M2965" s="317">
        <v>57327</v>
      </c>
    </row>
    <row r="2966" spans="1:13" x14ac:dyDescent="0.25">
      <c r="A2966" t="s">
        <v>3873</v>
      </c>
      <c r="B2966" t="s">
        <v>29</v>
      </c>
      <c r="C2966" s="60">
        <v>44150</v>
      </c>
      <c r="D2966" s="34">
        <v>0.96180555555555558</v>
      </c>
      <c r="E2966" s="60">
        <v>44151</v>
      </c>
      <c r="F2966" s="34">
        <v>0.20833333333333334</v>
      </c>
      <c r="G2966">
        <f t="shared" si="47"/>
        <v>1</v>
      </c>
      <c r="H2966" s="64">
        <v>18.083333333333332</v>
      </c>
      <c r="I2966" t="s">
        <v>1862</v>
      </c>
      <c r="J2966" t="s">
        <v>44</v>
      </c>
      <c r="K2966" t="s">
        <v>14</v>
      </c>
      <c r="L2966" s="297">
        <v>0</v>
      </c>
      <c r="M2966" s="317">
        <v>62408</v>
      </c>
    </row>
    <row r="2967" spans="1:13" x14ac:dyDescent="0.25">
      <c r="A2967" t="s">
        <v>3873</v>
      </c>
      <c r="B2967" t="s">
        <v>29</v>
      </c>
      <c r="C2967" s="60">
        <v>44150</v>
      </c>
      <c r="D2967" s="34">
        <v>0.47916666666666669</v>
      </c>
      <c r="E2967" s="60">
        <v>44151</v>
      </c>
      <c r="F2967" s="34">
        <v>0.1423611111111111</v>
      </c>
      <c r="G2967">
        <f t="shared" si="47"/>
        <v>1</v>
      </c>
      <c r="H2967" s="64">
        <v>8.0833333333333339</v>
      </c>
      <c r="I2967" t="s">
        <v>2588</v>
      </c>
      <c r="J2967" t="s">
        <v>1781</v>
      </c>
      <c r="K2967" t="s">
        <v>14</v>
      </c>
      <c r="L2967" s="297">
        <v>0</v>
      </c>
      <c r="M2967" s="317">
        <v>75000</v>
      </c>
    </row>
    <row r="2968" spans="1:13" x14ac:dyDescent="0.25">
      <c r="A2968" t="s">
        <v>3873</v>
      </c>
      <c r="B2968" t="s">
        <v>29</v>
      </c>
      <c r="C2968" s="60">
        <v>44153</v>
      </c>
      <c r="D2968" s="34">
        <v>0.35416666666666669</v>
      </c>
      <c r="E2968" s="60">
        <v>44153</v>
      </c>
      <c r="F2968" s="34">
        <v>0.4513888888888889</v>
      </c>
      <c r="G2968">
        <f t="shared" si="47"/>
        <v>0</v>
      </c>
      <c r="H2968" s="64">
        <v>2.333333333333333</v>
      </c>
      <c r="I2968" t="s">
        <v>2589</v>
      </c>
      <c r="J2968" t="s">
        <v>46</v>
      </c>
      <c r="K2968" t="s">
        <v>1519</v>
      </c>
      <c r="L2968" s="297">
        <v>0</v>
      </c>
      <c r="M2968" s="317">
        <v>0</v>
      </c>
    </row>
    <row r="2969" spans="1:13" x14ac:dyDescent="0.25">
      <c r="A2969" t="s">
        <v>3873</v>
      </c>
      <c r="B2969" t="s">
        <v>29</v>
      </c>
      <c r="C2969" s="60">
        <v>44153</v>
      </c>
      <c r="D2969" s="34">
        <v>0.43055555555555558</v>
      </c>
      <c r="E2969" s="60">
        <v>44153</v>
      </c>
      <c r="F2969" s="34">
        <v>0.47083333333333333</v>
      </c>
      <c r="G2969">
        <f t="shared" si="47"/>
        <v>0</v>
      </c>
      <c r="H2969" s="64">
        <v>0.9666666666666659</v>
      </c>
      <c r="I2969" t="s">
        <v>1672</v>
      </c>
      <c r="J2969" t="s">
        <v>44</v>
      </c>
      <c r="K2969" t="s">
        <v>1519</v>
      </c>
      <c r="L2969" s="297">
        <v>0</v>
      </c>
      <c r="M2969" s="317">
        <v>0</v>
      </c>
    </row>
    <row r="2970" spans="1:13" x14ac:dyDescent="0.25">
      <c r="A2970" t="s">
        <v>3873</v>
      </c>
      <c r="B2970" t="s">
        <v>29</v>
      </c>
      <c r="C2970" s="60">
        <v>44155</v>
      </c>
      <c r="D2970" s="34">
        <v>0.38194444444444442</v>
      </c>
      <c r="E2970" s="60">
        <v>44155</v>
      </c>
      <c r="F2970" s="34">
        <v>0.39027777777777778</v>
      </c>
      <c r="G2970">
        <f t="shared" si="47"/>
        <v>0</v>
      </c>
      <c r="H2970" s="64">
        <v>0.20000000000000062</v>
      </c>
      <c r="I2970" t="s">
        <v>2590</v>
      </c>
      <c r="J2970" t="s">
        <v>576</v>
      </c>
      <c r="K2970" t="s">
        <v>1519</v>
      </c>
      <c r="L2970" s="297">
        <v>0</v>
      </c>
      <c r="M2970" s="317">
        <v>0</v>
      </c>
    </row>
    <row r="2971" spans="1:13" x14ac:dyDescent="0.25">
      <c r="A2971" t="s">
        <v>3873</v>
      </c>
      <c r="B2971" t="s">
        <v>29</v>
      </c>
      <c r="C2971" s="60">
        <v>44156</v>
      </c>
      <c r="D2971" s="34">
        <v>0.49930555555555556</v>
      </c>
      <c r="E2971" s="60">
        <v>44156</v>
      </c>
      <c r="F2971" s="34">
        <v>0.54097222222222219</v>
      </c>
      <c r="G2971">
        <f t="shared" si="47"/>
        <v>0</v>
      </c>
      <c r="H2971" s="64">
        <v>0.99999999999999911</v>
      </c>
      <c r="I2971" t="s">
        <v>1565</v>
      </c>
      <c r="J2971" t="s">
        <v>71</v>
      </c>
      <c r="K2971" t="s">
        <v>1065</v>
      </c>
      <c r="L2971" s="297">
        <v>21</v>
      </c>
      <c r="M2971" s="317">
        <v>577</v>
      </c>
    </row>
    <row r="2972" spans="1:13" x14ac:dyDescent="0.25">
      <c r="A2972" t="s">
        <v>3873</v>
      </c>
      <c r="B2972" t="s">
        <v>29</v>
      </c>
      <c r="C2972" s="60">
        <v>44158</v>
      </c>
      <c r="D2972" s="34">
        <v>0.24305555555555555</v>
      </c>
      <c r="E2972" s="60">
        <v>44158</v>
      </c>
      <c r="F2972" s="34">
        <v>0.31041666666666667</v>
      </c>
      <c r="G2972">
        <f t="shared" si="47"/>
        <v>0</v>
      </c>
      <c r="H2972" s="64">
        <v>1.6166666666666669</v>
      </c>
      <c r="I2972" t="s">
        <v>2176</v>
      </c>
      <c r="J2972" t="s">
        <v>291</v>
      </c>
      <c r="K2972" t="s">
        <v>1519</v>
      </c>
      <c r="L2972" s="297">
        <v>0</v>
      </c>
      <c r="M2972" s="317">
        <v>0</v>
      </c>
    </row>
    <row r="2973" spans="1:13" x14ac:dyDescent="0.25">
      <c r="A2973" t="s">
        <v>3873</v>
      </c>
      <c r="B2973" t="s">
        <v>29</v>
      </c>
      <c r="C2973" s="60">
        <v>44165</v>
      </c>
      <c r="D2973" s="34">
        <v>0.60624999999999996</v>
      </c>
      <c r="E2973" s="60">
        <v>44165</v>
      </c>
      <c r="F2973" s="34">
        <v>0.72222222222222221</v>
      </c>
      <c r="G2973">
        <f t="shared" si="47"/>
        <v>0</v>
      </c>
      <c r="H2973" s="64">
        <v>2.7833333333333341</v>
      </c>
      <c r="I2973" t="s">
        <v>2469</v>
      </c>
      <c r="J2973" t="s">
        <v>576</v>
      </c>
      <c r="K2973" t="s">
        <v>1247</v>
      </c>
      <c r="L2973" s="297">
        <v>0</v>
      </c>
      <c r="M2973" s="317">
        <v>0</v>
      </c>
    </row>
    <row r="2974" spans="1:13" x14ac:dyDescent="0.25">
      <c r="A2974" t="s">
        <v>3873</v>
      </c>
      <c r="B2974" t="s">
        <v>29</v>
      </c>
      <c r="C2974" s="60">
        <v>44165</v>
      </c>
      <c r="D2974" s="34">
        <v>0.68333333333333335</v>
      </c>
      <c r="E2974" s="60">
        <v>44166</v>
      </c>
      <c r="F2974" s="34">
        <v>0.60069444444444442</v>
      </c>
      <c r="G2974">
        <f t="shared" si="47"/>
        <v>1</v>
      </c>
      <c r="H2974" s="64">
        <v>1.9833333333333343</v>
      </c>
      <c r="I2974" t="s">
        <v>2592</v>
      </c>
      <c r="J2974" t="s">
        <v>44</v>
      </c>
      <c r="K2974" t="s">
        <v>14</v>
      </c>
      <c r="L2974" s="297">
        <v>0</v>
      </c>
      <c r="M2974" s="317">
        <v>116000</v>
      </c>
    </row>
    <row r="2975" spans="1:13" x14ac:dyDescent="0.25">
      <c r="A2975" t="s">
        <v>3873</v>
      </c>
      <c r="B2975" t="s">
        <v>35</v>
      </c>
      <c r="C2975" s="60">
        <v>44166</v>
      </c>
      <c r="D2975" s="34">
        <v>0.52222222222222225</v>
      </c>
      <c r="E2975" s="60">
        <v>44166</v>
      </c>
      <c r="F2975" s="34">
        <v>0.95138888888888884</v>
      </c>
      <c r="G2975">
        <f t="shared" si="47"/>
        <v>0</v>
      </c>
      <c r="H2975" s="64">
        <v>10.299999999999997</v>
      </c>
      <c r="I2975" t="s">
        <v>1638</v>
      </c>
      <c r="J2975" t="s">
        <v>1781</v>
      </c>
      <c r="K2975" t="s">
        <v>14</v>
      </c>
      <c r="L2975" s="297">
        <v>0</v>
      </c>
      <c r="M2975" s="317">
        <v>170190</v>
      </c>
    </row>
    <row r="2976" spans="1:13" x14ac:dyDescent="0.25">
      <c r="A2976" t="s">
        <v>3873</v>
      </c>
      <c r="B2976" t="s">
        <v>35</v>
      </c>
      <c r="C2976" s="60">
        <v>44168</v>
      </c>
      <c r="D2976" s="34">
        <v>0.37569444444444444</v>
      </c>
      <c r="E2976" s="60">
        <v>44168</v>
      </c>
      <c r="F2976" s="34">
        <v>0.37708333333333333</v>
      </c>
      <c r="G2976">
        <f t="shared" si="47"/>
        <v>0</v>
      </c>
      <c r="H2976" s="64">
        <v>3.3333333333333215E-2</v>
      </c>
      <c r="I2976" t="s">
        <v>1642</v>
      </c>
      <c r="J2976" t="s">
        <v>71</v>
      </c>
      <c r="K2976" t="s">
        <v>1247</v>
      </c>
      <c r="L2976" s="297">
        <v>89</v>
      </c>
      <c r="M2976" s="317">
        <v>0</v>
      </c>
    </row>
    <row r="2977" spans="1:13" x14ac:dyDescent="0.25">
      <c r="A2977" t="s">
        <v>3873</v>
      </c>
      <c r="B2977" t="s">
        <v>35</v>
      </c>
      <c r="C2977" s="60">
        <v>44168</v>
      </c>
      <c r="D2977" s="34">
        <v>3.0555555555555555E-2</v>
      </c>
      <c r="E2977" s="60">
        <v>44170</v>
      </c>
      <c r="F2977" s="34">
        <v>0.46041666666666664</v>
      </c>
      <c r="G2977">
        <f t="shared" si="47"/>
        <v>2</v>
      </c>
      <c r="H2977" s="64">
        <v>10.316666666666666</v>
      </c>
      <c r="I2977" t="s">
        <v>2432</v>
      </c>
      <c r="J2977" t="s">
        <v>71</v>
      </c>
      <c r="K2977" t="s">
        <v>14</v>
      </c>
      <c r="L2977" s="297">
        <v>93</v>
      </c>
      <c r="M2977" s="317">
        <v>73000</v>
      </c>
    </row>
    <row r="2978" spans="1:13" x14ac:dyDescent="0.25">
      <c r="A2978" t="s">
        <v>3873</v>
      </c>
      <c r="B2978" t="s">
        <v>35</v>
      </c>
      <c r="C2978" s="60">
        <v>44168</v>
      </c>
      <c r="D2978" s="34">
        <v>0.45624999999999999</v>
      </c>
      <c r="E2978" s="60">
        <v>44169</v>
      </c>
      <c r="F2978" s="34">
        <v>0.62638888888888888</v>
      </c>
      <c r="G2978">
        <f t="shared" si="47"/>
        <v>1</v>
      </c>
      <c r="H2978" s="64">
        <v>4.0833333333333339</v>
      </c>
      <c r="I2978" t="s">
        <v>2595</v>
      </c>
      <c r="J2978" t="s">
        <v>71</v>
      </c>
      <c r="K2978" t="s">
        <v>14</v>
      </c>
      <c r="L2978" s="297">
        <v>132</v>
      </c>
      <c r="M2978" s="317">
        <v>51686</v>
      </c>
    </row>
    <row r="2979" spans="1:13" x14ac:dyDescent="0.25">
      <c r="A2979" t="s">
        <v>3873</v>
      </c>
      <c r="B2979" t="s">
        <v>35</v>
      </c>
      <c r="C2979" s="60">
        <v>44170</v>
      </c>
      <c r="D2979" s="34">
        <v>0.69444444444444442</v>
      </c>
      <c r="E2979" s="60">
        <v>44170</v>
      </c>
      <c r="F2979" s="34">
        <v>0.69444444444444442</v>
      </c>
      <c r="G2979">
        <f t="shared" si="47"/>
        <v>0</v>
      </c>
      <c r="H2979" s="64">
        <v>0</v>
      </c>
      <c r="I2979" t="s">
        <v>1862</v>
      </c>
      <c r="J2979" t="s">
        <v>44</v>
      </c>
      <c r="K2979" t="s">
        <v>14</v>
      </c>
      <c r="L2979" s="297">
        <v>0</v>
      </c>
      <c r="M2979" s="317">
        <v>271231</v>
      </c>
    </row>
    <row r="2980" spans="1:13" x14ac:dyDescent="0.25">
      <c r="A2980" t="s">
        <v>3873</v>
      </c>
      <c r="B2980" t="s">
        <v>35</v>
      </c>
      <c r="C2980" s="60">
        <v>44171</v>
      </c>
      <c r="D2980" s="34">
        <v>0.40625</v>
      </c>
      <c r="E2980" s="60">
        <v>44171</v>
      </c>
      <c r="F2980" s="34">
        <v>0.70833333333333337</v>
      </c>
      <c r="G2980">
        <f t="shared" si="47"/>
        <v>0</v>
      </c>
      <c r="H2980" s="64">
        <v>7.2500000000000009</v>
      </c>
      <c r="I2980" t="s">
        <v>1845</v>
      </c>
      <c r="J2980" t="s">
        <v>1781</v>
      </c>
      <c r="K2980" t="s">
        <v>1519</v>
      </c>
      <c r="L2980" s="297">
        <v>0</v>
      </c>
      <c r="M2980" s="317">
        <v>0</v>
      </c>
    </row>
    <row r="2981" spans="1:13" x14ac:dyDescent="0.25">
      <c r="A2981" t="s">
        <v>3873</v>
      </c>
      <c r="B2981" t="s">
        <v>35</v>
      </c>
      <c r="C2981" s="60">
        <v>44172</v>
      </c>
      <c r="D2981" s="34">
        <v>0.75694444444444442</v>
      </c>
      <c r="E2981" s="60">
        <v>44173</v>
      </c>
      <c r="F2981" s="34">
        <v>0.88124999999999998</v>
      </c>
      <c r="G2981">
        <f t="shared" si="47"/>
        <v>1</v>
      </c>
      <c r="H2981" s="64">
        <v>2.9833333333333334</v>
      </c>
      <c r="I2981" t="s">
        <v>2598</v>
      </c>
      <c r="J2981" t="s">
        <v>71</v>
      </c>
      <c r="K2981" t="s">
        <v>14</v>
      </c>
      <c r="L2981" s="297">
        <v>286</v>
      </c>
      <c r="M2981" s="317">
        <v>76234</v>
      </c>
    </row>
    <row r="2982" spans="1:13" x14ac:dyDescent="0.25">
      <c r="A2982" t="s">
        <v>3873</v>
      </c>
      <c r="B2982" t="s">
        <v>35</v>
      </c>
      <c r="C2982" s="60">
        <v>44173</v>
      </c>
      <c r="D2982" s="34">
        <v>0.40486111111111112</v>
      </c>
      <c r="E2982" s="60">
        <v>44173</v>
      </c>
      <c r="F2982" s="34">
        <v>0.43958333333333333</v>
      </c>
      <c r="G2982">
        <f t="shared" si="47"/>
        <v>0</v>
      </c>
      <c r="H2982" s="64">
        <v>0.83333333333333304</v>
      </c>
      <c r="I2982" t="s">
        <v>1998</v>
      </c>
      <c r="J2982" t="s">
        <v>1781</v>
      </c>
      <c r="K2982" t="s">
        <v>1519</v>
      </c>
      <c r="L2982" s="297">
        <v>0</v>
      </c>
      <c r="M2982" s="317">
        <v>0</v>
      </c>
    </row>
    <row r="2983" spans="1:13" x14ac:dyDescent="0.25">
      <c r="A2983" t="s">
        <v>3873</v>
      </c>
      <c r="B2983" t="s">
        <v>35</v>
      </c>
      <c r="C2983" s="60">
        <v>44174</v>
      </c>
      <c r="D2983" s="34">
        <v>0.55555555555555558</v>
      </c>
      <c r="E2983" s="60">
        <v>44174</v>
      </c>
      <c r="F2983" s="34">
        <v>0.60416666666666663</v>
      </c>
      <c r="G2983">
        <f t="shared" si="47"/>
        <v>0</v>
      </c>
      <c r="H2983" s="64">
        <v>1.1666666666666652</v>
      </c>
      <c r="I2983" t="s">
        <v>2601</v>
      </c>
      <c r="J2983" t="s">
        <v>291</v>
      </c>
      <c r="K2983" t="s">
        <v>1519</v>
      </c>
      <c r="L2983" s="297">
        <v>0</v>
      </c>
      <c r="M2983" s="317">
        <v>0</v>
      </c>
    </row>
    <row r="2984" spans="1:13" x14ac:dyDescent="0.25">
      <c r="A2984" t="s">
        <v>3873</v>
      </c>
      <c r="B2984" t="s">
        <v>35</v>
      </c>
      <c r="C2984" s="60">
        <v>44175</v>
      </c>
      <c r="D2984" s="34">
        <v>0.6875</v>
      </c>
      <c r="E2984" s="60">
        <v>44177</v>
      </c>
      <c r="F2984" s="34">
        <v>0.20833333333333334</v>
      </c>
      <c r="G2984">
        <f t="shared" ref="G2984:G3047" si="48">E2984-C2984</f>
        <v>2</v>
      </c>
      <c r="H2984" s="64">
        <v>11.5</v>
      </c>
      <c r="I2984" t="s">
        <v>1550</v>
      </c>
      <c r="J2984" t="s">
        <v>71</v>
      </c>
      <c r="K2984" t="s">
        <v>1519</v>
      </c>
      <c r="L2984" s="297">
        <v>0</v>
      </c>
      <c r="M2984" s="317">
        <v>0</v>
      </c>
    </row>
    <row r="2985" spans="1:13" x14ac:dyDescent="0.25">
      <c r="A2985" t="s">
        <v>3873</v>
      </c>
      <c r="B2985" t="s">
        <v>35</v>
      </c>
      <c r="C2985" s="60">
        <v>44176</v>
      </c>
      <c r="D2985" s="34">
        <v>0.95208333333333328</v>
      </c>
      <c r="E2985" s="60">
        <v>44176</v>
      </c>
      <c r="F2985" s="34">
        <v>0.99791666666666667</v>
      </c>
      <c r="G2985">
        <f t="shared" si="48"/>
        <v>0</v>
      </c>
      <c r="H2985" s="64">
        <v>1.1000000000000014</v>
      </c>
      <c r="I2985" t="s">
        <v>1557</v>
      </c>
      <c r="J2985" t="s">
        <v>576</v>
      </c>
      <c r="K2985" t="s">
        <v>1519</v>
      </c>
      <c r="L2985" s="297">
        <v>0</v>
      </c>
      <c r="M2985" s="317">
        <v>0</v>
      </c>
    </row>
    <row r="2986" spans="1:13" x14ac:dyDescent="0.25">
      <c r="A2986" t="s">
        <v>3873</v>
      </c>
      <c r="B2986" t="s">
        <v>35</v>
      </c>
      <c r="C2986" s="60">
        <v>44178</v>
      </c>
      <c r="D2986" s="34">
        <v>0.28263888888888888</v>
      </c>
      <c r="E2986" s="60">
        <v>44178</v>
      </c>
      <c r="F2986" s="34">
        <v>0.31666666666666665</v>
      </c>
      <c r="G2986">
        <f t="shared" si="48"/>
        <v>0</v>
      </c>
      <c r="H2986" s="64">
        <v>0.81666666666666643</v>
      </c>
      <c r="I2986" t="s">
        <v>1665</v>
      </c>
      <c r="J2986" t="s">
        <v>71</v>
      </c>
      <c r="K2986" t="s">
        <v>1519</v>
      </c>
      <c r="L2986" s="297">
        <v>298</v>
      </c>
      <c r="M2986" s="317">
        <v>159239</v>
      </c>
    </row>
    <row r="2987" spans="1:13" x14ac:dyDescent="0.25">
      <c r="A2987" t="s">
        <v>3873</v>
      </c>
      <c r="B2987" t="s">
        <v>35</v>
      </c>
      <c r="C2987" s="60">
        <v>44179</v>
      </c>
      <c r="D2987" s="34">
        <v>0.45833333333333331</v>
      </c>
      <c r="E2987" s="60">
        <v>44179</v>
      </c>
      <c r="F2987" s="34">
        <v>0.45833333333333331</v>
      </c>
      <c r="G2987">
        <f t="shared" si="48"/>
        <v>0</v>
      </c>
      <c r="H2987" s="64">
        <v>0</v>
      </c>
      <c r="I2987" t="s">
        <v>2604</v>
      </c>
      <c r="J2987" t="s">
        <v>71</v>
      </c>
      <c r="K2987" t="s">
        <v>1669</v>
      </c>
      <c r="L2987" s="297">
        <v>0</v>
      </c>
      <c r="M2987" s="317">
        <v>0</v>
      </c>
    </row>
    <row r="2988" spans="1:13" x14ac:dyDescent="0.25">
      <c r="A2988" t="s">
        <v>3873</v>
      </c>
      <c r="B2988" t="s">
        <v>35</v>
      </c>
      <c r="C2988" s="60">
        <v>44179</v>
      </c>
      <c r="D2988" s="34">
        <v>0.70902777777777781</v>
      </c>
      <c r="E2988" s="60">
        <v>44179</v>
      </c>
      <c r="F2988" s="34">
        <v>0.7319444444444444</v>
      </c>
      <c r="G2988">
        <f t="shared" si="48"/>
        <v>0</v>
      </c>
      <c r="H2988" s="64">
        <v>0.54999999999999805</v>
      </c>
      <c r="I2988" t="s">
        <v>1665</v>
      </c>
      <c r="J2988" t="s">
        <v>71</v>
      </c>
      <c r="K2988" t="s">
        <v>1519</v>
      </c>
      <c r="L2988" s="297">
        <v>0</v>
      </c>
      <c r="M2988" s="317">
        <v>0</v>
      </c>
    </row>
    <row r="2989" spans="1:13" x14ac:dyDescent="0.25">
      <c r="A2989" t="s">
        <v>3873</v>
      </c>
      <c r="B2989" t="s">
        <v>35</v>
      </c>
      <c r="C2989" s="60">
        <v>44179</v>
      </c>
      <c r="D2989" s="34">
        <v>6.25E-2</v>
      </c>
      <c r="E2989" s="60">
        <v>44179</v>
      </c>
      <c r="F2989" s="34">
        <v>6.25E-2</v>
      </c>
      <c r="G2989">
        <f t="shared" si="48"/>
        <v>0</v>
      </c>
      <c r="H2989" s="64">
        <v>0</v>
      </c>
      <c r="I2989" t="s">
        <v>2605</v>
      </c>
      <c r="J2989" t="s">
        <v>1781</v>
      </c>
      <c r="K2989" t="s">
        <v>1669</v>
      </c>
      <c r="L2989" s="297">
        <v>0</v>
      </c>
      <c r="M2989" s="317">
        <v>0</v>
      </c>
    </row>
    <row r="2990" spans="1:13" x14ac:dyDescent="0.25">
      <c r="A2990" t="s">
        <v>3873</v>
      </c>
      <c r="B2990" t="s">
        <v>35</v>
      </c>
      <c r="C2990" s="60">
        <v>44181</v>
      </c>
      <c r="D2990" s="34">
        <v>0.97222222222222221</v>
      </c>
      <c r="E2990" s="60">
        <v>44182</v>
      </c>
      <c r="F2990" s="34">
        <v>0.30555555555555558</v>
      </c>
      <c r="G2990">
        <f t="shared" si="48"/>
        <v>1</v>
      </c>
      <c r="H2990" s="64">
        <v>16</v>
      </c>
      <c r="I2990" t="s">
        <v>2080</v>
      </c>
      <c r="J2990" t="s">
        <v>291</v>
      </c>
      <c r="K2990" t="s">
        <v>1247</v>
      </c>
      <c r="L2990" s="297">
        <v>0</v>
      </c>
      <c r="M2990" s="317">
        <v>0</v>
      </c>
    </row>
    <row r="2991" spans="1:13" x14ac:dyDescent="0.25">
      <c r="A2991" t="s">
        <v>3873</v>
      </c>
      <c r="B2991" t="s">
        <v>35</v>
      </c>
      <c r="C2991" s="60">
        <v>44182</v>
      </c>
      <c r="D2991" s="34">
        <v>0.33819444444444446</v>
      </c>
      <c r="E2991" s="60">
        <v>44182</v>
      </c>
      <c r="F2991" s="34">
        <v>0.35555555555555557</v>
      </c>
      <c r="G2991">
        <f t="shared" si="48"/>
        <v>0</v>
      </c>
      <c r="H2991" s="64">
        <v>0.41666666666666652</v>
      </c>
      <c r="I2991" t="s">
        <v>1665</v>
      </c>
      <c r="J2991" t="s">
        <v>71</v>
      </c>
      <c r="K2991" t="s">
        <v>14</v>
      </c>
      <c r="L2991" s="297">
        <v>35</v>
      </c>
      <c r="M2991" s="317">
        <v>17000</v>
      </c>
    </row>
    <row r="2992" spans="1:13" x14ac:dyDescent="0.25">
      <c r="A2992" t="s">
        <v>3873</v>
      </c>
      <c r="B2992" t="s">
        <v>35</v>
      </c>
      <c r="C2992" s="60">
        <v>44182</v>
      </c>
      <c r="D2992" s="34">
        <v>0.67986111111111114</v>
      </c>
      <c r="E2992" s="60">
        <v>44182</v>
      </c>
      <c r="F2992" s="34">
        <v>0.70625000000000004</v>
      </c>
      <c r="G2992">
        <f t="shared" si="48"/>
        <v>0</v>
      </c>
      <c r="H2992" s="64">
        <v>0.63333333333333375</v>
      </c>
      <c r="I2992" t="s">
        <v>1998</v>
      </c>
      <c r="J2992" t="s">
        <v>1781</v>
      </c>
      <c r="K2992" t="s">
        <v>1519</v>
      </c>
      <c r="L2992" s="297">
        <v>0</v>
      </c>
      <c r="M2992" s="317">
        <v>0</v>
      </c>
    </row>
    <row r="2993" spans="1:13" x14ac:dyDescent="0.25">
      <c r="A2993" t="s">
        <v>3873</v>
      </c>
      <c r="B2993" t="s">
        <v>35</v>
      </c>
      <c r="C2993" s="60">
        <v>44183</v>
      </c>
      <c r="D2993" s="34">
        <v>0.27361111111111114</v>
      </c>
      <c r="E2993" s="60">
        <v>44183</v>
      </c>
      <c r="F2993" s="34">
        <v>0.41041666666666665</v>
      </c>
      <c r="G2993">
        <f t="shared" si="48"/>
        <v>0</v>
      </c>
      <c r="H2993" s="64">
        <v>3.2833333333333323</v>
      </c>
      <c r="I2993" t="s">
        <v>2308</v>
      </c>
      <c r="J2993" t="s">
        <v>71</v>
      </c>
      <c r="K2993" t="s">
        <v>891</v>
      </c>
      <c r="L2993" s="297">
        <v>0</v>
      </c>
      <c r="M2993" s="317">
        <v>0</v>
      </c>
    </row>
    <row r="2994" spans="1:13" x14ac:dyDescent="0.25">
      <c r="A2994" t="s">
        <v>3873</v>
      </c>
      <c r="B2994" t="s">
        <v>35</v>
      </c>
      <c r="C2994" s="60">
        <v>44185</v>
      </c>
      <c r="D2994" s="34">
        <v>0.21249999999999999</v>
      </c>
      <c r="E2994" s="60">
        <v>44185</v>
      </c>
      <c r="F2994" s="34">
        <v>0.22361111111111112</v>
      </c>
      <c r="G2994">
        <f t="shared" si="48"/>
        <v>0</v>
      </c>
      <c r="H2994" s="64">
        <v>0.26666666666666705</v>
      </c>
      <c r="I2994" t="s">
        <v>1676</v>
      </c>
      <c r="J2994" t="s">
        <v>71</v>
      </c>
      <c r="K2994" t="s">
        <v>1669</v>
      </c>
      <c r="L2994" s="297">
        <v>0</v>
      </c>
      <c r="M2994" s="317">
        <v>0</v>
      </c>
    </row>
    <row r="2995" spans="1:13" x14ac:dyDescent="0.25">
      <c r="A2995" t="s">
        <v>3873</v>
      </c>
      <c r="B2995" t="s">
        <v>35</v>
      </c>
      <c r="C2995" s="60">
        <v>44187</v>
      </c>
      <c r="D2995" s="34">
        <v>9.7222222222222224E-2</v>
      </c>
      <c r="E2995" s="60">
        <v>44187</v>
      </c>
      <c r="F2995" s="34">
        <v>9.7916666666666666E-2</v>
      </c>
      <c r="G2995">
        <f t="shared" si="48"/>
        <v>0</v>
      </c>
      <c r="H2995" s="64">
        <v>1.6666666666666607E-2</v>
      </c>
      <c r="I2995" t="s">
        <v>2195</v>
      </c>
      <c r="J2995" t="s">
        <v>71</v>
      </c>
      <c r="K2995" t="s">
        <v>61</v>
      </c>
      <c r="L2995" s="297">
        <v>0</v>
      </c>
      <c r="M2995" s="317">
        <v>2000</v>
      </c>
    </row>
    <row r="2996" spans="1:13" x14ac:dyDescent="0.25">
      <c r="A2996" t="s">
        <v>3873</v>
      </c>
      <c r="B2996" t="s">
        <v>35</v>
      </c>
      <c r="C2996" s="60">
        <v>44189</v>
      </c>
      <c r="D2996" s="34">
        <v>0.98611111111111116</v>
      </c>
      <c r="E2996" s="60">
        <v>44189</v>
      </c>
      <c r="F2996" s="34">
        <v>0.98611111111111116</v>
      </c>
      <c r="G2996">
        <f t="shared" si="48"/>
        <v>0</v>
      </c>
      <c r="H2996" s="64">
        <v>0</v>
      </c>
      <c r="I2996" t="s">
        <v>2375</v>
      </c>
      <c r="J2996" t="s">
        <v>1781</v>
      </c>
      <c r="K2996" t="s">
        <v>2118</v>
      </c>
      <c r="L2996" s="297">
        <v>0</v>
      </c>
      <c r="M2996" s="317">
        <v>68114</v>
      </c>
    </row>
    <row r="2997" spans="1:13" x14ac:dyDescent="0.25">
      <c r="A2997" t="s">
        <v>3873</v>
      </c>
      <c r="B2997" t="s">
        <v>35</v>
      </c>
      <c r="C2997" s="60">
        <v>44190</v>
      </c>
      <c r="D2997" s="34">
        <v>0.16041666666666668</v>
      </c>
      <c r="E2997" s="60">
        <v>44190</v>
      </c>
      <c r="F2997" s="34">
        <v>0.16111111111111112</v>
      </c>
      <c r="G2997">
        <f t="shared" si="48"/>
        <v>0</v>
      </c>
      <c r="H2997" s="64">
        <v>1.6666666666666607E-2</v>
      </c>
      <c r="I2997" t="s">
        <v>1665</v>
      </c>
      <c r="J2997" t="s">
        <v>71</v>
      </c>
      <c r="K2997" t="s">
        <v>61</v>
      </c>
      <c r="L2997" s="297">
        <v>0</v>
      </c>
      <c r="M2997" s="317">
        <v>0</v>
      </c>
    </row>
    <row r="2998" spans="1:13" x14ac:dyDescent="0.25">
      <c r="A2998" t="s">
        <v>3873</v>
      </c>
      <c r="B2998" t="s">
        <v>35</v>
      </c>
      <c r="C2998" s="60">
        <v>44190</v>
      </c>
      <c r="D2998" s="34">
        <v>0.78541666666666665</v>
      </c>
      <c r="E2998" s="60">
        <v>44190</v>
      </c>
      <c r="F2998" s="34">
        <v>0.80833333333333335</v>
      </c>
      <c r="G2998">
        <f t="shared" si="48"/>
        <v>0</v>
      </c>
      <c r="H2998" s="64">
        <v>0.55000000000000071</v>
      </c>
      <c r="I2998" t="s">
        <v>2270</v>
      </c>
      <c r="J2998" t="s">
        <v>1781</v>
      </c>
      <c r="K2998" t="s">
        <v>891</v>
      </c>
      <c r="L2998" s="297">
        <v>0</v>
      </c>
      <c r="M2998" s="317">
        <v>0</v>
      </c>
    </row>
    <row r="2999" spans="1:13" x14ac:dyDescent="0.25">
      <c r="A2999" t="s">
        <v>3873</v>
      </c>
      <c r="B2999" t="s">
        <v>35</v>
      </c>
      <c r="C2999" s="60">
        <v>44190</v>
      </c>
      <c r="D2999" s="34">
        <v>0.3298611111111111</v>
      </c>
      <c r="E2999" s="60">
        <v>44190</v>
      </c>
      <c r="F2999" s="34">
        <v>0.69791666666666663</v>
      </c>
      <c r="G2999">
        <f t="shared" si="48"/>
        <v>0</v>
      </c>
      <c r="H2999" s="64">
        <v>8.8333333333333321</v>
      </c>
      <c r="I2999" t="s">
        <v>2608</v>
      </c>
      <c r="J2999" t="s">
        <v>44</v>
      </c>
      <c r="K2999" t="s">
        <v>14</v>
      </c>
      <c r="L2999" s="297">
        <v>0</v>
      </c>
      <c r="M2999" s="317">
        <v>19000</v>
      </c>
    </row>
    <row r="3000" spans="1:13" x14ac:dyDescent="0.25">
      <c r="A3000" t="s">
        <v>3873</v>
      </c>
      <c r="B3000" t="s">
        <v>35</v>
      </c>
      <c r="C3000" s="60">
        <v>44193</v>
      </c>
      <c r="D3000" s="34">
        <v>0.72986111111111107</v>
      </c>
      <c r="E3000" s="60">
        <v>44194</v>
      </c>
      <c r="F3000" s="34">
        <v>0.56319444444444444</v>
      </c>
      <c r="G3000">
        <f t="shared" si="48"/>
        <v>1</v>
      </c>
      <c r="H3000" s="64">
        <v>3.9999999999999991</v>
      </c>
      <c r="I3000" t="s">
        <v>1897</v>
      </c>
      <c r="J3000" t="s">
        <v>46</v>
      </c>
      <c r="K3000" t="s">
        <v>61</v>
      </c>
      <c r="L3000" s="297">
        <v>0</v>
      </c>
      <c r="M3000" s="317">
        <v>0</v>
      </c>
    </row>
    <row r="3001" spans="1:13" x14ac:dyDescent="0.25">
      <c r="A3001" t="s">
        <v>3874</v>
      </c>
      <c r="B3001" t="s">
        <v>1</v>
      </c>
      <c r="C3001" s="60">
        <v>44197</v>
      </c>
      <c r="D3001" s="34">
        <v>0.29444444444444445</v>
      </c>
      <c r="E3001" s="60">
        <v>44197</v>
      </c>
      <c r="F3001" s="34">
        <v>0.2951388888888889</v>
      </c>
      <c r="G3001">
        <f t="shared" si="48"/>
        <v>0</v>
      </c>
      <c r="H3001" s="64">
        <v>1.6666666666666607E-2</v>
      </c>
      <c r="I3001" t="s">
        <v>2227</v>
      </c>
      <c r="J3001" t="s">
        <v>71</v>
      </c>
      <c r="K3001" t="s">
        <v>61</v>
      </c>
      <c r="L3001" s="297">
        <v>0</v>
      </c>
      <c r="M3001" s="317">
        <v>0</v>
      </c>
    </row>
    <row r="3002" spans="1:13" x14ac:dyDescent="0.25">
      <c r="A3002" t="s">
        <v>3874</v>
      </c>
      <c r="B3002" t="s">
        <v>1</v>
      </c>
      <c r="C3002" s="60">
        <v>44198</v>
      </c>
      <c r="D3002" s="34">
        <v>0.43611111111111112</v>
      </c>
      <c r="E3002" s="60">
        <v>44198</v>
      </c>
      <c r="F3002" s="34">
        <v>0.43680555555555556</v>
      </c>
      <c r="G3002">
        <f t="shared" si="48"/>
        <v>0</v>
      </c>
      <c r="H3002" s="64">
        <v>1.6666666666666607E-2</v>
      </c>
      <c r="I3002" t="s">
        <v>1637</v>
      </c>
      <c r="J3002" t="s">
        <v>71</v>
      </c>
      <c r="K3002" t="s">
        <v>1519</v>
      </c>
      <c r="L3002" s="297">
        <v>8</v>
      </c>
      <c r="M3002" s="317">
        <v>5803</v>
      </c>
    </row>
    <row r="3003" spans="1:13" x14ac:dyDescent="0.25">
      <c r="A3003" t="s">
        <v>3874</v>
      </c>
      <c r="B3003" t="s">
        <v>1</v>
      </c>
      <c r="C3003" s="60">
        <v>44200</v>
      </c>
      <c r="D3003" s="34">
        <v>0.44027777777777777</v>
      </c>
      <c r="E3003" s="60">
        <v>44200</v>
      </c>
      <c r="F3003" s="34">
        <v>0.45069444444444445</v>
      </c>
      <c r="G3003">
        <f t="shared" si="48"/>
        <v>0</v>
      </c>
      <c r="H3003" s="64">
        <v>0.25000000000000044</v>
      </c>
      <c r="I3003" t="s">
        <v>1845</v>
      </c>
      <c r="J3003" t="s">
        <v>1781</v>
      </c>
      <c r="K3003" t="s">
        <v>1247</v>
      </c>
      <c r="L3003" s="297">
        <v>6</v>
      </c>
      <c r="M3003" s="317">
        <v>3825</v>
      </c>
    </row>
    <row r="3004" spans="1:13" x14ac:dyDescent="0.25">
      <c r="A3004" t="s">
        <v>3874</v>
      </c>
      <c r="B3004" t="s">
        <v>1</v>
      </c>
      <c r="C3004" s="60">
        <v>44204</v>
      </c>
      <c r="D3004" s="34">
        <v>5.9722222222222225E-2</v>
      </c>
      <c r="E3004" s="60">
        <v>44204</v>
      </c>
      <c r="F3004" s="34">
        <v>0.11458333333333333</v>
      </c>
      <c r="G3004">
        <f t="shared" si="48"/>
        <v>0</v>
      </c>
      <c r="H3004" s="64">
        <v>1.3166666666666664</v>
      </c>
      <c r="I3004" t="s">
        <v>2613</v>
      </c>
      <c r="J3004" t="s">
        <v>46</v>
      </c>
      <c r="K3004" t="s">
        <v>1113</v>
      </c>
      <c r="L3004" s="297">
        <v>0</v>
      </c>
      <c r="M3004" s="317">
        <v>1908</v>
      </c>
    </row>
    <row r="3005" spans="1:13" x14ac:dyDescent="0.25">
      <c r="A3005" t="s">
        <v>3874</v>
      </c>
      <c r="B3005" t="s">
        <v>1</v>
      </c>
      <c r="C3005" s="60">
        <v>44206</v>
      </c>
      <c r="D3005" s="34">
        <v>0.94722222222222219</v>
      </c>
      <c r="E3005" s="60">
        <v>44209</v>
      </c>
      <c r="F3005" s="34">
        <v>0.66666666666666663</v>
      </c>
      <c r="G3005">
        <f t="shared" si="48"/>
        <v>3</v>
      </c>
      <c r="H3005" s="64">
        <v>6.7333333333333334</v>
      </c>
      <c r="I3005" t="s">
        <v>2615</v>
      </c>
      <c r="J3005" t="s">
        <v>576</v>
      </c>
      <c r="K3005" t="s">
        <v>14</v>
      </c>
      <c r="L3005" s="297">
        <v>0</v>
      </c>
      <c r="M3005" s="317">
        <v>188000</v>
      </c>
    </row>
    <row r="3006" spans="1:13" x14ac:dyDescent="0.25">
      <c r="A3006" t="s">
        <v>3874</v>
      </c>
      <c r="B3006" t="s">
        <v>1</v>
      </c>
      <c r="C3006" s="60">
        <v>44207</v>
      </c>
      <c r="D3006" s="34">
        <v>0.20833333333333334</v>
      </c>
      <c r="E3006" s="60">
        <v>44207</v>
      </c>
      <c r="F3006" s="34">
        <v>0.59861111111111109</v>
      </c>
      <c r="G3006">
        <f t="shared" si="48"/>
        <v>0</v>
      </c>
      <c r="H3006" s="64">
        <v>9.3666666666666654</v>
      </c>
      <c r="I3006" t="s">
        <v>2117</v>
      </c>
      <c r="J3006" t="s">
        <v>46</v>
      </c>
      <c r="K3006" t="s">
        <v>2118</v>
      </c>
      <c r="L3006" s="297">
        <v>0</v>
      </c>
      <c r="M3006" s="317">
        <v>58000</v>
      </c>
    </row>
    <row r="3007" spans="1:13" x14ac:dyDescent="0.25">
      <c r="A3007" t="s">
        <v>3874</v>
      </c>
      <c r="B3007" t="s">
        <v>1</v>
      </c>
      <c r="C3007" s="60">
        <v>44208</v>
      </c>
      <c r="D3007" s="34">
        <v>0.99305555555555558</v>
      </c>
      <c r="E3007" s="60">
        <v>44211</v>
      </c>
      <c r="F3007" s="34">
        <v>0.54166666666666663</v>
      </c>
      <c r="G3007">
        <f t="shared" si="48"/>
        <v>3</v>
      </c>
      <c r="H3007" s="64">
        <v>10.833333333333336</v>
      </c>
      <c r="I3007" t="s">
        <v>2617</v>
      </c>
      <c r="J3007" t="s">
        <v>71</v>
      </c>
      <c r="K3007" t="s">
        <v>14</v>
      </c>
      <c r="L3007" s="297">
        <v>100</v>
      </c>
      <c r="M3007" s="317">
        <v>320000</v>
      </c>
    </row>
    <row r="3008" spans="1:13" x14ac:dyDescent="0.25">
      <c r="A3008" t="s">
        <v>3874</v>
      </c>
      <c r="B3008" t="s">
        <v>1</v>
      </c>
      <c r="C3008" s="60">
        <v>44208</v>
      </c>
      <c r="D3008" s="34">
        <v>0.86527777777777781</v>
      </c>
      <c r="E3008" s="60">
        <v>44209</v>
      </c>
      <c r="F3008" s="34">
        <v>0.66666666666666663</v>
      </c>
      <c r="G3008">
        <f t="shared" si="48"/>
        <v>1</v>
      </c>
      <c r="H3008" s="64">
        <v>4.7666666666666684</v>
      </c>
      <c r="I3008" t="s">
        <v>2619</v>
      </c>
      <c r="J3008" t="s">
        <v>71</v>
      </c>
      <c r="K3008" t="s">
        <v>14</v>
      </c>
      <c r="L3008" s="297">
        <v>0</v>
      </c>
      <c r="M3008" s="317">
        <v>94231</v>
      </c>
    </row>
    <row r="3009" spans="1:13" x14ac:dyDescent="0.25">
      <c r="A3009" t="s">
        <v>3874</v>
      </c>
      <c r="B3009" t="s">
        <v>1</v>
      </c>
      <c r="C3009" s="60">
        <v>44208</v>
      </c>
      <c r="D3009" s="34">
        <v>0.99236111111111114</v>
      </c>
      <c r="E3009" s="60">
        <v>44210</v>
      </c>
      <c r="F3009" s="34">
        <v>0.58333333333333337</v>
      </c>
      <c r="G3009">
        <f t="shared" si="48"/>
        <v>2</v>
      </c>
      <c r="H3009" s="64">
        <v>9.8166666666666664</v>
      </c>
      <c r="I3009" t="s">
        <v>1599</v>
      </c>
      <c r="J3009" t="s">
        <v>71</v>
      </c>
      <c r="K3009" t="s">
        <v>2118</v>
      </c>
      <c r="L3009" s="297">
        <v>150</v>
      </c>
      <c r="M3009" s="317">
        <v>70000</v>
      </c>
    </row>
    <row r="3010" spans="1:13" x14ac:dyDescent="0.25">
      <c r="A3010" t="s">
        <v>3874</v>
      </c>
      <c r="B3010" t="s">
        <v>1</v>
      </c>
      <c r="C3010" s="60">
        <v>44208</v>
      </c>
      <c r="D3010" s="34">
        <v>0.85416666666666663</v>
      </c>
      <c r="E3010" s="60">
        <v>44208</v>
      </c>
      <c r="F3010" s="34">
        <v>0.85416666666666663</v>
      </c>
      <c r="G3010">
        <f t="shared" si="48"/>
        <v>0</v>
      </c>
      <c r="H3010" s="64">
        <v>0</v>
      </c>
      <c r="I3010" t="s">
        <v>1561</v>
      </c>
      <c r="J3010" t="s">
        <v>71</v>
      </c>
      <c r="K3010" t="s">
        <v>1690</v>
      </c>
      <c r="L3010" s="297">
        <v>200</v>
      </c>
      <c r="M3010" s="317">
        <v>62000</v>
      </c>
    </row>
    <row r="3011" spans="1:13" x14ac:dyDescent="0.25">
      <c r="A3011" t="s">
        <v>3874</v>
      </c>
      <c r="B3011" t="s">
        <v>1</v>
      </c>
      <c r="C3011" s="60">
        <v>44209</v>
      </c>
      <c r="D3011" s="34">
        <v>0.15486111111111112</v>
      </c>
      <c r="E3011" s="60">
        <v>44209</v>
      </c>
      <c r="F3011" s="34">
        <v>0.66666666666666663</v>
      </c>
      <c r="G3011">
        <f t="shared" si="48"/>
        <v>0</v>
      </c>
      <c r="H3011" s="64">
        <v>12.283333333333331</v>
      </c>
      <c r="I3011" t="s">
        <v>2621</v>
      </c>
      <c r="J3011" t="s">
        <v>71</v>
      </c>
      <c r="K3011" t="s">
        <v>14</v>
      </c>
      <c r="L3011" s="297">
        <v>185</v>
      </c>
      <c r="M3011" s="317">
        <v>70417</v>
      </c>
    </row>
    <row r="3012" spans="1:13" x14ac:dyDescent="0.25">
      <c r="A3012" t="s">
        <v>3874</v>
      </c>
      <c r="B3012" t="s">
        <v>1</v>
      </c>
      <c r="C3012" s="60">
        <v>44209</v>
      </c>
      <c r="D3012" s="34">
        <v>0.54513888888888884</v>
      </c>
      <c r="E3012" s="60">
        <v>44209</v>
      </c>
      <c r="F3012" s="34">
        <v>0.54583333333333328</v>
      </c>
      <c r="G3012">
        <f t="shared" si="48"/>
        <v>0</v>
      </c>
      <c r="H3012" s="64">
        <v>1.6666666666666607E-2</v>
      </c>
      <c r="I3012" t="s">
        <v>2624</v>
      </c>
      <c r="J3012" t="s">
        <v>46</v>
      </c>
      <c r="K3012" t="s">
        <v>61</v>
      </c>
      <c r="L3012" s="297">
        <v>0</v>
      </c>
      <c r="M3012" s="317">
        <v>0</v>
      </c>
    </row>
    <row r="3013" spans="1:13" x14ac:dyDescent="0.25">
      <c r="A3013" t="s">
        <v>3874</v>
      </c>
      <c r="B3013" t="s">
        <v>1</v>
      </c>
      <c r="C3013" s="60">
        <v>44211</v>
      </c>
      <c r="D3013" s="34">
        <v>0.7416666666666667</v>
      </c>
      <c r="E3013" s="60">
        <v>44211</v>
      </c>
      <c r="F3013" s="34">
        <v>0.78819444444444442</v>
      </c>
      <c r="G3013">
        <f t="shared" si="48"/>
        <v>0</v>
      </c>
      <c r="H3013" s="64">
        <v>1.1166666666666654</v>
      </c>
      <c r="I3013" t="s">
        <v>1610</v>
      </c>
      <c r="J3013" t="s">
        <v>46</v>
      </c>
      <c r="K3013" t="s">
        <v>1519</v>
      </c>
      <c r="L3013" s="297">
        <v>0</v>
      </c>
      <c r="M3013" s="317">
        <v>0</v>
      </c>
    </row>
    <row r="3014" spans="1:13" x14ac:dyDescent="0.25">
      <c r="A3014" t="s">
        <v>3874</v>
      </c>
      <c r="B3014" t="s">
        <v>1</v>
      </c>
      <c r="C3014" s="60">
        <v>44214</v>
      </c>
      <c r="D3014" s="34">
        <v>0.58819444444444446</v>
      </c>
      <c r="E3014" s="60">
        <v>44214</v>
      </c>
      <c r="F3014" s="34">
        <v>0.61250000000000004</v>
      </c>
      <c r="G3014">
        <f t="shared" si="48"/>
        <v>0</v>
      </c>
      <c r="H3014" s="64">
        <v>0.58333333333333393</v>
      </c>
      <c r="I3014" t="s">
        <v>2625</v>
      </c>
      <c r="J3014" t="s">
        <v>44</v>
      </c>
      <c r="K3014" t="s">
        <v>1519</v>
      </c>
      <c r="L3014" s="297">
        <v>0</v>
      </c>
      <c r="M3014" s="317">
        <v>0</v>
      </c>
    </row>
    <row r="3015" spans="1:13" x14ac:dyDescent="0.25">
      <c r="A3015" t="s">
        <v>3874</v>
      </c>
      <c r="B3015" t="s">
        <v>1</v>
      </c>
      <c r="C3015" s="60">
        <v>44215</v>
      </c>
      <c r="D3015" s="34">
        <v>0.39652777777777776</v>
      </c>
      <c r="E3015" s="60">
        <v>44217</v>
      </c>
      <c r="F3015" s="34">
        <v>0.60833333333333328</v>
      </c>
      <c r="G3015">
        <f t="shared" si="48"/>
        <v>2</v>
      </c>
      <c r="H3015" s="64">
        <v>5.0833333333333321</v>
      </c>
      <c r="I3015" t="s">
        <v>2626</v>
      </c>
      <c r="J3015" t="s">
        <v>71</v>
      </c>
      <c r="K3015" t="s">
        <v>14</v>
      </c>
      <c r="L3015" s="297">
        <v>0</v>
      </c>
      <c r="M3015" s="317">
        <v>173746</v>
      </c>
    </row>
    <row r="3016" spans="1:13" x14ac:dyDescent="0.25">
      <c r="A3016" t="s">
        <v>3874</v>
      </c>
      <c r="B3016" t="s">
        <v>1</v>
      </c>
      <c r="C3016" s="60">
        <v>44215</v>
      </c>
      <c r="D3016" s="34">
        <v>0.11666666666666667</v>
      </c>
      <c r="E3016" s="60">
        <v>44216</v>
      </c>
      <c r="F3016" s="34">
        <v>0.48680555555555555</v>
      </c>
      <c r="G3016">
        <f t="shared" si="48"/>
        <v>1</v>
      </c>
      <c r="H3016" s="64">
        <v>8.8833333333333329</v>
      </c>
      <c r="I3016" t="s">
        <v>1665</v>
      </c>
      <c r="J3016" t="s">
        <v>71</v>
      </c>
      <c r="K3016" t="s">
        <v>14</v>
      </c>
      <c r="L3016" s="297">
        <v>411</v>
      </c>
      <c r="M3016" s="317">
        <v>124888</v>
      </c>
    </row>
    <row r="3017" spans="1:13" x14ac:dyDescent="0.25">
      <c r="A3017" t="s">
        <v>3874</v>
      </c>
      <c r="B3017" t="s">
        <v>1</v>
      </c>
      <c r="C3017" s="60">
        <v>44217</v>
      </c>
      <c r="D3017" s="34">
        <v>0</v>
      </c>
      <c r="E3017" s="60">
        <v>44230</v>
      </c>
      <c r="F3017" s="34">
        <v>0.70486111111111116</v>
      </c>
      <c r="G3017">
        <f t="shared" si="48"/>
        <v>13</v>
      </c>
      <c r="H3017" s="64">
        <v>16.916666666666668</v>
      </c>
      <c r="I3017" t="s">
        <v>2630</v>
      </c>
      <c r="J3017" t="s">
        <v>576</v>
      </c>
      <c r="K3017" t="s">
        <v>61</v>
      </c>
      <c r="L3017" s="297">
        <v>0</v>
      </c>
      <c r="M3017" s="317">
        <v>0</v>
      </c>
    </row>
    <row r="3018" spans="1:13" x14ac:dyDescent="0.25">
      <c r="A3018" t="s">
        <v>3874</v>
      </c>
      <c r="B3018" t="s">
        <v>1</v>
      </c>
      <c r="C3018" s="60">
        <v>44219</v>
      </c>
      <c r="D3018" s="34">
        <v>0.29166666666666669</v>
      </c>
      <c r="E3018" s="60">
        <v>44223</v>
      </c>
      <c r="F3018" s="34">
        <v>0.57291666666666663</v>
      </c>
      <c r="G3018">
        <f t="shared" si="48"/>
        <v>4</v>
      </c>
      <c r="H3018" s="64">
        <v>6.7499999999999982</v>
      </c>
      <c r="I3018" t="s">
        <v>2631</v>
      </c>
      <c r="J3018" t="s">
        <v>46</v>
      </c>
      <c r="K3018" t="s">
        <v>1669</v>
      </c>
      <c r="L3018" s="297">
        <v>29</v>
      </c>
      <c r="M3018" s="317">
        <v>0</v>
      </c>
    </row>
    <row r="3019" spans="1:13" x14ac:dyDescent="0.25">
      <c r="A3019" t="s">
        <v>3874</v>
      </c>
      <c r="B3019" t="s">
        <v>1</v>
      </c>
      <c r="C3019" s="60">
        <v>44219</v>
      </c>
      <c r="D3019" s="34">
        <v>0.32291666666666669</v>
      </c>
      <c r="E3019" s="60">
        <v>44219</v>
      </c>
      <c r="F3019" s="34">
        <v>0.33333333333333331</v>
      </c>
      <c r="G3019">
        <f t="shared" si="48"/>
        <v>0</v>
      </c>
      <c r="H3019" s="64">
        <v>0.24999999999999911</v>
      </c>
      <c r="I3019" t="s">
        <v>2369</v>
      </c>
      <c r="J3019" t="s">
        <v>71</v>
      </c>
      <c r="K3019" t="s">
        <v>891</v>
      </c>
      <c r="L3019" s="297">
        <v>45</v>
      </c>
      <c r="M3019" s="317">
        <v>0</v>
      </c>
    </row>
    <row r="3020" spans="1:13" x14ac:dyDescent="0.25">
      <c r="A3020" t="s">
        <v>3874</v>
      </c>
      <c r="B3020" t="s">
        <v>1</v>
      </c>
      <c r="C3020" s="60">
        <v>44222</v>
      </c>
      <c r="D3020" s="34">
        <v>0.86736111111111114</v>
      </c>
      <c r="E3020" s="60">
        <v>44224</v>
      </c>
      <c r="F3020" s="34">
        <v>0.88472222222222219</v>
      </c>
      <c r="G3020">
        <f t="shared" si="48"/>
        <v>2</v>
      </c>
      <c r="H3020" s="64">
        <v>0.41666666666666519</v>
      </c>
      <c r="I3020" t="s">
        <v>1665</v>
      </c>
      <c r="J3020" t="s">
        <v>71</v>
      </c>
      <c r="K3020" t="s">
        <v>14</v>
      </c>
      <c r="L3020" s="297">
        <v>841</v>
      </c>
      <c r="M3020" s="317">
        <v>255715</v>
      </c>
    </row>
    <row r="3021" spans="1:13" x14ac:dyDescent="0.25">
      <c r="A3021" t="s">
        <v>3874</v>
      </c>
      <c r="B3021" t="s">
        <v>1</v>
      </c>
      <c r="C3021" s="60">
        <v>44223</v>
      </c>
      <c r="D3021" s="34">
        <v>0.52083333333333337</v>
      </c>
      <c r="E3021" s="60">
        <v>44223</v>
      </c>
      <c r="F3021" s="34">
        <v>0.6791666666666667</v>
      </c>
      <c r="G3021">
        <f t="shared" si="48"/>
        <v>0</v>
      </c>
      <c r="H3021" s="64">
        <v>3.8</v>
      </c>
      <c r="I3021" t="s">
        <v>2635</v>
      </c>
      <c r="J3021" t="s">
        <v>44</v>
      </c>
      <c r="K3021" t="s">
        <v>61</v>
      </c>
      <c r="L3021" s="297">
        <v>0</v>
      </c>
      <c r="M3021" s="317">
        <v>0</v>
      </c>
    </row>
    <row r="3022" spans="1:13" x14ac:dyDescent="0.25">
      <c r="A3022" t="s">
        <v>3874</v>
      </c>
      <c r="B3022" t="s">
        <v>1</v>
      </c>
      <c r="C3022" s="60">
        <v>44224</v>
      </c>
      <c r="D3022" s="34">
        <v>0.42708333333333331</v>
      </c>
      <c r="E3022" s="60">
        <v>44224</v>
      </c>
      <c r="F3022" s="34">
        <v>0.69861111111111107</v>
      </c>
      <c r="G3022">
        <f t="shared" si="48"/>
        <v>0</v>
      </c>
      <c r="H3022" s="64">
        <v>6.5166666666666657</v>
      </c>
      <c r="I3022" t="s">
        <v>2635</v>
      </c>
      <c r="J3022" t="s">
        <v>44</v>
      </c>
      <c r="K3022" t="s">
        <v>61</v>
      </c>
      <c r="L3022" s="297">
        <v>0</v>
      </c>
      <c r="M3022" s="317">
        <v>0</v>
      </c>
    </row>
    <row r="3023" spans="1:13" x14ac:dyDescent="0.25">
      <c r="A3023" t="s">
        <v>3874</v>
      </c>
      <c r="B3023" t="s">
        <v>9</v>
      </c>
      <c r="C3023" s="60">
        <v>44228</v>
      </c>
      <c r="D3023" s="34">
        <v>0.97569444444444442</v>
      </c>
      <c r="E3023" s="60">
        <v>44229</v>
      </c>
      <c r="F3023" s="34">
        <v>0.05</v>
      </c>
      <c r="G3023">
        <f t="shared" si="48"/>
        <v>1</v>
      </c>
      <c r="H3023" s="64">
        <v>22.216666666666665</v>
      </c>
      <c r="I3023" t="s">
        <v>2636</v>
      </c>
      <c r="J3023" t="s">
        <v>576</v>
      </c>
      <c r="K3023" t="s">
        <v>1247</v>
      </c>
      <c r="L3023" s="297">
        <v>13</v>
      </c>
      <c r="M3023" s="317">
        <v>6102</v>
      </c>
    </row>
    <row r="3024" spans="1:13" x14ac:dyDescent="0.25">
      <c r="A3024" t="s">
        <v>3874</v>
      </c>
      <c r="B3024" t="s">
        <v>9</v>
      </c>
      <c r="C3024" s="60">
        <v>44229</v>
      </c>
      <c r="D3024" s="34">
        <v>0.52361111111111114</v>
      </c>
      <c r="E3024" s="60">
        <v>44229</v>
      </c>
      <c r="F3024" s="34">
        <v>0.65486111111111112</v>
      </c>
      <c r="G3024">
        <f t="shared" si="48"/>
        <v>0</v>
      </c>
      <c r="H3024" s="64">
        <v>3.1499999999999995</v>
      </c>
      <c r="I3024" t="s">
        <v>2639</v>
      </c>
      <c r="J3024" t="s">
        <v>291</v>
      </c>
      <c r="K3024" t="s">
        <v>1690</v>
      </c>
      <c r="L3024" s="297">
        <v>5</v>
      </c>
      <c r="M3024" s="317">
        <v>4</v>
      </c>
    </row>
    <row r="3025" spans="1:13" x14ac:dyDescent="0.25">
      <c r="A3025" t="s">
        <v>3874</v>
      </c>
      <c r="B3025" t="s">
        <v>9</v>
      </c>
      <c r="C3025" s="60">
        <v>44229</v>
      </c>
      <c r="D3025" s="34">
        <v>0.3923611111111111</v>
      </c>
      <c r="E3025" s="60">
        <v>44230</v>
      </c>
      <c r="F3025" s="34">
        <v>0.48472222222222222</v>
      </c>
      <c r="G3025">
        <f t="shared" si="48"/>
        <v>1</v>
      </c>
      <c r="H3025" s="64">
        <v>2.2166666666666668</v>
      </c>
      <c r="I3025" t="s">
        <v>2639</v>
      </c>
      <c r="J3025" t="s">
        <v>291</v>
      </c>
      <c r="K3025" t="s">
        <v>1690</v>
      </c>
      <c r="L3025" s="297">
        <v>5</v>
      </c>
      <c r="M3025" s="317">
        <v>3</v>
      </c>
    </row>
    <row r="3026" spans="1:13" x14ac:dyDescent="0.25">
      <c r="A3026" t="s">
        <v>3874</v>
      </c>
      <c r="B3026" t="s">
        <v>9</v>
      </c>
      <c r="C3026" s="60">
        <v>44230</v>
      </c>
      <c r="D3026" s="34">
        <v>0.59861111111111109</v>
      </c>
      <c r="E3026" s="60">
        <v>44231</v>
      </c>
      <c r="F3026" s="34">
        <v>0.93888888888888888</v>
      </c>
      <c r="G3026">
        <f t="shared" si="48"/>
        <v>1</v>
      </c>
      <c r="H3026" s="64">
        <v>8.1666666666666679</v>
      </c>
      <c r="I3026" t="s">
        <v>2640</v>
      </c>
      <c r="J3026" t="s">
        <v>291</v>
      </c>
      <c r="K3026" t="s">
        <v>1247</v>
      </c>
      <c r="L3026" s="297">
        <v>7</v>
      </c>
      <c r="M3026" s="317">
        <v>1400</v>
      </c>
    </row>
    <row r="3027" spans="1:13" x14ac:dyDescent="0.25">
      <c r="A3027" t="s">
        <v>3874</v>
      </c>
      <c r="B3027" t="s">
        <v>9</v>
      </c>
      <c r="C3027" s="60">
        <v>44232</v>
      </c>
      <c r="D3027" s="34">
        <v>0.40486111111111112</v>
      </c>
      <c r="E3027" s="60">
        <v>44232</v>
      </c>
      <c r="F3027" s="34">
        <v>0.47152777777777777</v>
      </c>
      <c r="G3027">
        <f t="shared" si="48"/>
        <v>0</v>
      </c>
      <c r="H3027" s="64">
        <v>1.5999999999999996</v>
      </c>
      <c r="I3027" t="s">
        <v>2641</v>
      </c>
      <c r="J3027" t="s">
        <v>46</v>
      </c>
      <c r="K3027" t="s">
        <v>61</v>
      </c>
      <c r="L3027" s="297">
        <v>0</v>
      </c>
      <c r="M3027" s="317">
        <v>0</v>
      </c>
    </row>
    <row r="3028" spans="1:13" x14ac:dyDescent="0.25">
      <c r="A3028" t="s">
        <v>3874</v>
      </c>
      <c r="B3028" t="s">
        <v>9</v>
      </c>
      <c r="C3028" s="60">
        <v>44233</v>
      </c>
      <c r="D3028" s="34">
        <v>0.28472222222222221</v>
      </c>
      <c r="E3028" s="60">
        <v>44233</v>
      </c>
      <c r="F3028" s="34">
        <v>0.61319444444444449</v>
      </c>
      <c r="G3028">
        <f t="shared" si="48"/>
        <v>0</v>
      </c>
      <c r="H3028" s="64">
        <v>7.8833333333333346</v>
      </c>
      <c r="I3028" t="s">
        <v>2270</v>
      </c>
      <c r="J3028" t="s">
        <v>1781</v>
      </c>
      <c r="K3028" t="s">
        <v>1247</v>
      </c>
      <c r="L3028" s="297">
        <v>0</v>
      </c>
      <c r="M3028" s="317">
        <v>0</v>
      </c>
    </row>
    <row r="3029" spans="1:13" x14ac:dyDescent="0.25">
      <c r="A3029" t="s">
        <v>3874</v>
      </c>
      <c r="B3029" t="s">
        <v>9</v>
      </c>
      <c r="C3029" s="60">
        <v>44234</v>
      </c>
      <c r="D3029" s="34">
        <v>0.28958333333333336</v>
      </c>
      <c r="E3029" s="60">
        <v>44234</v>
      </c>
      <c r="F3029" s="34">
        <v>0.31527777777777777</v>
      </c>
      <c r="G3029">
        <f t="shared" si="48"/>
        <v>0</v>
      </c>
      <c r="H3029" s="64">
        <v>0.61666666666666581</v>
      </c>
      <c r="I3029" t="s">
        <v>2343</v>
      </c>
      <c r="J3029" t="s">
        <v>576</v>
      </c>
      <c r="K3029" t="s">
        <v>891</v>
      </c>
      <c r="L3029" s="297">
        <v>0</v>
      </c>
      <c r="M3029" s="317">
        <v>0</v>
      </c>
    </row>
    <row r="3030" spans="1:13" x14ac:dyDescent="0.25">
      <c r="A3030" t="s">
        <v>3874</v>
      </c>
      <c r="B3030" t="s">
        <v>9</v>
      </c>
      <c r="C3030" s="60">
        <v>44235</v>
      </c>
      <c r="D3030" s="34">
        <v>0.29444444444444445</v>
      </c>
      <c r="E3030" s="60">
        <v>44235</v>
      </c>
      <c r="F3030" s="34">
        <v>0.59027777777777779</v>
      </c>
      <c r="G3030">
        <f t="shared" si="48"/>
        <v>0</v>
      </c>
      <c r="H3030" s="64">
        <v>7.1</v>
      </c>
      <c r="I3030" t="s">
        <v>1925</v>
      </c>
      <c r="J3030" t="s">
        <v>291</v>
      </c>
      <c r="K3030" t="s">
        <v>1247</v>
      </c>
      <c r="L3030" s="297">
        <v>0</v>
      </c>
      <c r="M3030" s="317">
        <v>0</v>
      </c>
    </row>
    <row r="3031" spans="1:13" x14ac:dyDescent="0.25">
      <c r="A3031" t="s">
        <v>3874</v>
      </c>
      <c r="B3031" t="s">
        <v>9</v>
      </c>
      <c r="C3031" s="60">
        <v>44235</v>
      </c>
      <c r="D3031" s="34">
        <v>0.7631944444444444</v>
      </c>
      <c r="E3031" s="60">
        <v>44235</v>
      </c>
      <c r="F3031" s="34">
        <v>0.77013888888888893</v>
      </c>
      <c r="G3031">
        <f t="shared" si="48"/>
        <v>0</v>
      </c>
      <c r="H3031" s="64">
        <v>0.16666666666666874</v>
      </c>
      <c r="I3031" t="s">
        <v>2635</v>
      </c>
      <c r="J3031" t="s">
        <v>44</v>
      </c>
      <c r="K3031" t="s">
        <v>1519</v>
      </c>
      <c r="L3031" s="297">
        <v>0</v>
      </c>
      <c r="M3031" s="317">
        <v>0</v>
      </c>
    </row>
    <row r="3032" spans="1:13" x14ac:dyDescent="0.25">
      <c r="A3032" t="s">
        <v>3874</v>
      </c>
      <c r="B3032" t="s">
        <v>9</v>
      </c>
      <c r="C3032" s="60">
        <v>44236</v>
      </c>
      <c r="D3032" s="34">
        <v>0.54166666666666663</v>
      </c>
      <c r="E3032" s="60">
        <v>44237</v>
      </c>
      <c r="F3032" s="34">
        <v>0.59791666666666665</v>
      </c>
      <c r="G3032">
        <f t="shared" si="48"/>
        <v>1</v>
      </c>
      <c r="H3032" s="64">
        <v>1.3500000000000005</v>
      </c>
      <c r="I3032" t="s">
        <v>1788</v>
      </c>
      <c r="J3032" t="s">
        <v>71</v>
      </c>
      <c r="K3032" t="s">
        <v>61</v>
      </c>
      <c r="L3032" s="297">
        <v>0</v>
      </c>
      <c r="M3032" s="317">
        <v>0</v>
      </c>
    </row>
    <row r="3033" spans="1:13" x14ac:dyDescent="0.25">
      <c r="A3033" t="s">
        <v>3874</v>
      </c>
      <c r="B3033" t="s">
        <v>9</v>
      </c>
      <c r="C3033" s="60">
        <v>44236</v>
      </c>
      <c r="D3033" s="34">
        <v>0.45208333333333334</v>
      </c>
      <c r="E3033" s="60">
        <v>44236</v>
      </c>
      <c r="F3033" s="34">
        <v>0.45208333333333334</v>
      </c>
      <c r="G3033">
        <f t="shared" si="48"/>
        <v>0</v>
      </c>
      <c r="H3033" s="64">
        <v>0</v>
      </c>
      <c r="I3033" t="s">
        <v>1657</v>
      </c>
      <c r="J3033" t="s">
        <v>46</v>
      </c>
      <c r="K3033" t="s">
        <v>1247</v>
      </c>
      <c r="L3033" s="297">
        <v>0</v>
      </c>
      <c r="M3033" s="317">
        <v>0</v>
      </c>
    </row>
    <row r="3034" spans="1:13" x14ac:dyDescent="0.25">
      <c r="A3034" t="s">
        <v>3874</v>
      </c>
      <c r="B3034" t="s">
        <v>9</v>
      </c>
      <c r="C3034" s="60">
        <v>44237</v>
      </c>
      <c r="D3034" s="34">
        <v>0.625</v>
      </c>
      <c r="E3034" s="60">
        <v>44250</v>
      </c>
      <c r="F3034" s="34">
        <v>0.625</v>
      </c>
      <c r="G3034">
        <f t="shared" si="48"/>
        <v>13</v>
      </c>
      <c r="H3034" s="64">
        <v>0</v>
      </c>
      <c r="I3034" t="s">
        <v>1654</v>
      </c>
      <c r="J3034" t="s">
        <v>576</v>
      </c>
      <c r="K3034" t="s">
        <v>14</v>
      </c>
      <c r="L3034" s="297">
        <v>0</v>
      </c>
      <c r="M3034" s="317">
        <v>2000000</v>
      </c>
    </row>
    <row r="3035" spans="1:13" x14ac:dyDescent="0.25">
      <c r="A3035" t="s">
        <v>3874</v>
      </c>
      <c r="B3035" t="s">
        <v>9</v>
      </c>
      <c r="C3035" s="60">
        <v>44238</v>
      </c>
      <c r="D3035" s="34">
        <v>0.35416666666666669</v>
      </c>
      <c r="E3035" s="60">
        <v>44249</v>
      </c>
      <c r="F3035" s="34">
        <v>0.375</v>
      </c>
      <c r="G3035">
        <f t="shared" si="48"/>
        <v>11</v>
      </c>
      <c r="H3035" s="64">
        <v>0.49999999999999956</v>
      </c>
      <c r="I3035" t="s">
        <v>2060</v>
      </c>
      <c r="J3035" t="s">
        <v>46</v>
      </c>
      <c r="K3035" t="s">
        <v>491</v>
      </c>
      <c r="L3035" s="297">
        <v>0</v>
      </c>
      <c r="M3035" s="317">
        <v>0</v>
      </c>
    </row>
    <row r="3036" spans="1:13" x14ac:dyDescent="0.25">
      <c r="A3036" t="s">
        <v>3874</v>
      </c>
      <c r="B3036" t="s">
        <v>9</v>
      </c>
      <c r="C3036" s="60">
        <v>44238</v>
      </c>
      <c r="D3036" s="34">
        <v>0.80625000000000002</v>
      </c>
      <c r="E3036" s="60">
        <v>44238</v>
      </c>
      <c r="F3036" s="34">
        <v>0.88888888888888884</v>
      </c>
      <c r="G3036">
        <f t="shared" si="48"/>
        <v>0</v>
      </c>
      <c r="H3036" s="64">
        <v>1.9833333333333316</v>
      </c>
      <c r="I3036" t="s">
        <v>2643</v>
      </c>
      <c r="J3036" t="s">
        <v>71</v>
      </c>
      <c r="K3036" t="s">
        <v>1247</v>
      </c>
      <c r="L3036" s="297">
        <v>0</v>
      </c>
      <c r="M3036" s="317">
        <v>0</v>
      </c>
    </row>
    <row r="3037" spans="1:13" x14ac:dyDescent="0.25">
      <c r="A3037" t="s">
        <v>3874</v>
      </c>
      <c r="B3037" t="s">
        <v>9</v>
      </c>
      <c r="C3037" s="60">
        <v>44238</v>
      </c>
      <c r="D3037" s="34">
        <v>0.54166666666666663</v>
      </c>
      <c r="E3037" s="60">
        <v>44238</v>
      </c>
      <c r="F3037" s="34">
        <v>0.54166666666666663</v>
      </c>
      <c r="G3037">
        <f t="shared" si="48"/>
        <v>0</v>
      </c>
      <c r="H3037" s="64">
        <v>0</v>
      </c>
      <c r="I3037" t="s">
        <v>2644</v>
      </c>
      <c r="J3037" t="s">
        <v>291</v>
      </c>
      <c r="K3037" t="s">
        <v>491</v>
      </c>
      <c r="L3037" s="297">
        <v>0</v>
      </c>
      <c r="M3037" s="317">
        <v>0</v>
      </c>
    </row>
    <row r="3038" spans="1:13" x14ac:dyDescent="0.25">
      <c r="A3038" t="s">
        <v>3874</v>
      </c>
      <c r="B3038" t="s">
        <v>9</v>
      </c>
      <c r="C3038" s="60">
        <v>44239</v>
      </c>
      <c r="D3038" s="34">
        <v>0.875</v>
      </c>
      <c r="E3038" s="60">
        <v>44247</v>
      </c>
      <c r="F3038" s="34">
        <v>0.71875</v>
      </c>
      <c r="G3038">
        <f t="shared" si="48"/>
        <v>8</v>
      </c>
      <c r="H3038" s="64">
        <v>3.75</v>
      </c>
      <c r="I3038" t="s">
        <v>2645</v>
      </c>
      <c r="J3038" t="s">
        <v>71</v>
      </c>
      <c r="K3038" t="s">
        <v>14</v>
      </c>
      <c r="L3038" s="297">
        <v>0</v>
      </c>
      <c r="M3038" s="317">
        <v>300187</v>
      </c>
    </row>
    <row r="3039" spans="1:13" x14ac:dyDescent="0.25">
      <c r="A3039" t="s">
        <v>3874</v>
      </c>
      <c r="B3039" t="s">
        <v>9</v>
      </c>
      <c r="C3039" s="60">
        <v>44239</v>
      </c>
      <c r="D3039" s="34">
        <v>0.64583333333333337</v>
      </c>
      <c r="E3039" s="60">
        <v>44249</v>
      </c>
      <c r="F3039" s="34">
        <v>0.3125</v>
      </c>
      <c r="G3039">
        <f t="shared" si="48"/>
        <v>10</v>
      </c>
      <c r="H3039" s="64">
        <v>8</v>
      </c>
      <c r="I3039" t="s">
        <v>1654</v>
      </c>
      <c r="J3039" t="s">
        <v>576</v>
      </c>
      <c r="K3039" t="s">
        <v>491</v>
      </c>
      <c r="L3039" s="297">
        <v>0</v>
      </c>
      <c r="M3039" s="317">
        <v>0</v>
      </c>
    </row>
    <row r="3040" spans="1:13" x14ac:dyDescent="0.25">
      <c r="A3040" t="s">
        <v>3874</v>
      </c>
      <c r="B3040" t="s">
        <v>9</v>
      </c>
      <c r="C3040" s="60">
        <v>44240</v>
      </c>
      <c r="D3040" s="34">
        <v>0.41388888888888886</v>
      </c>
      <c r="E3040" s="60">
        <v>44240</v>
      </c>
      <c r="F3040" s="34">
        <v>0.45902777777777776</v>
      </c>
      <c r="G3040">
        <f t="shared" si="48"/>
        <v>0</v>
      </c>
      <c r="H3040" s="64">
        <v>1.0833333333333335</v>
      </c>
      <c r="I3040" t="s">
        <v>2647</v>
      </c>
      <c r="J3040" t="s">
        <v>71</v>
      </c>
      <c r="K3040" t="s">
        <v>14</v>
      </c>
      <c r="L3040" s="297">
        <v>164</v>
      </c>
      <c r="M3040" s="317">
        <v>37583</v>
      </c>
    </row>
    <row r="3041" spans="1:13" x14ac:dyDescent="0.25">
      <c r="A3041" t="s">
        <v>3874</v>
      </c>
      <c r="B3041" t="s">
        <v>9</v>
      </c>
      <c r="C3041" s="60">
        <v>44240</v>
      </c>
      <c r="D3041" s="34">
        <v>0.5625</v>
      </c>
      <c r="E3041" s="60">
        <v>44247</v>
      </c>
      <c r="F3041" s="34">
        <v>0.33333333333333331</v>
      </c>
      <c r="G3041">
        <f t="shared" si="48"/>
        <v>7</v>
      </c>
      <c r="H3041" s="64">
        <v>5.5</v>
      </c>
      <c r="I3041" t="s">
        <v>1654</v>
      </c>
      <c r="J3041" t="s">
        <v>576</v>
      </c>
      <c r="K3041" t="s">
        <v>14</v>
      </c>
      <c r="L3041" s="297">
        <v>0</v>
      </c>
      <c r="M3041" s="317">
        <v>0</v>
      </c>
    </row>
    <row r="3042" spans="1:13" x14ac:dyDescent="0.25">
      <c r="A3042" t="s">
        <v>3874</v>
      </c>
      <c r="B3042" t="s">
        <v>9</v>
      </c>
      <c r="C3042" s="60">
        <v>44240</v>
      </c>
      <c r="D3042" s="34">
        <v>0.5625</v>
      </c>
      <c r="E3042" s="60">
        <v>44246</v>
      </c>
      <c r="F3042" s="34">
        <v>0.875</v>
      </c>
      <c r="G3042">
        <f t="shared" si="48"/>
        <v>6</v>
      </c>
      <c r="H3042" s="64">
        <v>7.5</v>
      </c>
      <c r="I3042" t="s">
        <v>2650</v>
      </c>
      <c r="J3042" t="s">
        <v>1781</v>
      </c>
      <c r="K3042" t="s">
        <v>14</v>
      </c>
      <c r="L3042" s="297">
        <v>0</v>
      </c>
      <c r="M3042" s="317">
        <v>55097</v>
      </c>
    </row>
    <row r="3043" spans="1:13" x14ac:dyDescent="0.25">
      <c r="A3043" t="s">
        <v>3874</v>
      </c>
      <c r="B3043" t="s">
        <v>9</v>
      </c>
      <c r="C3043" s="60">
        <v>44240</v>
      </c>
      <c r="D3043" s="34">
        <v>0.35555555555555557</v>
      </c>
      <c r="E3043" s="60">
        <v>44241</v>
      </c>
      <c r="F3043" s="34">
        <v>0.625</v>
      </c>
      <c r="G3043">
        <f t="shared" si="48"/>
        <v>1</v>
      </c>
      <c r="H3043" s="64">
        <v>6.4666666666666668</v>
      </c>
      <c r="I3043" t="s">
        <v>2652</v>
      </c>
      <c r="J3043" t="s">
        <v>46</v>
      </c>
      <c r="K3043" t="s">
        <v>14</v>
      </c>
      <c r="L3043" s="297">
        <v>0</v>
      </c>
      <c r="M3043" s="317">
        <v>129000</v>
      </c>
    </row>
    <row r="3044" spans="1:13" x14ac:dyDescent="0.25">
      <c r="A3044" t="s">
        <v>3874</v>
      </c>
      <c r="B3044" t="s">
        <v>9</v>
      </c>
      <c r="C3044" s="60">
        <v>44241</v>
      </c>
      <c r="D3044" s="34">
        <v>0.35416666666666669</v>
      </c>
      <c r="E3044" s="60">
        <v>44246</v>
      </c>
      <c r="F3044" s="34">
        <v>0.75</v>
      </c>
      <c r="G3044">
        <f t="shared" si="48"/>
        <v>5</v>
      </c>
      <c r="H3044" s="64">
        <v>9.5</v>
      </c>
      <c r="I3044" t="s">
        <v>1654</v>
      </c>
      <c r="J3044" t="s">
        <v>576</v>
      </c>
      <c r="K3044" t="s">
        <v>14</v>
      </c>
      <c r="L3044" s="297">
        <v>7214</v>
      </c>
      <c r="M3044" s="317">
        <v>0</v>
      </c>
    </row>
    <row r="3045" spans="1:13" x14ac:dyDescent="0.25">
      <c r="A3045" t="s">
        <v>3874</v>
      </c>
      <c r="B3045" t="s">
        <v>9</v>
      </c>
      <c r="C3045" s="60">
        <v>44241</v>
      </c>
      <c r="D3045" s="34">
        <v>0.35416666666666669</v>
      </c>
      <c r="E3045" s="60">
        <v>44246</v>
      </c>
      <c r="F3045" s="34">
        <v>0.75</v>
      </c>
      <c r="G3045">
        <f t="shared" si="48"/>
        <v>5</v>
      </c>
      <c r="H3045" s="64">
        <v>9.5</v>
      </c>
      <c r="I3045" t="s">
        <v>1654</v>
      </c>
      <c r="J3045" t="s">
        <v>576</v>
      </c>
      <c r="K3045" t="s">
        <v>14</v>
      </c>
      <c r="L3045" s="297">
        <v>0</v>
      </c>
      <c r="M3045" s="317">
        <v>0</v>
      </c>
    </row>
    <row r="3046" spans="1:13" x14ac:dyDescent="0.25">
      <c r="A3046" t="s">
        <v>3874</v>
      </c>
      <c r="B3046" t="s">
        <v>9</v>
      </c>
      <c r="C3046" s="60">
        <v>44241</v>
      </c>
      <c r="D3046" s="34">
        <v>0.22916666666666666</v>
      </c>
      <c r="E3046" s="60">
        <v>44245</v>
      </c>
      <c r="F3046" s="34">
        <v>0.41666666666666669</v>
      </c>
      <c r="G3046">
        <f t="shared" si="48"/>
        <v>4</v>
      </c>
      <c r="H3046" s="64">
        <v>4.5000000000000009</v>
      </c>
      <c r="I3046" t="s">
        <v>2080</v>
      </c>
      <c r="J3046" t="s">
        <v>291</v>
      </c>
      <c r="K3046" t="s">
        <v>14</v>
      </c>
      <c r="L3046" s="297">
        <v>0</v>
      </c>
      <c r="M3046" s="317">
        <v>0</v>
      </c>
    </row>
    <row r="3047" spans="1:13" x14ac:dyDescent="0.25">
      <c r="A3047" t="s">
        <v>3874</v>
      </c>
      <c r="B3047" t="s">
        <v>9</v>
      </c>
      <c r="C3047" s="60">
        <v>44241</v>
      </c>
      <c r="D3047" s="34">
        <v>0.84791666666666665</v>
      </c>
      <c r="E3047" s="60">
        <v>44245</v>
      </c>
      <c r="F3047" s="34">
        <v>0.39583333333333331</v>
      </c>
      <c r="G3047">
        <f t="shared" si="48"/>
        <v>4</v>
      </c>
      <c r="H3047" s="64">
        <v>10.85</v>
      </c>
      <c r="I3047" t="s">
        <v>2655</v>
      </c>
      <c r="J3047" t="s">
        <v>46</v>
      </c>
      <c r="K3047" t="s">
        <v>14</v>
      </c>
      <c r="L3047" s="297">
        <v>461</v>
      </c>
      <c r="M3047" s="317">
        <v>125484</v>
      </c>
    </row>
    <row r="3048" spans="1:13" x14ac:dyDescent="0.25">
      <c r="A3048" t="s">
        <v>3874</v>
      </c>
      <c r="B3048" t="s">
        <v>9</v>
      </c>
      <c r="C3048" s="60">
        <v>44241</v>
      </c>
      <c r="D3048" s="34">
        <v>0.83333333333333337</v>
      </c>
      <c r="E3048" s="60">
        <v>44245</v>
      </c>
      <c r="F3048" s="34">
        <v>0.39444444444444443</v>
      </c>
      <c r="G3048">
        <f t="shared" ref="G3048:G3111" si="49">E3048-C3048</f>
        <v>4</v>
      </c>
      <c r="H3048" s="64">
        <v>10.533333333333335</v>
      </c>
      <c r="I3048" t="s">
        <v>2658</v>
      </c>
      <c r="J3048" t="s">
        <v>291</v>
      </c>
      <c r="K3048" t="s">
        <v>14</v>
      </c>
      <c r="L3048" s="297">
        <v>3000</v>
      </c>
      <c r="M3048" s="317">
        <v>0</v>
      </c>
    </row>
    <row r="3049" spans="1:13" x14ac:dyDescent="0.25">
      <c r="A3049" t="s">
        <v>3874</v>
      </c>
      <c r="B3049" t="s">
        <v>9</v>
      </c>
      <c r="C3049" s="60">
        <v>44241</v>
      </c>
      <c r="D3049" s="34">
        <v>0.79513888888888884</v>
      </c>
      <c r="E3049" s="60">
        <v>44241</v>
      </c>
      <c r="F3049" s="34">
        <v>0.79513888888888884</v>
      </c>
      <c r="G3049">
        <f t="shared" si="49"/>
        <v>0</v>
      </c>
      <c r="H3049" s="64">
        <v>0</v>
      </c>
      <c r="I3049" t="s">
        <v>2601</v>
      </c>
      <c r="J3049" t="s">
        <v>46</v>
      </c>
      <c r="K3049" t="s">
        <v>14</v>
      </c>
      <c r="L3049" s="297">
        <v>0</v>
      </c>
      <c r="M3049" s="317">
        <v>0</v>
      </c>
    </row>
    <row r="3050" spans="1:13" x14ac:dyDescent="0.25">
      <c r="A3050" t="s">
        <v>3874</v>
      </c>
      <c r="B3050" t="s">
        <v>9</v>
      </c>
      <c r="C3050" s="60">
        <v>44241</v>
      </c>
      <c r="D3050" s="34">
        <v>0.85555555555555551</v>
      </c>
      <c r="E3050" s="60">
        <v>44241</v>
      </c>
      <c r="F3050" s="34">
        <v>0.85555555555555551</v>
      </c>
      <c r="G3050">
        <f t="shared" si="49"/>
        <v>0</v>
      </c>
      <c r="H3050" s="64">
        <v>0</v>
      </c>
      <c r="I3050" t="s">
        <v>2659</v>
      </c>
      <c r="J3050" t="s">
        <v>291</v>
      </c>
      <c r="K3050" t="s">
        <v>14</v>
      </c>
      <c r="L3050" s="297">
        <v>0</v>
      </c>
      <c r="M3050" s="317">
        <v>0</v>
      </c>
    </row>
    <row r="3051" spans="1:13" x14ac:dyDescent="0.25">
      <c r="A3051" t="s">
        <v>3874</v>
      </c>
      <c r="B3051" t="s">
        <v>9</v>
      </c>
      <c r="C3051" s="60">
        <v>44241</v>
      </c>
      <c r="D3051" s="34">
        <v>0.75</v>
      </c>
      <c r="E3051" s="60">
        <v>44243</v>
      </c>
      <c r="F3051" s="34">
        <v>0.91666666666666663</v>
      </c>
      <c r="G3051">
        <f t="shared" si="49"/>
        <v>2</v>
      </c>
      <c r="H3051" s="64">
        <v>3.9999999999999991</v>
      </c>
      <c r="I3051" t="s">
        <v>2660</v>
      </c>
      <c r="J3051" t="s">
        <v>46</v>
      </c>
      <c r="K3051" t="s">
        <v>14</v>
      </c>
      <c r="L3051" s="297">
        <v>0</v>
      </c>
      <c r="M3051" s="317">
        <v>0</v>
      </c>
    </row>
    <row r="3052" spans="1:13" x14ac:dyDescent="0.25">
      <c r="A3052" t="s">
        <v>3874</v>
      </c>
      <c r="B3052" t="s">
        <v>9</v>
      </c>
      <c r="C3052" s="60">
        <v>44242</v>
      </c>
      <c r="D3052" s="34">
        <v>5.5555555555555552E-2</v>
      </c>
      <c r="E3052" s="60">
        <v>44245</v>
      </c>
      <c r="F3052" s="34">
        <v>2.9166666666666667E-2</v>
      </c>
      <c r="G3052">
        <f t="shared" si="49"/>
        <v>3</v>
      </c>
      <c r="H3052" s="64">
        <v>0.6333333333333333</v>
      </c>
      <c r="I3052" t="s">
        <v>2232</v>
      </c>
      <c r="J3052" t="s">
        <v>576</v>
      </c>
      <c r="K3052" t="s">
        <v>14</v>
      </c>
      <c r="L3052" s="297">
        <v>0</v>
      </c>
      <c r="M3052" s="317">
        <v>0</v>
      </c>
    </row>
    <row r="3053" spans="1:13" x14ac:dyDescent="0.25">
      <c r="A3053" t="s">
        <v>3874</v>
      </c>
      <c r="B3053" t="s">
        <v>9</v>
      </c>
      <c r="C3053" s="60">
        <v>44242</v>
      </c>
      <c r="D3053" s="34">
        <v>5.5555555555555552E-2</v>
      </c>
      <c r="E3053" s="60">
        <v>44245</v>
      </c>
      <c r="F3053" s="34">
        <v>1.3888888888888889E-3</v>
      </c>
      <c r="G3053">
        <f t="shared" si="49"/>
        <v>3</v>
      </c>
      <c r="H3053" s="64">
        <v>1.2999999999999998</v>
      </c>
      <c r="I3053" t="s">
        <v>1557</v>
      </c>
      <c r="J3053" t="s">
        <v>576</v>
      </c>
      <c r="K3053" t="s">
        <v>14</v>
      </c>
      <c r="L3053" s="297">
        <v>4966</v>
      </c>
      <c r="M3053" s="317">
        <v>1390000</v>
      </c>
    </row>
    <row r="3054" spans="1:13" x14ac:dyDescent="0.25">
      <c r="A3054" t="s">
        <v>3874</v>
      </c>
      <c r="B3054" t="s">
        <v>9</v>
      </c>
      <c r="C3054" s="60">
        <v>44242</v>
      </c>
      <c r="D3054" s="34">
        <v>0.66666666666666663</v>
      </c>
      <c r="E3054" s="60">
        <v>44242</v>
      </c>
      <c r="F3054" s="34">
        <v>0.77361111111111114</v>
      </c>
      <c r="G3054">
        <f t="shared" si="49"/>
        <v>0</v>
      </c>
      <c r="H3054" s="64">
        <v>2.5666666666666682</v>
      </c>
      <c r="I3054" t="s">
        <v>2029</v>
      </c>
      <c r="J3054" t="s">
        <v>576</v>
      </c>
      <c r="K3054" t="s">
        <v>1519</v>
      </c>
      <c r="L3054" s="297">
        <v>0</v>
      </c>
      <c r="M3054" s="317">
        <v>0</v>
      </c>
    </row>
    <row r="3055" spans="1:13" x14ac:dyDescent="0.25">
      <c r="A3055" t="s">
        <v>3874</v>
      </c>
      <c r="B3055" t="s">
        <v>9</v>
      </c>
      <c r="C3055" s="60">
        <v>44242</v>
      </c>
      <c r="D3055" s="34">
        <v>0</v>
      </c>
      <c r="E3055" s="60">
        <v>44242</v>
      </c>
      <c r="F3055" s="34">
        <v>0</v>
      </c>
      <c r="G3055">
        <f t="shared" si="49"/>
        <v>0</v>
      </c>
      <c r="H3055" s="64">
        <v>0</v>
      </c>
      <c r="I3055" t="s">
        <v>1654</v>
      </c>
      <c r="J3055" t="s">
        <v>576</v>
      </c>
      <c r="K3055" t="s">
        <v>14</v>
      </c>
      <c r="L3055" s="297">
        <v>500</v>
      </c>
      <c r="M3055" s="317">
        <v>0</v>
      </c>
    </row>
    <row r="3056" spans="1:13" x14ac:dyDescent="0.25">
      <c r="A3056" t="s">
        <v>3874</v>
      </c>
      <c r="B3056" t="s">
        <v>9</v>
      </c>
      <c r="C3056" s="60">
        <v>44242</v>
      </c>
      <c r="D3056" s="34">
        <v>0.23333333333333334</v>
      </c>
      <c r="E3056" s="60">
        <v>44242</v>
      </c>
      <c r="F3056" s="34">
        <v>0.23333333333333334</v>
      </c>
      <c r="G3056">
        <f t="shared" si="49"/>
        <v>0</v>
      </c>
      <c r="H3056" s="64">
        <v>0</v>
      </c>
      <c r="I3056" t="s">
        <v>1654</v>
      </c>
      <c r="J3056" t="s">
        <v>576</v>
      </c>
      <c r="K3056" t="s">
        <v>14</v>
      </c>
      <c r="L3056" s="297">
        <v>300</v>
      </c>
      <c r="M3056" s="317">
        <v>0</v>
      </c>
    </row>
    <row r="3057" spans="1:13" x14ac:dyDescent="0.25">
      <c r="A3057" t="s">
        <v>3874</v>
      </c>
      <c r="B3057" t="s">
        <v>9</v>
      </c>
      <c r="C3057" s="60">
        <v>44242</v>
      </c>
      <c r="D3057" s="34">
        <v>0.54166666666666663</v>
      </c>
      <c r="E3057" s="60">
        <v>44247</v>
      </c>
      <c r="F3057" s="34">
        <v>0.41666666666666669</v>
      </c>
      <c r="G3057">
        <f t="shared" si="49"/>
        <v>5</v>
      </c>
      <c r="H3057" s="64">
        <v>2.9999999999999987</v>
      </c>
      <c r="I3057" t="s">
        <v>1654</v>
      </c>
      <c r="J3057" t="s">
        <v>576</v>
      </c>
      <c r="K3057" t="s">
        <v>14</v>
      </c>
      <c r="L3057" s="297">
        <v>0</v>
      </c>
      <c r="M3057" s="317">
        <v>175000</v>
      </c>
    </row>
    <row r="3058" spans="1:13" x14ac:dyDescent="0.25">
      <c r="A3058" t="s">
        <v>3874</v>
      </c>
      <c r="B3058" t="s">
        <v>9</v>
      </c>
      <c r="C3058" s="60">
        <v>44242</v>
      </c>
      <c r="D3058" s="34">
        <v>7.9166666666666663E-2</v>
      </c>
      <c r="E3058" s="60">
        <v>44244</v>
      </c>
      <c r="F3058" s="34">
        <v>0.99722222222222223</v>
      </c>
      <c r="G3058">
        <f t="shared" si="49"/>
        <v>2</v>
      </c>
      <c r="H3058" s="64">
        <v>22.033333333333335</v>
      </c>
      <c r="I3058" t="s">
        <v>1654</v>
      </c>
      <c r="J3058" t="s">
        <v>576</v>
      </c>
      <c r="K3058" t="s">
        <v>14</v>
      </c>
      <c r="L3058" s="297">
        <v>524</v>
      </c>
      <c r="M3058" s="317">
        <v>0</v>
      </c>
    </row>
    <row r="3059" spans="1:13" x14ac:dyDescent="0.25">
      <c r="A3059" t="s">
        <v>3874</v>
      </c>
      <c r="B3059" t="s">
        <v>9</v>
      </c>
      <c r="C3059" s="60">
        <v>44242</v>
      </c>
      <c r="D3059" s="34">
        <v>5.5555555555555552E-2</v>
      </c>
      <c r="E3059" s="60">
        <v>44246</v>
      </c>
      <c r="F3059" s="34">
        <v>0.375</v>
      </c>
      <c r="G3059">
        <f t="shared" si="49"/>
        <v>4</v>
      </c>
      <c r="H3059" s="64">
        <v>7.6666666666666661</v>
      </c>
      <c r="I3059" t="s">
        <v>1654</v>
      </c>
      <c r="J3059" t="s">
        <v>576</v>
      </c>
      <c r="K3059" t="s">
        <v>14</v>
      </c>
      <c r="L3059" s="297">
        <v>7214</v>
      </c>
      <c r="M3059" s="317">
        <v>0</v>
      </c>
    </row>
    <row r="3060" spans="1:13" x14ac:dyDescent="0.25">
      <c r="A3060" t="s">
        <v>3874</v>
      </c>
      <c r="B3060" t="s">
        <v>9</v>
      </c>
      <c r="C3060" s="60">
        <v>44242</v>
      </c>
      <c r="D3060" s="34">
        <v>0.625</v>
      </c>
      <c r="E3060" s="60">
        <v>44246</v>
      </c>
      <c r="F3060" s="34">
        <v>0.41666666666666669</v>
      </c>
      <c r="G3060">
        <f t="shared" si="49"/>
        <v>4</v>
      </c>
      <c r="H3060" s="64">
        <v>5</v>
      </c>
      <c r="I3060" t="s">
        <v>1612</v>
      </c>
      <c r="J3060" t="s">
        <v>46</v>
      </c>
      <c r="K3060" t="s">
        <v>14</v>
      </c>
      <c r="L3060" s="297">
        <v>0</v>
      </c>
      <c r="M3060" s="317">
        <v>0</v>
      </c>
    </row>
    <row r="3061" spans="1:13" x14ac:dyDescent="0.25">
      <c r="A3061" t="s">
        <v>3874</v>
      </c>
      <c r="B3061" t="s">
        <v>9</v>
      </c>
      <c r="C3061" s="60">
        <v>44242</v>
      </c>
      <c r="D3061" s="34">
        <v>0.11874999999999999</v>
      </c>
      <c r="E3061" s="60">
        <v>44246</v>
      </c>
      <c r="F3061" s="34">
        <v>0.375</v>
      </c>
      <c r="G3061">
        <f t="shared" si="49"/>
        <v>4</v>
      </c>
      <c r="H3061" s="64">
        <v>6.1499999999999995</v>
      </c>
      <c r="I3061" t="s">
        <v>2029</v>
      </c>
      <c r="J3061" t="s">
        <v>576</v>
      </c>
      <c r="K3061" t="s">
        <v>14</v>
      </c>
      <c r="L3061" s="297">
        <v>0</v>
      </c>
      <c r="M3061" s="317">
        <v>219306</v>
      </c>
    </row>
    <row r="3062" spans="1:13" x14ac:dyDescent="0.25">
      <c r="A3062" t="s">
        <v>3874</v>
      </c>
      <c r="B3062" t="s">
        <v>9</v>
      </c>
      <c r="C3062" s="60">
        <v>44242</v>
      </c>
      <c r="D3062" s="34">
        <v>7.9166666666666663E-2</v>
      </c>
      <c r="E3062" s="60">
        <v>44246</v>
      </c>
      <c r="F3062" s="34">
        <v>0.375</v>
      </c>
      <c r="G3062">
        <f t="shared" si="49"/>
        <v>4</v>
      </c>
      <c r="H3062" s="64">
        <v>7.1</v>
      </c>
      <c r="I3062" t="s">
        <v>2029</v>
      </c>
      <c r="J3062" t="s">
        <v>576</v>
      </c>
      <c r="K3062" t="s">
        <v>14</v>
      </c>
      <c r="L3062" s="297">
        <v>724</v>
      </c>
      <c r="M3062" s="317">
        <v>0</v>
      </c>
    </row>
    <row r="3063" spans="1:13" x14ac:dyDescent="0.25">
      <c r="A3063" t="s">
        <v>3874</v>
      </c>
      <c r="B3063" t="s">
        <v>9</v>
      </c>
      <c r="C3063" s="60">
        <v>44242</v>
      </c>
      <c r="D3063" s="34">
        <v>0.12916666666666668</v>
      </c>
      <c r="E3063" s="60">
        <v>44242</v>
      </c>
      <c r="F3063" s="34">
        <v>0.12916666666666668</v>
      </c>
      <c r="G3063">
        <f t="shared" si="49"/>
        <v>0</v>
      </c>
      <c r="H3063" s="64">
        <v>0</v>
      </c>
      <c r="I3063" t="s">
        <v>1793</v>
      </c>
      <c r="J3063" t="s">
        <v>576</v>
      </c>
      <c r="K3063" t="s">
        <v>14</v>
      </c>
      <c r="L3063" s="297">
        <v>0</v>
      </c>
      <c r="M3063" s="317">
        <v>154000</v>
      </c>
    </row>
    <row r="3064" spans="1:13" x14ac:dyDescent="0.25">
      <c r="A3064" t="s">
        <v>3874</v>
      </c>
      <c r="B3064" t="s">
        <v>9</v>
      </c>
      <c r="C3064" s="60">
        <v>44242</v>
      </c>
      <c r="D3064" s="34">
        <v>0.22708333333333333</v>
      </c>
      <c r="E3064" s="60">
        <v>44245</v>
      </c>
      <c r="F3064" s="34">
        <v>0.34583333333333333</v>
      </c>
      <c r="G3064">
        <f t="shared" si="49"/>
        <v>3</v>
      </c>
      <c r="H3064" s="64">
        <v>2.8499999999999996</v>
      </c>
      <c r="I3064" t="s">
        <v>1654</v>
      </c>
      <c r="J3064" t="s">
        <v>576</v>
      </c>
      <c r="K3064" t="s">
        <v>14</v>
      </c>
      <c r="L3064" s="297">
        <v>0</v>
      </c>
      <c r="M3064" s="317">
        <v>0</v>
      </c>
    </row>
    <row r="3065" spans="1:13" x14ac:dyDescent="0.25">
      <c r="A3065" t="s">
        <v>3874</v>
      </c>
      <c r="B3065" t="s">
        <v>9</v>
      </c>
      <c r="C3065" s="60">
        <v>44242</v>
      </c>
      <c r="D3065" s="34">
        <v>5.7638888888888892E-2</v>
      </c>
      <c r="E3065" s="60">
        <v>44246</v>
      </c>
      <c r="F3065" s="34">
        <v>0.22916666666666666</v>
      </c>
      <c r="G3065">
        <f t="shared" si="49"/>
        <v>4</v>
      </c>
      <c r="H3065" s="64">
        <v>4.1166666666666671</v>
      </c>
      <c r="I3065" t="s">
        <v>1654</v>
      </c>
      <c r="J3065" t="s">
        <v>576</v>
      </c>
      <c r="K3065" t="s">
        <v>14</v>
      </c>
      <c r="L3065" s="297">
        <v>0</v>
      </c>
      <c r="M3065" s="317">
        <v>0</v>
      </c>
    </row>
    <row r="3066" spans="1:13" x14ac:dyDescent="0.25">
      <c r="A3066" t="s">
        <v>3874</v>
      </c>
      <c r="B3066" t="s">
        <v>9</v>
      </c>
      <c r="C3066" s="60">
        <v>44242</v>
      </c>
      <c r="D3066" s="34">
        <v>0.36805555555555558</v>
      </c>
      <c r="E3066" s="60">
        <v>44245</v>
      </c>
      <c r="F3066" s="34">
        <v>0.39583333333333331</v>
      </c>
      <c r="G3066">
        <f t="shared" si="49"/>
        <v>3</v>
      </c>
      <c r="H3066" s="64">
        <v>0.66666666666666563</v>
      </c>
      <c r="I3066" t="s">
        <v>2644</v>
      </c>
      <c r="J3066" t="s">
        <v>291</v>
      </c>
      <c r="K3066" t="s">
        <v>14</v>
      </c>
      <c r="L3066" s="297">
        <v>0</v>
      </c>
      <c r="M3066" s="317">
        <v>0</v>
      </c>
    </row>
    <row r="3067" spans="1:13" x14ac:dyDescent="0.25">
      <c r="A3067" t="s">
        <v>3874</v>
      </c>
      <c r="B3067" t="s">
        <v>9</v>
      </c>
      <c r="C3067" s="60">
        <v>44242</v>
      </c>
      <c r="D3067" s="34">
        <v>0.29166666666666669</v>
      </c>
      <c r="E3067" s="60">
        <v>44245</v>
      </c>
      <c r="F3067" s="34">
        <v>0.375</v>
      </c>
      <c r="G3067">
        <f t="shared" si="49"/>
        <v>3</v>
      </c>
      <c r="H3067" s="64">
        <v>1.9999999999999996</v>
      </c>
      <c r="I3067" t="s">
        <v>2080</v>
      </c>
      <c r="J3067" t="s">
        <v>291</v>
      </c>
      <c r="K3067" t="s">
        <v>491</v>
      </c>
      <c r="L3067" s="297">
        <v>0</v>
      </c>
      <c r="M3067" s="317">
        <v>0</v>
      </c>
    </row>
    <row r="3068" spans="1:13" x14ac:dyDescent="0.25">
      <c r="A3068" t="s">
        <v>3874</v>
      </c>
      <c r="B3068" t="s">
        <v>9</v>
      </c>
      <c r="C3068" s="60">
        <v>44242</v>
      </c>
      <c r="D3068" s="34">
        <v>0.82499999999999996</v>
      </c>
      <c r="E3068" s="60">
        <v>44245</v>
      </c>
      <c r="F3068" s="34">
        <v>0.4375</v>
      </c>
      <c r="G3068">
        <f t="shared" si="49"/>
        <v>3</v>
      </c>
      <c r="H3068" s="64">
        <v>9.2999999999999989</v>
      </c>
      <c r="I3068" t="s">
        <v>2668</v>
      </c>
      <c r="J3068" t="s">
        <v>291</v>
      </c>
      <c r="K3068" t="s">
        <v>491</v>
      </c>
      <c r="L3068" s="297">
        <v>0</v>
      </c>
      <c r="M3068" s="317">
        <v>0</v>
      </c>
    </row>
    <row r="3069" spans="1:13" x14ac:dyDescent="0.25">
      <c r="A3069" t="s">
        <v>3874</v>
      </c>
      <c r="B3069" t="s">
        <v>9</v>
      </c>
      <c r="C3069" s="60">
        <v>44242</v>
      </c>
      <c r="D3069" s="34">
        <v>0.43333333333333335</v>
      </c>
      <c r="E3069" s="60">
        <v>44245</v>
      </c>
      <c r="F3069" s="34">
        <v>0.41111111111111109</v>
      </c>
      <c r="G3069">
        <f t="shared" si="49"/>
        <v>3</v>
      </c>
      <c r="H3069" s="64">
        <v>0.5333333333333341</v>
      </c>
      <c r="I3069" t="s">
        <v>1650</v>
      </c>
      <c r="J3069" t="s">
        <v>576</v>
      </c>
      <c r="K3069" t="s">
        <v>14</v>
      </c>
      <c r="L3069" s="297">
        <v>116</v>
      </c>
      <c r="M3069" s="317">
        <v>29942</v>
      </c>
    </row>
    <row r="3070" spans="1:13" x14ac:dyDescent="0.25">
      <c r="A3070" t="s">
        <v>3874</v>
      </c>
      <c r="B3070" t="s">
        <v>9</v>
      </c>
      <c r="C3070" s="60">
        <v>44242</v>
      </c>
      <c r="D3070" s="34">
        <v>0.75</v>
      </c>
      <c r="E3070" s="60">
        <v>44242</v>
      </c>
      <c r="F3070" s="34">
        <v>0.99652777777777779</v>
      </c>
      <c r="G3070">
        <f t="shared" si="49"/>
        <v>0</v>
      </c>
      <c r="H3070" s="64">
        <v>5.916666666666667</v>
      </c>
      <c r="I3070" t="s">
        <v>1654</v>
      </c>
      <c r="J3070" t="s">
        <v>576</v>
      </c>
      <c r="K3070" t="s">
        <v>14</v>
      </c>
      <c r="L3070" s="297">
        <v>0</v>
      </c>
      <c r="M3070" s="317">
        <v>0</v>
      </c>
    </row>
    <row r="3071" spans="1:13" x14ac:dyDescent="0.25">
      <c r="A3071" t="s">
        <v>3874</v>
      </c>
      <c r="B3071" t="s">
        <v>9</v>
      </c>
      <c r="C3071" s="60">
        <v>44242</v>
      </c>
      <c r="D3071" s="34">
        <v>0.2361111111111111</v>
      </c>
      <c r="E3071" s="60">
        <v>44243</v>
      </c>
      <c r="F3071" s="34">
        <v>0.5493055555555556</v>
      </c>
      <c r="G3071">
        <f t="shared" si="49"/>
        <v>1</v>
      </c>
      <c r="H3071" s="64">
        <v>7.5166666666666675</v>
      </c>
      <c r="I3071" t="s">
        <v>1654</v>
      </c>
      <c r="J3071" t="s">
        <v>576</v>
      </c>
      <c r="K3071" t="s">
        <v>14</v>
      </c>
      <c r="L3071" s="297">
        <v>800</v>
      </c>
      <c r="M3071" s="317">
        <v>0</v>
      </c>
    </row>
    <row r="3072" spans="1:13" x14ac:dyDescent="0.25">
      <c r="A3072" t="s">
        <v>3874</v>
      </c>
      <c r="B3072" t="s">
        <v>9</v>
      </c>
      <c r="C3072" s="60">
        <v>44242</v>
      </c>
      <c r="D3072" s="34">
        <v>0.28125</v>
      </c>
      <c r="E3072" s="60">
        <v>44242</v>
      </c>
      <c r="F3072" s="34">
        <v>0.28125</v>
      </c>
      <c r="G3072">
        <f t="shared" si="49"/>
        <v>0</v>
      </c>
      <c r="H3072" s="64">
        <v>0</v>
      </c>
      <c r="I3072" t="s">
        <v>2671</v>
      </c>
      <c r="J3072" t="s">
        <v>576</v>
      </c>
      <c r="K3072" t="s">
        <v>14</v>
      </c>
      <c r="L3072" s="297">
        <v>0</v>
      </c>
      <c r="M3072" s="317">
        <v>0</v>
      </c>
    </row>
    <row r="3073" spans="1:13" x14ac:dyDescent="0.25">
      <c r="A3073" t="s">
        <v>3874</v>
      </c>
      <c r="B3073" t="s">
        <v>9</v>
      </c>
      <c r="C3073" s="60">
        <v>44242</v>
      </c>
      <c r="D3073" s="34">
        <v>0.20833333333333334</v>
      </c>
      <c r="E3073" s="60">
        <v>44244</v>
      </c>
      <c r="F3073" s="34">
        <v>0.66666666666666663</v>
      </c>
      <c r="G3073">
        <f t="shared" si="49"/>
        <v>2</v>
      </c>
      <c r="H3073" s="64">
        <v>10.999999999999998</v>
      </c>
      <c r="I3073" t="s">
        <v>2672</v>
      </c>
      <c r="J3073" t="s">
        <v>46</v>
      </c>
      <c r="K3073" t="s">
        <v>14</v>
      </c>
      <c r="L3073" s="297">
        <v>0</v>
      </c>
      <c r="M3073" s="317">
        <v>0</v>
      </c>
    </row>
    <row r="3074" spans="1:13" x14ac:dyDescent="0.25">
      <c r="A3074" t="s">
        <v>3874</v>
      </c>
      <c r="B3074" t="s">
        <v>9</v>
      </c>
      <c r="C3074" s="60">
        <v>44242</v>
      </c>
      <c r="D3074" s="34">
        <v>0.70833333333333337</v>
      </c>
      <c r="E3074" s="60">
        <v>44242</v>
      </c>
      <c r="F3074" s="34">
        <v>0.95763888888888893</v>
      </c>
      <c r="G3074">
        <f t="shared" si="49"/>
        <v>0</v>
      </c>
      <c r="H3074" s="64">
        <v>5.9833333333333334</v>
      </c>
      <c r="I3074" t="s">
        <v>1764</v>
      </c>
      <c r="J3074" t="s">
        <v>46</v>
      </c>
      <c r="K3074" t="s">
        <v>14</v>
      </c>
      <c r="L3074" s="297">
        <v>0</v>
      </c>
      <c r="M3074" s="317">
        <v>0</v>
      </c>
    </row>
    <row r="3075" spans="1:13" x14ac:dyDescent="0.25">
      <c r="A3075" t="s">
        <v>3874</v>
      </c>
      <c r="B3075" t="s">
        <v>9</v>
      </c>
      <c r="C3075" s="60">
        <v>44242</v>
      </c>
      <c r="D3075" s="34">
        <v>0.32777777777777778</v>
      </c>
      <c r="E3075" s="60">
        <v>44244</v>
      </c>
      <c r="F3075" s="34">
        <v>0.59375</v>
      </c>
      <c r="G3075">
        <f t="shared" si="49"/>
        <v>2</v>
      </c>
      <c r="H3075" s="64">
        <v>6.3833333333333329</v>
      </c>
      <c r="I3075" t="s">
        <v>2673</v>
      </c>
      <c r="J3075" t="s">
        <v>576</v>
      </c>
      <c r="K3075" t="s">
        <v>14</v>
      </c>
      <c r="L3075" s="297">
        <v>107</v>
      </c>
      <c r="M3075" s="317">
        <v>25000</v>
      </c>
    </row>
    <row r="3076" spans="1:13" x14ac:dyDescent="0.25">
      <c r="A3076" t="s">
        <v>3874</v>
      </c>
      <c r="B3076" t="s">
        <v>9</v>
      </c>
      <c r="C3076" s="60">
        <v>44242</v>
      </c>
      <c r="D3076" s="34">
        <v>0.28541666666666665</v>
      </c>
      <c r="E3076" s="60">
        <v>44243</v>
      </c>
      <c r="F3076" s="34">
        <v>0.55486111111111114</v>
      </c>
      <c r="G3076">
        <f t="shared" si="49"/>
        <v>1</v>
      </c>
      <c r="H3076" s="64">
        <v>6.4666666666666677</v>
      </c>
      <c r="I3076" t="s">
        <v>2080</v>
      </c>
      <c r="J3076" t="s">
        <v>291</v>
      </c>
      <c r="K3076" t="s">
        <v>14</v>
      </c>
      <c r="L3076" s="297">
        <v>350</v>
      </c>
      <c r="M3076" s="317">
        <v>200000</v>
      </c>
    </row>
    <row r="3077" spans="1:13" x14ac:dyDescent="0.25">
      <c r="A3077" t="s">
        <v>3874</v>
      </c>
      <c r="B3077" t="s">
        <v>9</v>
      </c>
      <c r="C3077" s="60">
        <v>44242</v>
      </c>
      <c r="D3077" s="34">
        <v>0.75</v>
      </c>
      <c r="E3077" s="60">
        <v>44242</v>
      </c>
      <c r="F3077" s="34">
        <v>0.99930555555555556</v>
      </c>
      <c r="G3077">
        <f t="shared" si="49"/>
        <v>0</v>
      </c>
      <c r="H3077" s="64">
        <v>5.9833333333333334</v>
      </c>
      <c r="I3077" t="s">
        <v>1612</v>
      </c>
      <c r="J3077" t="s">
        <v>46</v>
      </c>
      <c r="K3077" t="s">
        <v>1519</v>
      </c>
      <c r="L3077" s="297">
        <v>0</v>
      </c>
      <c r="M3077" s="317">
        <v>0</v>
      </c>
    </row>
    <row r="3078" spans="1:13" x14ac:dyDescent="0.25">
      <c r="A3078" t="s">
        <v>3874</v>
      </c>
      <c r="B3078" t="s">
        <v>9</v>
      </c>
      <c r="C3078" s="60">
        <v>44242</v>
      </c>
      <c r="D3078" s="34">
        <v>0.75</v>
      </c>
      <c r="E3078" s="60">
        <v>44242</v>
      </c>
      <c r="F3078" s="34">
        <v>0.99930555555555556</v>
      </c>
      <c r="G3078">
        <f t="shared" si="49"/>
        <v>0</v>
      </c>
      <c r="H3078" s="64">
        <v>5.9833333333333334</v>
      </c>
      <c r="I3078" t="s">
        <v>1654</v>
      </c>
      <c r="J3078" t="s">
        <v>576</v>
      </c>
      <c r="K3078" t="s">
        <v>14</v>
      </c>
      <c r="L3078" s="297">
        <v>0</v>
      </c>
      <c r="M3078" s="317">
        <v>0</v>
      </c>
    </row>
    <row r="3079" spans="1:13" x14ac:dyDescent="0.25">
      <c r="A3079" t="s">
        <v>3874</v>
      </c>
      <c r="B3079" t="s">
        <v>9</v>
      </c>
      <c r="C3079" s="60">
        <v>44242</v>
      </c>
      <c r="D3079" s="34">
        <v>0.58333333333333337</v>
      </c>
      <c r="E3079" s="60">
        <v>44242</v>
      </c>
      <c r="F3079" s="34">
        <v>0.75</v>
      </c>
      <c r="G3079">
        <f t="shared" si="49"/>
        <v>0</v>
      </c>
      <c r="H3079" s="64">
        <v>3.9999999999999991</v>
      </c>
      <c r="I3079" t="s">
        <v>1612</v>
      </c>
      <c r="J3079" t="s">
        <v>46</v>
      </c>
      <c r="K3079" t="s">
        <v>491</v>
      </c>
      <c r="L3079" s="297">
        <v>0</v>
      </c>
      <c r="M3079" s="317">
        <v>0</v>
      </c>
    </row>
    <row r="3080" spans="1:13" x14ac:dyDescent="0.25">
      <c r="A3080" t="s">
        <v>3874</v>
      </c>
      <c r="B3080" t="s">
        <v>9</v>
      </c>
      <c r="C3080" s="60">
        <v>44242</v>
      </c>
      <c r="D3080" s="34">
        <v>5.5555555555555552E-2</v>
      </c>
      <c r="E3080" s="60">
        <v>44242</v>
      </c>
      <c r="F3080" s="34">
        <v>5.5555555555555552E-2</v>
      </c>
      <c r="G3080">
        <f t="shared" si="49"/>
        <v>0</v>
      </c>
      <c r="H3080" s="64">
        <v>0</v>
      </c>
      <c r="I3080" t="s">
        <v>1654</v>
      </c>
      <c r="J3080" t="s">
        <v>576</v>
      </c>
      <c r="K3080" t="s">
        <v>14</v>
      </c>
      <c r="L3080" s="297">
        <v>360</v>
      </c>
      <c r="M3080" s="317">
        <v>72000</v>
      </c>
    </row>
    <row r="3081" spans="1:13" x14ac:dyDescent="0.25">
      <c r="A3081" t="s">
        <v>3874</v>
      </c>
      <c r="B3081" t="s">
        <v>9</v>
      </c>
      <c r="C3081" s="60">
        <v>44242</v>
      </c>
      <c r="D3081" s="34">
        <v>0.51249999999999996</v>
      </c>
      <c r="E3081" s="60">
        <v>44242</v>
      </c>
      <c r="F3081" s="34">
        <v>0.55694444444444446</v>
      </c>
      <c r="G3081">
        <f t="shared" si="49"/>
        <v>0</v>
      </c>
      <c r="H3081" s="64">
        <v>1.0666666666666682</v>
      </c>
      <c r="I3081" t="s">
        <v>2601</v>
      </c>
      <c r="J3081" t="s">
        <v>46</v>
      </c>
      <c r="K3081" t="s">
        <v>14</v>
      </c>
      <c r="L3081" s="297">
        <v>0</v>
      </c>
      <c r="M3081" s="317">
        <v>0</v>
      </c>
    </row>
    <row r="3082" spans="1:13" x14ac:dyDescent="0.25">
      <c r="A3082" t="s">
        <v>3874</v>
      </c>
      <c r="B3082" t="s">
        <v>9</v>
      </c>
      <c r="C3082" s="60">
        <v>44242</v>
      </c>
      <c r="D3082" s="34">
        <v>0.41666666666666669</v>
      </c>
      <c r="E3082" s="60">
        <v>44242</v>
      </c>
      <c r="F3082" s="34">
        <v>0.41666666666666669</v>
      </c>
      <c r="G3082">
        <f t="shared" si="49"/>
        <v>0</v>
      </c>
      <c r="H3082" s="64">
        <v>0</v>
      </c>
      <c r="I3082" t="s">
        <v>2659</v>
      </c>
      <c r="J3082" t="s">
        <v>291</v>
      </c>
      <c r="K3082" t="s">
        <v>491</v>
      </c>
      <c r="L3082" s="297">
        <v>613</v>
      </c>
      <c r="M3082" s="317">
        <v>0</v>
      </c>
    </row>
    <row r="3083" spans="1:13" x14ac:dyDescent="0.25">
      <c r="A3083" t="s">
        <v>3874</v>
      </c>
      <c r="B3083" t="s">
        <v>9</v>
      </c>
      <c r="C3083" s="60">
        <v>44242</v>
      </c>
      <c r="D3083" s="34">
        <v>0.38194444444444442</v>
      </c>
      <c r="E3083" s="60">
        <v>44242</v>
      </c>
      <c r="F3083" s="34">
        <v>0.38194444444444442</v>
      </c>
      <c r="G3083">
        <f t="shared" si="49"/>
        <v>0</v>
      </c>
      <c r="H3083" s="64">
        <v>0</v>
      </c>
      <c r="I3083" t="s">
        <v>2679</v>
      </c>
      <c r="J3083" t="s">
        <v>576</v>
      </c>
      <c r="K3083" t="s">
        <v>14</v>
      </c>
      <c r="L3083" s="297">
        <v>0</v>
      </c>
      <c r="M3083" s="317">
        <v>0</v>
      </c>
    </row>
    <row r="3084" spans="1:13" x14ac:dyDescent="0.25">
      <c r="A3084" t="s">
        <v>3874</v>
      </c>
      <c r="B3084" t="s">
        <v>9</v>
      </c>
      <c r="C3084" s="60">
        <v>44242</v>
      </c>
      <c r="D3084" s="34">
        <v>0.23333333333333334</v>
      </c>
      <c r="E3084" s="60">
        <v>44242</v>
      </c>
      <c r="F3084" s="34">
        <v>0.23333333333333334</v>
      </c>
      <c r="G3084">
        <f t="shared" si="49"/>
        <v>0</v>
      </c>
      <c r="H3084" s="64">
        <v>0</v>
      </c>
      <c r="I3084" t="s">
        <v>1654</v>
      </c>
      <c r="J3084" t="s">
        <v>576</v>
      </c>
      <c r="K3084" t="s">
        <v>14</v>
      </c>
      <c r="L3084" s="297">
        <v>300</v>
      </c>
      <c r="M3084" s="317">
        <v>0</v>
      </c>
    </row>
    <row r="3085" spans="1:13" x14ac:dyDescent="0.25">
      <c r="A3085" t="s">
        <v>3874</v>
      </c>
      <c r="B3085" t="s">
        <v>9</v>
      </c>
      <c r="C3085" s="60">
        <v>44242</v>
      </c>
      <c r="D3085" s="34">
        <v>0</v>
      </c>
      <c r="E3085" s="60">
        <v>44242</v>
      </c>
      <c r="F3085" s="34">
        <v>0</v>
      </c>
      <c r="G3085">
        <f t="shared" si="49"/>
        <v>0</v>
      </c>
      <c r="H3085" s="64">
        <v>0</v>
      </c>
      <c r="I3085" t="s">
        <v>1654</v>
      </c>
      <c r="J3085" t="s">
        <v>576</v>
      </c>
      <c r="K3085" t="s">
        <v>14</v>
      </c>
      <c r="L3085" s="297">
        <v>500</v>
      </c>
      <c r="M3085" s="317">
        <v>0</v>
      </c>
    </row>
    <row r="3086" spans="1:13" x14ac:dyDescent="0.25">
      <c r="A3086" t="s">
        <v>3874</v>
      </c>
      <c r="B3086" t="s">
        <v>9</v>
      </c>
      <c r="C3086" s="60">
        <v>44243</v>
      </c>
      <c r="D3086" s="34">
        <v>0.29375000000000001</v>
      </c>
      <c r="E3086" s="60">
        <v>44247</v>
      </c>
      <c r="F3086" s="34">
        <v>0.91666666666666663</v>
      </c>
      <c r="G3086">
        <f t="shared" si="49"/>
        <v>4</v>
      </c>
      <c r="H3086" s="64">
        <v>14.949999999999998</v>
      </c>
      <c r="I3086" t="s">
        <v>2680</v>
      </c>
      <c r="J3086" t="s">
        <v>291</v>
      </c>
      <c r="K3086" t="s">
        <v>14</v>
      </c>
      <c r="L3086" s="297">
        <v>0</v>
      </c>
      <c r="M3086" s="317">
        <v>222000</v>
      </c>
    </row>
    <row r="3087" spans="1:13" x14ac:dyDescent="0.25">
      <c r="A3087" t="s">
        <v>3874</v>
      </c>
      <c r="B3087" t="s">
        <v>9</v>
      </c>
      <c r="C3087" s="60">
        <v>44243</v>
      </c>
      <c r="D3087" s="34">
        <v>0.7631944444444444</v>
      </c>
      <c r="E3087" s="60">
        <v>44243</v>
      </c>
      <c r="F3087" s="34">
        <v>0.7631944444444444</v>
      </c>
      <c r="G3087">
        <f t="shared" si="49"/>
        <v>0</v>
      </c>
      <c r="H3087" s="64">
        <v>0</v>
      </c>
      <c r="I3087" t="s">
        <v>1937</v>
      </c>
      <c r="J3087" t="s">
        <v>46</v>
      </c>
      <c r="K3087" t="s">
        <v>1247</v>
      </c>
      <c r="L3087" s="297">
        <v>0</v>
      </c>
      <c r="M3087" s="317">
        <v>0</v>
      </c>
    </row>
    <row r="3088" spans="1:13" x14ac:dyDescent="0.25">
      <c r="A3088" t="s">
        <v>3874</v>
      </c>
      <c r="B3088" t="s">
        <v>9</v>
      </c>
      <c r="C3088" s="60">
        <v>44243</v>
      </c>
      <c r="D3088" s="34">
        <v>0.73958333333333337</v>
      </c>
      <c r="E3088" s="60">
        <v>44243</v>
      </c>
      <c r="F3088" s="34">
        <v>0.80208333333333337</v>
      </c>
      <c r="G3088">
        <f t="shared" si="49"/>
        <v>0</v>
      </c>
      <c r="H3088" s="64">
        <v>1.5</v>
      </c>
      <c r="I3088" t="s">
        <v>2029</v>
      </c>
      <c r="J3088" t="s">
        <v>576</v>
      </c>
      <c r="K3088" t="s">
        <v>1519</v>
      </c>
      <c r="L3088" s="297">
        <v>0</v>
      </c>
      <c r="M3088" s="317">
        <v>0</v>
      </c>
    </row>
    <row r="3089" spans="1:13" x14ac:dyDescent="0.25">
      <c r="A3089" t="s">
        <v>3874</v>
      </c>
      <c r="B3089" t="s">
        <v>9</v>
      </c>
      <c r="C3089" s="60">
        <v>44243</v>
      </c>
      <c r="D3089" s="34">
        <v>0.28333333333333333</v>
      </c>
      <c r="E3089" s="60">
        <v>44243</v>
      </c>
      <c r="F3089" s="34">
        <v>0.28333333333333333</v>
      </c>
      <c r="G3089">
        <f t="shared" si="49"/>
        <v>0</v>
      </c>
      <c r="H3089" s="64">
        <v>0</v>
      </c>
      <c r="I3089" t="s">
        <v>1612</v>
      </c>
      <c r="J3089" t="s">
        <v>46</v>
      </c>
      <c r="K3089" t="s">
        <v>14</v>
      </c>
      <c r="L3089" s="297">
        <v>360</v>
      </c>
      <c r="M3089" s="317">
        <v>0</v>
      </c>
    </row>
    <row r="3090" spans="1:13" x14ac:dyDescent="0.25">
      <c r="A3090" t="s">
        <v>3874</v>
      </c>
      <c r="B3090" t="s">
        <v>9</v>
      </c>
      <c r="C3090" s="60">
        <v>44243</v>
      </c>
      <c r="D3090" s="34">
        <v>0.77430555555555558</v>
      </c>
      <c r="E3090" s="60">
        <v>44244</v>
      </c>
      <c r="F3090" s="34">
        <v>4.1666666666666664E-2</v>
      </c>
      <c r="G3090">
        <f t="shared" si="49"/>
        <v>1</v>
      </c>
      <c r="H3090" s="64">
        <v>17.583333333333336</v>
      </c>
      <c r="I3090" t="s">
        <v>1654</v>
      </c>
      <c r="J3090" t="s">
        <v>576</v>
      </c>
      <c r="K3090" t="s">
        <v>491</v>
      </c>
      <c r="L3090" s="297">
        <v>0</v>
      </c>
      <c r="M3090" s="317">
        <v>0</v>
      </c>
    </row>
    <row r="3091" spans="1:13" x14ac:dyDescent="0.25">
      <c r="A3091" t="s">
        <v>3874</v>
      </c>
      <c r="B3091" t="s">
        <v>9</v>
      </c>
      <c r="C3091" s="60">
        <v>44243</v>
      </c>
      <c r="D3091" s="34">
        <v>0.97777777777777775</v>
      </c>
      <c r="E3091" s="60">
        <v>44243</v>
      </c>
      <c r="F3091" s="34">
        <v>0.97777777777777775</v>
      </c>
      <c r="G3091">
        <f t="shared" si="49"/>
        <v>0</v>
      </c>
      <c r="H3091" s="64">
        <v>0</v>
      </c>
      <c r="I3091" t="s">
        <v>1654</v>
      </c>
      <c r="J3091" t="s">
        <v>576</v>
      </c>
      <c r="K3091" t="s">
        <v>1519</v>
      </c>
      <c r="L3091" s="297">
        <v>0</v>
      </c>
      <c r="M3091" s="317">
        <v>0</v>
      </c>
    </row>
    <row r="3092" spans="1:13" x14ac:dyDescent="0.25">
      <c r="A3092" t="s">
        <v>3874</v>
      </c>
      <c r="B3092" t="s">
        <v>9</v>
      </c>
      <c r="C3092" s="60">
        <v>44243</v>
      </c>
      <c r="D3092" s="34">
        <v>0.69444444444444442</v>
      </c>
      <c r="E3092" s="60">
        <v>44247</v>
      </c>
      <c r="F3092" s="34">
        <v>0</v>
      </c>
      <c r="G3092">
        <f t="shared" si="49"/>
        <v>4</v>
      </c>
      <c r="H3092" s="64">
        <v>16.666666666666664</v>
      </c>
      <c r="I3092" t="s">
        <v>1610</v>
      </c>
      <c r="J3092" t="s">
        <v>46</v>
      </c>
      <c r="K3092" t="s">
        <v>14</v>
      </c>
      <c r="L3092" s="297">
        <v>0</v>
      </c>
      <c r="M3092" s="317">
        <v>0</v>
      </c>
    </row>
    <row r="3093" spans="1:13" x14ac:dyDescent="0.25">
      <c r="A3093" t="s">
        <v>3874</v>
      </c>
      <c r="B3093" t="s">
        <v>9</v>
      </c>
      <c r="C3093" s="60">
        <v>44243</v>
      </c>
      <c r="D3093" s="34">
        <v>0.73263888888888884</v>
      </c>
      <c r="E3093" s="60">
        <v>44244</v>
      </c>
      <c r="F3093" s="34">
        <v>0</v>
      </c>
      <c r="G3093">
        <f t="shared" si="49"/>
        <v>1</v>
      </c>
      <c r="H3093" s="64">
        <v>17.583333333333332</v>
      </c>
      <c r="I3093" t="s">
        <v>1764</v>
      </c>
      <c r="J3093" t="s">
        <v>46</v>
      </c>
      <c r="K3093" t="s">
        <v>14</v>
      </c>
      <c r="L3093" s="297">
        <v>0</v>
      </c>
      <c r="M3093" s="317">
        <v>0</v>
      </c>
    </row>
    <row r="3094" spans="1:13" x14ac:dyDescent="0.25">
      <c r="A3094" t="s">
        <v>3874</v>
      </c>
      <c r="B3094" t="s">
        <v>9</v>
      </c>
      <c r="C3094" s="60">
        <v>44243</v>
      </c>
      <c r="D3094" s="34">
        <v>0.30555555555555558</v>
      </c>
      <c r="E3094" s="60">
        <v>44243</v>
      </c>
      <c r="F3094" s="34">
        <v>0.41805555555555557</v>
      </c>
      <c r="G3094">
        <f t="shared" si="49"/>
        <v>0</v>
      </c>
      <c r="H3094" s="64">
        <v>2.6999999999999997</v>
      </c>
      <c r="I3094" t="s">
        <v>2513</v>
      </c>
      <c r="J3094" t="s">
        <v>291</v>
      </c>
      <c r="K3094" t="s">
        <v>14</v>
      </c>
      <c r="L3094" s="297">
        <v>126</v>
      </c>
      <c r="M3094" s="317">
        <v>81100</v>
      </c>
    </row>
    <row r="3095" spans="1:13" x14ac:dyDescent="0.25">
      <c r="A3095" t="s">
        <v>3874</v>
      </c>
      <c r="B3095" t="s">
        <v>9</v>
      </c>
      <c r="C3095" s="60">
        <v>44243</v>
      </c>
      <c r="D3095" s="34">
        <v>0.22916666666666666</v>
      </c>
      <c r="E3095" s="60">
        <v>44243</v>
      </c>
      <c r="F3095" s="34">
        <v>0.58333333333333337</v>
      </c>
      <c r="G3095">
        <f t="shared" si="49"/>
        <v>0</v>
      </c>
      <c r="H3095" s="64">
        <v>8.5000000000000018</v>
      </c>
      <c r="I3095" t="s">
        <v>2684</v>
      </c>
      <c r="J3095" t="s">
        <v>46</v>
      </c>
      <c r="K3095" t="s">
        <v>14</v>
      </c>
      <c r="L3095" s="297">
        <v>1420</v>
      </c>
      <c r="M3095" s="317">
        <v>0</v>
      </c>
    </row>
    <row r="3096" spans="1:13" x14ac:dyDescent="0.25">
      <c r="A3096" t="s">
        <v>3874</v>
      </c>
      <c r="B3096" t="s">
        <v>9</v>
      </c>
      <c r="C3096" s="60">
        <v>44243</v>
      </c>
      <c r="D3096" s="34">
        <v>0.82152777777777775</v>
      </c>
      <c r="E3096" s="60">
        <v>44243</v>
      </c>
      <c r="F3096" s="34">
        <v>0.90347222222222223</v>
      </c>
      <c r="G3096">
        <f t="shared" si="49"/>
        <v>0</v>
      </c>
      <c r="H3096" s="64">
        <v>1.9666666666666677</v>
      </c>
      <c r="I3096" t="s">
        <v>2686</v>
      </c>
      <c r="J3096" t="s">
        <v>46</v>
      </c>
      <c r="K3096" t="s">
        <v>14</v>
      </c>
      <c r="L3096" s="297">
        <v>700</v>
      </c>
      <c r="M3096" s="317">
        <v>0</v>
      </c>
    </row>
    <row r="3097" spans="1:13" x14ac:dyDescent="0.25">
      <c r="A3097" t="s">
        <v>3874</v>
      </c>
      <c r="B3097" t="s">
        <v>9</v>
      </c>
      <c r="C3097" s="60">
        <v>44243</v>
      </c>
      <c r="D3097" s="34">
        <v>0.81944444444444442</v>
      </c>
      <c r="E3097" s="60">
        <v>44244</v>
      </c>
      <c r="F3097" s="34">
        <v>4.1666666666666664E-2</v>
      </c>
      <c r="G3097">
        <f t="shared" si="49"/>
        <v>1</v>
      </c>
      <c r="H3097" s="64">
        <v>18.666666666666668</v>
      </c>
      <c r="I3097" t="s">
        <v>1654</v>
      </c>
      <c r="J3097" t="s">
        <v>576</v>
      </c>
      <c r="K3097" t="s">
        <v>14</v>
      </c>
      <c r="L3097" s="297">
        <v>538</v>
      </c>
      <c r="M3097" s="317">
        <v>0</v>
      </c>
    </row>
    <row r="3098" spans="1:13" x14ac:dyDescent="0.25">
      <c r="A3098" t="s">
        <v>3874</v>
      </c>
      <c r="B3098" t="s">
        <v>9</v>
      </c>
      <c r="C3098" s="60">
        <v>44243</v>
      </c>
      <c r="D3098" s="34">
        <v>0.3034722222222222</v>
      </c>
      <c r="E3098" s="60">
        <v>44243</v>
      </c>
      <c r="F3098" s="34">
        <v>0.42222222222222222</v>
      </c>
      <c r="G3098">
        <f t="shared" si="49"/>
        <v>0</v>
      </c>
      <c r="H3098" s="64">
        <v>2.8500000000000005</v>
      </c>
      <c r="I3098" t="s">
        <v>1654</v>
      </c>
      <c r="J3098" t="s">
        <v>576</v>
      </c>
      <c r="K3098" t="s">
        <v>14</v>
      </c>
      <c r="L3098" s="297">
        <v>168</v>
      </c>
      <c r="M3098" s="317">
        <v>840000</v>
      </c>
    </row>
    <row r="3099" spans="1:13" x14ac:dyDescent="0.25">
      <c r="A3099" t="s">
        <v>3874</v>
      </c>
      <c r="B3099" t="s">
        <v>9</v>
      </c>
      <c r="C3099" s="60">
        <v>44243</v>
      </c>
      <c r="D3099" s="34">
        <v>0.77430555555555558</v>
      </c>
      <c r="E3099" s="60">
        <v>44244</v>
      </c>
      <c r="F3099" s="34">
        <v>4.1666666666666664E-2</v>
      </c>
      <c r="G3099">
        <f t="shared" si="49"/>
        <v>1</v>
      </c>
      <c r="H3099" s="64">
        <v>17.583333333333336</v>
      </c>
      <c r="I3099" t="s">
        <v>1612</v>
      </c>
      <c r="J3099" t="s">
        <v>46</v>
      </c>
      <c r="K3099" t="s">
        <v>1519</v>
      </c>
      <c r="L3099" s="297">
        <v>0</v>
      </c>
      <c r="M3099" s="317">
        <v>0</v>
      </c>
    </row>
    <row r="3100" spans="1:13" x14ac:dyDescent="0.25">
      <c r="A3100" t="s">
        <v>3874</v>
      </c>
      <c r="B3100" t="s">
        <v>9</v>
      </c>
      <c r="C3100" s="60">
        <v>44243</v>
      </c>
      <c r="D3100" s="34">
        <v>0.43055555555555558</v>
      </c>
      <c r="E3100" s="60">
        <v>44243</v>
      </c>
      <c r="F3100" s="34">
        <v>0.55555555555555558</v>
      </c>
      <c r="G3100">
        <f t="shared" si="49"/>
        <v>0</v>
      </c>
      <c r="H3100" s="64">
        <v>3</v>
      </c>
      <c r="I3100" t="s">
        <v>1666</v>
      </c>
      <c r="J3100" t="s">
        <v>71</v>
      </c>
      <c r="K3100" t="s">
        <v>1519</v>
      </c>
      <c r="L3100" s="297">
        <v>0</v>
      </c>
      <c r="M3100" s="317">
        <v>0</v>
      </c>
    </row>
    <row r="3101" spans="1:13" x14ac:dyDescent="0.25">
      <c r="A3101" t="s">
        <v>3874</v>
      </c>
      <c r="B3101" t="s">
        <v>9</v>
      </c>
      <c r="C3101" s="60">
        <v>44243</v>
      </c>
      <c r="D3101" s="34">
        <v>0.39652777777777776</v>
      </c>
      <c r="E3101" s="60">
        <v>44243</v>
      </c>
      <c r="F3101" s="34">
        <v>0.43541666666666667</v>
      </c>
      <c r="G3101">
        <f t="shared" si="49"/>
        <v>0</v>
      </c>
      <c r="H3101" s="64">
        <v>0.93333333333333401</v>
      </c>
      <c r="I3101" t="s">
        <v>2503</v>
      </c>
      <c r="J3101" t="s">
        <v>291</v>
      </c>
      <c r="K3101" t="s">
        <v>1247</v>
      </c>
      <c r="L3101" s="297">
        <v>31</v>
      </c>
      <c r="M3101" s="317">
        <v>0</v>
      </c>
    </row>
    <row r="3102" spans="1:13" x14ac:dyDescent="0.25">
      <c r="A3102" t="s">
        <v>3874</v>
      </c>
      <c r="B3102" t="s">
        <v>9</v>
      </c>
      <c r="C3102" s="60">
        <v>44243</v>
      </c>
      <c r="D3102" s="34">
        <v>0.73263888888888884</v>
      </c>
      <c r="E3102" s="60">
        <v>44244</v>
      </c>
      <c r="F3102" s="34">
        <v>0</v>
      </c>
      <c r="G3102">
        <f t="shared" si="49"/>
        <v>1</v>
      </c>
      <c r="H3102" s="64">
        <v>17.583333333333332</v>
      </c>
      <c r="I3102" t="s">
        <v>2556</v>
      </c>
      <c r="J3102" t="s">
        <v>46</v>
      </c>
      <c r="K3102" t="s">
        <v>14</v>
      </c>
      <c r="L3102" s="297">
        <v>0</v>
      </c>
      <c r="M3102" s="317">
        <v>0</v>
      </c>
    </row>
    <row r="3103" spans="1:13" x14ac:dyDescent="0.25">
      <c r="A3103" t="s">
        <v>3874</v>
      </c>
      <c r="B3103" t="s">
        <v>9</v>
      </c>
      <c r="C3103" s="60">
        <v>44243</v>
      </c>
      <c r="D3103" s="34">
        <v>0.26666666666666666</v>
      </c>
      <c r="E3103" s="60">
        <v>44243</v>
      </c>
      <c r="F3103" s="34">
        <v>0.44513888888888886</v>
      </c>
      <c r="G3103">
        <f t="shared" si="49"/>
        <v>0</v>
      </c>
      <c r="H3103" s="64">
        <v>4.2833333333333332</v>
      </c>
      <c r="I3103" t="s">
        <v>1612</v>
      </c>
      <c r="J3103" t="s">
        <v>46</v>
      </c>
      <c r="K3103" t="s">
        <v>1519</v>
      </c>
      <c r="L3103" s="297">
        <v>100</v>
      </c>
      <c r="M3103" s="317">
        <v>18150</v>
      </c>
    </row>
    <row r="3104" spans="1:13" x14ac:dyDescent="0.25">
      <c r="A3104" t="s">
        <v>3874</v>
      </c>
      <c r="B3104" t="s">
        <v>9</v>
      </c>
      <c r="C3104" s="60">
        <v>44243</v>
      </c>
      <c r="D3104" s="34">
        <v>4.1666666666666664E-2</v>
      </c>
      <c r="E3104" s="60">
        <v>44243</v>
      </c>
      <c r="F3104" s="34">
        <v>0.89444444444444449</v>
      </c>
      <c r="G3104">
        <f t="shared" si="49"/>
        <v>0</v>
      </c>
      <c r="H3104" s="64">
        <v>20.466666666666669</v>
      </c>
      <c r="I3104" t="s">
        <v>1915</v>
      </c>
      <c r="J3104" t="s">
        <v>46</v>
      </c>
      <c r="K3104" t="s">
        <v>14</v>
      </c>
      <c r="L3104" s="297">
        <v>0</v>
      </c>
      <c r="M3104" s="317">
        <v>54167</v>
      </c>
    </row>
    <row r="3105" spans="1:13" x14ac:dyDescent="0.25">
      <c r="A3105" t="s">
        <v>3874</v>
      </c>
      <c r="B3105" t="s">
        <v>9</v>
      </c>
      <c r="C3105" s="60">
        <v>44243</v>
      </c>
      <c r="D3105" s="34">
        <v>0.25694444444444442</v>
      </c>
      <c r="E3105" s="60">
        <v>44243</v>
      </c>
      <c r="F3105" s="34">
        <v>0.25694444444444442</v>
      </c>
      <c r="G3105">
        <f t="shared" si="49"/>
        <v>0</v>
      </c>
      <c r="H3105" s="64">
        <v>0</v>
      </c>
      <c r="I3105" t="s">
        <v>1610</v>
      </c>
      <c r="J3105" t="s">
        <v>46</v>
      </c>
      <c r="K3105" t="s">
        <v>1690</v>
      </c>
      <c r="L3105" s="297">
        <v>130</v>
      </c>
      <c r="M3105" s="317">
        <v>0</v>
      </c>
    </row>
    <row r="3106" spans="1:13" x14ac:dyDescent="0.25">
      <c r="A3106" t="s">
        <v>3874</v>
      </c>
      <c r="B3106" t="s">
        <v>9</v>
      </c>
      <c r="C3106" s="60">
        <v>44243</v>
      </c>
      <c r="D3106" s="34">
        <v>0.29166666666666669</v>
      </c>
      <c r="E3106" s="60">
        <v>44243</v>
      </c>
      <c r="F3106" s="34">
        <v>0.29166666666666669</v>
      </c>
      <c r="G3106">
        <f t="shared" si="49"/>
        <v>0</v>
      </c>
      <c r="H3106" s="64">
        <v>0</v>
      </c>
      <c r="I3106" t="s">
        <v>2694</v>
      </c>
      <c r="J3106" t="s">
        <v>1781</v>
      </c>
      <c r="K3106" t="s">
        <v>1669</v>
      </c>
      <c r="L3106" s="297">
        <v>0</v>
      </c>
      <c r="M3106" s="317">
        <v>0</v>
      </c>
    </row>
    <row r="3107" spans="1:13" x14ac:dyDescent="0.25">
      <c r="A3107" t="s">
        <v>3874</v>
      </c>
      <c r="B3107" t="s">
        <v>9</v>
      </c>
      <c r="C3107" s="60">
        <v>44243</v>
      </c>
      <c r="D3107" s="34">
        <v>0.30694444444444446</v>
      </c>
      <c r="E3107" s="60">
        <v>44243</v>
      </c>
      <c r="F3107" s="34">
        <v>0.33333333333333331</v>
      </c>
      <c r="G3107">
        <f t="shared" si="49"/>
        <v>0</v>
      </c>
      <c r="H3107" s="64">
        <v>0.63333333333333242</v>
      </c>
      <c r="I3107" t="s">
        <v>2695</v>
      </c>
      <c r="J3107" t="s">
        <v>46</v>
      </c>
      <c r="K3107" t="s">
        <v>14</v>
      </c>
      <c r="L3107" s="297">
        <v>153</v>
      </c>
      <c r="M3107" s="317">
        <v>0</v>
      </c>
    </row>
    <row r="3108" spans="1:13" x14ac:dyDescent="0.25">
      <c r="A3108" t="s">
        <v>3874</v>
      </c>
      <c r="B3108" t="s">
        <v>9</v>
      </c>
      <c r="C3108" s="60">
        <v>44243</v>
      </c>
      <c r="D3108" s="34">
        <v>0.28333333333333333</v>
      </c>
      <c r="E3108" s="60">
        <v>44243</v>
      </c>
      <c r="F3108" s="34">
        <v>0.28333333333333333</v>
      </c>
      <c r="G3108">
        <f t="shared" si="49"/>
        <v>0</v>
      </c>
      <c r="H3108" s="64">
        <v>0</v>
      </c>
      <c r="I3108" t="s">
        <v>2117</v>
      </c>
      <c r="J3108" t="s">
        <v>46</v>
      </c>
      <c r="K3108" t="s">
        <v>14</v>
      </c>
      <c r="L3108" s="297">
        <v>402</v>
      </c>
      <c r="M3108" s="317">
        <v>0</v>
      </c>
    </row>
    <row r="3109" spans="1:13" x14ac:dyDescent="0.25">
      <c r="A3109" t="s">
        <v>3874</v>
      </c>
      <c r="B3109" t="s">
        <v>9</v>
      </c>
      <c r="C3109" s="60">
        <v>44243</v>
      </c>
      <c r="D3109" s="34">
        <v>0.18472222222222223</v>
      </c>
      <c r="E3109" s="60">
        <v>44243</v>
      </c>
      <c r="F3109" s="34">
        <v>0.18472222222222223</v>
      </c>
      <c r="G3109">
        <f t="shared" si="49"/>
        <v>0</v>
      </c>
      <c r="H3109" s="64">
        <v>0</v>
      </c>
      <c r="I3109" t="s">
        <v>1654</v>
      </c>
      <c r="J3109" t="s">
        <v>576</v>
      </c>
      <c r="K3109" t="s">
        <v>14</v>
      </c>
      <c r="L3109" s="297">
        <v>300</v>
      </c>
      <c r="M3109" s="317">
        <v>0</v>
      </c>
    </row>
    <row r="3110" spans="1:13" x14ac:dyDescent="0.25">
      <c r="A3110" t="s">
        <v>3874</v>
      </c>
      <c r="B3110" t="s">
        <v>9</v>
      </c>
      <c r="C3110" s="60">
        <v>44244</v>
      </c>
      <c r="D3110" s="34">
        <v>0.75</v>
      </c>
      <c r="E3110" s="60">
        <v>44244</v>
      </c>
      <c r="F3110" s="34">
        <v>0.95833333333333337</v>
      </c>
      <c r="G3110">
        <f t="shared" si="49"/>
        <v>0</v>
      </c>
      <c r="H3110" s="64">
        <v>5.0000000000000009</v>
      </c>
      <c r="I3110" t="s">
        <v>1612</v>
      </c>
      <c r="J3110" t="s">
        <v>46</v>
      </c>
      <c r="K3110" t="s">
        <v>1519</v>
      </c>
      <c r="L3110" s="297">
        <v>0</v>
      </c>
      <c r="M3110" s="317">
        <v>0</v>
      </c>
    </row>
    <row r="3111" spans="1:13" x14ac:dyDescent="0.25">
      <c r="A3111" t="s">
        <v>3874</v>
      </c>
      <c r="B3111" t="s">
        <v>9</v>
      </c>
      <c r="C3111" s="60">
        <v>44244</v>
      </c>
      <c r="D3111" s="34">
        <v>0.75</v>
      </c>
      <c r="E3111" s="60">
        <v>44244</v>
      </c>
      <c r="F3111" s="34">
        <v>0.95833333333333337</v>
      </c>
      <c r="G3111">
        <f t="shared" si="49"/>
        <v>0</v>
      </c>
      <c r="H3111" s="64">
        <v>5.0000000000000009</v>
      </c>
      <c r="I3111" t="s">
        <v>1654</v>
      </c>
      <c r="J3111" t="s">
        <v>576</v>
      </c>
      <c r="K3111" t="s">
        <v>14</v>
      </c>
      <c r="L3111" s="297">
        <v>0</v>
      </c>
      <c r="M3111" s="317">
        <v>0</v>
      </c>
    </row>
    <row r="3112" spans="1:13" x14ac:dyDescent="0.25">
      <c r="A3112" t="s">
        <v>3874</v>
      </c>
      <c r="B3112" t="s">
        <v>9</v>
      </c>
      <c r="C3112" s="60">
        <v>44244</v>
      </c>
      <c r="D3112" s="34">
        <v>0.375</v>
      </c>
      <c r="E3112" s="60">
        <v>44246</v>
      </c>
      <c r="F3112" s="34">
        <v>0.375</v>
      </c>
      <c r="G3112">
        <f t="shared" ref="G3112:G3175" si="50">E3112-C3112</f>
        <v>2</v>
      </c>
      <c r="H3112" s="64">
        <v>0</v>
      </c>
      <c r="I3112" t="s">
        <v>2644</v>
      </c>
      <c r="J3112" t="s">
        <v>291</v>
      </c>
      <c r="K3112" t="s">
        <v>491</v>
      </c>
      <c r="L3112" s="297">
        <v>0</v>
      </c>
      <c r="M3112" s="317">
        <v>0</v>
      </c>
    </row>
    <row r="3113" spans="1:13" x14ac:dyDescent="0.25">
      <c r="A3113" t="s">
        <v>3874</v>
      </c>
      <c r="B3113" t="s">
        <v>9</v>
      </c>
      <c r="C3113" s="60">
        <v>44244</v>
      </c>
      <c r="D3113" s="34">
        <v>0.70833333333333337</v>
      </c>
      <c r="E3113" s="60">
        <v>44244</v>
      </c>
      <c r="F3113" s="34">
        <v>0.91666666666666663</v>
      </c>
      <c r="G3113">
        <f t="shared" si="50"/>
        <v>0</v>
      </c>
      <c r="H3113" s="64">
        <v>4.9999999999999982</v>
      </c>
      <c r="I3113" t="s">
        <v>1764</v>
      </c>
      <c r="J3113" t="s">
        <v>46</v>
      </c>
      <c r="K3113" t="s">
        <v>14</v>
      </c>
      <c r="L3113" s="297">
        <v>0</v>
      </c>
      <c r="M3113" s="317">
        <v>0</v>
      </c>
    </row>
    <row r="3114" spans="1:13" x14ac:dyDescent="0.25">
      <c r="A3114" t="s">
        <v>3874</v>
      </c>
      <c r="B3114" t="s">
        <v>9</v>
      </c>
      <c r="C3114" s="60">
        <v>44244</v>
      </c>
      <c r="D3114" s="34">
        <v>0.4375</v>
      </c>
      <c r="E3114" s="60">
        <v>44244</v>
      </c>
      <c r="F3114" s="34">
        <v>0.75277777777777777</v>
      </c>
      <c r="G3114">
        <f t="shared" si="50"/>
        <v>0</v>
      </c>
      <c r="H3114" s="64">
        <v>7.5666666666666664</v>
      </c>
      <c r="I3114" t="s">
        <v>1657</v>
      </c>
      <c r="J3114" t="s">
        <v>46</v>
      </c>
      <c r="K3114" t="s">
        <v>1247</v>
      </c>
      <c r="L3114" s="297">
        <v>0</v>
      </c>
      <c r="M3114" s="317">
        <v>0</v>
      </c>
    </row>
    <row r="3115" spans="1:13" x14ac:dyDescent="0.25">
      <c r="A3115" t="s">
        <v>3874</v>
      </c>
      <c r="B3115" t="s">
        <v>9</v>
      </c>
      <c r="C3115" s="60">
        <v>44244</v>
      </c>
      <c r="D3115" s="34">
        <v>0.70833333333333337</v>
      </c>
      <c r="E3115" s="60">
        <v>44244</v>
      </c>
      <c r="F3115" s="34">
        <v>0.91666666666666663</v>
      </c>
      <c r="G3115">
        <f t="shared" si="50"/>
        <v>0</v>
      </c>
      <c r="H3115" s="64">
        <v>4.9999999999999982</v>
      </c>
      <c r="I3115" t="s">
        <v>2556</v>
      </c>
      <c r="J3115" t="s">
        <v>46</v>
      </c>
      <c r="K3115" t="s">
        <v>14</v>
      </c>
      <c r="L3115" s="297">
        <v>400</v>
      </c>
      <c r="M3115" s="317">
        <v>67000</v>
      </c>
    </row>
    <row r="3116" spans="1:13" x14ac:dyDescent="0.25">
      <c r="A3116" t="s">
        <v>3874</v>
      </c>
      <c r="B3116" t="s">
        <v>9</v>
      </c>
      <c r="C3116" s="60">
        <v>44244</v>
      </c>
      <c r="D3116" s="34">
        <v>0.27638888888888891</v>
      </c>
      <c r="E3116" s="60">
        <v>44244</v>
      </c>
      <c r="F3116" s="34">
        <v>0.35902777777777778</v>
      </c>
      <c r="G3116">
        <f t="shared" si="50"/>
        <v>0</v>
      </c>
      <c r="H3116" s="64">
        <v>1.9833333333333329</v>
      </c>
      <c r="I3116" t="s">
        <v>2029</v>
      </c>
      <c r="J3116" t="s">
        <v>576</v>
      </c>
      <c r="K3116" t="s">
        <v>1519</v>
      </c>
      <c r="L3116" s="297">
        <v>0</v>
      </c>
      <c r="M3116" s="317">
        <v>0</v>
      </c>
    </row>
    <row r="3117" spans="1:13" x14ac:dyDescent="0.25">
      <c r="A3117" t="s">
        <v>3874</v>
      </c>
      <c r="B3117" t="s">
        <v>9</v>
      </c>
      <c r="C3117" s="60">
        <v>44246</v>
      </c>
      <c r="D3117" s="34">
        <v>0.28333333333333333</v>
      </c>
      <c r="E3117" s="60">
        <v>44246</v>
      </c>
      <c r="F3117" s="34">
        <v>0.28333333333333333</v>
      </c>
      <c r="G3117">
        <f t="shared" si="50"/>
        <v>0</v>
      </c>
      <c r="H3117" s="64">
        <v>0</v>
      </c>
      <c r="I3117" t="s">
        <v>2117</v>
      </c>
      <c r="J3117" t="s">
        <v>46</v>
      </c>
      <c r="K3117" t="s">
        <v>14</v>
      </c>
      <c r="L3117" s="297">
        <v>402</v>
      </c>
      <c r="M3117" s="317">
        <v>0</v>
      </c>
    </row>
    <row r="3118" spans="1:13" x14ac:dyDescent="0.25">
      <c r="A3118" t="s">
        <v>3874</v>
      </c>
      <c r="B3118" t="s">
        <v>9</v>
      </c>
      <c r="C3118" s="60">
        <v>44246</v>
      </c>
      <c r="D3118" s="34">
        <v>0.875</v>
      </c>
      <c r="E3118" s="60">
        <v>44247</v>
      </c>
      <c r="F3118" s="34">
        <v>0.54166666666666663</v>
      </c>
      <c r="G3118">
        <f t="shared" si="50"/>
        <v>1</v>
      </c>
      <c r="H3118" s="64">
        <v>8</v>
      </c>
      <c r="I3118" t="s">
        <v>1654</v>
      </c>
      <c r="J3118" t="s">
        <v>576</v>
      </c>
      <c r="K3118" t="s">
        <v>1669</v>
      </c>
      <c r="L3118" s="297">
        <v>0</v>
      </c>
      <c r="M3118" s="317">
        <v>0</v>
      </c>
    </row>
    <row r="3119" spans="1:13" x14ac:dyDescent="0.25">
      <c r="A3119" t="s">
        <v>3874</v>
      </c>
      <c r="B3119" t="s">
        <v>9</v>
      </c>
      <c r="C3119" s="60">
        <v>44246</v>
      </c>
      <c r="D3119" s="34">
        <v>0.50069444444444444</v>
      </c>
      <c r="E3119" s="60">
        <v>44246</v>
      </c>
      <c r="F3119" s="34">
        <v>0.52847222222222223</v>
      </c>
      <c r="G3119">
        <f t="shared" si="50"/>
        <v>0</v>
      </c>
      <c r="H3119" s="64">
        <v>0.66666666666666696</v>
      </c>
      <c r="I3119" t="s">
        <v>2093</v>
      </c>
      <c r="J3119" t="s">
        <v>44</v>
      </c>
      <c r="K3119" t="s">
        <v>1519</v>
      </c>
      <c r="L3119" s="297">
        <v>0</v>
      </c>
      <c r="M3119" s="317">
        <v>0</v>
      </c>
    </row>
    <row r="3120" spans="1:13" x14ac:dyDescent="0.25">
      <c r="A3120" t="s">
        <v>3874</v>
      </c>
      <c r="B3120" t="s">
        <v>9</v>
      </c>
      <c r="C3120" s="60">
        <v>44254</v>
      </c>
      <c r="D3120" s="34">
        <v>0.25138888888888888</v>
      </c>
      <c r="E3120" s="60">
        <v>44254</v>
      </c>
      <c r="F3120" s="34">
        <v>0.41041666666666665</v>
      </c>
      <c r="G3120">
        <f t="shared" si="50"/>
        <v>0</v>
      </c>
      <c r="H3120" s="64">
        <v>3.8166666666666664</v>
      </c>
      <c r="I3120" t="s">
        <v>2697</v>
      </c>
      <c r="J3120" t="s">
        <v>71</v>
      </c>
      <c r="K3120" t="s">
        <v>1519</v>
      </c>
      <c r="L3120" s="297">
        <v>0</v>
      </c>
      <c r="M3120" s="317">
        <v>0</v>
      </c>
    </row>
    <row r="3121" spans="1:13" x14ac:dyDescent="0.25">
      <c r="A3121" t="s">
        <v>3874</v>
      </c>
      <c r="B3121" t="s">
        <v>9</v>
      </c>
      <c r="C3121" s="60">
        <v>44255</v>
      </c>
      <c r="D3121" s="34">
        <v>0.52916666666666667</v>
      </c>
      <c r="E3121" s="60">
        <v>44255</v>
      </c>
      <c r="F3121" s="34">
        <v>0.55694444444444446</v>
      </c>
      <c r="G3121">
        <f t="shared" si="50"/>
        <v>0</v>
      </c>
      <c r="H3121" s="64">
        <v>0.66666666666666696</v>
      </c>
      <c r="I3121" t="s">
        <v>1654</v>
      </c>
      <c r="J3121" t="s">
        <v>576</v>
      </c>
      <c r="K3121" t="s">
        <v>1519</v>
      </c>
      <c r="L3121" s="297">
        <v>0</v>
      </c>
      <c r="M3121" s="317">
        <v>0</v>
      </c>
    </row>
    <row r="3122" spans="1:13" x14ac:dyDescent="0.25">
      <c r="A3122" t="s">
        <v>3874</v>
      </c>
      <c r="B3122" t="s">
        <v>12</v>
      </c>
      <c r="C3122" s="60">
        <v>44256</v>
      </c>
      <c r="D3122" s="34">
        <v>0.42083333333333334</v>
      </c>
      <c r="E3122" s="60">
        <v>44264</v>
      </c>
      <c r="F3122" s="34">
        <v>0.5</v>
      </c>
      <c r="G3122">
        <f t="shared" si="50"/>
        <v>8</v>
      </c>
      <c r="H3122" s="64">
        <v>1.9</v>
      </c>
      <c r="I3122" t="s">
        <v>2698</v>
      </c>
      <c r="J3122" t="s">
        <v>44</v>
      </c>
      <c r="K3122" t="s">
        <v>1669</v>
      </c>
      <c r="L3122" s="297">
        <v>0</v>
      </c>
      <c r="M3122" s="317">
        <v>0</v>
      </c>
    </row>
    <row r="3123" spans="1:13" x14ac:dyDescent="0.25">
      <c r="A3123" t="s">
        <v>3874</v>
      </c>
      <c r="B3123" t="s">
        <v>12</v>
      </c>
      <c r="C3123" s="60">
        <v>44256</v>
      </c>
      <c r="D3123" s="34">
        <v>0.94791666666666663</v>
      </c>
      <c r="E3123" s="60">
        <v>44257</v>
      </c>
      <c r="F3123" s="34">
        <v>0.77430555555555558</v>
      </c>
      <c r="G3123">
        <f t="shared" si="50"/>
        <v>1</v>
      </c>
      <c r="H3123" s="64">
        <v>4.1666666666666652</v>
      </c>
      <c r="I3123" t="s">
        <v>1778</v>
      </c>
      <c r="J3123" t="s">
        <v>44</v>
      </c>
      <c r="K3123" t="s">
        <v>14</v>
      </c>
      <c r="L3123" s="297">
        <v>0</v>
      </c>
      <c r="M3123" s="317">
        <v>69260</v>
      </c>
    </row>
    <row r="3124" spans="1:13" x14ac:dyDescent="0.25">
      <c r="A3124" t="s">
        <v>3874</v>
      </c>
      <c r="B3124" t="s">
        <v>12</v>
      </c>
      <c r="C3124" s="60">
        <v>44256</v>
      </c>
      <c r="D3124" s="34">
        <v>0.54583333333333328</v>
      </c>
      <c r="E3124" s="60">
        <v>44256</v>
      </c>
      <c r="F3124" s="34">
        <v>0.54652777777777772</v>
      </c>
      <c r="G3124">
        <f t="shared" si="50"/>
        <v>0</v>
      </c>
      <c r="H3124" s="64">
        <v>1.6666666666666607E-2</v>
      </c>
      <c r="I3124" t="s">
        <v>2054</v>
      </c>
      <c r="J3124" t="s">
        <v>576</v>
      </c>
      <c r="K3124" t="s">
        <v>61</v>
      </c>
      <c r="L3124" s="297">
        <v>0</v>
      </c>
      <c r="M3124" s="317">
        <v>0</v>
      </c>
    </row>
    <row r="3125" spans="1:13" x14ac:dyDescent="0.25">
      <c r="A3125" t="s">
        <v>3874</v>
      </c>
      <c r="B3125" t="s">
        <v>12</v>
      </c>
      <c r="C3125" s="60">
        <v>44257</v>
      </c>
      <c r="D3125" s="34">
        <v>0.54374999999999996</v>
      </c>
      <c r="E3125" s="60">
        <v>44257</v>
      </c>
      <c r="F3125" s="34">
        <v>0.56805555555555554</v>
      </c>
      <c r="G3125">
        <f t="shared" si="50"/>
        <v>0</v>
      </c>
      <c r="H3125" s="64">
        <v>0.58333333333333393</v>
      </c>
      <c r="I3125" t="s">
        <v>1915</v>
      </c>
      <c r="J3125" t="s">
        <v>46</v>
      </c>
      <c r="K3125" t="s">
        <v>1519</v>
      </c>
      <c r="L3125" s="297">
        <v>0</v>
      </c>
      <c r="M3125" s="317">
        <v>0</v>
      </c>
    </row>
    <row r="3126" spans="1:13" x14ac:dyDescent="0.25">
      <c r="A3126" t="s">
        <v>3874</v>
      </c>
      <c r="B3126" t="s">
        <v>12</v>
      </c>
      <c r="C3126" s="60">
        <v>44260</v>
      </c>
      <c r="D3126" s="34">
        <v>0.60416666666666663</v>
      </c>
      <c r="E3126" s="60">
        <v>44260</v>
      </c>
      <c r="F3126" s="34">
        <v>0.625</v>
      </c>
      <c r="G3126">
        <f t="shared" si="50"/>
        <v>0</v>
      </c>
      <c r="H3126" s="64">
        <v>0.50000000000000089</v>
      </c>
      <c r="I3126" t="s">
        <v>2700</v>
      </c>
      <c r="J3126" t="s">
        <v>1781</v>
      </c>
      <c r="K3126" t="s">
        <v>1519</v>
      </c>
      <c r="L3126" s="297">
        <v>0</v>
      </c>
      <c r="M3126" s="317">
        <v>0</v>
      </c>
    </row>
    <row r="3127" spans="1:13" x14ac:dyDescent="0.25">
      <c r="A3127" t="s">
        <v>3874</v>
      </c>
      <c r="B3127" t="s">
        <v>12</v>
      </c>
      <c r="C3127" s="60">
        <v>44261</v>
      </c>
      <c r="D3127" s="34">
        <v>0.13958333333333334</v>
      </c>
      <c r="E3127" s="60">
        <v>44261</v>
      </c>
      <c r="F3127" s="34">
        <v>0.17152777777777778</v>
      </c>
      <c r="G3127">
        <f t="shared" si="50"/>
        <v>0</v>
      </c>
      <c r="H3127" s="64">
        <v>0.76666666666666661</v>
      </c>
      <c r="I3127" t="s">
        <v>2701</v>
      </c>
      <c r="J3127" t="s">
        <v>71</v>
      </c>
      <c r="K3127" t="s">
        <v>14</v>
      </c>
      <c r="L3127" s="297">
        <v>22</v>
      </c>
      <c r="M3127" s="317">
        <v>24000</v>
      </c>
    </row>
    <row r="3128" spans="1:13" x14ac:dyDescent="0.25">
      <c r="A3128" t="s">
        <v>3874</v>
      </c>
      <c r="B3128" t="s">
        <v>12</v>
      </c>
      <c r="C3128" s="60">
        <v>44263</v>
      </c>
      <c r="D3128" s="34">
        <v>0.19166666666666668</v>
      </c>
      <c r="E3128" s="60">
        <v>44263</v>
      </c>
      <c r="F3128" s="34">
        <v>0.19236111111111112</v>
      </c>
      <c r="G3128">
        <f t="shared" si="50"/>
        <v>0</v>
      </c>
      <c r="H3128" s="64">
        <v>1.6666666666666607E-2</v>
      </c>
      <c r="I3128" t="s">
        <v>2703</v>
      </c>
      <c r="J3128" t="s">
        <v>71</v>
      </c>
      <c r="K3128" t="s">
        <v>61</v>
      </c>
      <c r="L3128" s="297">
        <v>0</v>
      </c>
      <c r="M3128" s="317">
        <v>0</v>
      </c>
    </row>
    <row r="3129" spans="1:13" x14ac:dyDescent="0.25">
      <c r="A3129" t="s">
        <v>3874</v>
      </c>
      <c r="B3129" t="s">
        <v>12</v>
      </c>
      <c r="C3129" s="60">
        <v>44263</v>
      </c>
      <c r="D3129" s="34">
        <v>0.37083333333333335</v>
      </c>
      <c r="E3129" s="60">
        <v>44263</v>
      </c>
      <c r="F3129" s="34">
        <v>0.37152777777777779</v>
      </c>
      <c r="G3129">
        <f t="shared" si="50"/>
        <v>0</v>
      </c>
      <c r="H3129" s="64">
        <v>1.6666666666666607E-2</v>
      </c>
      <c r="I3129" t="s">
        <v>1666</v>
      </c>
      <c r="J3129" t="s">
        <v>71</v>
      </c>
      <c r="K3129" t="s">
        <v>891</v>
      </c>
      <c r="L3129" s="297">
        <v>0</v>
      </c>
      <c r="M3129" s="317">
        <v>0</v>
      </c>
    </row>
    <row r="3130" spans="1:13" x14ac:dyDescent="0.25">
      <c r="A3130" t="s">
        <v>3874</v>
      </c>
      <c r="B3130" t="s">
        <v>12</v>
      </c>
      <c r="C3130" s="60">
        <v>44266</v>
      </c>
      <c r="D3130" s="34">
        <v>0.34027777777777779</v>
      </c>
      <c r="E3130" s="60">
        <v>44266</v>
      </c>
      <c r="F3130" s="34">
        <v>0.54166666666666663</v>
      </c>
      <c r="G3130">
        <f t="shared" si="50"/>
        <v>0</v>
      </c>
      <c r="H3130" s="64">
        <v>4.8333333333333321</v>
      </c>
      <c r="I3130" t="s">
        <v>1599</v>
      </c>
      <c r="J3130" t="s">
        <v>71</v>
      </c>
      <c r="K3130" t="s">
        <v>61</v>
      </c>
      <c r="L3130" s="297">
        <v>0</v>
      </c>
      <c r="M3130" s="317">
        <v>0</v>
      </c>
    </row>
    <row r="3131" spans="1:13" x14ac:dyDescent="0.25">
      <c r="A3131" t="s">
        <v>3874</v>
      </c>
      <c r="B3131" t="s">
        <v>12</v>
      </c>
      <c r="C3131" s="60">
        <v>44272</v>
      </c>
      <c r="D3131" s="34">
        <v>0.26874999999999999</v>
      </c>
      <c r="E3131" s="60">
        <v>44272</v>
      </c>
      <c r="F3131" s="34">
        <v>0.35208333333333336</v>
      </c>
      <c r="G3131">
        <f t="shared" si="50"/>
        <v>0</v>
      </c>
      <c r="H3131" s="64">
        <v>2.0000000000000009</v>
      </c>
      <c r="I3131" t="s">
        <v>1845</v>
      </c>
      <c r="J3131" t="s">
        <v>1781</v>
      </c>
      <c r="K3131" t="s">
        <v>1247</v>
      </c>
      <c r="L3131" s="297">
        <v>43</v>
      </c>
      <c r="M3131" s="317">
        <v>7381</v>
      </c>
    </row>
    <row r="3132" spans="1:13" x14ac:dyDescent="0.25">
      <c r="A3132" t="s">
        <v>3874</v>
      </c>
      <c r="B3132" t="s">
        <v>12</v>
      </c>
      <c r="C3132" s="60">
        <v>44272</v>
      </c>
      <c r="D3132" s="34">
        <v>0.26041666666666669</v>
      </c>
      <c r="E3132" s="60">
        <v>44273</v>
      </c>
      <c r="F3132" s="34">
        <v>0.5</v>
      </c>
      <c r="G3132">
        <f t="shared" si="50"/>
        <v>1</v>
      </c>
      <c r="H3132" s="64">
        <v>5.75</v>
      </c>
      <c r="I3132" t="s">
        <v>2706</v>
      </c>
      <c r="J3132" t="s">
        <v>576</v>
      </c>
      <c r="K3132" t="s">
        <v>14</v>
      </c>
      <c r="L3132" s="297">
        <v>0</v>
      </c>
      <c r="M3132" s="317">
        <v>148000</v>
      </c>
    </row>
    <row r="3133" spans="1:13" x14ac:dyDescent="0.25">
      <c r="A3133" t="s">
        <v>3874</v>
      </c>
      <c r="B3133" t="s">
        <v>12</v>
      </c>
      <c r="C3133" s="60">
        <v>44273</v>
      </c>
      <c r="D3133" s="34">
        <v>0.88055555555555554</v>
      </c>
      <c r="E3133" s="60">
        <v>44274</v>
      </c>
      <c r="F3133" s="34">
        <v>0.93819444444444444</v>
      </c>
      <c r="G3133">
        <f t="shared" si="50"/>
        <v>1</v>
      </c>
      <c r="H3133" s="64">
        <v>1.3833333333333337</v>
      </c>
      <c r="I3133" t="s">
        <v>2708</v>
      </c>
      <c r="J3133" t="s">
        <v>71</v>
      </c>
      <c r="K3133" t="s">
        <v>61</v>
      </c>
      <c r="L3133" s="297">
        <v>4</v>
      </c>
      <c r="M3133" s="317">
        <v>916</v>
      </c>
    </row>
    <row r="3134" spans="1:13" x14ac:dyDescent="0.25">
      <c r="A3134" t="s">
        <v>3874</v>
      </c>
      <c r="B3134" t="s">
        <v>12</v>
      </c>
      <c r="C3134" s="60">
        <v>44274</v>
      </c>
      <c r="D3134" s="34">
        <v>0.4375</v>
      </c>
      <c r="E3134" s="60">
        <v>44274</v>
      </c>
      <c r="F3134" s="34">
        <v>0.5</v>
      </c>
      <c r="G3134">
        <f t="shared" si="50"/>
        <v>0</v>
      </c>
      <c r="H3134" s="64">
        <v>1.5</v>
      </c>
      <c r="I3134" t="s">
        <v>2710</v>
      </c>
      <c r="J3134" t="s">
        <v>46</v>
      </c>
      <c r="K3134" t="s">
        <v>61</v>
      </c>
      <c r="L3134" s="297">
        <v>0</v>
      </c>
      <c r="M3134" s="317">
        <v>4200</v>
      </c>
    </row>
    <row r="3135" spans="1:13" x14ac:dyDescent="0.25">
      <c r="A3135" t="s">
        <v>3874</v>
      </c>
      <c r="B3135" t="s">
        <v>12</v>
      </c>
      <c r="C3135" s="60">
        <v>44274</v>
      </c>
      <c r="D3135" s="34">
        <v>0.7993055555555556</v>
      </c>
      <c r="E3135" s="60">
        <v>44274</v>
      </c>
      <c r="F3135" s="34">
        <v>0.83263888888888893</v>
      </c>
      <c r="G3135">
        <f t="shared" si="50"/>
        <v>0</v>
      </c>
      <c r="H3135" s="64">
        <v>0.79999999999999982</v>
      </c>
      <c r="I3135" t="s">
        <v>1580</v>
      </c>
      <c r="J3135" t="s">
        <v>1781</v>
      </c>
      <c r="K3135" t="s">
        <v>1519</v>
      </c>
      <c r="L3135" s="297">
        <v>0</v>
      </c>
      <c r="M3135" s="317">
        <v>0</v>
      </c>
    </row>
    <row r="3136" spans="1:13" x14ac:dyDescent="0.25">
      <c r="A3136" t="s">
        <v>3874</v>
      </c>
      <c r="B3136" t="s">
        <v>12</v>
      </c>
      <c r="C3136" s="60">
        <v>44274</v>
      </c>
      <c r="D3136" s="34">
        <v>0.37430555555555556</v>
      </c>
      <c r="E3136" s="60">
        <v>44274</v>
      </c>
      <c r="F3136" s="34">
        <v>0.41944444444444445</v>
      </c>
      <c r="G3136">
        <f t="shared" si="50"/>
        <v>0</v>
      </c>
      <c r="H3136" s="64">
        <v>1.0833333333333335</v>
      </c>
      <c r="I3136" t="s">
        <v>1672</v>
      </c>
      <c r="J3136" t="s">
        <v>44</v>
      </c>
      <c r="K3136" t="s">
        <v>1519</v>
      </c>
      <c r="L3136" s="297">
        <v>0</v>
      </c>
      <c r="M3136" s="317">
        <v>0</v>
      </c>
    </row>
    <row r="3137" spans="1:13" x14ac:dyDescent="0.25">
      <c r="A3137" t="s">
        <v>3874</v>
      </c>
      <c r="B3137" t="s">
        <v>12</v>
      </c>
      <c r="C3137" s="60">
        <v>44276</v>
      </c>
      <c r="D3137" s="34">
        <v>0.1673611111111111</v>
      </c>
      <c r="E3137" s="60">
        <v>44277</v>
      </c>
      <c r="F3137" s="34">
        <v>0.40069444444444446</v>
      </c>
      <c r="G3137">
        <f t="shared" si="50"/>
        <v>1</v>
      </c>
      <c r="H3137" s="64">
        <v>5.6000000000000005</v>
      </c>
      <c r="I3137" t="s">
        <v>2389</v>
      </c>
      <c r="J3137" t="s">
        <v>291</v>
      </c>
      <c r="K3137" t="s">
        <v>891</v>
      </c>
      <c r="L3137" s="297">
        <v>0</v>
      </c>
      <c r="M3137" s="317">
        <v>0</v>
      </c>
    </row>
    <row r="3138" spans="1:13" x14ac:dyDescent="0.25">
      <c r="A3138" t="s">
        <v>3874</v>
      </c>
      <c r="B3138" t="s">
        <v>12</v>
      </c>
      <c r="C3138" s="60">
        <v>44284</v>
      </c>
      <c r="D3138" s="34">
        <v>0.46250000000000002</v>
      </c>
      <c r="E3138" s="60">
        <v>44284</v>
      </c>
      <c r="F3138" s="34">
        <v>0.46250000000000002</v>
      </c>
      <c r="G3138">
        <f t="shared" si="50"/>
        <v>0</v>
      </c>
      <c r="H3138" s="64">
        <v>0</v>
      </c>
      <c r="I3138" t="s">
        <v>2712</v>
      </c>
      <c r="J3138" t="s">
        <v>44</v>
      </c>
      <c r="K3138" t="s">
        <v>14</v>
      </c>
      <c r="L3138" s="297">
        <v>0</v>
      </c>
      <c r="M3138" s="317">
        <v>70000</v>
      </c>
    </row>
    <row r="3139" spans="1:13" x14ac:dyDescent="0.25">
      <c r="A3139" t="s">
        <v>3874</v>
      </c>
      <c r="B3139" t="s">
        <v>12</v>
      </c>
      <c r="C3139" s="60">
        <v>44284</v>
      </c>
      <c r="D3139" s="34">
        <v>0.4375</v>
      </c>
      <c r="E3139" s="60">
        <v>44284</v>
      </c>
      <c r="F3139" s="34">
        <v>0.4375</v>
      </c>
      <c r="G3139">
        <f t="shared" si="50"/>
        <v>0</v>
      </c>
      <c r="H3139" s="64">
        <v>0</v>
      </c>
      <c r="I3139" t="s">
        <v>2713</v>
      </c>
      <c r="J3139" t="s">
        <v>71</v>
      </c>
      <c r="K3139" t="s">
        <v>61</v>
      </c>
      <c r="L3139" s="297">
        <v>0</v>
      </c>
      <c r="M3139" s="317">
        <v>0</v>
      </c>
    </row>
    <row r="3140" spans="1:13" x14ac:dyDescent="0.25">
      <c r="A3140" t="s">
        <v>3874</v>
      </c>
      <c r="B3140" t="s">
        <v>12</v>
      </c>
      <c r="C3140" s="60">
        <v>44285</v>
      </c>
      <c r="D3140" s="34">
        <v>0.6791666666666667</v>
      </c>
      <c r="E3140" s="60">
        <v>44285</v>
      </c>
      <c r="F3140" s="34">
        <v>0.84791666666666665</v>
      </c>
      <c r="G3140">
        <f t="shared" si="50"/>
        <v>0</v>
      </c>
      <c r="H3140" s="64">
        <v>4.0499999999999989</v>
      </c>
      <c r="I3140" t="s">
        <v>2714</v>
      </c>
      <c r="J3140" t="s">
        <v>576</v>
      </c>
      <c r="K3140" t="s">
        <v>1247</v>
      </c>
      <c r="L3140" s="297">
        <v>0</v>
      </c>
      <c r="M3140" s="317">
        <v>0</v>
      </c>
    </row>
    <row r="3141" spans="1:13" x14ac:dyDescent="0.25">
      <c r="A3141" t="s">
        <v>3874</v>
      </c>
      <c r="B3141" t="s">
        <v>15</v>
      </c>
      <c r="C3141" s="60">
        <v>44292</v>
      </c>
      <c r="D3141" s="34">
        <v>0.36736111111111114</v>
      </c>
      <c r="E3141" s="60">
        <v>44292</v>
      </c>
      <c r="F3141" s="34">
        <v>0.36805555555555558</v>
      </c>
      <c r="G3141">
        <f t="shared" si="50"/>
        <v>0</v>
      </c>
      <c r="H3141" s="64">
        <v>1.6666666666666607E-2</v>
      </c>
      <c r="I3141" t="s">
        <v>1808</v>
      </c>
      <c r="J3141" t="s">
        <v>46</v>
      </c>
      <c r="K3141" t="s">
        <v>61</v>
      </c>
      <c r="L3141" s="297">
        <v>0</v>
      </c>
      <c r="M3141" s="317">
        <v>0</v>
      </c>
    </row>
    <row r="3142" spans="1:13" x14ac:dyDescent="0.25">
      <c r="A3142" t="s">
        <v>3874</v>
      </c>
      <c r="B3142" t="s">
        <v>15</v>
      </c>
      <c r="C3142" s="60">
        <v>44293</v>
      </c>
      <c r="D3142" s="34">
        <v>0.73750000000000004</v>
      </c>
      <c r="E3142" s="60">
        <v>44293</v>
      </c>
      <c r="F3142" s="34">
        <v>0.92291666666666672</v>
      </c>
      <c r="G3142">
        <f t="shared" si="50"/>
        <v>0</v>
      </c>
      <c r="H3142" s="64">
        <v>4.45</v>
      </c>
      <c r="I3142" t="s">
        <v>2715</v>
      </c>
      <c r="J3142" t="s">
        <v>1781</v>
      </c>
      <c r="K3142" t="s">
        <v>891</v>
      </c>
      <c r="L3142" s="297">
        <v>0</v>
      </c>
      <c r="M3142" s="317">
        <v>0</v>
      </c>
    </row>
    <row r="3143" spans="1:13" x14ac:dyDescent="0.25">
      <c r="A3143" t="s">
        <v>3874</v>
      </c>
      <c r="B3143" t="s">
        <v>15</v>
      </c>
      <c r="C3143" s="60">
        <v>44293</v>
      </c>
      <c r="D3143" s="34">
        <v>0.42916666666666664</v>
      </c>
      <c r="E3143" s="60">
        <v>44293</v>
      </c>
      <c r="F3143" s="34">
        <v>0.47222222222222221</v>
      </c>
      <c r="G3143">
        <f t="shared" si="50"/>
        <v>0</v>
      </c>
      <c r="H3143" s="64">
        <v>1.0333333333333337</v>
      </c>
      <c r="I3143" t="s">
        <v>1654</v>
      </c>
      <c r="J3143" t="s">
        <v>576</v>
      </c>
      <c r="K3143" t="s">
        <v>1519</v>
      </c>
      <c r="L3143" s="297">
        <v>0</v>
      </c>
      <c r="M3143" s="317">
        <v>0</v>
      </c>
    </row>
    <row r="3144" spans="1:13" x14ac:dyDescent="0.25">
      <c r="A3144" t="s">
        <v>3874</v>
      </c>
      <c r="B3144" t="s">
        <v>15</v>
      </c>
      <c r="C3144" s="60">
        <v>44294</v>
      </c>
      <c r="D3144" s="34">
        <v>0.20208333333333334</v>
      </c>
      <c r="E3144" s="60">
        <v>44296</v>
      </c>
      <c r="F3144" s="34">
        <v>0.83333333333333337</v>
      </c>
      <c r="G3144">
        <f t="shared" si="50"/>
        <v>2</v>
      </c>
      <c r="H3144" s="64">
        <v>15.150000000000002</v>
      </c>
      <c r="I3144" t="s">
        <v>1665</v>
      </c>
      <c r="J3144" t="s">
        <v>71</v>
      </c>
      <c r="K3144" t="s">
        <v>891</v>
      </c>
      <c r="L3144" s="297">
        <v>0</v>
      </c>
      <c r="M3144" s="317">
        <v>0</v>
      </c>
    </row>
    <row r="3145" spans="1:13" x14ac:dyDescent="0.25">
      <c r="A3145" t="s">
        <v>3874</v>
      </c>
      <c r="B3145" t="s">
        <v>15</v>
      </c>
      <c r="C3145" s="60">
        <v>44295</v>
      </c>
      <c r="D3145" s="34">
        <v>0.55555555555555558</v>
      </c>
      <c r="E3145" s="60">
        <v>44296</v>
      </c>
      <c r="F3145" s="34">
        <v>2.7777777777777776E-2</v>
      </c>
      <c r="G3145">
        <f t="shared" si="50"/>
        <v>1</v>
      </c>
      <c r="H3145" s="64">
        <v>12.666666666666668</v>
      </c>
      <c r="I3145" t="s">
        <v>2506</v>
      </c>
      <c r="J3145" t="s">
        <v>576</v>
      </c>
      <c r="K3145" t="s">
        <v>61</v>
      </c>
      <c r="L3145" s="297">
        <v>0</v>
      </c>
      <c r="M3145" s="317">
        <v>0</v>
      </c>
    </row>
    <row r="3146" spans="1:13" x14ac:dyDescent="0.25">
      <c r="A3146" t="s">
        <v>3874</v>
      </c>
      <c r="B3146" t="s">
        <v>15</v>
      </c>
      <c r="C3146" s="60">
        <v>44298</v>
      </c>
      <c r="D3146" s="34">
        <v>3.0555555555555555E-2</v>
      </c>
      <c r="E3146" s="60">
        <v>44298</v>
      </c>
      <c r="F3146" s="34">
        <v>0.73958333333333337</v>
      </c>
      <c r="G3146">
        <f t="shared" si="50"/>
        <v>0</v>
      </c>
      <c r="H3146" s="64">
        <v>17.016666666666666</v>
      </c>
      <c r="I3146" t="s">
        <v>2057</v>
      </c>
      <c r="J3146" t="s">
        <v>71</v>
      </c>
      <c r="K3146" t="s">
        <v>1065</v>
      </c>
      <c r="L3146" s="297">
        <v>0</v>
      </c>
      <c r="M3146" s="317">
        <v>0</v>
      </c>
    </row>
    <row r="3147" spans="1:13" x14ac:dyDescent="0.25">
      <c r="A3147" t="s">
        <v>3874</v>
      </c>
      <c r="B3147" t="s">
        <v>15</v>
      </c>
      <c r="C3147" s="60">
        <v>44299</v>
      </c>
      <c r="D3147" s="34">
        <v>0.375</v>
      </c>
      <c r="E3147" s="60">
        <v>44299</v>
      </c>
      <c r="F3147" s="34">
        <v>0.41666666666666669</v>
      </c>
      <c r="G3147">
        <f t="shared" si="50"/>
        <v>0</v>
      </c>
      <c r="H3147" s="64">
        <v>1.0000000000000004</v>
      </c>
      <c r="I3147" t="s">
        <v>2343</v>
      </c>
      <c r="J3147" t="s">
        <v>576</v>
      </c>
      <c r="K3147" t="s">
        <v>891</v>
      </c>
      <c r="L3147" s="297">
        <v>0</v>
      </c>
      <c r="M3147" s="317">
        <v>0</v>
      </c>
    </row>
    <row r="3148" spans="1:13" x14ac:dyDescent="0.25">
      <c r="A3148" t="s">
        <v>3874</v>
      </c>
      <c r="B3148" t="s">
        <v>15</v>
      </c>
      <c r="C3148" s="60">
        <v>44299</v>
      </c>
      <c r="D3148" s="34">
        <v>0.7006944444444444</v>
      </c>
      <c r="E3148" s="60">
        <v>44299</v>
      </c>
      <c r="F3148" s="34">
        <v>0.85416666666666663</v>
      </c>
      <c r="G3148">
        <f t="shared" si="50"/>
        <v>0</v>
      </c>
      <c r="H3148" s="64">
        <v>3.6833333333333336</v>
      </c>
      <c r="I3148" t="s">
        <v>1654</v>
      </c>
      <c r="J3148" t="s">
        <v>576</v>
      </c>
      <c r="K3148" t="s">
        <v>14</v>
      </c>
      <c r="L3148" s="297">
        <v>0</v>
      </c>
      <c r="M3148" s="317">
        <v>0</v>
      </c>
    </row>
    <row r="3149" spans="1:13" x14ac:dyDescent="0.25">
      <c r="A3149" t="s">
        <v>3874</v>
      </c>
      <c r="B3149" t="s">
        <v>15</v>
      </c>
      <c r="C3149" s="60">
        <v>44299</v>
      </c>
      <c r="D3149" s="34">
        <v>2.5694444444444443E-2</v>
      </c>
      <c r="E3149" s="60">
        <v>44299</v>
      </c>
      <c r="F3149" s="34">
        <v>0.17986111111111111</v>
      </c>
      <c r="G3149">
        <f t="shared" si="50"/>
        <v>0</v>
      </c>
      <c r="H3149" s="64">
        <v>3.7</v>
      </c>
      <c r="I3149" t="s">
        <v>2716</v>
      </c>
      <c r="J3149" t="s">
        <v>291</v>
      </c>
      <c r="K3149" t="s">
        <v>1519</v>
      </c>
      <c r="L3149" s="297">
        <v>0</v>
      </c>
      <c r="M3149" s="317">
        <v>0</v>
      </c>
    </row>
    <row r="3150" spans="1:13" x14ac:dyDescent="0.25">
      <c r="A3150" t="s">
        <v>3874</v>
      </c>
      <c r="B3150" t="s">
        <v>15</v>
      </c>
      <c r="C3150" s="60">
        <v>44300</v>
      </c>
      <c r="D3150" s="34">
        <v>0.42986111111111114</v>
      </c>
      <c r="E3150" s="60">
        <v>44300</v>
      </c>
      <c r="F3150" s="34">
        <v>0.48541666666666666</v>
      </c>
      <c r="G3150">
        <f t="shared" si="50"/>
        <v>0</v>
      </c>
      <c r="H3150" s="64">
        <v>1.3333333333333326</v>
      </c>
      <c r="I3150" t="s">
        <v>2717</v>
      </c>
      <c r="J3150" t="s">
        <v>1781</v>
      </c>
      <c r="K3150" t="s">
        <v>1519</v>
      </c>
      <c r="L3150" s="297">
        <v>0</v>
      </c>
      <c r="M3150" s="317">
        <v>0</v>
      </c>
    </row>
    <row r="3151" spans="1:13" x14ac:dyDescent="0.25">
      <c r="A3151" t="s">
        <v>3874</v>
      </c>
      <c r="B3151" t="s">
        <v>15</v>
      </c>
      <c r="C3151" s="60">
        <v>44307</v>
      </c>
      <c r="D3151" s="34">
        <v>0.85486111111111107</v>
      </c>
      <c r="E3151" s="60">
        <v>44307</v>
      </c>
      <c r="F3151" s="34">
        <v>0.89930555555555558</v>
      </c>
      <c r="G3151">
        <f t="shared" si="50"/>
        <v>0</v>
      </c>
      <c r="H3151" s="64">
        <v>1.0666666666666682</v>
      </c>
      <c r="I3151" t="s">
        <v>2718</v>
      </c>
      <c r="J3151" t="s">
        <v>291</v>
      </c>
      <c r="K3151" t="s">
        <v>1247</v>
      </c>
      <c r="L3151" s="297">
        <v>0</v>
      </c>
      <c r="M3151" s="317">
        <v>0</v>
      </c>
    </row>
    <row r="3152" spans="1:13" x14ac:dyDescent="0.25">
      <c r="A3152" t="s">
        <v>3874</v>
      </c>
      <c r="B3152" t="s">
        <v>15</v>
      </c>
      <c r="C3152" s="60">
        <v>44307</v>
      </c>
      <c r="D3152" s="34">
        <v>0.55069444444444449</v>
      </c>
      <c r="E3152" s="60">
        <v>44307</v>
      </c>
      <c r="F3152" s="34">
        <v>0.59027777777777779</v>
      </c>
      <c r="G3152">
        <f t="shared" si="50"/>
        <v>0</v>
      </c>
      <c r="H3152" s="64">
        <v>0.94999999999999929</v>
      </c>
      <c r="I3152" t="s">
        <v>2029</v>
      </c>
      <c r="J3152" t="s">
        <v>576</v>
      </c>
      <c r="K3152" t="s">
        <v>1519</v>
      </c>
      <c r="L3152" s="297">
        <v>0</v>
      </c>
      <c r="M3152" s="317">
        <v>0</v>
      </c>
    </row>
    <row r="3153" spans="1:13" x14ac:dyDescent="0.25">
      <c r="A3153" t="s">
        <v>3874</v>
      </c>
      <c r="B3153" t="s">
        <v>15</v>
      </c>
      <c r="C3153" s="60">
        <v>44308</v>
      </c>
      <c r="D3153" s="34">
        <v>0.69652777777777775</v>
      </c>
      <c r="E3153" s="60">
        <v>44308</v>
      </c>
      <c r="F3153" s="34">
        <v>0.71805555555555556</v>
      </c>
      <c r="G3153">
        <f t="shared" si="50"/>
        <v>0</v>
      </c>
      <c r="H3153" s="64">
        <v>0.5166666666666675</v>
      </c>
      <c r="I3153" t="s">
        <v>2176</v>
      </c>
      <c r="J3153" t="s">
        <v>291</v>
      </c>
      <c r="K3153" t="s">
        <v>1519</v>
      </c>
      <c r="L3153" s="297">
        <v>0</v>
      </c>
      <c r="M3153" s="317">
        <v>0</v>
      </c>
    </row>
    <row r="3154" spans="1:13" x14ac:dyDescent="0.25">
      <c r="A3154" t="s">
        <v>3874</v>
      </c>
      <c r="B3154" t="s">
        <v>15</v>
      </c>
      <c r="C3154" s="60">
        <v>44308</v>
      </c>
      <c r="D3154" s="34">
        <v>0.21875</v>
      </c>
      <c r="E3154" s="60">
        <v>44308</v>
      </c>
      <c r="F3154" s="34">
        <v>0.21875</v>
      </c>
      <c r="G3154">
        <f t="shared" si="50"/>
        <v>0</v>
      </c>
      <c r="H3154" s="64">
        <v>0</v>
      </c>
      <c r="I3154" t="s">
        <v>1665</v>
      </c>
      <c r="J3154" t="s">
        <v>71</v>
      </c>
      <c r="K3154" t="s">
        <v>491</v>
      </c>
      <c r="L3154" s="297">
        <v>0</v>
      </c>
      <c r="M3154" s="317">
        <v>0</v>
      </c>
    </row>
    <row r="3155" spans="1:13" x14ac:dyDescent="0.25">
      <c r="A3155" t="s">
        <v>3874</v>
      </c>
      <c r="B3155" t="s">
        <v>15</v>
      </c>
      <c r="C3155" s="60">
        <v>44310</v>
      </c>
      <c r="D3155" s="34">
        <v>0.92222222222222228</v>
      </c>
      <c r="E3155" s="60">
        <v>44310</v>
      </c>
      <c r="F3155" s="34">
        <v>0.9868055555555556</v>
      </c>
      <c r="G3155">
        <f t="shared" si="50"/>
        <v>0</v>
      </c>
      <c r="H3155" s="64">
        <v>1.5499999999999998</v>
      </c>
      <c r="I3155" t="s">
        <v>2343</v>
      </c>
      <c r="J3155" t="s">
        <v>576</v>
      </c>
      <c r="K3155" t="s">
        <v>891</v>
      </c>
      <c r="L3155" s="297">
        <v>0</v>
      </c>
      <c r="M3155" s="317">
        <v>0</v>
      </c>
    </row>
    <row r="3156" spans="1:13" x14ac:dyDescent="0.25">
      <c r="A3156" t="s">
        <v>3874</v>
      </c>
      <c r="B3156" t="s">
        <v>15</v>
      </c>
      <c r="C3156" s="60">
        <v>44310</v>
      </c>
      <c r="D3156" s="34">
        <v>0.875</v>
      </c>
      <c r="E3156" s="60">
        <v>44311</v>
      </c>
      <c r="F3156" s="34">
        <v>0.4465277777777778</v>
      </c>
      <c r="G3156">
        <f t="shared" si="50"/>
        <v>1</v>
      </c>
      <c r="H3156" s="64">
        <v>10.283333333333333</v>
      </c>
      <c r="I3156" t="s">
        <v>2719</v>
      </c>
      <c r="J3156" t="s">
        <v>46</v>
      </c>
      <c r="K3156" t="s">
        <v>14</v>
      </c>
      <c r="L3156" s="297">
        <v>137</v>
      </c>
      <c r="M3156" s="317">
        <v>18860</v>
      </c>
    </row>
    <row r="3157" spans="1:13" x14ac:dyDescent="0.25">
      <c r="A3157" t="s">
        <v>3874</v>
      </c>
      <c r="B3157" t="s">
        <v>15</v>
      </c>
      <c r="C3157" s="60">
        <v>44311</v>
      </c>
      <c r="D3157" s="34">
        <v>0.34722222222222221</v>
      </c>
      <c r="E3157" s="60">
        <v>44311</v>
      </c>
      <c r="F3157" s="34">
        <v>0.34722222222222221</v>
      </c>
      <c r="G3157">
        <f t="shared" si="50"/>
        <v>0</v>
      </c>
      <c r="H3157" s="64">
        <v>0</v>
      </c>
      <c r="I3157" t="s">
        <v>2377</v>
      </c>
      <c r="J3157" t="s">
        <v>46</v>
      </c>
      <c r="K3157" t="s">
        <v>61</v>
      </c>
      <c r="L3157" s="297">
        <v>0</v>
      </c>
      <c r="M3157" s="317">
        <v>0</v>
      </c>
    </row>
    <row r="3158" spans="1:13" x14ac:dyDescent="0.25">
      <c r="A3158" t="s">
        <v>3874</v>
      </c>
      <c r="B3158" t="s">
        <v>15</v>
      </c>
      <c r="C3158" s="60">
        <v>44312</v>
      </c>
      <c r="D3158" s="34">
        <v>0.47083333333333333</v>
      </c>
      <c r="E3158" s="60">
        <v>44312</v>
      </c>
      <c r="F3158" s="34">
        <v>0.54166666666666663</v>
      </c>
      <c r="G3158">
        <f t="shared" si="50"/>
        <v>0</v>
      </c>
      <c r="H3158" s="64">
        <v>1.6999999999999993</v>
      </c>
      <c r="I3158" t="s">
        <v>2721</v>
      </c>
      <c r="J3158" t="s">
        <v>44</v>
      </c>
      <c r="K3158" t="s">
        <v>1519</v>
      </c>
      <c r="L3158" s="297">
        <v>0</v>
      </c>
      <c r="M3158" s="317">
        <v>0</v>
      </c>
    </row>
    <row r="3159" spans="1:13" x14ac:dyDescent="0.25">
      <c r="A3159" t="s">
        <v>3874</v>
      </c>
      <c r="B3159" t="s">
        <v>62</v>
      </c>
      <c r="C3159" s="60">
        <v>44318</v>
      </c>
      <c r="D3159" s="34">
        <v>0.83194444444444449</v>
      </c>
      <c r="E3159" s="60">
        <v>44318</v>
      </c>
      <c r="F3159" s="34">
        <v>0.84861111111111109</v>
      </c>
      <c r="G3159">
        <f t="shared" si="50"/>
        <v>0</v>
      </c>
      <c r="H3159" s="64">
        <v>0.39999999999999858</v>
      </c>
      <c r="I3159" t="s">
        <v>2635</v>
      </c>
      <c r="J3159" t="s">
        <v>44</v>
      </c>
      <c r="K3159" t="s">
        <v>1519</v>
      </c>
      <c r="L3159" s="297">
        <v>0</v>
      </c>
      <c r="M3159" s="317">
        <v>0</v>
      </c>
    </row>
    <row r="3160" spans="1:13" x14ac:dyDescent="0.25">
      <c r="A3160" t="s">
        <v>3874</v>
      </c>
      <c r="B3160" t="s">
        <v>62</v>
      </c>
      <c r="C3160" s="60">
        <v>44319</v>
      </c>
      <c r="D3160" s="34">
        <v>0.47291666666666665</v>
      </c>
      <c r="E3160" s="60">
        <v>44319</v>
      </c>
      <c r="F3160" s="34">
        <v>0.49513888888888891</v>
      </c>
      <c r="G3160">
        <f t="shared" si="50"/>
        <v>0</v>
      </c>
      <c r="H3160" s="64">
        <v>0.5333333333333341</v>
      </c>
      <c r="I3160" t="s">
        <v>2154</v>
      </c>
      <c r="J3160" t="s">
        <v>291</v>
      </c>
      <c r="K3160" t="s">
        <v>1519</v>
      </c>
      <c r="L3160" s="297">
        <v>0</v>
      </c>
      <c r="M3160" s="317">
        <v>0</v>
      </c>
    </row>
    <row r="3161" spans="1:13" x14ac:dyDescent="0.25">
      <c r="A3161" t="s">
        <v>3874</v>
      </c>
      <c r="B3161" t="s">
        <v>62</v>
      </c>
      <c r="C3161" s="60">
        <v>44319</v>
      </c>
      <c r="D3161" s="34">
        <v>0.32777777777777778</v>
      </c>
      <c r="E3161" s="60">
        <v>44319</v>
      </c>
      <c r="F3161" s="34">
        <v>0.32847222222222222</v>
      </c>
      <c r="G3161">
        <f t="shared" si="50"/>
        <v>0</v>
      </c>
      <c r="H3161" s="64">
        <v>1.6666666666666607E-2</v>
      </c>
      <c r="I3161" t="s">
        <v>2240</v>
      </c>
      <c r="J3161" t="s">
        <v>46</v>
      </c>
      <c r="K3161" t="s">
        <v>891</v>
      </c>
      <c r="L3161" s="297">
        <v>0</v>
      </c>
      <c r="M3161" s="317">
        <v>0</v>
      </c>
    </row>
    <row r="3162" spans="1:13" x14ac:dyDescent="0.25">
      <c r="A3162" t="s">
        <v>3874</v>
      </c>
      <c r="B3162" t="s">
        <v>62</v>
      </c>
      <c r="C3162" s="60">
        <v>44320</v>
      </c>
      <c r="D3162" s="34">
        <v>0.65625</v>
      </c>
      <c r="E3162" s="60">
        <v>44321</v>
      </c>
      <c r="F3162" s="34">
        <v>0.41666666666666669</v>
      </c>
      <c r="G3162">
        <f t="shared" si="50"/>
        <v>1</v>
      </c>
      <c r="H3162" s="64">
        <v>5.75</v>
      </c>
      <c r="I3162" t="s">
        <v>1937</v>
      </c>
      <c r="J3162" t="s">
        <v>46</v>
      </c>
      <c r="K3162" t="s">
        <v>14</v>
      </c>
      <c r="L3162" s="297">
        <v>0</v>
      </c>
      <c r="M3162" s="317">
        <v>104027</v>
      </c>
    </row>
    <row r="3163" spans="1:13" x14ac:dyDescent="0.25">
      <c r="A3163" t="s">
        <v>3874</v>
      </c>
      <c r="B3163" t="s">
        <v>62</v>
      </c>
      <c r="C3163" s="60">
        <v>44320</v>
      </c>
      <c r="D3163" s="34">
        <v>0.75416666666666665</v>
      </c>
      <c r="E3163" s="60">
        <v>44321</v>
      </c>
      <c r="F3163" s="34">
        <v>0.7416666666666667</v>
      </c>
      <c r="G3163">
        <f t="shared" si="50"/>
        <v>1</v>
      </c>
      <c r="H3163" s="64">
        <v>0.29999999999999893</v>
      </c>
      <c r="I3163" t="s">
        <v>2355</v>
      </c>
      <c r="J3163" t="s">
        <v>46</v>
      </c>
      <c r="K3163" t="s">
        <v>14</v>
      </c>
      <c r="L3163" s="297">
        <v>175</v>
      </c>
      <c r="M3163" s="317">
        <v>24457</v>
      </c>
    </row>
    <row r="3164" spans="1:13" x14ac:dyDescent="0.25">
      <c r="A3164" t="s">
        <v>3874</v>
      </c>
      <c r="B3164" t="s">
        <v>62</v>
      </c>
      <c r="C3164" s="60">
        <v>44321</v>
      </c>
      <c r="D3164" s="34">
        <v>0.49305555555555558</v>
      </c>
      <c r="E3164" s="60">
        <v>44324</v>
      </c>
      <c r="F3164" s="34">
        <v>0.49305555555555558</v>
      </c>
      <c r="G3164">
        <f t="shared" si="50"/>
        <v>3</v>
      </c>
      <c r="H3164" s="64">
        <v>0</v>
      </c>
      <c r="I3164" t="s">
        <v>2725</v>
      </c>
      <c r="J3164" t="s">
        <v>1781</v>
      </c>
      <c r="K3164" t="s">
        <v>61</v>
      </c>
      <c r="L3164" s="297">
        <v>0</v>
      </c>
      <c r="M3164" s="317">
        <v>0</v>
      </c>
    </row>
    <row r="3165" spans="1:13" x14ac:dyDescent="0.25">
      <c r="A3165" t="s">
        <v>3874</v>
      </c>
      <c r="B3165" t="s">
        <v>62</v>
      </c>
      <c r="C3165" s="60">
        <v>44322</v>
      </c>
      <c r="D3165" s="34">
        <v>0.70833333333333337</v>
      </c>
      <c r="E3165" s="60">
        <v>44322</v>
      </c>
      <c r="F3165" s="34">
        <v>0.71875</v>
      </c>
      <c r="G3165">
        <f t="shared" si="50"/>
        <v>0</v>
      </c>
      <c r="H3165" s="64">
        <v>0.24999999999999911</v>
      </c>
      <c r="I3165" t="s">
        <v>2660</v>
      </c>
      <c r="J3165" t="s">
        <v>46</v>
      </c>
      <c r="K3165" t="s">
        <v>1519</v>
      </c>
      <c r="L3165" s="297">
        <v>0</v>
      </c>
      <c r="M3165" s="317">
        <v>0</v>
      </c>
    </row>
    <row r="3166" spans="1:13" x14ac:dyDescent="0.25">
      <c r="A3166" t="s">
        <v>3874</v>
      </c>
      <c r="B3166" t="s">
        <v>62</v>
      </c>
      <c r="C3166" s="60">
        <v>44326</v>
      </c>
      <c r="D3166" s="34">
        <v>0.10277777777777777</v>
      </c>
      <c r="E3166" s="60">
        <v>44326</v>
      </c>
      <c r="F3166" s="34">
        <v>0.13958333333333334</v>
      </c>
      <c r="G3166">
        <f t="shared" si="50"/>
        <v>0</v>
      </c>
      <c r="H3166" s="64">
        <v>0.88333333333333353</v>
      </c>
      <c r="I3166" t="s">
        <v>1845</v>
      </c>
      <c r="J3166" t="s">
        <v>1781</v>
      </c>
      <c r="K3166" t="s">
        <v>1519</v>
      </c>
      <c r="L3166" s="297">
        <v>0</v>
      </c>
      <c r="M3166" s="317">
        <v>0</v>
      </c>
    </row>
    <row r="3167" spans="1:13" x14ac:dyDescent="0.25">
      <c r="A3167" t="s">
        <v>3874</v>
      </c>
      <c r="B3167" t="s">
        <v>62</v>
      </c>
      <c r="C3167" s="60">
        <v>44326</v>
      </c>
      <c r="D3167" s="34">
        <v>0.51180555555555551</v>
      </c>
      <c r="E3167" s="60">
        <v>44326</v>
      </c>
      <c r="F3167" s="34">
        <v>0.53749999999999998</v>
      </c>
      <c r="G3167">
        <f t="shared" si="50"/>
        <v>0</v>
      </c>
      <c r="H3167" s="64">
        <v>0.61666666666666714</v>
      </c>
      <c r="I3167" t="s">
        <v>2726</v>
      </c>
      <c r="J3167" t="s">
        <v>1781</v>
      </c>
      <c r="K3167" t="s">
        <v>1519</v>
      </c>
      <c r="L3167" s="297">
        <v>0</v>
      </c>
      <c r="M3167" s="317">
        <v>0</v>
      </c>
    </row>
    <row r="3168" spans="1:13" x14ac:dyDescent="0.25">
      <c r="A3168" t="s">
        <v>3874</v>
      </c>
      <c r="B3168" t="s">
        <v>62</v>
      </c>
      <c r="C3168" s="60">
        <v>44327</v>
      </c>
      <c r="D3168" s="34">
        <v>0.95902777777777781</v>
      </c>
      <c r="E3168" s="60">
        <v>44328</v>
      </c>
      <c r="F3168" s="34">
        <v>0.35347222222222224</v>
      </c>
      <c r="G3168">
        <f t="shared" si="50"/>
        <v>1</v>
      </c>
      <c r="H3168" s="64">
        <v>14.533333333333335</v>
      </c>
      <c r="I3168" t="s">
        <v>2727</v>
      </c>
      <c r="J3168" t="s">
        <v>576</v>
      </c>
      <c r="K3168" t="s">
        <v>61</v>
      </c>
      <c r="L3168" s="297">
        <v>0</v>
      </c>
      <c r="M3168" s="317">
        <v>0</v>
      </c>
    </row>
    <row r="3169" spans="1:13" x14ac:dyDescent="0.25">
      <c r="A3169" t="s">
        <v>3874</v>
      </c>
      <c r="B3169" t="s">
        <v>62</v>
      </c>
      <c r="C3169" s="60">
        <v>44327</v>
      </c>
      <c r="D3169" s="34">
        <v>0.3972222222222222</v>
      </c>
      <c r="E3169" s="60">
        <v>44327</v>
      </c>
      <c r="F3169" s="34">
        <v>0.44305555555555554</v>
      </c>
      <c r="G3169">
        <f t="shared" si="50"/>
        <v>0</v>
      </c>
      <c r="H3169" s="64">
        <v>1.1000000000000001</v>
      </c>
      <c r="I3169" t="s">
        <v>2728</v>
      </c>
      <c r="J3169" t="s">
        <v>291</v>
      </c>
      <c r="K3169" t="s">
        <v>1519</v>
      </c>
      <c r="L3169" s="297">
        <v>0</v>
      </c>
      <c r="M3169" s="317">
        <v>0</v>
      </c>
    </row>
    <row r="3170" spans="1:13" x14ac:dyDescent="0.25">
      <c r="A3170" t="s">
        <v>3874</v>
      </c>
      <c r="B3170" t="s">
        <v>62</v>
      </c>
      <c r="C3170" s="60">
        <v>44330</v>
      </c>
      <c r="D3170" s="34">
        <v>0.91666666666666663</v>
      </c>
      <c r="E3170" s="60">
        <v>44333</v>
      </c>
      <c r="F3170" s="34">
        <v>0.25</v>
      </c>
      <c r="G3170">
        <f t="shared" si="50"/>
        <v>3</v>
      </c>
      <c r="H3170" s="64">
        <v>16</v>
      </c>
      <c r="I3170" t="s">
        <v>2534</v>
      </c>
      <c r="J3170" t="s">
        <v>71</v>
      </c>
      <c r="K3170" t="s">
        <v>61</v>
      </c>
      <c r="L3170" s="297">
        <v>0</v>
      </c>
      <c r="M3170" s="317">
        <v>0</v>
      </c>
    </row>
    <row r="3171" spans="1:13" x14ac:dyDescent="0.25">
      <c r="A3171" t="s">
        <v>3874</v>
      </c>
      <c r="B3171" t="s">
        <v>62</v>
      </c>
      <c r="C3171" s="60">
        <v>44330</v>
      </c>
      <c r="D3171" s="34">
        <v>0.35416666666666669</v>
      </c>
      <c r="E3171" s="60">
        <v>44330</v>
      </c>
      <c r="F3171" s="34">
        <v>0.66666666666666663</v>
      </c>
      <c r="G3171">
        <f t="shared" si="50"/>
        <v>0</v>
      </c>
      <c r="H3171" s="64">
        <v>7.4999999999999982</v>
      </c>
      <c r="I3171" t="s">
        <v>1826</v>
      </c>
      <c r="J3171" t="s">
        <v>1781</v>
      </c>
      <c r="K3171" t="s">
        <v>891</v>
      </c>
      <c r="L3171" s="297">
        <v>0</v>
      </c>
      <c r="M3171" s="317">
        <v>0</v>
      </c>
    </row>
    <row r="3172" spans="1:13" x14ac:dyDescent="0.25">
      <c r="A3172" t="s">
        <v>3874</v>
      </c>
      <c r="B3172" t="s">
        <v>62</v>
      </c>
      <c r="C3172" s="60">
        <v>44334</v>
      </c>
      <c r="D3172" s="34">
        <v>0.97569444444444442</v>
      </c>
      <c r="E3172" s="60">
        <v>44335</v>
      </c>
      <c r="F3172" s="34">
        <v>0.85416666666666663</v>
      </c>
      <c r="G3172">
        <f t="shared" si="50"/>
        <v>1</v>
      </c>
      <c r="H3172" s="64">
        <v>2.916666666666667</v>
      </c>
      <c r="I3172" t="s">
        <v>1557</v>
      </c>
      <c r="J3172" t="s">
        <v>576</v>
      </c>
      <c r="K3172" t="s">
        <v>14</v>
      </c>
      <c r="L3172" s="297">
        <v>0</v>
      </c>
      <c r="M3172" s="317">
        <v>125000</v>
      </c>
    </row>
    <row r="3173" spans="1:13" x14ac:dyDescent="0.25">
      <c r="A3173" t="s">
        <v>3874</v>
      </c>
      <c r="B3173" t="s">
        <v>62</v>
      </c>
      <c r="C3173" s="60">
        <v>44334</v>
      </c>
      <c r="D3173" s="34">
        <v>0.51041666666666663</v>
      </c>
      <c r="E3173" s="60">
        <v>44334</v>
      </c>
      <c r="F3173" s="34">
        <v>0.84583333333333333</v>
      </c>
      <c r="G3173">
        <f t="shared" si="50"/>
        <v>0</v>
      </c>
      <c r="H3173" s="64">
        <v>8.0500000000000007</v>
      </c>
      <c r="I3173" t="s">
        <v>1635</v>
      </c>
      <c r="J3173" t="s">
        <v>1781</v>
      </c>
      <c r="K3173" t="s">
        <v>61</v>
      </c>
      <c r="L3173" s="297">
        <v>0</v>
      </c>
      <c r="M3173" s="317">
        <v>0</v>
      </c>
    </row>
    <row r="3174" spans="1:13" x14ac:dyDescent="0.25">
      <c r="A3174" t="s">
        <v>3874</v>
      </c>
      <c r="B3174" t="s">
        <v>62</v>
      </c>
      <c r="C3174" s="60">
        <v>44336</v>
      </c>
      <c r="D3174" s="34">
        <v>0.42083333333333334</v>
      </c>
      <c r="E3174" s="60">
        <v>44336</v>
      </c>
      <c r="F3174" s="34">
        <v>0.57291666666666663</v>
      </c>
      <c r="G3174">
        <f t="shared" si="50"/>
        <v>0</v>
      </c>
      <c r="H3174" s="64">
        <v>3.649999999999999</v>
      </c>
      <c r="I3174" t="s">
        <v>2730</v>
      </c>
      <c r="J3174" t="s">
        <v>46</v>
      </c>
      <c r="K3174" t="s">
        <v>1247</v>
      </c>
      <c r="L3174" s="297">
        <v>0</v>
      </c>
      <c r="M3174" s="317">
        <v>35000</v>
      </c>
    </row>
    <row r="3175" spans="1:13" x14ac:dyDescent="0.25">
      <c r="A3175" t="s">
        <v>3874</v>
      </c>
      <c r="B3175" t="s">
        <v>62</v>
      </c>
      <c r="C3175" s="60">
        <v>44336</v>
      </c>
      <c r="D3175" s="34">
        <v>0.30902777777777779</v>
      </c>
      <c r="E3175" s="60">
        <v>44336</v>
      </c>
      <c r="F3175" s="34">
        <v>0.30972222222222223</v>
      </c>
      <c r="G3175">
        <f t="shared" si="50"/>
        <v>0</v>
      </c>
      <c r="H3175" s="64">
        <v>1.6666666666666607E-2</v>
      </c>
      <c r="I3175" t="s">
        <v>1655</v>
      </c>
      <c r="J3175" t="s">
        <v>71</v>
      </c>
      <c r="K3175" t="s">
        <v>61</v>
      </c>
      <c r="L3175" s="297">
        <v>0</v>
      </c>
      <c r="M3175" s="317">
        <v>0</v>
      </c>
    </row>
    <row r="3176" spans="1:13" x14ac:dyDescent="0.25">
      <c r="A3176" t="s">
        <v>3874</v>
      </c>
      <c r="B3176" t="s">
        <v>62</v>
      </c>
      <c r="C3176" s="60">
        <v>44340</v>
      </c>
      <c r="D3176" s="34">
        <v>0.55138888888888893</v>
      </c>
      <c r="E3176" s="60">
        <v>44340</v>
      </c>
      <c r="F3176" s="34">
        <v>0.55208333333333337</v>
      </c>
      <c r="G3176">
        <f t="shared" ref="G3176:G3239" si="51">E3176-C3176</f>
        <v>0</v>
      </c>
      <c r="H3176" s="64">
        <v>1.6666666666666607E-2</v>
      </c>
      <c r="I3176" t="s">
        <v>2732</v>
      </c>
      <c r="J3176" t="s">
        <v>71</v>
      </c>
      <c r="K3176" t="s">
        <v>61</v>
      </c>
      <c r="L3176" s="297">
        <v>0</v>
      </c>
      <c r="M3176" s="317">
        <v>0</v>
      </c>
    </row>
    <row r="3177" spans="1:13" x14ac:dyDescent="0.25">
      <c r="A3177" t="s">
        <v>3874</v>
      </c>
      <c r="B3177" t="s">
        <v>62</v>
      </c>
      <c r="C3177" s="60">
        <v>44341</v>
      </c>
      <c r="D3177" s="34">
        <v>0.53888888888888886</v>
      </c>
      <c r="E3177" s="60">
        <v>44341</v>
      </c>
      <c r="F3177" s="34">
        <v>0.57013888888888886</v>
      </c>
      <c r="G3177">
        <f t="shared" si="51"/>
        <v>0</v>
      </c>
      <c r="H3177" s="64">
        <v>0.75</v>
      </c>
      <c r="I3177" t="s">
        <v>1638</v>
      </c>
      <c r="J3177" t="s">
        <v>1781</v>
      </c>
      <c r="K3177" t="s">
        <v>1519</v>
      </c>
      <c r="L3177" s="297">
        <v>0</v>
      </c>
      <c r="M3177" s="317">
        <v>0</v>
      </c>
    </row>
    <row r="3178" spans="1:13" x14ac:dyDescent="0.25">
      <c r="A3178" t="s">
        <v>3874</v>
      </c>
      <c r="B3178" t="s">
        <v>62</v>
      </c>
      <c r="C3178" s="60">
        <v>44343</v>
      </c>
      <c r="D3178" s="34">
        <v>0.78541666666666665</v>
      </c>
      <c r="E3178" s="60">
        <v>44344</v>
      </c>
      <c r="F3178" s="34">
        <v>0.66388888888888886</v>
      </c>
      <c r="G3178">
        <f t="shared" si="51"/>
        <v>1</v>
      </c>
      <c r="H3178" s="64">
        <v>2.916666666666667</v>
      </c>
      <c r="I3178" t="s">
        <v>2733</v>
      </c>
      <c r="J3178" t="s">
        <v>71</v>
      </c>
      <c r="K3178" t="s">
        <v>1247</v>
      </c>
      <c r="L3178" s="297">
        <v>0</v>
      </c>
      <c r="M3178" s="317">
        <v>0</v>
      </c>
    </row>
    <row r="3179" spans="1:13" x14ac:dyDescent="0.25">
      <c r="A3179" t="s">
        <v>3874</v>
      </c>
      <c r="B3179" t="s">
        <v>62</v>
      </c>
      <c r="C3179" s="60">
        <v>44343</v>
      </c>
      <c r="D3179" s="34">
        <v>3.472222222222222E-3</v>
      </c>
      <c r="E3179" s="60">
        <v>44343</v>
      </c>
      <c r="F3179" s="34">
        <v>3.125E-2</v>
      </c>
      <c r="G3179">
        <f t="shared" si="51"/>
        <v>0</v>
      </c>
      <c r="H3179" s="64">
        <v>0.66666666666666663</v>
      </c>
      <c r="I3179" t="s">
        <v>1666</v>
      </c>
      <c r="J3179" t="s">
        <v>71</v>
      </c>
      <c r="K3179" t="s">
        <v>1519</v>
      </c>
      <c r="L3179" s="297">
        <v>0</v>
      </c>
      <c r="M3179" s="317">
        <v>0</v>
      </c>
    </row>
    <row r="3180" spans="1:13" x14ac:dyDescent="0.25">
      <c r="A3180" t="s">
        <v>3874</v>
      </c>
      <c r="B3180" t="s">
        <v>62</v>
      </c>
      <c r="C3180" s="60">
        <v>44344</v>
      </c>
      <c r="D3180" s="34">
        <v>0.89166666666666672</v>
      </c>
      <c r="E3180" s="60">
        <v>44344</v>
      </c>
      <c r="F3180" s="34">
        <v>0.89236111111111116</v>
      </c>
      <c r="G3180">
        <f t="shared" si="51"/>
        <v>0</v>
      </c>
      <c r="H3180" s="64">
        <v>1.6666666666666607E-2</v>
      </c>
      <c r="I3180" t="s">
        <v>2254</v>
      </c>
      <c r="J3180" t="s">
        <v>46</v>
      </c>
      <c r="K3180" t="s">
        <v>1247</v>
      </c>
      <c r="L3180" s="297">
        <v>1850</v>
      </c>
      <c r="M3180" s="317">
        <v>10000</v>
      </c>
    </row>
    <row r="3181" spans="1:13" x14ac:dyDescent="0.25">
      <c r="A3181" t="s">
        <v>3874</v>
      </c>
      <c r="B3181" t="s">
        <v>62</v>
      </c>
      <c r="C3181" s="60">
        <v>44344</v>
      </c>
      <c r="D3181" s="34">
        <v>0.83333333333333337</v>
      </c>
      <c r="E3181" s="60">
        <v>44344</v>
      </c>
      <c r="F3181" s="34">
        <v>0.89513888888888893</v>
      </c>
      <c r="G3181">
        <f t="shared" si="51"/>
        <v>0</v>
      </c>
      <c r="H3181" s="64">
        <v>1.4833333333333334</v>
      </c>
      <c r="I3181" t="s">
        <v>1668</v>
      </c>
      <c r="J3181" t="s">
        <v>71</v>
      </c>
      <c r="K3181" t="s">
        <v>1065</v>
      </c>
      <c r="L3181" s="297">
        <v>0</v>
      </c>
      <c r="M3181" s="317">
        <v>655</v>
      </c>
    </row>
    <row r="3182" spans="1:13" x14ac:dyDescent="0.25">
      <c r="A3182" t="s">
        <v>3874</v>
      </c>
      <c r="B3182" t="s">
        <v>62</v>
      </c>
      <c r="C3182" s="60">
        <v>44344</v>
      </c>
      <c r="D3182" s="34">
        <v>0.92569444444444449</v>
      </c>
      <c r="E3182" s="60">
        <v>44344</v>
      </c>
      <c r="F3182" s="34">
        <v>0.9819444444444444</v>
      </c>
      <c r="G3182">
        <f t="shared" si="51"/>
        <v>0</v>
      </c>
      <c r="H3182" s="64">
        <v>1.3499999999999979</v>
      </c>
      <c r="I3182" t="s">
        <v>1925</v>
      </c>
      <c r="J3182" t="s">
        <v>291</v>
      </c>
      <c r="K3182" t="s">
        <v>1519</v>
      </c>
      <c r="L3182" s="297">
        <v>0</v>
      </c>
      <c r="M3182" s="317">
        <v>0</v>
      </c>
    </row>
    <row r="3183" spans="1:13" x14ac:dyDescent="0.25">
      <c r="A3183" t="s">
        <v>3874</v>
      </c>
      <c r="B3183" t="s">
        <v>70</v>
      </c>
      <c r="C3183" s="60">
        <v>44353</v>
      </c>
      <c r="D3183" s="34">
        <v>0.62291666666666667</v>
      </c>
      <c r="E3183" s="60">
        <v>44353</v>
      </c>
      <c r="F3183" s="34">
        <v>0.66666666666666663</v>
      </c>
      <c r="G3183">
        <f t="shared" si="51"/>
        <v>0</v>
      </c>
      <c r="H3183" s="64">
        <v>1.0499999999999989</v>
      </c>
      <c r="I3183" t="s">
        <v>2736</v>
      </c>
      <c r="J3183" t="s">
        <v>1781</v>
      </c>
      <c r="K3183" t="s">
        <v>1247</v>
      </c>
      <c r="L3183" s="297">
        <v>0</v>
      </c>
      <c r="M3183" s="317">
        <v>0</v>
      </c>
    </row>
    <row r="3184" spans="1:13" x14ac:dyDescent="0.25">
      <c r="A3184" t="s">
        <v>3874</v>
      </c>
      <c r="B3184" t="s">
        <v>70</v>
      </c>
      <c r="C3184" s="60">
        <v>44354</v>
      </c>
      <c r="D3184" s="34">
        <v>0.93541666666666667</v>
      </c>
      <c r="E3184" s="60">
        <v>44355</v>
      </c>
      <c r="F3184" s="34">
        <v>2.2916666666666665E-2</v>
      </c>
      <c r="G3184">
        <f t="shared" si="51"/>
        <v>1</v>
      </c>
      <c r="H3184" s="64">
        <v>21.9</v>
      </c>
      <c r="I3184" t="s">
        <v>2737</v>
      </c>
      <c r="J3184" t="s">
        <v>291</v>
      </c>
      <c r="K3184" t="s">
        <v>1690</v>
      </c>
      <c r="L3184" s="297">
        <v>23</v>
      </c>
      <c r="M3184" s="317">
        <v>1</v>
      </c>
    </row>
    <row r="3185" spans="1:13" x14ac:dyDescent="0.25">
      <c r="A3185" t="s">
        <v>3874</v>
      </c>
      <c r="B3185" t="s">
        <v>70</v>
      </c>
      <c r="C3185" s="60">
        <v>44354</v>
      </c>
      <c r="D3185" s="34">
        <v>0.55972222222222223</v>
      </c>
      <c r="E3185" s="60">
        <v>44354</v>
      </c>
      <c r="F3185" s="34">
        <v>0.56041666666666667</v>
      </c>
      <c r="G3185">
        <f t="shared" si="51"/>
        <v>0</v>
      </c>
      <c r="H3185" s="64">
        <v>1.6666666666666607E-2</v>
      </c>
      <c r="I3185" t="s">
        <v>2739</v>
      </c>
      <c r="J3185" t="s">
        <v>576</v>
      </c>
      <c r="K3185" t="s">
        <v>1647</v>
      </c>
      <c r="L3185" s="297">
        <v>1435</v>
      </c>
      <c r="M3185" s="317">
        <v>0</v>
      </c>
    </row>
    <row r="3186" spans="1:13" x14ac:dyDescent="0.25">
      <c r="A3186" t="s">
        <v>3874</v>
      </c>
      <c r="B3186" t="s">
        <v>70</v>
      </c>
      <c r="C3186" s="60">
        <v>44354</v>
      </c>
      <c r="D3186" s="34">
        <v>0.6381944444444444</v>
      </c>
      <c r="E3186" s="60">
        <v>44354</v>
      </c>
      <c r="F3186" s="34">
        <v>0.76527777777777772</v>
      </c>
      <c r="G3186">
        <f t="shared" si="51"/>
        <v>0</v>
      </c>
      <c r="H3186" s="64">
        <v>3.05</v>
      </c>
      <c r="I3186" t="s">
        <v>2043</v>
      </c>
      <c r="J3186" t="s">
        <v>71</v>
      </c>
      <c r="K3186" t="s">
        <v>1519</v>
      </c>
      <c r="L3186" s="297">
        <v>0</v>
      </c>
      <c r="M3186" s="317">
        <v>0</v>
      </c>
    </row>
    <row r="3187" spans="1:13" x14ac:dyDescent="0.25">
      <c r="A3187" t="s">
        <v>3874</v>
      </c>
      <c r="B3187" t="s">
        <v>70</v>
      </c>
      <c r="C3187" s="60">
        <v>44355</v>
      </c>
      <c r="D3187" s="34">
        <v>0.625</v>
      </c>
      <c r="E3187" s="60">
        <v>44355</v>
      </c>
      <c r="F3187" s="34">
        <v>0.62569444444444444</v>
      </c>
      <c r="G3187">
        <f t="shared" si="51"/>
        <v>0</v>
      </c>
      <c r="H3187" s="64">
        <v>1.6666666666666607E-2</v>
      </c>
      <c r="I3187" t="s">
        <v>2741</v>
      </c>
      <c r="J3187" t="s">
        <v>576</v>
      </c>
      <c r="K3187" t="s">
        <v>61</v>
      </c>
      <c r="L3187" s="297">
        <v>0</v>
      </c>
      <c r="M3187" s="317">
        <v>0</v>
      </c>
    </row>
    <row r="3188" spans="1:13" x14ac:dyDescent="0.25">
      <c r="A3188" t="s">
        <v>3874</v>
      </c>
      <c r="B3188" t="s">
        <v>70</v>
      </c>
      <c r="C3188" s="60">
        <v>44356</v>
      </c>
      <c r="D3188" s="34">
        <v>0.79791666666666672</v>
      </c>
      <c r="E3188" s="60">
        <v>44356</v>
      </c>
      <c r="F3188" s="34">
        <v>0.86805555555555558</v>
      </c>
      <c r="G3188">
        <f t="shared" si="51"/>
        <v>0</v>
      </c>
      <c r="H3188" s="64">
        <v>1.6833333333333327</v>
      </c>
      <c r="I3188" t="s">
        <v>2043</v>
      </c>
      <c r="J3188" t="s">
        <v>71</v>
      </c>
      <c r="K3188" t="s">
        <v>1519</v>
      </c>
      <c r="L3188" s="297">
        <v>0</v>
      </c>
      <c r="M3188" s="317">
        <v>0</v>
      </c>
    </row>
    <row r="3189" spans="1:13" x14ac:dyDescent="0.25">
      <c r="A3189" t="s">
        <v>3874</v>
      </c>
      <c r="B3189" t="s">
        <v>70</v>
      </c>
      <c r="C3189" s="60">
        <v>44357</v>
      </c>
      <c r="D3189" s="34">
        <v>0.93611111111111112</v>
      </c>
      <c r="E3189" s="60">
        <v>44357</v>
      </c>
      <c r="F3189" s="34">
        <v>0.96319444444444446</v>
      </c>
      <c r="G3189">
        <f t="shared" si="51"/>
        <v>0</v>
      </c>
      <c r="H3189" s="64">
        <v>0.65000000000000036</v>
      </c>
      <c r="I3189" t="s">
        <v>2742</v>
      </c>
      <c r="J3189" t="s">
        <v>291</v>
      </c>
      <c r="K3189" t="s">
        <v>1247</v>
      </c>
      <c r="L3189" s="297">
        <v>90</v>
      </c>
      <c r="M3189" s="317">
        <v>9800</v>
      </c>
    </row>
    <row r="3190" spans="1:13" x14ac:dyDescent="0.25">
      <c r="A3190" t="s">
        <v>3874</v>
      </c>
      <c r="B3190" t="s">
        <v>70</v>
      </c>
      <c r="C3190" s="60">
        <v>44358</v>
      </c>
      <c r="D3190" s="34">
        <v>0.14305555555555555</v>
      </c>
      <c r="E3190" s="60">
        <v>44358</v>
      </c>
      <c r="F3190" s="34">
        <v>0.15833333333333333</v>
      </c>
      <c r="G3190">
        <f t="shared" si="51"/>
        <v>0</v>
      </c>
      <c r="H3190" s="64">
        <v>0.3666666666666667</v>
      </c>
      <c r="I3190" t="s">
        <v>2745</v>
      </c>
      <c r="J3190" t="s">
        <v>291</v>
      </c>
      <c r="K3190" t="s">
        <v>1690</v>
      </c>
      <c r="L3190" s="297">
        <v>0</v>
      </c>
      <c r="M3190" s="317">
        <v>0</v>
      </c>
    </row>
    <row r="3191" spans="1:13" x14ac:dyDescent="0.25">
      <c r="A3191" t="s">
        <v>3874</v>
      </c>
      <c r="B3191" t="s">
        <v>70</v>
      </c>
      <c r="C3191" s="60">
        <v>44361</v>
      </c>
      <c r="D3191" s="34">
        <v>0.53819444444444442</v>
      </c>
      <c r="E3191" s="60">
        <v>44365</v>
      </c>
      <c r="F3191" s="34">
        <v>0.79166666666666663</v>
      </c>
      <c r="G3191">
        <f t="shared" si="51"/>
        <v>4</v>
      </c>
      <c r="H3191" s="64">
        <v>6.083333333333333</v>
      </c>
      <c r="I3191" t="s">
        <v>1654</v>
      </c>
      <c r="J3191" t="s">
        <v>576</v>
      </c>
      <c r="K3191" t="s">
        <v>1519</v>
      </c>
      <c r="L3191" s="297">
        <v>0</v>
      </c>
      <c r="M3191" s="317">
        <v>0</v>
      </c>
    </row>
    <row r="3192" spans="1:13" x14ac:dyDescent="0.25">
      <c r="A3192" t="s">
        <v>3874</v>
      </c>
      <c r="B3192" t="s">
        <v>70</v>
      </c>
      <c r="C3192" s="60">
        <v>44361</v>
      </c>
      <c r="D3192" s="34">
        <v>0.51041666666666663</v>
      </c>
      <c r="E3192" s="60">
        <v>44365</v>
      </c>
      <c r="F3192" s="34">
        <v>0.79166666666666663</v>
      </c>
      <c r="G3192">
        <f t="shared" si="51"/>
        <v>4</v>
      </c>
      <c r="H3192" s="64">
        <v>6.75</v>
      </c>
      <c r="I3192" t="s">
        <v>1654</v>
      </c>
      <c r="J3192" t="s">
        <v>576</v>
      </c>
      <c r="K3192" t="s">
        <v>1519</v>
      </c>
      <c r="L3192" s="297">
        <v>0</v>
      </c>
      <c r="M3192" s="317">
        <v>0</v>
      </c>
    </row>
    <row r="3193" spans="1:13" x14ac:dyDescent="0.25">
      <c r="A3193" t="s">
        <v>3874</v>
      </c>
      <c r="B3193" t="s">
        <v>70</v>
      </c>
      <c r="C3193" s="60">
        <v>44361</v>
      </c>
      <c r="D3193" s="34">
        <v>9.0277777777777776E-2</v>
      </c>
      <c r="E3193" s="60">
        <v>44361</v>
      </c>
      <c r="F3193" s="34">
        <v>9.0972222222222218E-2</v>
      </c>
      <c r="G3193">
        <f t="shared" si="51"/>
        <v>0</v>
      </c>
      <c r="H3193" s="64">
        <v>1.6666666666666607E-2</v>
      </c>
      <c r="I3193" t="s">
        <v>1578</v>
      </c>
      <c r="J3193" t="s">
        <v>71</v>
      </c>
      <c r="K3193" t="s">
        <v>891</v>
      </c>
      <c r="L3193" s="297">
        <v>0</v>
      </c>
      <c r="M3193" s="317">
        <v>0</v>
      </c>
    </row>
    <row r="3194" spans="1:13" x14ac:dyDescent="0.25">
      <c r="A3194" t="s">
        <v>3874</v>
      </c>
      <c r="B3194" t="s">
        <v>70</v>
      </c>
      <c r="C3194" s="60">
        <v>44362</v>
      </c>
      <c r="D3194" s="34">
        <v>0.49652777777777779</v>
      </c>
      <c r="E3194" s="60">
        <v>44362</v>
      </c>
      <c r="F3194" s="34">
        <v>0.88680555555555551</v>
      </c>
      <c r="G3194">
        <f t="shared" si="51"/>
        <v>0</v>
      </c>
      <c r="H3194" s="64">
        <v>9.3666666666666654</v>
      </c>
      <c r="I3194" t="s">
        <v>1654</v>
      </c>
      <c r="J3194" t="s">
        <v>576</v>
      </c>
      <c r="K3194" t="s">
        <v>1669</v>
      </c>
      <c r="L3194" s="297">
        <v>0</v>
      </c>
      <c r="M3194" s="317">
        <v>0</v>
      </c>
    </row>
    <row r="3195" spans="1:13" x14ac:dyDescent="0.25">
      <c r="A3195" t="s">
        <v>3874</v>
      </c>
      <c r="B3195" t="s">
        <v>70</v>
      </c>
      <c r="C3195" s="60">
        <v>44362</v>
      </c>
      <c r="D3195" s="34">
        <v>0.47916666666666669</v>
      </c>
      <c r="E3195" s="60">
        <v>44362</v>
      </c>
      <c r="F3195" s="34">
        <v>0.56597222222222221</v>
      </c>
      <c r="G3195">
        <f t="shared" si="51"/>
        <v>0</v>
      </c>
      <c r="H3195" s="64">
        <v>2.0833333333333326</v>
      </c>
      <c r="I3195" t="s">
        <v>2742</v>
      </c>
      <c r="J3195" t="s">
        <v>291</v>
      </c>
      <c r="K3195" t="s">
        <v>1519</v>
      </c>
      <c r="L3195" s="297">
        <v>0</v>
      </c>
      <c r="M3195" s="317">
        <v>0</v>
      </c>
    </row>
    <row r="3196" spans="1:13" x14ac:dyDescent="0.25">
      <c r="A3196" t="s">
        <v>3874</v>
      </c>
      <c r="B3196" t="s">
        <v>70</v>
      </c>
      <c r="C3196" s="60">
        <v>44363</v>
      </c>
      <c r="D3196" s="34">
        <v>0.44444444444444442</v>
      </c>
      <c r="E3196" s="60">
        <v>44363</v>
      </c>
      <c r="F3196" s="34">
        <v>0.4465277777777778</v>
      </c>
      <c r="G3196">
        <f t="shared" si="51"/>
        <v>0</v>
      </c>
      <c r="H3196" s="64">
        <v>5.0000000000001155E-2</v>
      </c>
      <c r="I3196" t="s">
        <v>2746</v>
      </c>
      <c r="J3196" t="s">
        <v>46</v>
      </c>
      <c r="K3196" t="s">
        <v>1247</v>
      </c>
      <c r="L3196" s="297">
        <v>7</v>
      </c>
      <c r="M3196" s="317">
        <v>1841</v>
      </c>
    </row>
    <row r="3197" spans="1:13" x14ac:dyDescent="0.25">
      <c r="A3197" t="s">
        <v>3874</v>
      </c>
      <c r="B3197" t="s">
        <v>70</v>
      </c>
      <c r="C3197" s="60">
        <v>44363</v>
      </c>
      <c r="D3197" s="34">
        <v>0.1736111111111111</v>
      </c>
      <c r="E3197" s="60">
        <v>44363</v>
      </c>
      <c r="F3197" s="34">
        <v>0.27708333333333335</v>
      </c>
      <c r="G3197">
        <f t="shared" si="51"/>
        <v>0</v>
      </c>
      <c r="H3197" s="64">
        <v>2.4833333333333338</v>
      </c>
      <c r="I3197" t="s">
        <v>1672</v>
      </c>
      <c r="J3197" t="s">
        <v>44</v>
      </c>
      <c r="K3197" t="s">
        <v>1519</v>
      </c>
      <c r="L3197" s="297">
        <v>0</v>
      </c>
      <c r="M3197" s="317">
        <v>0</v>
      </c>
    </row>
    <row r="3198" spans="1:13" x14ac:dyDescent="0.25">
      <c r="A3198" t="s">
        <v>3874</v>
      </c>
      <c r="B3198" t="s">
        <v>70</v>
      </c>
      <c r="C3198" s="60">
        <v>44363</v>
      </c>
      <c r="D3198" s="34">
        <v>0.43402777777777779</v>
      </c>
      <c r="E3198" s="60">
        <v>44363</v>
      </c>
      <c r="F3198" s="34">
        <v>0.63611111111111107</v>
      </c>
      <c r="G3198">
        <f t="shared" si="51"/>
        <v>0</v>
      </c>
      <c r="H3198" s="64">
        <v>4.8499999999999988</v>
      </c>
      <c r="I3198" t="s">
        <v>1808</v>
      </c>
      <c r="J3198" t="s">
        <v>46</v>
      </c>
      <c r="K3198" t="s">
        <v>61</v>
      </c>
      <c r="L3198" s="297">
        <v>0</v>
      </c>
      <c r="M3198" s="317">
        <v>0</v>
      </c>
    </row>
    <row r="3199" spans="1:13" x14ac:dyDescent="0.25">
      <c r="A3199" t="s">
        <v>3874</v>
      </c>
      <c r="B3199" t="s">
        <v>70</v>
      </c>
      <c r="C3199" s="60">
        <v>44366</v>
      </c>
      <c r="D3199" s="34">
        <v>0.78749999999999998</v>
      </c>
      <c r="E3199" s="60">
        <v>44366</v>
      </c>
      <c r="F3199" s="34">
        <v>0.87569444444444444</v>
      </c>
      <c r="G3199">
        <f t="shared" si="51"/>
        <v>0</v>
      </c>
      <c r="H3199" s="64">
        <v>2.1166666666666671</v>
      </c>
      <c r="I3199" t="s">
        <v>2227</v>
      </c>
      <c r="J3199" t="s">
        <v>71</v>
      </c>
      <c r="K3199" t="s">
        <v>1519</v>
      </c>
      <c r="L3199" s="297">
        <v>93</v>
      </c>
      <c r="M3199" s="317">
        <v>51806</v>
      </c>
    </row>
    <row r="3200" spans="1:13" x14ac:dyDescent="0.25">
      <c r="A3200" t="s">
        <v>3874</v>
      </c>
      <c r="B3200" t="s">
        <v>70</v>
      </c>
      <c r="C3200" s="60">
        <v>44368</v>
      </c>
      <c r="D3200" s="34">
        <v>0.65972222222222221</v>
      </c>
      <c r="E3200" s="60">
        <v>44368</v>
      </c>
      <c r="F3200" s="34">
        <v>0.70138888888888884</v>
      </c>
      <c r="G3200">
        <f t="shared" si="51"/>
        <v>0</v>
      </c>
      <c r="H3200" s="64">
        <v>0.99999999999999911</v>
      </c>
      <c r="I3200" t="s">
        <v>2749</v>
      </c>
      <c r="J3200" t="s">
        <v>46</v>
      </c>
      <c r="K3200" t="s">
        <v>891</v>
      </c>
      <c r="L3200" s="297">
        <v>0</v>
      </c>
      <c r="M3200" s="317">
        <v>0</v>
      </c>
    </row>
    <row r="3201" spans="1:13" x14ac:dyDescent="0.25">
      <c r="A3201" t="s">
        <v>3874</v>
      </c>
      <c r="B3201" t="s">
        <v>70</v>
      </c>
      <c r="C3201" s="60">
        <v>44368</v>
      </c>
      <c r="D3201" s="34">
        <v>0.21805555555555556</v>
      </c>
      <c r="E3201" s="60">
        <v>44368</v>
      </c>
      <c r="F3201" s="34">
        <v>0.79166666666666663</v>
      </c>
      <c r="G3201">
        <f t="shared" si="51"/>
        <v>0</v>
      </c>
      <c r="H3201" s="64">
        <v>13.766666666666666</v>
      </c>
      <c r="I3201" t="s">
        <v>1886</v>
      </c>
      <c r="J3201" t="s">
        <v>1781</v>
      </c>
      <c r="K3201" t="s">
        <v>14</v>
      </c>
      <c r="L3201" s="297">
        <v>0</v>
      </c>
      <c r="M3201" s="317">
        <v>151852</v>
      </c>
    </row>
    <row r="3202" spans="1:13" x14ac:dyDescent="0.25">
      <c r="A3202" t="s">
        <v>3874</v>
      </c>
      <c r="B3202" t="s">
        <v>70</v>
      </c>
      <c r="C3202" s="60">
        <v>44370</v>
      </c>
      <c r="D3202" s="34">
        <v>0.65763888888888888</v>
      </c>
      <c r="E3202" s="60">
        <v>44370</v>
      </c>
      <c r="F3202" s="34">
        <v>0.69722222222222219</v>
      </c>
      <c r="G3202">
        <f t="shared" si="51"/>
        <v>0</v>
      </c>
      <c r="H3202" s="64">
        <v>0.94999999999999929</v>
      </c>
      <c r="I3202" t="s">
        <v>1955</v>
      </c>
      <c r="J3202" t="s">
        <v>46</v>
      </c>
      <c r="K3202" t="s">
        <v>1519</v>
      </c>
      <c r="L3202" s="297">
        <v>0</v>
      </c>
      <c r="M3202" s="317">
        <v>0</v>
      </c>
    </row>
    <row r="3203" spans="1:13" x14ac:dyDescent="0.25">
      <c r="A3203" t="s">
        <v>3874</v>
      </c>
      <c r="B3203" t="s">
        <v>70</v>
      </c>
      <c r="C3203" s="60">
        <v>44371</v>
      </c>
      <c r="D3203" s="34">
        <v>0.14861111111111111</v>
      </c>
      <c r="E3203" s="60">
        <v>44371</v>
      </c>
      <c r="F3203" s="34">
        <v>0.21319444444444444</v>
      </c>
      <c r="G3203">
        <f t="shared" si="51"/>
        <v>0</v>
      </c>
      <c r="H3203" s="64">
        <v>1.5499999999999998</v>
      </c>
      <c r="I3203" t="s">
        <v>1662</v>
      </c>
      <c r="J3203" t="s">
        <v>71</v>
      </c>
      <c r="K3203" t="s">
        <v>1247</v>
      </c>
      <c r="L3203" s="297">
        <v>36</v>
      </c>
      <c r="M3203" s="317">
        <v>7621</v>
      </c>
    </row>
    <row r="3204" spans="1:13" x14ac:dyDescent="0.25">
      <c r="A3204" t="s">
        <v>3874</v>
      </c>
      <c r="B3204" t="s">
        <v>70</v>
      </c>
      <c r="C3204" s="60">
        <v>44371</v>
      </c>
      <c r="D3204" s="34">
        <v>0.29652777777777778</v>
      </c>
      <c r="E3204" s="60">
        <v>44371</v>
      </c>
      <c r="F3204" s="34">
        <v>0.57499999999999996</v>
      </c>
      <c r="G3204">
        <f t="shared" si="51"/>
        <v>0</v>
      </c>
      <c r="H3204" s="64">
        <v>6.6833333333333318</v>
      </c>
      <c r="I3204" t="s">
        <v>2752</v>
      </c>
      <c r="J3204" t="s">
        <v>46</v>
      </c>
      <c r="K3204" t="s">
        <v>61</v>
      </c>
      <c r="L3204" s="297">
        <v>0</v>
      </c>
      <c r="M3204" s="317">
        <v>0</v>
      </c>
    </row>
    <row r="3205" spans="1:13" x14ac:dyDescent="0.25">
      <c r="A3205" t="s">
        <v>3874</v>
      </c>
      <c r="B3205" t="s">
        <v>70</v>
      </c>
      <c r="C3205" s="60">
        <v>44374</v>
      </c>
      <c r="D3205" s="34">
        <v>0.84027777777777779</v>
      </c>
      <c r="E3205" s="60">
        <v>44374</v>
      </c>
      <c r="F3205" s="34">
        <v>0.89583333333333337</v>
      </c>
      <c r="G3205">
        <f t="shared" si="51"/>
        <v>0</v>
      </c>
      <c r="H3205" s="64">
        <v>1.3333333333333339</v>
      </c>
      <c r="I3205" t="s">
        <v>2753</v>
      </c>
      <c r="J3205" t="s">
        <v>291</v>
      </c>
      <c r="K3205" t="s">
        <v>61</v>
      </c>
      <c r="L3205" s="297">
        <v>4</v>
      </c>
      <c r="M3205" s="317">
        <v>1003</v>
      </c>
    </row>
    <row r="3206" spans="1:13" x14ac:dyDescent="0.25">
      <c r="A3206" t="s">
        <v>3874</v>
      </c>
      <c r="B3206" t="s">
        <v>70</v>
      </c>
      <c r="C3206" s="60">
        <v>44374</v>
      </c>
      <c r="D3206" s="34">
        <v>0.10208333333333333</v>
      </c>
      <c r="E3206" s="60">
        <v>44374</v>
      </c>
      <c r="F3206" s="34">
        <v>0.14583333333333334</v>
      </c>
      <c r="G3206">
        <f t="shared" si="51"/>
        <v>0</v>
      </c>
      <c r="H3206" s="64">
        <v>1.0500000000000003</v>
      </c>
      <c r="I3206" t="s">
        <v>2755</v>
      </c>
      <c r="J3206" t="s">
        <v>44</v>
      </c>
      <c r="K3206" t="s">
        <v>61</v>
      </c>
      <c r="L3206" s="297">
        <v>0</v>
      </c>
      <c r="M3206" s="317">
        <v>982</v>
      </c>
    </row>
    <row r="3207" spans="1:13" x14ac:dyDescent="0.25">
      <c r="A3207" t="s">
        <v>3874</v>
      </c>
      <c r="B3207" t="s">
        <v>70</v>
      </c>
      <c r="C3207" s="60">
        <v>44375</v>
      </c>
      <c r="D3207" s="34">
        <v>0.55555555555555558</v>
      </c>
      <c r="E3207" s="60">
        <v>44375</v>
      </c>
      <c r="F3207" s="34">
        <v>0.55555555555555558</v>
      </c>
      <c r="G3207">
        <f t="shared" si="51"/>
        <v>0</v>
      </c>
      <c r="H3207" s="64">
        <v>0</v>
      </c>
      <c r="I3207" t="s">
        <v>2756</v>
      </c>
      <c r="J3207" t="s">
        <v>71</v>
      </c>
      <c r="K3207" t="s">
        <v>14</v>
      </c>
      <c r="L3207" s="297">
        <v>44</v>
      </c>
      <c r="M3207" s="317">
        <v>0</v>
      </c>
    </row>
    <row r="3208" spans="1:13" x14ac:dyDescent="0.25">
      <c r="A3208" t="s">
        <v>3874</v>
      </c>
      <c r="B3208" t="s">
        <v>70</v>
      </c>
      <c r="C3208" s="60">
        <v>44375</v>
      </c>
      <c r="D3208" s="34">
        <v>0.47361111111111109</v>
      </c>
      <c r="E3208" s="60">
        <v>44375</v>
      </c>
      <c r="F3208" s="34">
        <v>0.47361111111111109</v>
      </c>
      <c r="G3208">
        <f t="shared" si="51"/>
        <v>0</v>
      </c>
      <c r="H3208" s="64">
        <v>0</v>
      </c>
      <c r="I3208" t="s">
        <v>1657</v>
      </c>
      <c r="J3208" t="s">
        <v>46</v>
      </c>
      <c r="K3208" t="s">
        <v>1247</v>
      </c>
      <c r="L3208" s="297">
        <v>0</v>
      </c>
      <c r="M3208" s="317">
        <v>0</v>
      </c>
    </row>
    <row r="3209" spans="1:13" x14ac:dyDescent="0.25">
      <c r="A3209" t="s">
        <v>3874</v>
      </c>
      <c r="B3209" t="s">
        <v>70</v>
      </c>
      <c r="C3209" s="60">
        <v>44376</v>
      </c>
      <c r="D3209" s="34">
        <v>0.66666666666666663</v>
      </c>
      <c r="E3209" s="60">
        <v>44376</v>
      </c>
      <c r="F3209" s="34">
        <v>0.66666666666666663</v>
      </c>
      <c r="G3209">
        <f t="shared" si="51"/>
        <v>0</v>
      </c>
      <c r="H3209" s="64">
        <v>0</v>
      </c>
      <c r="I3209" t="s">
        <v>2758</v>
      </c>
      <c r="J3209" t="s">
        <v>1781</v>
      </c>
      <c r="K3209" t="s">
        <v>14</v>
      </c>
      <c r="L3209" s="297">
        <v>0</v>
      </c>
      <c r="M3209" s="317">
        <v>53000</v>
      </c>
    </row>
    <row r="3210" spans="1:13" x14ac:dyDescent="0.25">
      <c r="A3210" t="s">
        <v>3874</v>
      </c>
      <c r="B3210" t="s">
        <v>70</v>
      </c>
      <c r="C3210" s="60">
        <v>44377</v>
      </c>
      <c r="D3210" s="34">
        <v>0.78472222222222221</v>
      </c>
      <c r="E3210" s="60">
        <v>44377</v>
      </c>
      <c r="F3210" s="34">
        <v>0.78472222222222221</v>
      </c>
      <c r="G3210">
        <f t="shared" si="51"/>
        <v>0</v>
      </c>
      <c r="H3210" s="64">
        <v>0</v>
      </c>
      <c r="I3210" t="s">
        <v>2760</v>
      </c>
      <c r="J3210" t="s">
        <v>44</v>
      </c>
      <c r="K3210" t="s">
        <v>14</v>
      </c>
      <c r="L3210" s="297">
        <v>0</v>
      </c>
      <c r="M3210" s="317">
        <v>53103</v>
      </c>
    </row>
    <row r="3211" spans="1:13" x14ac:dyDescent="0.25">
      <c r="A3211" t="s">
        <v>3874</v>
      </c>
      <c r="B3211" t="s">
        <v>17</v>
      </c>
      <c r="C3211" s="60">
        <v>44380</v>
      </c>
      <c r="D3211" s="34">
        <v>0.96388888888888891</v>
      </c>
      <c r="E3211" s="60">
        <v>44381</v>
      </c>
      <c r="F3211" s="34">
        <v>9.4444444444444442E-2</v>
      </c>
      <c r="G3211">
        <f t="shared" si="51"/>
        <v>1</v>
      </c>
      <c r="H3211" s="64">
        <v>20.866666666666667</v>
      </c>
      <c r="I3211" t="s">
        <v>1636</v>
      </c>
      <c r="J3211" t="s">
        <v>71</v>
      </c>
      <c r="K3211" t="s">
        <v>61</v>
      </c>
      <c r="L3211" s="297">
        <v>45</v>
      </c>
      <c r="M3211" s="317">
        <v>34509</v>
      </c>
    </row>
    <row r="3212" spans="1:13" x14ac:dyDescent="0.25">
      <c r="A3212" t="s">
        <v>3874</v>
      </c>
      <c r="B3212" t="s">
        <v>17</v>
      </c>
      <c r="C3212" s="60">
        <v>44381</v>
      </c>
      <c r="D3212" s="34">
        <v>0.6479166666666667</v>
      </c>
      <c r="E3212" s="60">
        <v>44381</v>
      </c>
      <c r="F3212" s="34">
        <v>0.85555555555555551</v>
      </c>
      <c r="G3212">
        <f t="shared" si="51"/>
        <v>0</v>
      </c>
      <c r="H3212" s="64">
        <v>4.9833333333333316</v>
      </c>
      <c r="I3212" t="s">
        <v>2271</v>
      </c>
      <c r="J3212" t="s">
        <v>71</v>
      </c>
      <c r="K3212" t="s">
        <v>1944</v>
      </c>
      <c r="L3212" s="297">
        <v>0</v>
      </c>
      <c r="M3212" s="317">
        <v>0</v>
      </c>
    </row>
    <row r="3213" spans="1:13" x14ac:dyDescent="0.25">
      <c r="A3213" t="s">
        <v>3874</v>
      </c>
      <c r="B3213" t="s">
        <v>17</v>
      </c>
      <c r="C3213" s="60">
        <v>44382</v>
      </c>
      <c r="D3213" s="34">
        <v>0.23055555555555557</v>
      </c>
      <c r="E3213" s="60">
        <v>44382</v>
      </c>
      <c r="F3213" s="34">
        <v>0.37361111111111112</v>
      </c>
      <c r="G3213">
        <f t="shared" si="51"/>
        <v>0</v>
      </c>
      <c r="H3213" s="64">
        <v>3.4333333333333331</v>
      </c>
      <c r="I3213" t="s">
        <v>1614</v>
      </c>
      <c r="J3213" t="s">
        <v>44</v>
      </c>
      <c r="K3213" t="s">
        <v>1247</v>
      </c>
      <c r="L3213" s="297">
        <v>0</v>
      </c>
      <c r="M3213" s="317">
        <v>0</v>
      </c>
    </row>
    <row r="3214" spans="1:13" x14ac:dyDescent="0.25">
      <c r="A3214" t="s">
        <v>3874</v>
      </c>
      <c r="B3214" t="s">
        <v>17</v>
      </c>
      <c r="C3214" s="60">
        <v>44382</v>
      </c>
      <c r="D3214" s="34">
        <v>0.58611111111111114</v>
      </c>
      <c r="E3214" s="60">
        <v>44382</v>
      </c>
      <c r="F3214" s="34">
        <v>0.6118055555555556</v>
      </c>
      <c r="G3214">
        <f t="shared" si="51"/>
        <v>0</v>
      </c>
      <c r="H3214" s="64">
        <v>0.61666666666666714</v>
      </c>
      <c r="I3214" t="s">
        <v>2270</v>
      </c>
      <c r="J3214" t="s">
        <v>2763</v>
      </c>
      <c r="K3214" t="s">
        <v>1247</v>
      </c>
      <c r="L3214" s="297">
        <v>0</v>
      </c>
      <c r="M3214" s="317">
        <v>0</v>
      </c>
    </row>
    <row r="3215" spans="1:13" x14ac:dyDescent="0.25">
      <c r="A3215" t="s">
        <v>3874</v>
      </c>
      <c r="B3215" t="s">
        <v>17</v>
      </c>
      <c r="C3215" s="60">
        <v>44383</v>
      </c>
      <c r="D3215" s="34">
        <v>0.82013888888888886</v>
      </c>
      <c r="E3215" s="60">
        <v>44383</v>
      </c>
      <c r="F3215" s="34">
        <v>0.90972222222222221</v>
      </c>
      <c r="G3215">
        <f t="shared" si="51"/>
        <v>0</v>
      </c>
      <c r="H3215" s="64">
        <v>2.1500000000000004</v>
      </c>
      <c r="I3215" t="s">
        <v>1638</v>
      </c>
      <c r="J3215" t="s">
        <v>1781</v>
      </c>
      <c r="K3215" t="s">
        <v>2764</v>
      </c>
      <c r="L3215" s="297">
        <v>0</v>
      </c>
      <c r="M3215" s="317">
        <v>136827</v>
      </c>
    </row>
    <row r="3216" spans="1:13" x14ac:dyDescent="0.25">
      <c r="A3216" t="s">
        <v>3874</v>
      </c>
      <c r="B3216" t="s">
        <v>17</v>
      </c>
      <c r="C3216" s="60">
        <v>44384</v>
      </c>
      <c r="D3216" s="34">
        <v>1.3888888888888889E-3</v>
      </c>
      <c r="E3216" s="60">
        <v>44384</v>
      </c>
      <c r="F3216" s="34">
        <v>1.3888888888888888E-2</v>
      </c>
      <c r="G3216">
        <f t="shared" si="51"/>
        <v>0</v>
      </c>
      <c r="H3216" s="64">
        <v>0.3</v>
      </c>
      <c r="I3216" t="s">
        <v>2557</v>
      </c>
      <c r="J3216" t="s">
        <v>46</v>
      </c>
      <c r="K3216" t="s">
        <v>1247</v>
      </c>
      <c r="L3216" s="297">
        <v>450</v>
      </c>
      <c r="M3216" s="317">
        <v>0</v>
      </c>
    </row>
    <row r="3217" spans="1:13" x14ac:dyDescent="0.25">
      <c r="A3217" t="s">
        <v>3874</v>
      </c>
      <c r="B3217" t="s">
        <v>17</v>
      </c>
      <c r="C3217" s="60">
        <v>44384</v>
      </c>
      <c r="D3217" s="34">
        <v>0.64583333333333337</v>
      </c>
      <c r="E3217" s="60">
        <v>44384</v>
      </c>
      <c r="F3217" s="34">
        <v>0.64583333333333337</v>
      </c>
      <c r="G3217">
        <f t="shared" si="51"/>
        <v>0</v>
      </c>
      <c r="H3217" s="64">
        <v>0</v>
      </c>
      <c r="I3217" t="s">
        <v>2767</v>
      </c>
      <c r="J3217" t="s">
        <v>1781</v>
      </c>
      <c r="K3217" t="s">
        <v>14</v>
      </c>
      <c r="L3217" s="297">
        <v>0</v>
      </c>
      <c r="M3217" s="317">
        <v>90000</v>
      </c>
    </row>
    <row r="3218" spans="1:13" x14ac:dyDescent="0.25">
      <c r="A3218" t="s">
        <v>3874</v>
      </c>
      <c r="B3218" t="s">
        <v>17</v>
      </c>
      <c r="C3218" s="60">
        <v>44385</v>
      </c>
      <c r="D3218" s="34">
        <v>0.70902777777777781</v>
      </c>
      <c r="E3218" s="60">
        <v>44385</v>
      </c>
      <c r="F3218" s="34">
        <v>0.72499999999999998</v>
      </c>
      <c r="G3218">
        <f t="shared" si="51"/>
        <v>0</v>
      </c>
      <c r="H3218" s="64">
        <v>0.38333333333333197</v>
      </c>
      <c r="I3218" t="s">
        <v>1614</v>
      </c>
      <c r="J3218" t="s">
        <v>44</v>
      </c>
      <c r="K3218" t="s">
        <v>2764</v>
      </c>
      <c r="L3218" s="297">
        <v>0</v>
      </c>
      <c r="M3218" s="317">
        <v>0</v>
      </c>
    </row>
    <row r="3219" spans="1:13" x14ac:dyDescent="0.25">
      <c r="A3219" t="s">
        <v>3874</v>
      </c>
      <c r="B3219" t="s">
        <v>17</v>
      </c>
      <c r="C3219" s="60">
        <v>44385</v>
      </c>
      <c r="D3219" s="34">
        <v>0.85347222222222219</v>
      </c>
      <c r="E3219" s="60">
        <v>44385</v>
      </c>
      <c r="F3219" s="34">
        <v>0.85624999999999996</v>
      </c>
      <c r="G3219">
        <f t="shared" si="51"/>
        <v>0</v>
      </c>
      <c r="H3219" s="64">
        <v>6.666666666666643E-2</v>
      </c>
      <c r="I3219" t="s">
        <v>2768</v>
      </c>
      <c r="J3219" t="s">
        <v>291</v>
      </c>
      <c r="K3219" t="s">
        <v>2764</v>
      </c>
      <c r="L3219" s="297">
        <v>88</v>
      </c>
      <c r="M3219" s="317">
        <v>0</v>
      </c>
    </row>
    <row r="3220" spans="1:13" x14ac:dyDescent="0.25">
      <c r="A3220" t="s">
        <v>3874</v>
      </c>
      <c r="B3220" t="s">
        <v>17</v>
      </c>
      <c r="C3220" s="60">
        <v>44386</v>
      </c>
      <c r="D3220" s="34">
        <v>0.73888888888888893</v>
      </c>
      <c r="E3220" s="60">
        <v>44386</v>
      </c>
      <c r="F3220" s="34">
        <v>0.87847222222222221</v>
      </c>
      <c r="G3220">
        <f t="shared" si="51"/>
        <v>0</v>
      </c>
      <c r="H3220" s="64">
        <v>3.3499999999999988</v>
      </c>
      <c r="I3220" t="s">
        <v>1665</v>
      </c>
      <c r="J3220" t="s">
        <v>71</v>
      </c>
      <c r="K3220" t="s">
        <v>491</v>
      </c>
      <c r="L3220" s="297">
        <v>810</v>
      </c>
      <c r="M3220" s="317">
        <v>0</v>
      </c>
    </row>
    <row r="3221" spans="1:13" x14ac:dyDescent="0.25">
      <c r="A3221" t="s">
        <v>3874</v>
      </c>
      <c r="B3221" t="s">
        <v>17</v>
      </c>
      <c r="C3221" s="60">
        <v>44386</v>
      </c>
      <c r="D3221" s="34">
        <v>0.85069444444444442</v>
      </c>
      <c r="E3221" s="60">
        <v>44387</v>
      </c>
      <c r="F3221" s="34">
        <v>0.875</v>
      </c>
      <c r="G3221">
        <f t="shared" si="51"/>
        <v>1</v>
      </c>
      <c r="H3221" s="64">
        <v>0.58333333333333393</v>
      </c>
      <c r="I3221" t="s">
        <v>1943</v>
      </c>
      <c r="J3221" t="s">
        <v>71</v>
      </c>
      <c r="K3221" t="s">
        <v>14</v>
      </c>
      <c r="L3221" s="297">
        <v>230</v>
      </c>
      <c r="M3221" s="317">
        <v>47000</v>
      </c>
    </row>
    <row r="3222" spans="1:13" x14ac:dyDescent="0.25">
      <c r="A3222" t="s">
        <v>3874</v>
      </c>
      <c r="B3222" t="s">
        <v>17</v>
      </c>
      <c r="C3222" s="60">
        <v>44387</v>
      </c>
      <c r="D3222" s="34">
        <v>2.0833333333333332E-2</v>
      </c>
      <c r="E3222" s="60">
        <v>44387</v>
      </c>
      <c r="F3222" s="34">
        <v>0.20833333333333334</v>
      </c>
      <c r="G3222">
        <f t="shared" si="51"/>
        <v>0</v>
      </c>
      <c r="H3222" s="64">
        <v>4.5</v>
      </c>
      <c r="I3222" t="s">
        <v>2772</v>
      </c>
      <c r="J3222" t="s">
        <v>2773</v>
      </c>
      <c r="K3222" t="s">
        <v>2764</v>
      </c>
      <c r="L3222" s="297">
        <v>0</v>
      </c>
      <c r="M3222" s="317">
        <v>211500</v>
      </c>
    </row>
    <row r="3223" spans="1:13" x14ac:dyDescent="0.25">
      <c r="A3223" t="s">
        <v>3874</v>
      </c>
      <c r="B3223" t="s">
        <v>17</v>
      </c>
      <c r="C3223" s="60">
        <v>44387</v>
      </c>
      <c r="D3223" s="34">
        <v>0</v>
      </c>
      <c r="E3223" s="60">
        <v>44388</v>
      </c>
      <c r="F3223" s="34">
        <v>0.66666666666666663</v>
      </c>
      <c r="G3223">
        <f t="shared" si="51"/>
        <v>1</v>
      </c>
      <c r="H3223" s="64">
        <v>16</v>
      </c>
      <c r="I3223" t="s">
        <v>2055</v>
      </c>
      <c r="J3223" t="s">
        <v>291</v>
      </c>
      <c r="K3223" t="s">
        <v>14</v>
      </c>
      <c r="L3223" s="297">
        <v>0</v>
      </c>
      <c r="M3223" s="317">
        <v>188000</v>
      </c>
    </row>
    <row r="3224" spans="1:13" x14ac:dyDescent="0.25">
      <c r="A3224" t="s">
        <v>3874</v>
      </c>
      <c r="B3224" t="s">
        <v>17</v>
      </c>
      <c r="C3224" s="60">
        <v>44387</v>
      </c>
      <c r="D3224" s="34">
        <v>7.9861111111111105E-2</v>
      </c>
      <c r="E3224" s="60">
        <v>44387</v>
      </c>
      <c r="F3224" s="34">
        <v>8.0555555555555561E-2</v>
      </c>
      <c r="G3224">
        <f t="shared" si="51"/>
        <v>0</v>
      </c>
      <c r="H3224" s="64">
        <v>1.6666666666666941E-2</v>
      </c>
      <c r="I3224" t="s">
        <v>1610</v>
      </c>
      <c r="J3224" t="s">
        <v>46</v>
      </c>
      <c r="K3224" t="s">
        <v>14</v>
      </c>
      <c r="L3224" s="297">
        <v>0</v>
      </c>
      <c r="M3224" s="317">
        <v>52000</v>
      </c>
    </row>
    <row r="3225" spans="1:13" x14ac:dyDescent="0.25">
      <c r="A3225" t="s">
        <v>3874</v>
      </c>
      <c r="B3225" t="s">
        <v>17</v>
      </c>
      <c r="C3225" s="60">
        <v>44387</v>
      </c>
      <c r="D3225" s="34">
        <v>0.75</v>
      </c>
      <c r="E3225" s="60">
        <v>44387</v>
      </c>
      <c r="F3225" s="34">
        <v>0.875</v>
      </c>
      <c r="G3225">
        <f t="shared" si="51"/>
        <v>0</v>
      </c>
      <c r="H3225" s="64">
        <v>3</v>
      </c>
      <c r="I3225" t="s">
        <v>2314</v>
      </c>
      <c r="J3225" t="s">
        <v>71</v>
      </c>
      <c r="K3225" t="s">
        <v>1247</v>
      </c>
      <c r="L3225" s="297">
        <v>9000</v>
      </c>
      <c r="M3225" s="317">
        <v>1300000</v>
      </c>
    </row>
    <row r="3226" spans="1:13" x14ac:dyDescent="0.25">
      <c r="A3226" t="s">
        <v>3874</v>
      </c>
      <c r="B3226" t="s">
        <v>17</v>
      </c>
      <c r="C3226" s="60">
        <v>44387</v>
      </c>
      <c r="D3226" s="34">
        <v>2.0833333333333332E-2</v>
      </c>
      <c r="E3226" s="60">
        <v>44387</v>
      </c>
      <c r="F3226" s="34">
        <v>0.20833333333333334</v>
      </c>
      <c r="G3226">
        <f t="shared" si="51"/>
        <v>0</v>
      </c>
      <c r="H3226" s="64">
        <v>4.5</v>
      </c>
      <c r="I3226" t="s">
        <v>2048</v>
      </c>
      <c r="J3226" t="s">
        <v>2773</v>
      </c>
      <c r="K3226" t="s">
        <v>2764</v>
      </c>
      <c r="L3226" s="297">
        <v>0</v>
      </c>
      <c r="M3226" s="317">
        <v>212500</v>
      </c>
    </row>
    <row r="3227" spans="1:13" x14ac:dyDescent="0.25">
      <c r="A3227" t="s">
        <v>3874</v>
      </c>
      <c r="B3227" t="s">
        <v>17</v>
      </c>
      <c r="C3227" s="60">
        <v>44388</v>
      </c>
      <c r="D3227" s="34">
        <v>0.75</v>
      </c>
      <c r="E3227" s="60">
        <v>44388</v>
      </c>
      <c r="F3227" s="34">
        <v>0.875</v>
      </c>
      <c r="G3227">
        <f t="shared" si="51"/>
        <v>0</v>
      </c>
      <c r="H3227" s="64">
        <v>3</v>
      </c>
      <c r="I3227" t="s">
        <v>2314</v>
      </c>
      <c r="J3227" t="s">
        <v>71</v>
      </c>
      <c r="K3227" t="s">
        <v>1247</v>
      </c>
      <c r="L3227" s="297">
        <v>9000</v>
      </c>
      <c r="M3227" s="317">
        <v>1300000</v>
      </c>
    </row>
    <row r="3228" spans="1:13" x14ac:dyDescent="0.25">
      <c r="A3228" t="s">
        <v>3874</v>
      </c>
      <c r="B3228" t="s">
        <v>17</v>
      </c>
      <c r="C3228" s="60">
        <v>44389</v>
      </c>
      <c r="D3228" s="34">
        <v>0.66041666666666665</v>
      </c>
      <c r="E3228" s="60">
        <v>44390</v>
      </c>
      <c r="F3228" s="34">
        <v>0.70833333333333337</v>
      </c>
      <c r="G3228">
        <f t="shared" si="51"/>
        <v>1</v>
      </c>
      <c r="H3228" s="64">
        <v>1.1500000000000012</v>
      </c>
      <c r="I3228" t="s">
        <v>1928</v>
      </c>
      <c r="J3228" t="s">
        <v>71</v>
      </c>
      <c r="K3228" t="s">
        <v>1113</v>
      </c>
      <c r="L3228" s="297">
        <v>0</v>
      </c>
      <c r="M3228" s="317">
        <v>0</v>
      </c>
    </row>
    <row r="3229" spans="1:13" x14ac:dyDescent="0.25">
      <c r="A3229" t="s">
        <v>3874</v>
      </c>
      <c r="B3229" t="s">
        <v>17</v>
      </c>
      <c r="C3229" s="60">
        <v>44391</v>
      </c>
      <c r="D3229" s="34">
        <v>0.59375</v>
      </c>
      <c r="E3229" s="60">
        <v>44391</v>
      </c>
      <c r="F3229" s="34">
        <v>0.59444444444444444</v>
      </c>
      <c r="G3229">
        <f t="shared" si="51"/>
        <v>0</v>
      </c>
      <c r="H3229" s="64">
        <v>1.6666666666666607E-2</v>
      </c>
      <c r="I3229" t="s">
        <v>1662</v>
      </c>
      <c r="J3229" t="s">
        <v>71</v>
      </c>
      <c r="K3229" t="s">
        <v>2764</v>
      </c>
      <c r="L3229" s="297">
        <v>35</v>
      </c>
      <c r="M3229" s="317">
        <v>11000</v>
      </c>
    </row>
    <row r="3230" spans="1:13" x14ac:dyDescent="0.25">
      <c r="A3230" t="s">
        <v>3874</v>
      </c>
      <c r="B3230" t="s">
        <v>17</v>
      </c>
      <c r="C3230" s="60">
        <v>44395</v>
      </c>
      <c r="D3230" s="34">
        <v>0.16666666666666666</v>
      </c>
      <c r="E3230" s="60">
        <v>44395</v>
      </c>
      <c r="F3230" s="34">
        <v>0.40694444444444444</v>
      </c>
      <c r="G3230">
        <f t="shared" si="51"/>
        <v>0</v>
      </c>
      <c r="H3230" s="64">
        <v>5.7666666666666666</v>
      </c>
      <c r="I3230" t="s">
        <v>2778</v>
      </c>
      <c r="J3230" t="s">
        <v>1781</v>
      </c>
      <c r="K3230" t="s">
        <v>1247</v>
      </c>
      <c r="L3230" s="297">
        <v>0</v>
      </c>
      <c r="M3230" s="317">
        <v>0</v>
      </c>
    </row>
    <row r="3231" spans="1:13" x14ac:dyDescent="0.25">
      <c r="A3231" t="s">
        <v>3874</v>
      </c>
      <c r="B3231" t="s">
        <v>17</v>
      </c>
      <c r="C3231" s="60">
        <v>44397</v>
      </c>
      <c r="D3231" s="34">
        <v>0.68125000000000002</v>
      </c>
      <c r="E3231" s="60">
        <v>44397</v>
      </c>
      <c r="F3231" s="34">
        <v>0.70833333333333337</v>
      </c>
      <c r="G3231">
        <f t="shared" si="51"/>
        <v>0</v>
      </c>
      <c r="H3231" s="64">
        <v>0.65000000000000036</v>
      </c>
      <c r="I3231" t="s">
        <v>1638</v>
      </c>
      <c r="J3231" t="s">
        <v>1781</v>
      </c>
      <c r="K3231" t="s">
        <v>1519</v>
      </c>
      <c r="L3231" s="297">
        <v>0</v>
      </c>
      <c r="M3231" s="317">
        <v>0</v>
      </c>
    </row>
    <row r="3232" spans="1:13" x14ac:dyDescent="0.25">
      <c r="A3232" t="s">
        <v>3874</v>
      </c>
      <c r="B3232" t="s">
        <v>17</v>
      </c>
      <c r="C3232" s="60">
        <v>44398</v>
      </c>
      <c r="D3232" s="34">
        <v>0.61458333333333337</v>
      </c>
      <c r="E3232" s="60">
        <v>44399</v>
      </c>
      <c r="F3232" s="34">
        <v>0.5</v>
      </c>
      <c r="G3232">
        <f t="shared" si="51"/>
        <v>1</v>
      </c>
      <c r="H3232" s="64">
        <v>2.7500000000000009</v>
      </c>
      <c r="I3232" t="s">
        <v>2375</v>
      </c>
      <c r="J3232" t="s">
        <v>1781</v>
      </c>
      <c r="K3232" t="s">
        <v>14</v>
      </c>
      <c r="L3232" s="297">
        <v>0</v>
      </c>
      <c r="M3232" s="317">
        <v>81503</v>
      </c>
    </row>
    <row r="3233" spans="1:13" x14ac:dyDescent="0.25">
      <c r="A3233" t="s">
        <v>3874</v>
      </c>
      <c r="B3233" t="s">
        <v>17</v>
      </c>
      <c r="C3233" s="60">
        <v>44399</v>
      </c>
      <c r="D3233" s="34">
        <v>0.58333333333333337</v>
      </c>
      <c r="E3233" s="60">
        <v>44399</v>
      </c>
      <c r="F3233" s="34">
        <v>0.61111111111111116</v>
      </c>
      <c r="G3233">
        <f t="shared" si="51"/>
        <v>0</v>
      </c>
      <c r="H3233" s="64">
        <v>0.66666666666666696</v>
      </c>
      <c r="I3233" t="s">
        <v>1943</v>
      </c>
      <c r="J3233" t="s">
        <v>71</v>
      </c>
      <c r="K3233" t="s">
        <v>1519</v>
      </c>
      <c r="L3233" s="297">
        <v>220</v>
      </c>
      <c r="M3233" s="317">
        <v>0</v>
      </c>
    </row>
    <row r="3234" spans="1:13" x14ac:dyDescent="0.25">
      <c r="A3234" t="s">
        <v>3874</v>
      </c>
      <c r="B3234" t="s">
        <v>17</v>
      </c>
      <c r="C3234" s="60">
        <v>44400</v>
      </c>
      <c r="D3234" s="34">
        <v>0.33958333333333335</v>
      </c>
      <c r="E3234" s="60">
        <v>44400</v>
      </c>
      <c r="F3234" s="34">
        <v>0.35416666666666669</v>
      </c>
      <c r="G3234">
        <f t="shared" si="51"/>
        <v>0</v>
      </c>
      <c r="H3234" s="64">
        <v>0.35000000000000009</v>
      </c>
      <c r="I3234" t="s">
        <v>2389</v>
      </c>
      <c r="J3234" t="s">
        <v>2781</v>
      </c>
      <c r="K3234" t="s">
        <v>1519</v>
      </c>
      <c r="L3234" s="297">
        <v>15</v>
      </c>
      <c r="M3234" s="317">
        <v>3500</v>
      </c>
    </row>
    <row r="3235" spans="1:13" x14ac:dyDescent="0.25">
      <c r="A3235" t="s">
        <v>3874</v>
      </c>
      <c r="B3235" t="s">
        <v>17</v>
      </c>
      <c r="C3235" s="60">
        <v>44400</v>
      </c>
      <c r="D3235" s="34">
        <v>0.34722222222222221</v>
      </c>
      <c r="E3235" s="60">
        <v>44400</v>
      </c>
      <c r="F3235" s="34">
        <v>0.44791666666666669</v>
      </c>
      <c r="G3235">
        <f t="shared" si="51"/>
        <v>0</v>
      </c>
      <c r="H3235" s="64">
        <v>2.4166666666666674</v>
      </c>
      <c r="I3235" t="s">
        <v>1856</v>
      </c>
      <c r="J3235" t="s">
        <v>2763</v>
      </c>
      <c r="K3235" t="s">
        <v>1519</v>
      </c>
      <c r="L3235" s="297">
        <v>0</v>
      </c>
      <c r="M3235" s="317">
        <v>0</v>
      </c>
    </row>
    <row r="3236" spans="1:13" x14ac:dyDescent="0.25">
      <c r="A3236" t="s">
        <v>3874</v>
      </c>
      <c r="B3236" t="s">
        <v>17</v>
      </c>
      <c r="C3236" s="60">
        <v>44401</v>
      </c>
      <c r="D3236" s="34">
        <v>0.85416666666666663</v>
      </c>
      <c r="E3236" s="60">
        <v>44401</v>
      </c>
      <c r="F3236" s="34">
        <v>0.85416666666666663</v>
      </c>
      <c r="G3236">
        <f t="shared" si="51"/>
        <v>0</v>
      </c>
      <c r="H3236" s="64">
        <v>0</v>
      </c>
      <c r="I3236" t="s">
        <v>2784</v>
      </c>
      <c r="J3236" t="s">
        <v>1781</v>
      </c>
      <c r="K3236" t="s">
        <v>14</v>
      </c>
      <c r="L3236" s="297">
        <v>0</v>
      </c>
      <c r="M3236" s="317">
        <v>225949</v>
      </c>
    </row>
    <row r="3237" spans="1:13" x14ac:dyDescent="0.25">
      <c r="A3237" t="s">
        <v>3874</v>
      </c>
      <c r="B3237" t="s">
        <v>17</v>
      </c>
      <c r="C3237" s="60">
        <v>44403</v>
      </c>
      <c r="D3237" s="34">
        <v>0.32916666666666666</v>
      </c>
      <c r="E3237" s="60">
        <v>44403</v>
      </c>
      <c r="F3237" s="34">
        <v>0.32916666666666666</v>
      </c>
      <c r="G3237">
        <f t="shared" si="51"/>
        <v>0</v>
      </c>
      <c r="H3237" s="64">
        <v>0</v>
      </c>
      <c r="I3237" t="s">
        <v>1565</v>
      </c>
      <c r="J3237" t="s">
        <v>71</v>
      </c>
      <c r="K3237" t="s">
        <v>61</v>
      </c>
      <c r="L3237" s="297">
        <v>0</v>
      </c>
      <c r="M3237" s="317">
        <v>0</v>
      </c>
    </row>
    <row r="3238" spans="1:13" x14ac:dyDescent="0.25">
      <c r="A3238" t="s">
        <v>3874</v>
      </c>
      <c r="B3238" t="s">
        <v>17</v>
      </c>
      <c r="C3238" s="60">
        <v>44405</v>
      </c>
      <c r="D3238" s="34">
        <v>0.53749999999999998</v>
      </c>
      <c r="E3238" s="60">
        <v>44405</v>
      </c>
      <c r="F3238" s="34">
        <v>0.65416666666666667</v>
      </c>
      <c r="G3238">
        <f t="shared" si="51"/>
        <v>0</v>
      </c>
      <c r="H3238" s="64">
        <v>2.8000000000000007</v>
      </c>
      <c r="I3238" t="s">
        <v>1672</v>
      </c>
      <c r="J3238" t="s">
        <v>44</v>
      </c>
      <c r="K3238" t="s">
        <v>1519</v>
      </c>
      <c r="L3238" s="297">
        <v>0</v>
      </c>
      <c r="M3238" s="317">
        <v>0</v>
      </c>
    </row>
    <row r="3239" spans="1:13" x14ac:dyDescent="0.25">
      <c r="A3239" t="s">
        <v>3874</v>
      </c>
      <c r="B3239" t="s">
        <v>17</v>
      </c>
      <c r="C3239" s="60">
        <v>44407</v>
      </c>
      <c r="D3239" s="34">
        <v>0.3347222222222222</v>
      </c>
      <c r="E3239" s="60">
        <v>44407</v>
      </c>
      <c r="F3239" s="34">
        <v>0.39861111111111114</v>
      </c>
      <c r="G3239">
        <f t="shared" si="51"/>
        <v>0</v>
      </c>
      <c r="H3239" s="64">
        <v>1.5333333333333345</v>
      </c>
      <c r="I3239" t="s">
        <v>2010</v>
      </c>
      <c r="J3239" t="s">
        <v>291</v>
      </c>
      <c r="K3239" t="s">
        <v>1669</v>
      </c>
      <c r="L3239" s="297">
        <v>0</v>
      </c>
      <c r="M3239" s="317">
        <v>0</v>
      </c>
    </row>
    <row r="3240" spans="1:13" x14ac:dyDescent="0.25">
      <c r="A3240" t="s">
        <v>3874</v>
      </c>
      <c r="B3240" t="s">
        <v>23</v>
      </c>
      <c r="C3240" s="60">
        <v>44409</v>
      </c>
      <c r="D3240" s="34">
        <v>0.375</v>
      </c>
      <c r="E3240" s="60">
        <v>44412</v>
      </c>
      <c r="F3240" s="34">
        <v>0.375</v>
      </c>
      <c r="G3240">
        <f t="shared" ref="G3240:G3303" si="52">E3240-C3240</f>
        <v>3</v>
      </c>
      <c r="H3240" s="64">
        <v>0</v>
      </c>
      <c r="I3240" t="s">
        <v>1565</v>
      </c>
      <c r="J3240" t="s">
        <v>71</v>
      </c>
      <c r="K3240" t="s">
        <v>61</v>
      </c>
      <c r="L3240" s="297">
        <v>0</v>
      </c>
      <c r="M3240" s="317">
        <v>0</v>
      </c>
    </row>
    <row r="3241" spans="1:13" x14ac:dyDescent="0.25">
      <c r="A3241" t="s">
        <v>3874</v>
      </c>
      <c r="B3241" t="s">
        <v>23</v>
      </c>
      <c r="C3241" s="60">
        <v>44409</v>
      </c>
      <c r="D3241" s="34">
        <v>0.98402777777777772</v>
      </c>
      <c r="E3241" s="60">
        <v>44410</v>
      </c>
      <c r="F3241" s="34">
        <v>0</v>
      </c>
      <c r="G3241">
        <f t="shared" si="52"/>
        <v>1</v>
      </c>
      <c r="H3241" s="64">
        <v>23.616666666666667</v>
      </c>
      <c r="I3241" t="s">
        <v>2786</v>
      </c>
      <c r="J3241" t="s">
        <v>71</v>
      </c>
      <c r="K3241" t="s">
        <v>14</v>
      </c>
      <c r="L3241" s="297">
        <v>95</v>
      </c>
      <c r="M3241" s="317">
        <v>65888</v>
      </c>
    </row>
    <row r="3242" spans="1:13" x14ac:dyDescent="0.25">
      <c r="A3242" t="s">
        <v>3874</v>
      </c>
      <c r="B3242" t="s">
        <v>23</v>
      </c>
      <c r="C3242" s="60">
        <v>44410</v>
      </c>
      <c r="D3242" s="34">
        <v>0.26597222222222222</v>
      </c>
      <c r="E3242" s="60">
        <v>44410</v>
      </c>
      <c r="F3242" s="34">
        <v>0.66319444444444442</v>
      </c>
      <c r="G3242">
        <f t="shared" si="52"/>
        <v>0</v>
      </c>
      <c r="H3242" s="64">
        <v>9.5333333333333332</v>
      </c>
      <c r="I3242" t="s">
        <v>2789</v>
      </c>
      <c r="J3242" t="s">
        <v>576</v>
      </c>
      <c r="K3242" t="s">
        <v>1690</v>
      </c>
      <c r="L3242" s="297">
        <v>43</v>
      </c>
      <c r="M3242" s="317">
        <v>19000</v>
      </c>
    </row>
    <row r="3243" spans="1:13" x14ac:dyDescent="0.25">
      <c r="A3243" t="s">
        <v>3874</v>
      </c>
      <c r="B3243" t="s">
        <v>23</v>
      </c>
      <c r="C3243" s="60">
        <v>44410</v>
      </c>
      <c r="D3243" s="34">
        <v>1.2500000000000001E-2</v>
      </c>
      <c r="E3243" s="60">
        <v>44410</v>
      </c>
      <c r="F3243" s="34">
        <v>0.44930555555555557</v>
      </c>
      <c r="G3243">
        <f t="shared" si="52"/>
        <v>0</v>
      </c>
      <c r="H3243" s="64">
        <v>10.483333333333334</v>
      </c>
      <c r="I3243" t="s">
        <v>2789</v>
      </c>
      <c r="J3243" t="s">
        <v>576</v>
      </c>
      <c r="K3243" t="s">
        <v>1690</v>
      </c>
      <c r="L3243" s="297">
        <v>24</v>
      </c>
      <c r="M3243" s="317">
        <v>9400</v>
      </c>
    </row>
    <row r="3244" spans="1:13" x14ac:dyDescent="0.25">
      <c r="A3244" t="s">
        <v>3874</v>
      </c>
      <c r="B3244" t="s">
        <v>23</v>
      </c>
      <c r="C3244" s="60">
        <v>44411</v>
      </c>
      <c r="D3244" s="34">
        <v>0.2951388888888889</v>
      </c>
      <c r="E3244" s="60">
        <v>44411</v>
      </c>
      <c r="F3244" s="34">
        <v>0.31388888888888888</v>
      </c>
      <c r="G3244">
        <f t="shared" si="52"/>
        <v>0</v>
      </c>
      <c r="H3244" s="64">
        <v>0.44999999999999973</v>
      </c>
      <c r="I3244" t="s">
        <v>2343</v>
      </c>
      <c r="J3244" t="s">
        <v>576</v>
      </c>
      <c r="K3244" t="s">
        <v>891</v>
      </c>
      <c r="L3244" s="297">
        <v>0</v>
      </c>
      <c r="M3244" s="317">
        <v>0</v>
      </c>
    </row>
    <row r="3245" spans="1:13" x14ac:dyDescent="0.25">
      <c r="A3245" t="s">
        <v>3874</v>
      </c>
      <c r="B3245" t="s">
        <v>23</v>
      </c>
      <c r="C3245" s="60">
        <v>44411</v>
      </c>
      <c r="D3245" s="34">
        <v>0.19097222222222221</v>
      </c>
      <c r="E3245" s="60">
        <v>44411</v>
      </c>
      <c r="F3245" s="34">
        <v>0.22777777777777777</v>
      </c>
      <c r="G3245">
        <f t="shared" si="52"/>
        <v>0</v>
      </c>
      <c r="H3245" s="64">
        <v>0.88333333333333353</v>
      </c>
      <c r="I3245" t="s">
        <v>2792</v>
      </c>
      <c r="J3245" t="s">
        <v>71</v>
      </c>
      <c r="K3245" t="s">
        <v>1519</v>
      </c>
      <c r="L3245" s="297">
        <v>4</v>
      </c>
      <c r="M3245" s="317">
        <v>0</v>
      </c>
    </row>
    <row r="3246" spans="1:13" x14ac:dyDescent="0.25">
      <c r="A3246" t="s">
        <v>3874</v>
      </c>
      <c r="B3246" t="s">
        <v>23</v>
      </c>
      <c r="C3246" s="60">
        <v>44418</v>
      </c>
      <c r="D3246" s="34">
        <v>0.9375</v>
      </c>
      <c r="E3246" s="60">
        <v>44421</v>
      </c>
      <c r="F3246" s="34">
        <v>0.69305555555555554</v>
      </c>
      <c r="G3246">
        <f t="shared" si="52"/>
        <v>3</v>
      </c>
      <c r="H3246" s="64">
        <v>5.8666666666666671</v>
      </c>
      <c r="I3246" t="s">
        <v>2793</v>
      </c>
      <c r="J3246" t="s">
        <v>1781</v>
      </c>
      <c r="K3246" t="s">
        <v>14</v>
      </c>
      <c r="L3246" s="297">
        <v>0</v>
      </c>
      <c r="M3246" s="317">
        <v>372600</v>
      </c>
    </row>
    <row r="3247" spans="1:13" x14ac:dyDescent="0.25">
      <c r="A3247" t="s">
        <v>3874</v>
      </c>
      <c r="B3247" t="s">
        <v>23</v>
      </c>
      <c r="C3247" s="60">
        <v>44418</v>
      </c>
      <c r="D3247" s="34">
        <v>0.85416666666666663</v>
      </c>
      <c r="E3247" s="60">
        <v>44419</v>
      </c>
      <c r="F3247" s="34">
        <v>0.79166666666666663</v>
      </c>
      <c r="G3247">
        <f t="shared" si="52"/>
        <v>1</v>
      </c>
      <c r="H3247" s="64">
        <v>1.5</v>
      </c>
      <c r="I3247" t="s">
        <v>1964</v>
      </c>
      <c r="J3247" t="s">
        <v>2763</v>
      </c>
      <c r="K3247" t="s">
        <v>14</v>
      </c>
      <c r="L3247" s="297">
        <v>0</v>
      </c>
      <c r="M3247" s="317">
        <v>318761</v>
      </c>
    </row>
    <row r="3248" spans="1:13" x14ac:dyDescent="0.25">
      <c r="A3248" t="s">
        <v>3874</v>
      </c>
      <c r="B3248" t="s">
        <v>23</v>
      </c>
      <c r="C3248" s="60">
        <v>44418</v>
      </c>
      <c r="D3248" s="34">
        <v>0.83333333333333337</v>
      </c>
      <c r="E3248" s="60">
        <v>44418</v>
      </c>
      <c r="F3248" s="34">
        <v>0.83333333333333337</v>
      </c>
      <c r="G3248">
        <f t="shared" si="52"/>
        <v>0</v>
      </c>
      <c r="H3248" s="64">
        <v>0</v>
      </c>
      <c r="I3248" t="s">
        <v>2796</v>
      </c>
      <c r="J3248" t="s">
        <v>2763</v>
      </c>
      <c r="K3248" t="s">
        <v>14</v>
      </c>
      <c r="L3248" s="297">
        <v>0</v>
      </c>
      <c r="M3248" s="317">
        <v>233000</v>
      </c>
    </row>
    <row r="3249" spans="1:13" x14ac:dyDescent="0.25">
      <c r="A3249" t="s">
        <v>3874</v>
      </c>
      <c r="B3249" t="s">
        <v>23</v>
      </c>
      <c r="C3249" s="60">
        <v>44419</v>
      </c>
      <c r="D3249" s="34">
        <v>0.64930555555555558</v>
      </c>
      <c r="E3249" s="60">
        <v>44419</v>
      </c>
      <c r="F3249" s="34">
        <v>0.64930555555555558</v>
      </c>
      <c r="G3249">
        <f t="shared" si="52"/>
        <v>0</v>
      </c>
      <c r="H3249" s="64">
        <v>0</v>
      </c>
      <c r="I3249" t="s">
        <v>2797</v>
      </c>
      <c r="J3249" t="s">
        <v>1781</v>
      </c>
      <c r="K3249" t="s">
        <v>14</v>
      </c>
      <c r="L3249" s="297">
        <v>0</v>
      </c>
      <c r="M3249" s="317">
        <v>700000</v>
      </c>
    </row>
    <row r="3250" spans="1:13" x14ac:dyDescent="0.25">
      <c r="A3250" t="s">
        <v>3874</v>
      </c>
      <c r="B3250" t="s">
        <v>23</v>
      </c>
      <c r="C3250" s="60">
        <v>44419</v>
      </c>
      <c r="D3250" s="34">
        <v>0.8</v>
      </c>
      <c r="E3250" s="60">
        <v>44419</v>
      </c>
      <c r="F3250" s="34">
        <v>0.90902777777777777</v>
      </c>
      <c r="G3250">
        <f t="shared" si="52"/>
        <v>0</v>
      </c>
      <c r="H3250" s="64">
        <v>2.6166666666666654</v>
      </c>
      <c r="I3250" t="s">
        <v>1638</v>
      </c>
      <c r="J3250" t="s">
        <v>1781</v>
      </c>
      <c r="K3250" t="s">
        <v>14</v>
      </c>
      <c r="L3250" s="297">
        <v>0</v>
      </c>
      <c r="M3250" s="317">
        <v>92109</v>
      </c>
    </row>
    <row r="3251" spans="1:13" x14ac:dyDescent="0.25">
      <c r="A3251" t="s">
        <v>3874</v>
      </c>
      <c r="B3251" t="s">
        <v>23</v>
      </c>
      <c r="C3251" s="60">
        <v>44420</v>
      </c>
      <c r="D3251" s="34">
        <v>0.7895833333333333</v>
      </c>
      <c r="E3251" s="60">
        <v>44421</v>
      </c>
      <c r="F3251" s="34">
        <v>0.25</v>
      </c>
      <c r="G3251">
        <f t="shared" si="52"/>
        <v>1</v>
      </c>
      <c r="H3251" s="64">
        <v>12.95</v>
      </c>
      <c r="I3251" t="s">
        <v>2459</v>
      </c>
      <c r="J3251" t="s">
        <v>2763</v>
      </c>
      <c r="K3251" t="s">
        <v>14</v>
      </c>
      <c r="L3251" s="297">
        <v>0</v>
      </c>
      <c r="M3251" s="317">
        <v>101000</v>
      </c>
    </row>
    <row r="3252" spans="1:13" x14ac:dyDescent="0.25">
      <c r="A3252" t="s">
        <v>3874</v>
      </c>
      <c r="B3252" t="s">
        <v>23</v>
      </c>
      <c r="C3252" s="60">
        <v>44420</v>
      </c>
      <c r="D3252" s="34">
        <v>0.91874999999999996</v>
      </c>
      <c r="E3252" s="60">
        <v>44420</v>
      </c>
      <c r="F3252" s="34">
        <v>0.94722222222222219</v>
      </c>
      <c r="G3252">
        <f t="shared" si="52"/>
        <v>0</v>
      </c>
      <c r="H3252" s="64">
        <v>0.68333333333333357</v>
      </c>
      <c r="I3252" t="s">
        <v>1905</v>
      </c>
      <c r="J3252" t="s">
        <v>44</v>
      </c>
      <c r="K3252" t="s">
        <v>1519</v>
      </c>
      <c r="L3252" s="297">
        <v>0</v>
      </c>
      <c r="M3252" s="317">
        <v>0</v>
      </c>
    </row>
    <row r="3253" spans="1:13" x14ac:dyDescent="0.25">
      <c r="A3253" t="s">
        <v>3874</v>
      </c>
      <c r="B3253" t="s">
        <v>23</v>
      </c>
      <c r="C3253" s="60">
        <v>44423</v>
      </c>
      <c r="D3253" s="34">
        <v>0.72013888888888888</v>
      </c>
      <c r="E3253" s="60">
        <v>44424</v>
      </c>
      <c r="F3253" s="34">
        <v>0.14583333333333334</v>
      </c>
      <c r="G3253">
        <f t="shared" si="52"/>
        <v>1</v>
      </c>
      <c r="H3253" s="64">
        <v>13.783333333333331</v>
      </c>
      <c r="I3253" t="s">
        <v>2801</v>
      </c>
      <c r="J3253" t="s">
        <v>71</v>
      </c>
      <c r="K3253" t="s">
        <v>1065</v>
      </c>
      <c r="L3253" s="297">
        <v>0</v>
      </c>
      <c r="M3253" s="317">
        <v>0</v>
      </c>
    </row>
    <row r="3254" spans="1:13" x14ac:dyDescent="0.25">
      <c r="A3254" t="s">
        <v>3874</v>
      </c>
      <c r="B3254" t="s">
        <v>23</v>
      </c>
      <c r="C3254" s="60">
        <v>44424</v>
      </c>
      <c r="D3254" s="34">
        <v>0.6743055555555556</v>
      </c>
      <c r="E3254" s="60">
        <v>44424</v>
      </c>
      <c r="F3254" s="34">
        <v>0.68819444444444444</v>
      </c>
      <c r="G3254">
        <f t="shared" si="52"/>
        <v>0</v>
      </c>
      <c r="H3254" s="64">
        <v>0.33333333333333215</v>
      </c>
      <c r="I3254" t="s">
        <v>2802</v>
      </c>
      <c r="J3254" t="s">
        <v>71</v>
      </c>
      <c r="K3254" t="s">
        <v>61</v>
      </c>
      <c r="L3254" s="297">
        <v>0</v>
      </c>
      <c r="M3254" s="317">
        <v>0</v>
      </c>
    </row>
    <row r="3255" spans="1:13" x14ac:dyDescent="0.25">
      <c r="A3255" t="s">
        <v>3874</v>
      </c>
      <c r="B3255" t="s">
        <v>23</v>
      </c>
      <c r="C3255" s="60">
        <v>44425</v>
      </c>
      <c r="D3255" s="34">
        <v>0.80208333333333337</v>
      </c>
      <c r="E3255" s="60">
        <v>44426</v>
      </c>
      <c r="F3255" s="34">
        <v>0.73958333333333337</v>
      </c>
      <c r="G3255">
        <f t="shared" si="52"/>
        <v>1</v>
      </c>
      <c r="H3255" s="64">
        <v>1.5</v>
      </c>
      <c r="I3255" t="s">
        <v>2803</v>
      </c>
      <c r="J3255" t="s">
        <v>71</v>
      </c>
      <c r="K3255" t="s">
        <v>14</v>
      </c>
      <c r="L3255" s="297">
        <v>234</v>
      </c>
      <c r="M3255" s="317">
        <v>71000</v>
      </c>
    </row>
    <row r="3256" spans="1:13" x14ac:dyDescent="0.25">
      <c r="A3256" t="s">
        <v>3874</v>
      </c>
      <c r="B3256" t="s">
        <v>23</v>
      </c>
      <c r="C3256" s="60">
        <v>44425</v>
      </c>
      <c r="D3256" s="34">
        <v>0.58333333333333337</v>
      </c>
      <c r="E3256" s="60">
        <v>44426</v>
      </c>
      <c r="F3256" s="34">
        <v>0.58333333333333337</v>
      </c>
      <c r="G3256">
        <f t="shared" si="52"/>
        <v>1</v>
      </c>
      <c r="H3256" s="64">
        <v>0</v>
      </c>
      <c r="I3256" t="s">
        <v>1916</v>
      </c>
      <c r="J3256" t="s">
        <v>71</v>
      </c>
      <c r="K3256" t="s">
        <v>61</v>
      </c>
      <c r="L3256" s="297">
        <v>0</v>
      </c>
      <c r="M3256" s="317">
        <v>0</v>
      </c>
    </row>
    <row r="3257" spans="1:13" x14ac:dyDescent="0.25">
      <c r="A3257" t="s">
        <v>3874</v>
      </c>
      <c r="B3257" t="s">
        <v>23</v>
      </c>
      <c r="C3257" s="60">
        <v>44426</v>
      </c>
      <c r="D3257" s="34">
        <v>0.4861111111111111</v>
      </c>
      <c r="E3257" s="60">
        <v>44426</v>
      </c>
      <c r="F3257" s="34">
        <v>0.50902777777777775</v>
      </c>
      <c r="G3257">
        <f t="shared" si="52"/>
        <v>0</v>
      </c>
      <c r="H3257" s="64">
        <v>0.54999999999999938</v>
      </c>
      <c r="I3257" t="s">
        <v>1654</v>
      </c>
      <c r="J3257" t="s">
        <v>576</v>
      </c>
      <c r="K3257" t="s">
        <v>1519</v>
      </c>
      <c r="L3257" s="297">
        <v>0</v>
      </c>
      <c r="M3257" s="317">
        <v>0</v>
      </c>
    </row>
    <row r="3258" spans="1:13" x14ac:dyDescent="0.25">
      <c r="A3258" t="s">
        <v>3874</v>
      </c>
      <c r="B3258" t="s">
        <v>23</v>
      </c>
      <c r="C3258" s="60">
        <v>44428</v>
      </c>
      <c r="D3258" s="34">
        <v>0.64930555555555558</v>
      </c>
      <c r="E3258" s="60">
        <v>44428</v>
      </c>
      <c r="F3258" s="34">
        <v>0.69097222222222221</v>
      </c>
      <c r="G3258">
        <f t="shared" si="52"/>
        <v>0</v>
      </c>
      <c r="H3258" s="64">
        <v>0.99999999999999911</v>
      </c>
      <c r="I3258" t="s">
        <v>2332</v>
      </c>
      <c r="J3258" t="s">
        <v>71</v>
      </c>
      <c r="K3258" t="s">
        <v>61</v>
      </c>
      <c r="L3258" s="297">
        <v>0</v>
      </c>
      <c r="M3258" s="317">
        <v>0</v>
      </c>
    </row>
    <row r="3259" spans="1:13" x14ac:dyDescent="0.25">
      <c r="A3259" t="s">
        <v>3874</v>
      </c>
      <c r="B3259" t="s">
        <v>23</v>
      </c>
      <c r="C3259" s="60">
        <v>44428</v>
      </c>
      <c r="D3259" s="34">
        <v>8.3333333333333329E-2</v>
      </c>
      <c r="E3259" s="60">
        <v>44428</v>
      </c>
      <c r="F3259" s="34">
        <v>0.125</v>
      </c>
      <c r="G3259">
        <f t="shared" si="52"/>
        <v>0</v>
      </c>
      <c r="H3259" s="64">
        <v>1</v>
      </c>
      <c r="I3259" t="s">
        <v>2806</v>
      </c>
      <c r="J3259" t="s">
        <v>71</v>
      </c>
      <c r="K3259" t="s">
        <v>61</v>
      </c>
      <c r="L3259" s="297">
        <v>0</v>
      </c>
      <c r="M3259" s="317">
        <v>0</v>
      </c>
    </row>
    <row r="3260" spans="1:13" x14ac:dyDescent="0.25">
      <c r="A3260" t="s">
        <v>3874</v>
      </c>
      <c r="B3260" t="s">
        <v>23</v>
      </c>
      <c r="C3260" s="60">
        <v>44429</v>
      </c>
      <c r="D3260" s="34">
        <v>0.42638888888888887</v>
      </c>
      <c r="E3260" s="60">
        <v>44429</v>
      </c>
      <c r="F3260" s="34">
        <v>0.45277777777777778</v>
      </c>
      <c r="G3260">
        <f t="shared" si="52"/>
        <v>0</v>
      </c>
      <c r="H3260" s="64">
        <v>0.63333333333333375</v>
      </c>
      <c r="I3260" t="s">
        <v>2256</v>
      </c>
      <c r="J3260" t="s">
        <v>71</v>
      </c>
      <c r="K3260" t="s">
        <v>14</v>
      </c>
      <c r="L3260" s="297">
        <v>0</v>
      </c>
      <c r="M3260" s="317">
        <v>418</v>
      </c>
    </row>
    <row r="3261" spans="1:13" x14ac:dyDescent="0.25">
      <c r="A3261" t="s">
        <v>3874</v>
      </c>
      <c r="B3261" t="s">
        <v>23</v>
      </c>
      <c r="C3261" s="60">
        <v>44430</v>
      </c>
      <c r="D3261" s="34">
        <v>0.50763888888888886</v>
      </c>
      <c r="E3261" s="60">
        <v>44431</v>
      </c>
      <c r="F3261" s="34">
        <v>0.6875</v>
      </c>
      <c r="G3261">
        <f t="shared" si="52"/>
        <v>1</v>
      </c>
      <c r="H3261" s="64">
        <v>4.3166666666666673</v>
      </c>
      <c r="I3261" t="s">
        <v>2808</v>
      </c>
      <c r="J3261" t="s">
        <v>44</v>
      </c>
      <c r="K3261" t="s">
        <v>14</v>
      </c>
      <c r="L3261" s="297">
        <v>0</v>
      </c>
      <c r="M3261" s="317">
        <v>28134</v>
      </c>
    </row>
    <row r="3262" spans="1:13" x14ac:dyDescent="0.25">
      <c r="A3262" t="s">
        <v>3874</v>
      </c>
      <c r="B3262" t="s">
        <v>23</v>
      </c>
      <c r="C3262" s="60">
        <v>44432</v>
      </c>
      <c r="D3262" s="34">
        <v>0.90069444444444446</v>
      </c>
      <c r="E3262" s="60">
        <v>44432</v>
      </c>
      <c r="F3262" s="34">
        <v>0.90069444444444446</v>
      </c>
      <c r="G3262">
        <f t="shared" si="52"/>
        <v>0</v>
      </c>
      <c r="H3262" s="64">
        <v>0</v>
      </c>
      <c r="I3262" t="s">
        <v>2810</v>
      </c>
      <c r="J3262" t="s">
        <v>1781</v>
      </c>
      <c r="K3262" t="s">
        <v>14</v>
      </c>
      <c r="L3262" s="297">
        <v>0</v>
      </c>
      <c r="M3262" s="317">
        <v>65000</v>
      </c>
    </row>
    <row r="3263" spans="1:13" x14ac:dyDescent="0.25">
      <c r="A3263" t="s">
        <v>3874</v>
      </c>
      <c r="B3263" t="s">
        <v>23</v>
      </c>
      <c r="C3263" s="60">
        <v>44432</v>
      </c>
      <c r="D3263" s="34">
        <v>0.70833333333333337</v>
      </c>
      <c r="E3263" s="60">
        <v>44434</v>
      </c>
      <c r="F3263" s="34">
        <v>0.58819444444444446</v>
      </c>
      <c r="G3263">
        <f t="shared" si="52"/>
        <v>2</v>
      </c>
      <c r="H3263" s="64">
        <v>2.8833333333333337</v>
      </c>
      <c r="I3263" t="s">
        <v>2812</v>
      </c>
      <c r="J3263" t="s">
        <v>1781</v>
      </c>
      <c r="K3263" t="s">
        <v>14</v>
      </c>
      <c r="L3263" s="297">
        <v>0</v>
      </c>
      <c r="M3263" s="317">
        <v>84987</v>
      </c>
    </row>
    <row r="3264" spans="1:13" x14ac:dyDescent="0.25">
      <c r="A3264" t="s">
        <v>3874</v>
      </c>
      <c r="B3264" t="s">
        <v>23</v>
      </c>
      <c r="C3264" s="60">
        <v>44435</v>
      </c>
      <c r="D3264" s="34">
        <v>0.26111111111111113</v>
      </c>
      <c r="E3264" s="60">
        <v>44435</v>
      </c>
      <c r="F3264" s="34">
        <v>0.42638888888888887</v>
      </c>
      <c r="G3264">
        <f t="shared" si="52"/>
        <v>0</v>
      </c>
      <c r="H3264" s="64">
        <v>3.9666666666666659</v>
      </c>
      <c r="I3264" t="s">
        <v>2672</v>
      </c>
      <c r="J3264" t="s">
        <v>46</v>
      </c>
      <c r="K3264" t="s">
        <v>891</v>
      </c>
      <c r="L3264" s="297">
        <v>0</v>
      </c>
      <c r="M3264" s="317">
        <v>0</v>
      </c>
    </row>
    <row r="3265" spans="1:13" x14ac:dyDescent="0.25">
      <c r="A3265" t="s">
        <v>3874</v>
      </c>
      <c r="B3265" t="s">
        <v>23</v>
      </c>
      <c r="C3265" s="60">
        <v>44437</v>
      </c>
      <c r="D3265" s="34">
        <v>0.47916666666666669</v>
      </c>
      <c r="E3265" s="60">
        <v>44437</v>
      </c>
      <c r="F3265" s="34">
        <v>0.47916666666666669</v>
      </c>
      <c r="G3265">
        <f t="shared" si="52"/>
        <v>0</v>
      </c>
      <c r="H3265" s="64">
        <v>0</v>
      </c>
      <c r="I3265" t="s">
        <v>1612</v>
      </c>
      <c r="J3265" t="s">
        <v>46</v>
      </c>
      <c r="K3265" t="s">
        <v>14</v>
      </c>
      <c r="L3265" s="297">
        <v>0</v>
      </c>
      <c r="M3265" s="317">
        <v>0</v>
      </c>
    </row>
    <row r="3266" spans="1:13" x14ac:dyDescent="0.25">
      <c r="A3266" t="s">
        <v>3874</v>
      </c>
      <c r="B3266" t="s">
        <v>23</v>
      </c>
      <c r="C3266" s="60">
        <v>44437</v>
      </c>
      <c r="D3266" s="34">
        <v>0.75277777777777777</v>
      </c>
      <c r="E3266" s="60">
        <v>44439</v>
      </c>
      <c r="F3266" s="34">
        <v>0.94166666666666665</v>
      </c>
      <c r="G3266">
        <f t="shared" si="52"/>
        <v>2</v>
      </c>
      <c r="H3266" s="64">
        <v>4.5333333333333332</v>
      </c>
      <c r="I3266" t="s">
        <v>2474</v>
      </c>
      <c r="J3266" t="s">
        <v>46</v>
      </c>
      <c r="K3266" t="s">
        <v>14</v>
      </c>
      <c r="L3266" s="297">
        <v>0</v>
      </c>
      <c r="M3266" s="317">
        <v>0</v>
      </c>
    </row>
    <row r="3267" spans="1:13" x14ac:dyDescent="0.25">
      <c r="A3267" t="s">
        <v>3874</v>
      </c>
      <c r="B3267" t="s">
        <v>23</v>
      </c>
      <c r="C3267" s="60">
        <v>44437</v>
      </c>
      <c r="D3267" s="34">
        <v>0.75</v>
      </c>
      <c r="E3267" s="60">
        <v>44442</v>
      </c>
      <c r="F3267" s="34">
        <v>0.57013888888888886</v>
      </c>
      <c r="G3267">
        <f t="shared" si="52"/>
        <v>5</v>
      </c>
      <c r="H3267" s="64">
        <v>4.3166666666666673</v>
      </c>
      <c r="I3267" t="s">
        <v>1612</v>
      </c>
      <c r="J3267" t="s">
        <v>46</v>
      </c>
      <c r="K3267" t="s">
        <v>14</v>
      </c>
      <c r="L3267" s="297">
        <v>0</v>
      </c>
      <c r="M3267" s="317">
        <v>91315</v>
      </c>
    </row>
    <row r="3268" spans="1:13" x14ac:dyDescent="0.25">
      <c r="A3268" t="s">
        <v>3874</v>
      </c>
      <c r="B3268" t="s">
        <v>23</v>
      </c>
      <c r="C3268" s="60">
        <v>44437</v>
      </c>
      <c r="D3268" s="34">
        <v>0.94374999999999998</v>
      </c>
      <c r="E3268" s="60">
        <v>44442</v>
      </c>
      <c r="F3268" s="34">
        <v>0.35972222222222222</v>
      </c>
      <c r="G3268">
        <f t="shared" si="52"/>
        <v>5</v>
      </c>
      <c r="H3268" s="64">
        <v>14.016666666666667</v>
      </c>
      <c r="I3268" t="s">
        <v>1612</v>
      </c>
      <c r="J3268" t="s">
        <v>46</v>
      </c>
      <c r="K3268" t="s">
        <v>14</v>
      </c>
      <c r="L3268" s="297">
        <v>0</v>
      </c>
      <c r="M3268" s="317">
        <v>50000</v>
      </c>
    </row>
    <row r="3269" spans="1:13" x14ac:dyDescent="0.25">
      <c r="A3269" t="s">
        <v>3874</v>
      </c>
      <c r="B3269" t="s">
        <v>23</v>
      </c>
      <c r="C3269" s="60">
        <v>44437</v>
      </c>
      <c r="D3269" s="34">
        <v>0.85069444444444442</v>
      </c>
      <c r="E3269" s="60">
        <v>44437</v>
      </c>
      <c r="F3269" s="34">
        <v>0.85069444444444442</v>
      </c>
      <c r="G3269">
        <f t="shared" si="52"/>
        <v>0</v>
      </c>
      <c r="H3269" s="64">
        <v>0</v>
      </c>
      <c r="I3269" t="s">
        <v>1614</v>
      </c>
      <c r="J3269" t="s">
        <v>44</v>
      </c>
      <c r="K3269" t="s">
        <v>1247</v>
      </c>
      <c r="L3269" s="297">
        <v>796</v>
      </c>
      <c r="M3269" s="317">
        <v>0</v>
      </c>
    </row>
    <row r="3270" spans="1:13" x14ac:dyDescent="0.25">
      <c r="A3270" t="s">
        <v>3874</v>
      </c>
      <c r="B3270" t="s">
        <v>23</v>
      </c>
      <c r="C3270" s="60">
        <v>44437</v>
      </c>
      <c r="D3270" s="34">
        <v>0.3972222222222222</v>
      </c>
      <c r="E3270" s="60">
        <v>44437</v>
      </c>
      <c r="F3270" s="34">
        <v>0.89722222222222225</v>
      </c>
      <c r="G3270">
        <f t="shared" si="52"/>
        <v>0</v>
      </c>
      <c r="H3270" s="64">
        <v>12</v>
      </c>
      <c r="I3270" t="s">
        <v>2816</v>
      </c>
      <c r="J3270" t="s">
        <v>46</v>
      </c>
      <c r="K3270" t="s">
        <v>1247</v>
      </c>
      <c r="L3270" s="297">
        <v>0</v>
      </c>
      <c r="M3270" s="317">
        <v>0</v>
      </c>
    </row>
    <row r="3271" spans="1:13" x14ac:dyDescent="0.25">
      <c r="A3271" t="s">
        <v>3874</v>
      </c>
      <c r="B3271" t="s">
        <v>23</v>
      </c>
      <c r="C3271" s="60">
        <v>44437</v>
      </c>
      <c r="D3271" s="34">
        <v>0.74513888888888891</v>
      </c>
      <c r="E3271" s="60">
        <v>44437</v>
      </c>
      <c r="F3271" s="34">
        <v>0.74513888888888891</v>
      </c>
      <c r="G3271">
        <f t="shared" si="52"/>
        <v>0</v>
      </c>
      <c r="H3271" s="64">
        <v>0</v>
      </c>
      <c r="I3271" t="s">
        <v>1612</v>
      </c>
      <c r="J3271" t="s">
        <v>46</v>
      </c>
      <c r="K3271" t="s">
        <v>14</v>
      </c>
      <c r="L3271" s="297">
        <v>0</v>
      </c>
      <c r="M3271" s="317">
        <v>0</v>
      </c>
    </row>
    <row r="3272" spans="1:13" x14ac:dyDescent="0.25">
      <c r="A3272" t="s">
        <v>3874</v>
      </c>
      <c r="B3272" t="s">
        <v>23</v>
      </c>
      <c r="C3272" s="60">
        <v>44438</v>
      </c>
      <c r="D3272" s="34">
        <v>0.88680555555555551</v>
      </c>
      <c r="E3272" s="60">
        <v>44440</v>
      </c>
      <c r="F3272" s="34">
        <v>0.6381944444444444</v>
      </c>
      <c r="G3272">
        <f t="shared" si="52"/>
        <v>2</v>
      </c>
      <c r="H3272" s="64">
        <v>5.9666666666666668</v>
      </c>
      <c r="I3272" t="s">
        <v>2022</v>
      </c>
      <c r="J3272" t="s">
        <v>46</v>
      </c>
      <c r="K3272" t="s">
        <v>1065</v>
      </c>
      <c r="L3272" s="297">
        <v>0</v>
      </c>
      <c r="M3272" s="317">
        <v>0</v>
      </c>
    </row>
    <row r="3273" spans="1:13" x14ac:dyDescent="0.25">
      <c r="A3273" t="s">
        <v>3874</v>
      </c>
      <c r="B3273" t="s">
        <v>105</v>
      </c>
      <c r="C3273" s="60">
        <v>44440</v>
      </c>
      <c r="D3273" s="34">
        <v>0.26527777777777778</v>
      </c>
      <c r="E3273" s="60">
        <v>44440</v>
      </c>
      <c r="F3273" s="34">
        <v>0.66388888888888886</v>
      </c>
      <c r="G3273">
        <f t="shared" si="52"/>
        <v>0</v>
      </c>
      <c r="H3273" s="64">
        <v>9.5666666666666664</v>
      </c>
      <c r="I3273" t="s">
        <v>2264</v>
      </c>
      <c r="J3273" t="s">
        <v>71</v>
      </c>
      <c r="K3273" t="s">
        <v>61</v>
      </c>
      <c r="L3273" s="297">
        <v>0</v>
      </c>
      <c r="M3273" s="317">
        <v>0</v>
      </c>
    </row>
    <row r="3274" spans="1:13" x14ac:dyDescent="0.25">
      <c r="A3274" t="s">
        <v>3874</v>
      </c>
      <c r="B3274" t="s">
        <v>105</v>
      </c>
      <c r="C3274" s="60">
        <v>44440</v>
      </c>
      <c r="D3274" s="34">
        <v>0.72916666666666663</v>
      </c>
      <c r="E3274" s="60">
        <v>44441</v>
      </c>
      <c r="F3274" s="34">
        <v>8.3333333333333329E-2</v>
      </c>
      <c r="G3274">
        <f t="shared" si="52"/>
        <v>1</v>
      </c>
      <c r="H3274" s="64">
        <v>15.499999999999998</v>
      </c>
      <c r="I3274" t="s">
        <v>2375</v>
      </c>
      <c r="J3274" t="s">
        <v>1781</v>
      </c>
      <c r="K3274" t="s">
        <v>14</v>
      </c>
      <c r="L3274" s="297">
        <v>0</v>
      </c>
      <c r="M3274" s="317">
        <v>252740</v>
      </c>
    </row>
    <row r="3275" spans="1:13" x14ac:dyDescent="0.25">
      <c r="A3275" t="s">
        <v>3874</v>
      </c>
      <c r="B3275" t="s">
        <v>105</v>
      </c>
      <c r="C3275" s="60">
        <v>44441</v>
      </c>
      <c r="D3275" s="34">
        <v>0.58819444444444446</v>
      </c>
      <c r="E3275" s="60">
        <v>44441</v>
      </c>
      <c r="F3275" s="34">
        <v>0.59027777777777779</v>
      </c>
      <c r="G3275">
        <f t="shared" si="52"/>
        <v>0</v>
      </c>
      <c r="H3275" s="64">
        <v>4.9999999999999822E-2</v>
      </c>
      <c r="I3275" t="s">
        <v>1547</v>
      </c>
      <c r="J3275" t="s">
        <v>576</v>
      </c>
      <c r="K3275" t="s">
        <v>891</v>
      </c>
      <c r="L3275" s="297">
        <v>0</v>
      </c>
      <c r="M3275" s="317">
        <v>0</v>
      </c>
    </row>
    <row r="3276" spans="1:13" x14ac:dyDescent="0.25">
      <c r="A3276" t="s">
        <v>3874</v>
      </c>
      <c r="B3276" t="s">
        <v>105</v>
      </c>
      <c r="C3276" s="60">
        <v>44446</v>
      </c>
      <c r="D3276" s="34">
        <v>0.72916666666666663</v>
      </c>
      <c r="E3276" s="60">
        <v>44448</v>
      </c>
      <c r="F3276" s="34">
        <v>0.375</v>
      </c>
      <c r="G3276">
        <f t="shared" si="52"/>
        <v>2</v>
      </c>
      <c r="H3276" s="64">
        <v>8.5</v>
      </c>
      <c r="I3276" t="s">
        <v>2818</v>
      </c>
      <c r="J3276" t="s">
        <v>1781</v>
      </c>
      <c r="K3276" t="s">
        <v>14</v>
      </c>
      <c r="L3276" s="297">
        <v>0</v>
      </c>
      <c r="M3276" s="317">
        <v>80000</v>
      </c>
    </row>
    <row r="3277" spans="1:13" x14ac:dyDescent="0.25">
      <c r="A3277" t="s">
        <v>3874</v>
      </c>
      <c r="B3277" t="s">
        <v>105</v>
      </c>
      <c r="C3277" s="60">
        <v>44446</v>
      </c>
      <c r="D3277" s="34">
        <v>0.83333333333333337</v>
      </c>
      <c r="E3277" s="60">
        <v>44448</v>
      </c>
      <c r="F3277" s="34">
        <v>0.29166666666666669</v>
      </c>
      <c r="G3277">
        <f t="shared" si="52"/>
        <v>2</v>
      </c>
      <c r="H3277" s="64">
        <v>13.000000000000002</v>
      </c>
      <c r="I3277" t="s">
        <v>1998</v>
      </c>
      <c r="J3277" t="s">
        <v>1781</v>
      </c>
      <c r="K3277" t="s">
        <v>14</v>
      </c>
      <c r="L3277" s="297">
        <v>0</v>
      </c>
      <c r="M3277" s="317">
        <v>60000</v>
      </c>
    </row>
    <row r="3278" spans="1:13" x14ac:dyDescent="0.25">
      <c r="A3278" t="s">
        <v>3874</v>
      </c>
      <c r="B3278" t="s">
        <v>105</v>
      </c>
      <c r="C3278" s="60">
        <v>44447</v>
      </c>
      <c r="D3278" s="34">
        <v>0.51041666666666663</v>
      </c>
      <c r="E3278" s="60">
        <v>44447</v>
      </c>
      <c r="F3278" s="34">
        <v>0.52638888888888891</v>
      </c>
      <c r="G3278">
        <f t="shared" si="52"/>
        <v>0</v>
      </c>
      <c r="H3278" s="64">
        <v>0.38333333333333464</v>
      </c>
      <c r="I3278" t="s">
        <v>2820</v>
      </c>
      <c r="J3278" t="s">
        <v>291</v>
      </c>
      <c r="K3278" t="s">
        <v>1247</v>
      </c>
      <c r="L3278" s="297">
        <v>37</v>
      </c>
      <c r="M3278" s="317">
        <v>1</v>
      </c>
    </row>
    <row r="3279" spans="1:13" x14ac:dyDescent="0.25">
      <c r="A3279" t="s">
        <v>3874</v>
      </c>
      <c r="B3279" t="s">
        <v>105</v>
      </c>
      <c r="C3279" s="60">
        <v>44448</v>
      </c>
      <c r="D3279" s="34">
        <v>0.66666666666666663</v>
      </c>
      <c r="E3279" s="60">
        <v>44448</v>
      </c>
      <c r="F3279" s="34">
        <v>0.72916666666666663</v>
      </c>
      <c r="G3279">
        <f t="shared" si="52"/>
        <v>0</v>
      </c>
      <c r="H3279" s="64">
        <v>1.5</v>
      </c>
      <c r="I3279" t="s">
        <v>1665</v>
      </c>
      <c r="J3279" t="s">
        <v>71</v>
      </c>
      <c r="K3279" t="s">
        <v>61</v>
      </c>
      <c r="L3279" s="297">
        <v>0</v>
      </c>
      <c r="M3279" s="317">
        <v>0</v>
      </c>
    </row>
    <row r="3280" spans="1:13" x14ac:dyDescent="0.25">
      <c r="A3280" t="s">
        <v>3874</v>
      </c>
      <c r="B3280" t="s">
        <v>105</v>
      </c>
      <c r="C3280" s="60">
        <v>44448</v>
      </c>
      <c r="D3280" s="34">
        <v>0.70833333333333337</v>
      </c>
      <c r="E3280" s="60">
        <v>44448</v>
      </c>
      <c r="F3280" s="34">
        <v>0.83333333333333337</v>
      </c>
      <c r="G3280">
        <f t="shared" si="52"/>
        <v>0</v>
      </c>
      <c r="H3280" s="64">
        <v>3</v>
      </c>
      <c r="I3280" t="s">
        <v>2314</v>
      </c>
      <c r="J3280" t="s">
        <v>71</v>
      </c>
      <c r="K3280" t="s">
        <v>1519</v>
      </c>
      <c r="L3280" s="297">
        <v>8000</v>
      </c>
      <c r="M3280" s="317">
        <v>1300000</v>
      </c>
    </row>
    <row r="3281" spans="1:13" x14ac:dyDescent="0.25">
      <c r="A3281" t="s">
        <v>3874</v>
      </c>
      <c r="B3281" t="s">
        <v>105</v>
      </c>
      <c r="C3281" s="60">
        <v>44449</v>
      </c>
      <c r="D3281" s="34">
        <v>0.47013888888888888</v>
      </c>
      <c r="E3281" s="60">
        <v>44449</v>
      </c>
      <c r="F3281" s="34">
        <v>0.47152777777777777</v>
      </c>
      <c r="G3281">
        <f t="shared" si="52"/>
        <v>0</v>
      </c>
      <c r="H3281" s="64">
        <v>3.3333333333333215E-2</v>
      </c>
      <c r="I3281" t="s">
        <v>2822</v>
      </c>
      <c r="J3281" t="s">
        <v>291</v>
      </c>
      <c r="K3281" t="s">
        <v>1247</v>
      </c>
      <c r="L3281" s="297">
        <v>6</v>
      </c>
      <c r="M3281" s="317">
        <v>1</v>
      </c>
    </row>
    <row r="3282" spans="1:13" x14ac:dyDescent="0.25">
      <c r="A3282" t="s">
        <v>3874</v>
      </c>
      <c r="B3282" t="s">
        <v>105</v>
      </c>
      <c r="C3282" s="60">
        <v>44449</v>
      </c>
      <c r="D3282" s="34">
        <v>0.58680555555555558</v>
      </c>
      <c r="E3282" s="60">
        <v>44449</v>
      </c>
      <c r="F3282" s="34">
        <v>0.58680555555555558</v>
      </c>
      <c r="G3282">
        <f t="shared" si="52"/>
        <v>0</v>
      </c>
      <c r="H3282" s="64">
        <v>0</v>
      </c>
      <c r="I3282" t="s">
        <v>2823</v>
      </c>
      <c r="J3282" t="s">
        <v>291</v>
      </c>
      <c r="K3282" t="s">
        <v>61</v>
      </c>
      <c r="L3282" s="297">
        <v>0</v>
      </c>
      <c r="M3282" s="317">
        <v>0</v>
      </c>
    </row>
    <row r="3283" spans="1:13" x14ac:dyDescent="0.25">
      <c r="A3283" t="s">
        <v>3874</v>
      </c>
      <c r="B3283" t="s">
        <v>105</v>
      </c>
      <c r="C3283" s="60">
        <v>44449</v>
      </c>
      <c r="D3283" s="34">
        <v>0.30555555555555558</v>
      </c>
      <c r="E3283" s="60">
        <v>44449</v>
      </c>
      <c r="F3283" s="34">
        <v>0.37847222222222221</v>
      </c>
      <c r="G3283">
        <f t="shared" si="52"/>
        <v>0</v>
      </c>
      <c r="H3283" s="64">
        <v>1.7499999999999991</v>
      </c>
      <c r="I3283" t="s">
        <v>1665</v>
      </c>
      <c r="J3283" t="s">
        <v>71</v>
      </c>
      <c r="K3283" t="s">
        <v>14</v>
      </c>
      <c r="L3283" s="297">
        <v>89</v>
      </c>
      <c r="M3283" s="317">
        <v>59649</v>
      </c>
    </row>
    <row r="3284" spans="1:13" x14ac:dyDescent="0.25">
      <c r="A3284" t="s">
        <v>3874</v>
      </c>
      <c r="B3284" t="s">
        <v>105</v>
      </c>
      <c r="C3284" s="60">
        <v>44449</v>
      </c>
      <c r="D3284" s="34">
        <v>7.9861111111111105E-2</v>
      </c>
      <c r="E3284" s="60">
        <v>44449</v>
      </c>
      <c r="F3284" s="34">
        <v>8.611111111111111E-2</v>
      </c>
      <c r="G3284">
        <f t="shared" si="52"/>
        <v>0</v>
      </c>
      <c r="H3284" s="64">
        <v>0.15000000000000013</v>
      </c>
      <c r="I3284" t="s">
        <v>2825</v>
      </c>
      <c r="J3284" t="s">
        <v>46</v>
      </c>
      <c r="K3284" t="s">
        <v>14</v>
      </c>
      <c r="L3284" s="297">
        <v>75</v>
      </c>
      <c r="M3284" s="317">
        <v>0</v>
      </c>
    </row>
    <row r="3285" spans="1:13" x14ac:dyDescent="0.25">
      <c r="A3285" t="s">
        <v>3874</v>
      </c>
      <c r="B3285" t="s">
        <v>105</v>
      </c>
      <c r="C3285" s="60">
        <v>44450</v>
      </c>
      <c r="D3285" s="34">
        <v>0.35555555555555557</v>
      </c>
      <c r="E3285" s="60">
        <v>44450</v>
      </c>
      <c r="F3285" s="34">
        <v>0.35555555555555557</v>
      </c>
      <c r="G3285">
        <f t="shared" si="52"/>
        <v>0</v>
      </c>
      <c r="H3285" s="64">
        <v>0</v>
      </c>
      <c r="I3285" t="s">
        <v>2826</v>
      </c>
      <c r="J3285" t="s">
        <v>2827</v>
      </c>
      <c r="K3285" t="s">
        <v>1065</v>
      </c>
      <c r="L3285" s="297">
        <v>0</v>
      </c>
      <c r="M3285" s="317">
        <v>0</v>
      </c>
    </row>
    <row r="3286" spans="1:13" x14ac:dyDescent="0.25">
      <c r="A3286" t="s">
        <v>3874</v>
      </c>
      <c r="B3286" t="s">
        <v>105</v>
      </c>
      <c r="C3286" s="60">
        <v>44452</v>
      </c>
      <c r="D3286" s="34">
        <v>0.51249999999999996</v>
      </c>
      <c r="E3286" s="60">
        <v>44452</v>
      </c>
      <c r="F3286" s="34">
        <v>0.55208333333333337</v>
      </c>
      <c r="G3286">
        <f t="shared" si="52"/>
        <v>0</v>
      </c>
      <c r="H3286" s="64">
        <v>0.95000000000000195</v>
      </c>
      <c r="I3286" t="s">
        <v>2828</v>
      </c>
      <c r="J3286" t="s">
        <v>71</v>
      </c>
      <c r="K3286" t="s">
        <v>1247</v>
      </c>
      <c r="L3286" s="297">
        <v>0</v>
      </c>
      <c r="M3286" s="317">
        <v>0</v>
      </c>
    </row>
    <row r="3287" spans="1:13" x14ac:dyDescent="0.25">
      <c r="A3287" t="s">
        <v>3874</v>
      </c>
      <c r="B3287" t="s">
        <v>105</v>
      </c>
      <c r="C3287" s="60">
        <v>44452</v>
      </c>
      <c r="D3287" s="34">
        <v>0.99930555555555556</v>
      </c>
      <c r="E3287" s="60">
        <v>44452</v>
      </c>
      <c r="F3287" s="34">
        <v>0.99930555555555556</v>
      </c>
      <c r="G3287">
        <f t="shared" si="52"/>
        <v>0</v>
      </c>
      <c r="H3287" s="64">
        <v>0</v>
      </c>
      <c r="I3287" t="s">
        <v>1557</v>
      </c>
      <c r="J3287" t="s">
        <v>576</v>
      </c>
      <c r="K3287" t="s">
        <v>14</v>
      </c>
      <c r="L3287" s="297">
        <v>0</v>
      </c>
      <c r="M3287" s="317">
        <v>204280</v>
      </c>
    </row>
    <row r="3288" spans="1:13" x14ac:dyDescent="0.25">
      <c r="A3288" t="s">
        <v>3874</v>
      </c>
      <c r="B3288" t="s">
        <v>105</v>
      </c>
      <c r="C3288" s="60">
        <v>44452</v>
      </c>
      <c r="D3288" s="34">
        <v>0.54861111111111116</v>
      </c>
      <c r="E3288" s="60">
        <v>44452</v>
      </c>
      <c r="F3288" s="34">
        <v>0.54861111111111116</v>
      </c>
      <c r="G3288">
        <f t="shared" si="52"/>
        <v>0</v>
      </c>
      <c r="H3288" s="64">
        <v>0</v>
      </c>
      <c r="I3288" t="s">
        <v>1816</v>
      </c>
      <c r="J3288" t="s">
        <v>576</v>
      </c>
      <c r="K3288" t="s">
        <v>1247</v>
      </c>
      <c r="L3288" s="297">
        <v>0</v>
      </c>
      <c r="M3288" s="317">
        <v>0</v>
      </c>
    </row>
    <row r="3289" spans="1:13" x14ac:dyDescent="0.25">
      <c r="A3289" t="s">
        <v>3874</v>
      </c>
      <c r="B3289" t="s">
        <v>105</v>
      </c>
      <c r="C3289" s="60">
        <v>44452</v>
      </c>
      <c r="D3289" s="34">
        <v>0.75</v>
      </c>
      <c r="E3289" s="60">
        <v>44453</v>
      </c>
      <c r="F3289" s="34">
        <v>3.4027777777777775E-2</v>
      </c>
      <c r="G3289">
        <f t="shared" si="52"/>
        <v>1</v>
      </c>
      <c r="H3289" s="64">
        <v>17.183333333333334</v>
      </c>
      <c r="I3289" t="s">
        <v>1557</v>
      </c>
      <c r="J3289" t="s">
        <v>576</v>
      </c>
      <c r="K3289" t="s">
        <v>14</v>
      </c>
      <c r="L3289" s="297">
        <v>0</v>
      </c>
      <c r="M3289" s="317">
        <v>66589</v>
      </c>
    </row>
    <row r="3290" spans="1:13" x14ac:dyDescent="0.25">
      <c r="A3290" t="s">
        <v>3874</v>
      </c>
      <c r="B3290" t="s">
        <v>105</v>
      </c>
      <c r="C3290" s="60">
        <v>44453</v>
      </c>
      <c r="D3290" s="34">
        <v>2.4305555555555556E-2</v>
      </c>
      <c r="E3290" s="60">
        <v>44457</v>
      </c>
      <c r="F3290" s="34">
        <v>0.80555555555555558</v>
      </c>
      <c r="G3290">
        <f t="shared" si="52"/>
        <v>4</v>
      </c>
      <c r="H3290" s="64">
        <v>18.75</v>
      </c>
      <c r="I3290" t="s">
        <v>1557</v>
      </c>
      <c r="J3290" t="s">
        <v>576</v>
      </c>
      <c r="K3290" t="s">
        <v>14</v>
      </c>
      <c r="L3290" s="297">
        <v>1905</v>
      </c>
      <c r="M3290" s="317">
        <v>705415</v>
      </c>
    </row>
    <row r="3291" spans="1:13" x14ac:dyDescent="0.25">
      <c r="A3291" t="s">
        <v>3874</v>
      </c>
      <c r="B3291" t="s">
        <v>105</v>
      </c>
      <c r="C3291" s="60">
        <v>44453</v>
      </c>
      <c r="D3291" s="34">
        <v>0.31666666666666665</v>
      </c>
      <c r="E3291" s="60">
        <v>44454</v>
      </c>
      <c r="F3291" s="34">
        <v>7.4999999999999997E-2</v>
      </c>
      <c r="G3291">
        <f t="shared" si="52"/>
        <v>1</v>
      </c>
      <c r="H3291" s="64">
        <v>5.7999999999999989</v>
      </c>
      <c r="I3291" t="s">
        <v>1654</v>
      </c>
      <c r="J3291" t="s">
        <v>576</v>
      </c>
      <c r="K3291" t="s">
        <v>14</v>
      </c>
      <c r="L3291" s="297">
        <v>0</v>
      </c>
      <c r="M3291" s="317">
        <v>0</v>
      </c>
    </row>
    <row r="3292" spans="1:13" x14ac:dyDescent="0.25">
      <c r="A3292" t="s">
        <v>3874</v>
      </c>
      <c r="B3292" t="s">
        <v>105</v>
      </c>
      <c r="C3292" s="60">
        <v>44453</v>
      </c>
      <c r="D3292" s="34">
        <v>0.32777777777777778</v>
      </c>
      <c r="E3292" s="60">
        <v>44453</v>
      </c>
      <c r="F3292" s="34">
        <v>0.94722222222222219</v>
      </c>
      <c r="G3292">
        <f t="shared" si="52"/>
        <v>0</v>
      </c>
      <c r="H3292" s="64">
        <v>14.866666666666667</v>
      </c>
      <c r="I3292" t="s">
        <v>1654</v>
      </c>
      <c r="J3292" t="s">
        <v>576</v>
      </c>
      <c r="K3292" t="s">
        <v>14</v>
      </c>
      <c r="L3292" s="297">
        <v>0</v>
      </c>
      <c r="M3292" s="317">
        <v>0</v>
      </c>
    </row>
    <row r="3293" spans="1:13" x14ac:dyDescent="0.25">
      <c r="A3293" t="s">
        <v>3874</v>
      </c>
      <c r="B3293" t="s">
        <v>105</v>
      </c>
      <c r="C3293" s="60">
        <v>44454</v>
      </c>
      <c r="D3293" s="34">
        <v>0.9458333333333333</v>
      </c>
      <c r="E3293" s="60">
        <v>44455</v>
      </c>
      <c r="F3293" s="34">
        <v>2.5694444444444443E-2</v>
      </c>
      <c r="G3293">
        <f t="shared" si="52"/>
        <v>1</v>
      </c>
      <c r="H3293" s="64">
        <v>22.083333333333332</v>
      </c>
      <c r="I3293" t="s">
        <v>2590</v>
      </c>
      <c r="J3293" t="s">
        <v>2833</v>
      </c>
      <c r="K3293" t="s">
        <v>1519</v>
      </c>
      <c r="L3293" s="297">
        <v>0</v>
      </c>
      <c r="M3293" s="317">
        <v>0</v>
      </c>
    </row>
    <row r="3294" spans="1:13" x14ac:dyDescent="0.25">
      <c r="A3294" t="s">
        <v>3874</v>
      </c>
      <c r="B3294" t="s">
        <v>105</v>
      </c>
      <c r="C3294" s="60">
        <v>44455</v>
      </c>
      <c r="D3294" s="34">
        <v>0.61736111111111114</v>
      </c>
      <c r="E3294" s="60">
        <v>44455</v>
      </c>
      <c r="F3294" s="34">
        <v>0.83472222222222225</v>
      </c>
      <c r="G3294">
        <f t="shared" si="52"/>
        <v>0</v>
      </c>
      <c r="H3294" s="64">
        <v>5.2166666666666668</v>
      </c>
      <c r="I3294" t="s">
        <v>2080</v>
      </c>
      <c r="J3294" t="s">
        <v>2773</v>
      </c>
      <c r="K3294" t="s">
        <v>1247</v>
      </c>
      <c r="L3294" s="297">
        <v>100</v>
      </c>
      <c r="M3294" s="317">
        <v>4000</v>
      </c>
    </row>
    <row r="3295" spans="1:13" x14ac:dyDescent="0.25">
      <c r="A3295" t="s">
        <v>3874</v>
      </c>
      <c r="B3295" t="s">
        <v>105</v>
      </c>
      <c r="C3295" s="60">
        <v>44455</v>
      </c>
      <c r="D3295" s="34">
        <v>0.61736111111111114</v>
      </c>
      <c r="E3295" s="60">
        <v>44455</v>
      </c>
      <c r="F3295" s="34">
        <v>0.83472222222222225</v>
      </c>
      <c r="G3295">
        <f t="shared" si="52"/>
        <v>0</v>
      </c>
      <c r="H3295" s="64">
        <v>5.2166666666666668</v>
      </c>
      <c r="I3295" t="s">
        <v>2080</v>
      </c>
      <c r="J3295" t="s">
        <v>2773</v>
      </c>
      <c r="K3295" t="s">
        <v>1247</v>
      </c>
      <c r="L3295" s="297">
        <v>100</v>
      </c>
      <c r="M3295" s="317">
        <v>4000</v>
      </c>
    </row>
    <row r="3296" spans="1:13" x14ac:dyDescent="0.25">
      <c r="A3296" t="s">
        <v>3874</v>
      </c>
      <c r="B3296" t="s">
        <v>105</v>
      </c>
      <c r="C3296" s="60">
        <v>44456</v>
      </c>
      <c r="D3296" s="34">
        <v>0.95833333333333337</v>
      </c>
      <c r="E3296" s="60">
        <v>44458</v>
      </c>
      <c r="F3296" s="34">
        <v>0.5</v>
      </c>
      <c r="G3296">
        <f t="shared" si="52"/>
        <v>2</v>
      </c>
      <c r="H3296" s="64">
        <v>11</v>
      </c>
      <c r="I3296" t="s">
        <v>2835</v>
      </c>
      <c r="J3296" t="s">
        <v>71</v>
      </c>
      <c r="K3296" t="s">
        <v>1690</v>
      </c>
      <c r="L3296" s="297">
        <v>0</v>
      </c>
      <c r="M3296" s="317">
        <v>87000</v>
      </c>
    </row>
    <row r="3297" spans="1:13" x14ac:dyDescent="0.25">
      <c r="A3297" t="s">
        <v>3874</v>
      </c>
      <c r="B3297" t="s">
        <v>105</v>
      </c>
      <c r="C3297" s="60">
        <v>44456</v>
      </c>
      <c r="D3297" s="34">
        <v>0.15972222222222221</v>
      </c>
      <c r="E3297" s="60">
        <v>44457</v>
      </c>
      <c r="F3297" s="34">
        <v>0.17222222222222222</v>
      </c>
      <c r="G3297">
        <f t="shared" si="52"/>
        <v>1</v>
      </c>
      <c r="H3297" s="64">
        <v>0.30000000000000027</v>
      </c>
      <c r="I3297" t="s">
        <v>2014</v>
      </c>
      <c r="J3297" t="s">
        <v>1781</v>
      </c>
      <c r="K3297" t="s">
        <v>891</v>
      </c>
      <c r="L3297" s="297">
        <v>0</v>
      </c>
      <c r="M3297" s="317">
        <v>0</v>
      </c>
    </row>
    <row r="3298" spans="1:13" x14ac:dyDescent="0.25">
      <c r="A3298" t="s">
        <v>3874</v>
      </c>
      <c r="B3298" t="s">
        <v>105</v>
      </c>
      <c r="C3298" s="60">
        <v>44456</v>
      </c>
      <c r="D3298" s="34">
        <v>0.125</v>
      </c>
      <c r="E3298" s="60">
        <v>44457</v>
      </c>
      <c r="F3298" s="34">
        <v>0.91666666666666663</v>
      </c>
      <c r="G3298">
        <f t="shared" si="52"/>
        <v>1</v>
      </c>
      <c r="H3298" s="64">
        <v>19</v>
      </c>
      <c r="I3298" t="s">
        <v>2102</v>
      </c>
      <c r="J3298" t="s">
        <v>291</v>
      </c>
      <c r="K3298" t="s">
        <v>14</v>
      </c>
      <c r="L3298" s="297">
        <v>0</v>
      </c>
      <c r="M3298" s="317">
        <v>82000</v>
      </c>
    </row>
    <row r="3299" spans="1:13" x14ac:dyDescent="0.25">
      <c r="A3299" t="s">
        <v>3874</v>
      </c>
      <c r="B3299" t="s">
        <v>105</v>
      </c>
      <c r="C3299" s="60">
        <v>44457</v>
      </c>
      <c r="D3299" s="34">
        <v>0.1875</v>
      </c>
      <c r="E3299" s="60">
        <v>44457</v>
      </c>
      <c r="F3299" s="34">
        <v>0.25</v>
      </c>
      <c r="G3299">
        <f t="shared" si="52"/>
        <v>0</v>
      </c>
      <c r="H3299" s="64">
        <v>1.5</v>
      </c>
      <c r="I3299" t="s">
        <v>2700</v>
      </c>
      <c r="J3299" t="s">
        <v>1781</v>
      </c>
      <c r="K3299" t="s">
        <v>891</v>
      </c>
      <c r="L3299" s="297">
        <v>0</v>
      </c>
      <c r="M3299" s="317">
        <v>0</v>
      </c>
    </row>
    <row r="3300" spans="1:13" x14ac:dyDescent="0.25">
      <c r="A3300" t="s">
        <v>3874</v>
      </c>
      <c r="B3300" t="s">
        <v>105</v>
      </c>
      <c r="C3300" s="60">
        <v>44461</v>
      </c>
      <c r="D3300" s="34">
        <v>0.72013888888888888</v>
      </c>
      <c r="E3300" s="60">
        <v>44461</v>
      </c>
      <c r="F3300" s="34">
        <v>0.72013888888888888</v>
      </c>
      <c r="G3300">
        <f t="shared" si="52"/>
        <v>0</v>
      </c>
      <c r="H3300" s="64">
        <v>0</v>
      </c>
      <c r="I3300" t="s">
        <v>2836</v>
      </c>
      <c r="J3300" t="s">
        <v>1781</v>
      </c>
      <c r="K3300" t="s">
        <v>14</v>
      </c>
      <c r="L3300" s="297">
        <v>0</v>
      </c>
      <c r="M3300" s="317">
        <v>136000</v>
      </c>
    </row>
    <row r="3301" spans="1:13" x14ac:dyDescent="0.25">
      <c r="A3301" t="s">
        <v>3874</v>
      </c>
      <c r="B3301" t="s">
        <v>105</v>
      </c>
      <c r="C3301" s="60">
        <v>44461</v>
      </c>
      <c r="D3301" s="34">
        <v>0.4</v>
      </c>
      <c r="E3301" s="60">
        <v>44462</v>
      </c>
      <c r="F3301" s="34">
        <v>0.48958333333333331</v>
      </c>
      <c r="G3301">
        <f t="shared" si="52"/>
        <v>1</v>
      </c>
      <c r="H3301" s="64">
        <v>2.149999999999999</v>
      </c>
      <c r="I3301" t="s">
        <v>1676</v>
      </c>
      <c r="J3301" t="s">
        <v>71</v>
      </c>
      <c r="K3301" t="s">
        <v>61</v>
      </c>
      <c r="L3301" s="297">
        <v>1</v>
      </c>
      <c r="M3301" s="317">
        <v>0</v>
      </c>
    </row>
    <row r="3302" spans="1:13" x14ac:dyDescent="0.25">
      <c r="A3302" t="s">
        <v>3874</v>
      </c>
      <c r="B3302" t="s">
        <v>105</v>
      </c>
      <c r="C3302" s="60">
        <v>44467</v>
      </c>
      <c r="D3302" s="34">
        <v>0.57222222222222219</v>
      </c>
      <c r="E3302" s="60">
        <v>44467</v>
      </c>
      <c r="F3302" s="34">
        <v>0.5805555555555556</v>
      </c>
      <c r="G3302">
        <f t="shared" si="52"/>
        <v>0</v>
      </c>
      <c r="H3302" s="64">
        <v>0.20000000000000195</v>
      </c>
      <c r="I3302" t="s">
        <v>2838</v>
      </c>
      <c r="J3302" t="s">
        <v>46</v>
      </c>
      <c r="K3302" t="s">
        <v>1247</v>
      </c>
      <c r="L3302" s="297">
        <v>20</v>
      </c>
      <c r="M3302" s="317">
        <v>5000</v>
      </c>
    </row>
    <row r="3303" spans="1:13" x14ac:dyDescent="0.25">
      <c r="A3303" t="s">
        <v>3874</v>
      </c>
      <c r="B3303" t="s">
        <v>105</v>
      </c>
      <c r="C3303" s="60">
        <v>44468</v>
      </c>
      <c r="D3303" s="34">
        <v>0.49166666666666664</v>
      </c>
      <c r="E3303" s="60">
        <v>44468</v>
      </c>
      <c r="F3303" s="34">
        <v>0.51458333333333328</v>
      </c>
      <c r="G3303">
        <f t="shared" si="52"/>
        <v>0</v>
      </c>
      <c r="H3303" s="64">
        <v>0.54999999999999938</v>
      </c>
      <c r="I3303" t="s">
        <v>2589</v>
      </c>
      <c r="J3303" t="s">
        <v>2773</v>
      </c>
      <c r="K3303" t="s">
        <v>1519</v>
      </c>
      <c r="L3303" s="297">
        <v>150</v>
      </c>
      <c r="M3303" s="317">
        <v>0</v>
      </c>
    </row>
    <row r="3304" spans="1:13" x14ac:dyDescent="0.25">
      <c r="A3304" t="s">
        <v>3874</v>
      </c>
      <c r="B3304" t="s">
        <v>26</v>
      </c>
      <c r="C3304" s="60">
        <v>44472</v>
      </c>
      <c r="D3304" s="34">
        <v>0.44444444444444442</v>
      </c>
      <c r="E3304" s="60">
        <v>44472</v>
      </c>
      <c r="F3304" s="34">
        <v>0.49583333333333335</v>
      </c>
      <c r="G3304">
        <f t="shared" ref="G3304:G3367" si="53">E3304-C3304</f>
        <v>0</v>
      </c>
      <c r="H3304" s="64">
        <v>1.2333333333333343</v>
      </c>
      <c r="I3304" t="s">
        <v>2343</v>
      </c>
      <c r="J3304" t="s">
        <v>576</v>
      </c>
      <c r="K3304" t="s">
        <v>891</v>
      </c>
      <c r="L3304" s="297">
        <v>0</v>
      </c>
      <c r="M3304" s="317">
        <v>0</v>
      </c>
    </row>
    <row r="3305" spans="1:13" x14ac:dyDescent="0.25">
      <c r="A3305" t="s">
        <v>3874</v>
      </c>
      <c r="B3305" t="s">
        <v>26</v>
      </c>
      <c r="C3305" s="60">
        <v>44473</v>
      </c>
      <c r="D3305" s="34">
        <v>0.29166666666666669</v>
      </c>
      <c r="E3305" s="60">
        <v>44473</v>
      </c>
      <c r="F3305" s="34">
        <v>0.33333333333333331</v>
      </c>
      <c r="G3305">
        <f t="shared" si="53"/>
        <v>0</v>
      </c>
      <c r="H3305" s="64">
        <v>0.99999999999999911</v>
      </c>
      <c r="I3305" t="s">
        <v>2840</v>
      </c>
      <c r="J3305" t="s">
        <v>71</v>
      </c>
      <c r="K3305" t="s">
        <v>61</v>
      </c>
      <c r="L3305" s="297">
        <v>0</v>
      </c>
      <c r="M3305" s="317">
        <v>0</v>
      </c>
    </row>
    <row r="3306" spans="1:13" x14ac:dyDescent="0.25">
      <c r="A3306" t="s">
        <v>3874</v>
      </c>
      <c r="B3306" t="s">
        <v>26</v>
      </c>
      <c r="C3306" s="60">
        <v>44474</v>
      </c>
      <c r="D3306" s="34">
        <v>0.47986111111111113</v>
      </c>
      <c r="E3306" s="60">
        <v>44474</v>
      </c>
      <c r="F3306" s="34">
        <v>0.48055555555555557</v>
      </c>
      <c r="G3306">
        <f t="shared" si="53"/>
        <v>0</v>
      </c>
      <c r="H3306" s="64">
        <v>1.6666666666666607E-2</v>
      </c>
      <c r="I3306" t="s">
        <v>2264</v>
      </c>
      <c r="J3306" t="s">
        <v>71</v>
      </c>
      <c r="K3306" t="s">
        <v>61</v>
      </c>
      <c r="L3306" s="297">
        <v>0</v>
      </c>
      <c r="M3306" s="317">
        <v>0</v>
      </c>
    </row>
    <row r="3307" spans="1:13" x14ac:dyDescent="0.25">
      <c r="A3307" t="s">
        <v>3874</v>
      </c>
      <c r="B3307" t="s">
        <v>26</v>
      </c>
      <c r="C3307" s="60">
        <v>44474</v>
      </c>
      <c r="D3307" s="34">
        <v>0.47986111111111113</v>
      </c>
      <c r="E3307" s="60">
        <v>44474</v>
      </c>
      <c r="F3307" s="34">
        <v>0.48055555555555557</v>
      </c>
      <c r="G3307">
        <f t="shared" si="53"/>
        <v>0</v>
      </c>
      <c r="H3307" s="64">
        <v>1.6666666666666607E-2</v>
      </c>
      <c r="I3307" t="s">
        <v>2264</v>
      </c>
      <c r="J3307" t="s">
        <v>71</v>
      </c>
      <c r="K3307" t="s">
        <v>61</v>
      </c>
      <c r="L3307" s="297">
        <v>0</v>
      </c>
      <c r="M3307" s="317">
        <v>0</v>
      </c>
    </row>
    <row r="3308" spans="1:13" x14ac:dyDescent="0.25">
      <c r="A3308" t="s">
        <v>3874</v>
      </c>
      <c r="B3308" t="s">
        <v>26</v>
      </c>
      <c r="C3308" s="60">
        <v>44476</v>
      </c>
      <c r="D3308" s="34">
        <v>0.71875</v>
      </c>
      <c r="E3308" s="60">
        <v>44478</v>
      </c>
      <c r="F3308" s="34">
        <v>0.76041666666666663</v>
      </c>
      <c r="G3308">
        <f t="shared" si="53"/>
        <v>2</v>
      </c>
      <c r="H3308" s="64">
        <v>0.99999999999999911</v>
      </c>
      <c r="I3308" t="s">
        <v>2226</v>
      </c>
      <c r="J3308" t="s">
        <v>1781</v>
      </c>
      <c r="K3308" t="s">
        <v>61</v>
      </c>
      <c r="L3308" s="297">
        <v>0</v>
      </c>
      <c r="M3308" s="317">
        <v>0</v>
      </c>
    </row>
    <row r="3309" spans="1:13" x14ac:dyDescent="0.25">
      <c r="A3309" t="s">
        <v>3874</v>
      </c>
      <c r="B3309" t="s">
        <v>26</v>
      </c>
      <c r="C3309" s="60">
        <v>44477</v>
      </c>
      <c r="D3309" s="34">
        <v>0.27083333333333331</v>
      </c>
      <c r="E3309" s="60">
        <v>44477</v>
      </c>
      <c r="F3309" s="34">
        <v>0.41666666666666669</v>
      </c>
      <c r="G3309">
        <f t="shared" si="53"/>
        <v>0</v>
      </c>
      <c r="H3309" s="64">
        <v>3.5000000000000009</v>
      </c>
      <c r="I3309" t="s">
        <v>1907</v>
      </c>
      <c r="J3309" t="s">
        <v>71</v>
      </c>
      <c r="K3309" t="s">
        <v>61</v>
      </c>
      <c r="L3309" s="297">
        <v>0</v>
      </c>
      <c r="M3309" s="317">
        <v>0</v>
      </c>
    </row>
    <row r="3310" spans="1:13" x14ac:dyDescent="0.25">
      <c r="A3310" t="s">
        <v>3874</v>
      </c>
      <c r="B3310" t="s">
        <v>26</v>
      </c>
      <c r="C3310" s="60">
        <v>44477</v>
      </c>
      <c r="D3310" s="34">
        <v>0.60416666666666663</v>
      </c>
      <c r="E3310" s="60">
        <v>44477</v>
      </c>
      <c r="F3310" s="34">
        <v>0.77222222222222225</v>
      </c>
      <c r="G3310">
        <f t="shared" si="53"/>
        <v>0</v>
      </c>
      <c r="H3310" s="64">
        <v>4.033333333333335</v>
      </c>
      <c r="I3310" t="s">
        <v>2841</v>
      </c>
      <c r="J3310" t="s">
        <v>1781</v>
      </c>
      <c r="K3310" t="s">
        <v>1519</v>
      </c>
      <c r="L3310" s="297">
        <v>210</v>
      </c>
      <c r="M3310" s="317">
        <v>0</v>
      </c>
    </row>
    <row r="3311" spans="1:13" x14ac:dyDescent="0.25">
      <c r="A3311" t="s">
        <v>3874</v>
      </c>
      <c r="B3311" t="s">
        <v>26</v>
      </c>
      <c r="C3311" s="60">
        <v>44478</v>
      </c>
      <c r="D3311" s="34">
        <v>0.70902777777777781</v>
      </c>
      <c r="E3311" s="60">
        <v>44479</v>
      </c>
      <c r="F3311" s="34">
        <v>0.27083333333333331</v>
      </c>
      <c r="G3311">
        <f t="shared" si="53"/>
        <v>1</v>
      </c>
      <c r="H3311" s="64">
        <v>10.516666666666667</v>
      </c>
      <c r="I3311" t="s">
        <v>1657</v>
      </c>
      <c r="J3311" t="s">
        <v>46</v>
      </c>
      <c r="K3311" t="s">
        <v>1519</v>
      </c>
      <c r="L3311" s="297">
        <v>0</v>
      </c>
      <c r="M3311" s="317">
        <v>0</v>
      </c>
    </row>
    <row r="3312" spans="1:13" x14ac:dyDescent="0.25">
      <c r="A3312" t="s">
        <v>3874</v>
      </c>
      <c r="B3312" t="s">
        <v>26</v>
      </c>
      <c r="C3312" s="60">
        <v>44479</v>
      </c>
      <c r="D3312" s="34">
        <v>0.92708333333333337</v>
      </c>
      <c r="E3312" s="60">
        <v>44481</v>
      </c>
      <c r="F3312" s="34">
        <v>0.70833333333333337</v>
      </c>
      <c r="G3312">
        <f t="shared" si="53"/>
        <v>2</v>
      </c>
      <c r="H3312" s="64">
        <v>5.25</v>
      </c>
      <c r="I3312" t="s">
        <v>2842</v>
      </c>
      <c r="J3312" t="s">
        <v>576</v>
      </c>
      <c r="K3312" t="s">
        <v>14</v>
      </c>
      <c r="L3312" s="297">
        <v>0</v>
      </c>
      <c r="M3312" s="317">
        <v>110000</v>
      </c>
    </row>
    <row r="3313" spans="1:13" x14ac:dyDescent="0.25">
      <c r="A3313" t="s">
        <v>3874</v>
      </c>
      <c r="B3313" t="s">
        <v>26</v>
      </c>
      <c r="C3313" s="60">
        <v>44480</v>
      </c>
      <c r="D3313" s="34">
        <v>0.59861111111111109</v>
      </c>
      <c r="E3313" s="60">
        <v>44480</v>
      </c>
      <c r="F3313" s="34">
        <v>0.85416666666666663</v>
      </c>
      <c r="G3313">
        <f t="shared" si="53"/>
        <v>0</v>
      </c>
      <c r="H3313" s="64">
        <v>6.1333333333333329</v>
      </c>
      <c r="I3313" t="s">
        <v>1665</v>
      </c>
      <c r="J3313" t="s">
        <v>71</v>
      </c>
      <c r="K3313" t="s">
        <v>14</v>
      </c>
      <c r="L3313" s="297">
        <v>126</v>
      </c>
      <c r="M3313" s="317">
        <v>84000</v>
      </c>
    </row>
    <row r="3314" spans="1:13" x14ac:dyDescent="0.25">
      <c r="A3314" t="s">
        <v>3874</v>
      </c>
      <c r="B3314" t="s">
        <v>26</v>
      </c>
      <c r="C3314" s="60">
        <v>44481</v>
      </c>
      <c r="D3314" s="34">
        <v>0.83888888888888891</v>
      </c>
      <c r="E3314" s="60">
        <v>44481</v>
      </c>
      <c r="F3314" s="34">
        <v>0.83958333333333335</v>
      </c>
      <c r="G3314">
        <f t="shared" si="53"/>
        <v>0</v>
      </c>
      <c r="H3314" s="64">
        <v>1.6666666666666607E-2</v>
      </c>
      <c r="I3314" t="s">
        <v>2778</v>
      </c>
      <c r="J3314" t="s">
        <v>1781</v>
      </c>
      <c r="K3314" t="s">
        <v>891</v>
      </c>
      <c r="L3314" s="297">
        <v>0</v>
      </c>
      <c r="M3314" s="317">
        <v>0</v>
      </c>
    </row>
    <row r="3315" spans="1:13" x14ac:dyDescent="0.25">
      <c r="A3315" t="s">
        <v>3874</v>
      </c>
      <c r="B3315" t="s">
        <v>26</v>
      </c>
      <c r="C3315" s="60">
        <v>44485</v>
      </c>
      <c r="D3315" s="34">
        <v>0.59444444444444444</v>
      </c>
      <c r="E3315" s="60">
        <v>44485</v>
      </c>
      <c r="F3315" s="34">
        <v>0.77847222222222223</v>
      </c>
      <c r="G3315">
        <f t="shared" si="53"/>
        <v>0</v>
      </c>
      <c r="H3315" s="64">
        <v>4.416666666666667</v>
      </c>
      <c r="I3315" t="s">
        <v>2090</v>
      </c>
      <c r="J3315" t="s">
        <v>71</v>
      </c>
      <c r="K3315" t="s">
        <v>1247</v>
      </c>
      <c r="L3315" s="297">
        <v>0</v>
      </c>
      <c r="M3315" s="317">
        <v>0</v>
      </c>
    </row>
    <row r="3316" spans="1:13" x14ac:dyDescent="0.25">
      <c r="A3316" t="s">
        <v>3874</v>
      </c>
      <c r="B3316" t="s">
        <v>26</v>
      </c>
      <c r="C3316" s="60">
        <v>44487</v>
      </c>
      <c r="D3316" s="34">
        <v>0.9291666666666667</v>
      </c>
      <c r="E3316" s="60">
        <v>44487</v>
      </c>
      <c r="F3316" s="34">
        <v>0.97916666666666663</v>
      </c>
      <c r="G3316">
        <f t="shared" si="53"/>
        <v>0</v>
      </c>
      <c r="H3316" s="64">
        <v>1.1999999999999984</v>
      </c>
      <c r="I3316" t="s">
        <v>1845</v>
      </c>
      <c r="J3316" t="s">
        <v>1781</v>
      </c>
      <c r="K3316" t="s">
        <v>1519</v>
      </c>
      <c r="L3316" s="297">
        <v>0</v>
      </c>
      <c r="M3316" s="317">
        <v>0</v>
      </c>
    </row>
    <row r="3317" spans="1:13" x14ac:dyDescent="0.25">
      <c r="A3317" t="s">
        <v>3874</v>
      </c>
      <c r="B3317" t="s">
        <v>26</v>
      </c>
      <c r="C3317" s="60">
        <v>44487</v>
      </c>
      <c r="D3317" s="34">
        <v>0.97638888888888886</v>
      </c>
      <c r="E3317" s="60">
        <v>44488</v>
      </c>
      <c r="F3317" s="34">
        <v>0.625</v>
      </c>
      <c r="G3317">
        <f t="shared" si="53"/>
        <v>1</v>
      </c>
      <c r="H3317" s="64">
        <v>8.4333333333333336</v>
      </c>
      <c r="I3317" t="s">
        <v>1826</v>
      </c>
      <c r="J3317" t="s">
        <v>1781</v>
      </c>
      <c r="K3317" t="s">
        <v>891</v>
      </c>
      <c r="L3317" s="297">
        <v>0</v>
      </c>
      <c r="M3317" s="317">
        <v>0</v>
      </c>
    </row>
    <row r="3318" spans="1:13" x14ac:dyDescent="0.25">
      <c r="A3318" t="s">
        <v>3874</v>
      </c>
      <c r="B3318" t="s">
        <v>26</v>
      </c>
      <c r="C3318" s="60">
        <v>44487</v>
      </c>
      <c r="D3318" s="34">
        <v>0.9770833333333333</v>
      </c>
      <c r="E3318" s="60">
        <v>44488</v>
      </c>
      <c r="F3318" s="34">
        <v>0.4201388888888889</v>
      </c>
      <c r="G3318">
        <f t="shared" si="53"/>
        <v>1</v>
      </c>
      <c r="H3318" s="64">
        <v>13.366666666666667</v>
      </c>
      <c r="I3318" t="s">
        <v>2843</v>
      </c>
      <c r="J3318" t="s">
        <v>46</v>
      </c>
      <c r="K3318" t="s">
        <v>891</v>
      </c>
      <c r="L3318" s="297">
        <v>0</v>
      </c>
      <c r="M3318" s="317">
        <v>0</v>
      </c>
    </row>
    <row r="3319" spans="1:13" x14ac:dyDescent="0.25">
      <c r="A3319" t="s">
        <v>3874</v>
      </c>
      <c r="B3319" t="s">
        <v>26</v>
      </c>
      <c r="C3319" s="60">
        <v>44487</v>
      </c>
      <c r="D3319" s="34">
        <v>0.93472222222222223</v>
      </c>
      <c r="E3319" s="60">
        <v>44488</v>
      </c>
      <c r="F3319" s="34">
        <v>0.34652777777777777</v>
      </c>
      <c r="G3319">
        <f t="shared" si="53"/>
        <v>1</v>
      </c>
      <c r="H3319" s="64">
        <v>14.116666666666667</v>
      </c>
      <c r="I3319" t="s">
        <v>1955</v>
      </c>
      <c r="J3319" t="s">
        <v>2844</v>
      </c>
      <c r="K3319" t="s">
        <v>891</v>
      </c>
      <c r="L3319" s="297">
        <v>0</v>
      </c>
      <c r="M3319" s="317">
        <v>0</v>
      </c>
    </row>
    <row r="3320" spans="1:13" x14ac:dyDescent="0.25">
      <c r="A3320" t="s">
        <v>3874</v>
      </c>
      <c r="B3320" t="s">
        <v>26</v>
      </c>
      <c r="C3320" s="60">
        <v>44487</v>
      </c>
      <c r="D3320" s="34">
        <v>0.4909722222222222</v>
      </c>
      <c r="E3320" s="60">
        <v>44487</v>
      </c>
      <c r="F3320" s="34">
        <v>0.49166666666666664</v>
      </c>
      <c r="G3320">
        <f t="shared" si="53"/>
        <v>0</v>
      </c>
      <c r="H3320" s="64">
        <v>1.6666666666666607E-2</v>
      </c>
      <c r="I3320" t="s">
        <v>2845</v>
      </c>
      <c r="J3320" t="s">
        <v>46</v>
      </c>
      <c r="K3320" t="s">
        <v>61</v>
      </c>
      <c r="L3320" s="297">
        <v>0</v>
      </c>
      <c r="M3320" s="317">
        <v>0</v>
      </c>
    </row>
    <row r="3321" spans="1:13" x14ac:dyDescent="0.25">
      <c r="A3321" t="s">
        <v>3874</v>
      </c>
      <c r="B3321" t="s">
        <v>26</v>
      </c>
      <c r="C3321" s="60">
        <v>44488</v>
      </c>
      <c r="D3321" s="34">
        <v>0.64861111111111114</v>
      </c>
      <c r="E3321" s="60">
        <v>44488</v>
      </c>
      <c r="F3321" s="34">
        <v>0.68472222222222223</v>
      </c>
      <c r="G3321">
        <f t="shared" si="53"/>
        <v>0</v>
      </c>
      <c r="H3321" s="64">
        <v>0.86666666666666625</v>
      </c>
      <c r="I3321" t="s">
        <v>2846</v>
      </c>
      <c r="J3321" t="s">
        <v>1781</v>
      </c>
      <c r="K3321" t="s">
        <v>1519</v>
      </c>
      <c r="L3321" s="297">
        <v>42</v>
      </c>
      <c r="M3321" s="317">
        <v>1</v>
      </c>
    </row>
    <row r="3322" spans="1:13" x14ac:dyDescent="0.25">
      <c r="A3322" t="s">
        <v>3874</v>
      </c>
      <c r="B3322" t="s">
        <v>26</v>
      </c>
      <c r="C3322" s="60">
        <v>44489</v>
      </c>
      <c r="D3322" s="34">
        <v>0.95833333333333337</v>
      </c>
      <c r="E3322" s="60">
        <v>44490</v>
      </c>
      <c r="F3322" s="34">
        <v>5.5555555555555552E-2</v>
      </c>
      <c r="G3322">
        <f t="shared" si="53"/>
        <v>1</v>
      </c>
      <c r="H3322" s="64">
        <v>21.666666666666668</v>
      </c>
      <c r="I3322" t="s">
        <v>2716</v>
      </c>
      <c r="J3322" t="s">
        <v>2781</v>
      </c>
      <c r="K3322" t="s">
        <v>1519</v>
      </c>
      <c r="L3322" s="297">
        <v>0</v>
      </c>
      <c r="M3322" s="317">
        <v>0</v>
      </c>
    </row>
    <row r="3323" spans="1:13" x14ac:dyDescent="0.25">
      <c r="A3323" t="s">
        <v>3874</v>
      </c>
      <c r="B3323" t="s">
        <v>26</v>
      </c>
      <c r="C3323" s="60">
        <v>44491</v>
      </c>
      <c r="D3323" s="34">
        <v>0.82986111111111116</v>
      </c>
      <c r="E3323" s="60">
        <v>44492</v>
      </c>
      <c r="F3323" s="34">
        <v>0.24652777777777779</v>
      </c>
      <c r="G3323">
        <f t="shared" si="53"/>
        <v>1</v>
      </c>
      <c r="H3323" s="64">
        <v>14</v>
      </c>
      <c r="I3323" t="s">
        <v>2556</v>
      </c>
      <c r="J3323" t="s">
        <v>46</v>
      </c>
      <c r="K3323" t="s">
        <v>1519</v>
      </c>
      <c r="L3323" s="297">
        <v>132</v>
      </c>
      <c r="M3323" s="317">
        <v>0</v>
      </c>
    </row>
    <row r="3324" spans="1:13" x14ac:dyDescent="0.25">
      <c r="A3324" t="s">
        <v>3874</v>
      </c>
      <c r="B3324" t="s">
        <v>26</v>
      </c>
      <c r="C3324" s="60">
        <v>44493</v>
      </c>
      <c r="D3324" s="34">
        <v>0.37152777777777779</v>
      </c>
      <c r="E3324" s="60">
        <v>44494</v>
      </c>
      <c r="F3324" s="34">
        <v>0.76041666666666663</v>
      </c>
      <c r="G3324">
        <f t="shared" si="53"/>
        <v>1</v>
      </c>
      <c r="H3324" s="64">
        <v>9.3333333333333321</v>
      </c>
      <c r="I3324" t="s">
        <v>1665</v>
      </c>
      <c r="J3324" t="s">
        <v>71</v>
      </c>
      <c r="K3324" t="s">
        <v>14</v>
      </c>
      <c r="L3324" s="297">
        <v>116</v>
      </c>
      <c r="M3324" s="317">
        <v>59000</v>
      </c>
    </row>
    <row r="3325" spans="1:13" x14ac:dyDescent="0.25">
      <c r="A3325" t="s">
        <v>3874</v>
      </c>
      <c r="B3325" t="s">
        <v>26</v>
      </c>
      <c r="C3325" s="60">
        <v>44493</v>
      </c>
      <c r="D3325" s="34">
        <v>0.29166666666666669</v>
      </c>
      <c r="E3325" s="60">
        <v>44495</v>
      </c>
      <c r="F3325" s="34">
        <v>0.89583333333333337</v>
      </c>
      <c r="G3325">
        <f t="shared" si="53"/>
        <v>2</v>
      </c>
      <c r="H3325" s="64">
        <v>14.500000000000002</v>
      </c>
      <c r="I3325" t="s">
        <v>2848</v>
      </c>
      <c r="J3325" t="s">
        <v>71</v>
      </c>
      <c r="K3325" t="s">
        <v>14</v>
      </c>
      <c r="L3325" s="297">
        <v>0</v>
      </c>
      <c r="M3325" s="317">
        <v>233000</v>
      </c>
    </row>
    <row r="3326" spans="1:13" x14ac:dyDescent="0.25">
      <c r="A3326" t="s">
        <v>3874</v>
      </c>
      <c r="B3326" t="s">
        <v>26</v>
      </c>
      <c r="C3326" s="60">
        <v>44496</v>
      </c>
      <c r="D3326" s="34">
        <v>0.74791666666666667</v>
      </c>
      <c r="E3326" s="60">
        <v>44497</v>
      </c>
      <c r="F3326" s="34">
        <v>0.7006944444444444</v>
      </c>
      <c r="G3326">
        <f t="shared" si="53"/>
        <v>1</v>
      </c>
      <c r="H3326" s="64">
        <v>1.1333333333333346</v>
      </c>
      <c r="I3326" t="s">
        <v>2849</v>
      </c>
      <c r="J3326" t="s">
        <v>46</v>
      </c>
      <c r="K3326" t="s">
        <v>1519</v>
      </c>
      <c r="L3326" s="297">
        <v>0</v>
      </c>
      <c r="M3326" s="317">
        <v>0</v>
      </c>
    </row>
    <row r="3327" spans="1:13" x14ac:dyDescent="0.25">
      <c r="A3327" t="s">
        <v>3874</v>
      </c>
      <c r="B3327" t="s">
        <v>26</v>
      </c>
      <c r="C3327" s="60">
        <v>44496</v>
      </c>
      <c r="D3327" s="34">
        <v>0.10069444444444445</v>
      </c>
      <c r="E3327" s="60">
        <v>44498</v>
      </c>
      <c r="F3327" s="34">
        <v>0.35902777777777778</v>
      </c>
      <c r="G3327">
        <f t="shared" si="53"/>
        <v>2</v>
      </c>
      <c r="H3327" s="64">
        <v>6.1999999999999993</v>
      </c>
      <c r="I3327" t="s">
        <v>1687</v>
      </c>
      <c r="J3327" t="s">
        <v>44</v>
      </c>
      <c r="K3327" t="s">
        <v>14</v>
      </c>
      <c r="L3327" s="297">
        <v>0</v>
      </c>
      <c r="M3327" s="317">
        <v>169000</v>
      </c>
    </row>
    <row r="3328" spans="1:13" x14ac:dyDescent="0.25">
      <c r="A3328" t="s">
        <v>3874</v>
      </c>
      <c r="B3328" t="s">
        <v>26</v>
      </c>
      <c r="C3328" s="60">
        <v>44497</v>
      </c>
      <c r="D3328" s="34">
        <v>0.53263888888888888</v>
      </c>
      <c r="E3328" s="60">
        <v>44497</v>
      </c>
      <c r="F3328" s="34">
        <v>0.54513888888888884</v>
      </c>
      <c r="G3328">
        <f t="shared" si="53"/>
        <v>0</v>
      </c>
      <c r="H3328" s="64">
        <v>0.29999999999999893</v>
      </c>
      <c r="I3328" t="s">
        <v>2044</v>
      </c>
      <c r="J3328" t="s">
        <v>71</v>
      </c>
      <c r="K3328" t="s">
        <v>1519</v>
      </c>
      <c r="L3328" s="297">
        <v>20</v>
      </c>
      <c r="M3328" s="317">
        <v>0</v>
      </c>
    </row>
    <row r="3329" spans="1:13" x14ac:dyDescent="0.25">
      <c r="A3329" t="s">
        <v>3874</v>
      </c>
      <c r="B3329" t="s">
        <v>26</v>
      </c>
      <c r="C3329" s="60">
        <v>44497</v>
      </c>
      <c r="D3329" s="34">
        <v>0.59375</v>
      </c>
      <c r="E3329" s="60">
        <v>44499</v>
      </c>
      <c r="F3329" s="34">
        <v>0.33333333333333331</v>
      </c>
      <c r="G3329">
        <f t="shared" si="53"/>
        <v>2</v>
      </c>
      <c r="H3329" s="64">
        <v>6.25</v>
      </c>
      <c r="I3329" t="s">
        <v>2851</v>
      </c>
      <c r="J3329" t="s">
        <v>576</v>
      </c>
      <c r="K3329" t="s">
        <v>14</v>
      </c>
      <c r="L3329" s="297">
        <v>0</v>
      </c>
      <c r="M3329" s="317">
        <v>250000</v>
      </c>
    </row>
    <row r="3330" spans="1:13" x14ac:dyDescent="0.25">
      <c r="A3330" t="s">
        <v>3874</v>
      </c>
      <c r="B3330" t="s">
        <v>26</v>
      </c>
      <c r="C3330" s="60">
        <v>44497</v>
      </c>
      <c r="D3330" s="34">
        <v>0.61458333333333337</v>
      </c>
      <c r="E3330" s="60">
        <v>44498</v>
      </c>
      <c r="F3330" s="34">
        <v>0.85416666666666663</v>
      </c>
      <c r="G3330">
        <f t="shared" si="53"/>
        <v>1</v>
      </c>
      <c r="H3330" s="64">
        <v>5.7499999999999982</v>
      </c>
      <c r="I3330" t="s">
        <v>1557</v>
      </c>
      <c r="J3330" t="s">
        <v>576</v>
      </c>
      <c r="K3330" t="s">
        <v>14</v>
      </c>
      <c r="L3330" s="297">
        <v>0</v>
      </c>
      <c r="M3330" s="317">
        <v>130000</v>
      </c>
    </row>
    <row r="3331" spans="1:13" x14ac:dyDescent="0.25">
      <c r="A3331" t="s">
        <v>3874</v>
      </c>
      <c r="B3331" t="s">
        <v>26</v>
      </c>
      <c r="C3331" s="60">
        <v>44497</v>
      </c>
      <c r="D3331" s="34">
        <v>0.50416666666666665</v>
      </c>
      <c r="E3331" s="60">
        <v>44497</v>
      </c>
      <c r="F3331" s="34">
        <v>0.52083333333333337</v>
      </c>
      <c r="G3331">
        <f t="shared" si="53"/>
        <v>0</v>
      </c>
      <c r="H3331" s="64">
        <v>0.40000000000000124</v>
      </c>
      <c r="I3331" t="s">
        <v>2852</v>
      </c>
      <c r="J3331" t="s">
        <v>576</v>
      </c>
      <c r="K3331" t="s">
        <v>2853</v>
      </c>
      <c r="L3331" s="297">
        <v>0</v>
      </c>
      <c r="M3331" s="317">
        <v>0</v>
      </c>
    </row>
    <row r="3332" spans="1:13" x14ac:dyDescent="0.25">
      <c r="A3332" t="s">
        <v>3874</v>
      </c>
      <c r="B3332" t="s">
        <v>26</v>
      </c>
      <c r="C3332" s="60">
        <v>44498</v>
      </c>
      <c r="D3332" s="34">
        <v>0.59722222222222221</v>
      </c>
      <c r="E3332" s="60">
        <v>44498</v>
      </c>
      <c r="F3332" s="34">
        <v>0.625</v>
      </c>
      <c r="G3332">
        <f t="shared" si="53"/>
        <v>0</v>
      </c>
      <c r="H3332" s="64">
        <v>0.66666666666666696</v>
      </c>
      <c r="I3332" t="s">
        <v>2854</v>
      </c>
      <c r="J3332" t="s">
        <v>44</v>
      </c>
      <c r="K3332" t="s">
        <v>891</v>
      </c>
      <c r="L3332" s="297">
        <v>0</v>
      </c>
      <c r="M3332" s="317">
        <v>0</v>
      </c>
    </row>
    <row r="3333" spans="1:13" x14ac:dyDescent="0.25">
      <c r="A3333" t="s">
        <v>3874</v>
      </c>
      <c r="B3333" t="s">
        <v>26</v>
      </c>
      <c r="C3333" s="60">
        <v>44499</v>
      </c>
      <c r="D3333" s="34">
        <v>0.31319444444444444</v>
      </c>
      <c r="E3333" s="60">
        <v>44499</v>
      </c>
      <c r="F3333" s="34">
        <v>0.31319444444444444</v>
      </c>
      <c r="G3333">
        <f t="shared" si="53"/>
        <v>0</v>
      </c>
      <c r="H3333" s="64">
        <v>0</v>
      </c>
      <c r="I3333" t="s">
        <v>1580</v>
      </c>
      <c r="J3333" t="s">
        <v>1781</v>
      </c>
      <c r="K3333" t="s">
        <v>891</v>
      </c>
      <c r="L3333" s="297">
        <v>0</v>
      </c>
      <c r="M3333" s="317">
        <v>0</v>
      </c>
    </row>
    <row r="3334" spans="1:13" x14ac:dyDescent="0.25">
      <c r="A3334" t="s">
        <v>3874</v>
      </c>
      <c r="B3334" t="s">
        <v>26</v>
      </c>
      <c r="C3334" s="60">
        <v>44500</v>
      </c>
      <c r="D3334" s="34">
        <v>0.32569444444444445</v>
      </c>
      <c r="E3334" s="60">
        <v>44500</v>
      </c>
      <c r="F3334" s="34">
        <v>0.3972222222222222</v>
      </c>
      <c r="G3334">
        <f t="shared" si="53"/>
        <v>0</v>
      </c>
      <c r="H3334" s="64">
        <v>1.7166666666666659</v>
      </c>
      <c r="I3334" t="s">
        <v>2227</v>
      </c>
      <c r="J3334" t="s">
        <v>71</v>
      </c>
      <c r="K3334" t="s">
        <v>61</v>
      </c>
      <c r="L3334" s="297">
        <v>0</v>
      </c>
      <c r="M3334" s="317">
        <v>0</v>
      </c>
    </row>
    <row r="3335" spans="1:13" x14ac:dyDescent="0.25">
      <c r="A3335" t="s">
        <v>3874</v>
      </c>
      <c r="B3335" t="s">
        <v>29</v>
      </c>
      <c r="C3335" s="60">
        <v>44504</v>
      </c>
      <c r="D3335" s="34">
        <v>0.89861111111111114</v>
      </c>
      <c r="E3335" s="60">
        <v>44504</v>
      </c>
      <c r="F3335" s="34">
        <v>0.95625000000000004</v>
      </c>
      <c r="G3335">
        <f t="shared" si="53"/>
        <v>0</v>
      </c>
      <c r="H3335" s="64">
        <v>1.3833333333333337</v>
      </c>
      <c r="I3335" t="s">
        <v>2855</v>
      </c>
      <c r="J3335" t="s">
        <v>71</v>
      </c>
      <c r="K3335" t="s">
        <v>1519</v>
      </c>
      <c r="L3335" s="297">
        <v>44</v>
      </c>
      <c r="M3335" s="317">
        <v>0</v>
      </c>
    </row>
    <row r="3336" spans="1:13" x14ac:dyDescent="0.25">
      <c r="A3336" t="s">
        <v>3874</v>
      </c>
      <c r="B3336" t="s">
        <v>29</v>
      </c>
      <c r="C3336" s="60">
        <v>44506</v>
      </c>
      <c r="D3336" s="34">
        <v>0.28125</v>
      </c>
      <c r="E3336" s="60">
        <v>44506</v>
      </c>
      <c r="F3336" s="34">
        <v>0.29166666666666669</v>
      </c>
      <c r="G3336">
        <f t="shared" si="53"/>
        <v>0</v>
      </c>
      <c r="H3336" s="64">
        <v>0.25000000000000044</v>
      </c>
      <c r="I3336" t="s">
        <v>2856</v>
      </c>
      <c r="J3336" t="s">
        <v>1781</v>
      </c>
      <c r="K3336" t="s">
        <v>891</v>
      </c>
      <c r="L3336" s="297">
        <v>0</v>
      </c>
      <c r="M3336" s="317">
        <v>0</v>
      </c>
    </row>
    <row r="3337" spans="1:13" x14ac:dyDescent="0.25">
      <c r="A3337" t="s">
        <v>3874</v>
      </c>
      <c r="B3337" t="s">
        <v>29</v>
      </c>
      <c r="C3337" s="60">
        <v>44506</v>
      </c>
      <c r="D3337" s="34">
        <v>0.3611111111111111</v>
      </c>
      <c r="E3337" s="60">
        <v>44506</v>
      </c>
      <c r="F3337" s="34">
        <v>0.36180555555555555</v>
      </c>
      <c r="G3337">
        <f t="shared" si="53"/>
        <v>0</v>
      </c>
      <c r="H3337" s="64">
        <v>1.6666666666666607E-2</v>
      </c>
      <c r="I3337" t="s">
        <v>2145</v>
      </c>
      <c r="J3337" t="s">
        <v>71</v>
      </c>
      <c r="K3337" t="s">
        <v>891</v>
      </c>
      <c r="L3337" s="297">
        <v>0</v>
      </c>
      <c r="M3337" s="317">
        <v>350</v>
      </c>
    </row>
    <row r="3338" spans="1:13" x14ac:dyDescent="0.25">
      <c r="A3338" t="s">
        <v>3874</v>
      </c>
      <c r="B3338" t="s">
        <v>29</v>
      </c>
      <c r="C3338" s="60">
        <v>44508</v>
      </c>
      <c r="D3338" s="34">
        <v>0.95347222222222228</v>
      </c>
      <c r="E3338" s="60">
        <v>44508</v>
      </c>
      <c r="F3338" s="34">
        <v>0.98124999999999996</v>
      </c>
      <c r="G3338">
        <f t="shared" si="53"/>
        <v>0</v>
      </c>
      <c r="H3338" s="64">
        <v>0.6666666666666643</v>
      </c>
      <c r="I3338" t="s">
        <v>1550</v>
      </c>
      <c r="J3338" t="s">
        <v>71</v>
      </c>
      <c r="K3338" t="s">
        <v>1519</v>
      </c>
      <c r="L3338" s="297">
        <v>9</v>
      </c>
      <c r="M3338" s="317">
        <v>0</v>
      </c>
    </row>
    <row r="3339" spans="1:13" x14ac:dyDescent="0.25">
      <c r="A3339" t="s">
        <v>3874</v>
      </c>
      <c r="B3339" t="s">
        <v>29</v>
      </c>
      <c r="C3339" s="60">
        <v>44509</v>
      </c>
      <c r="D3339" s="34">
        <v>0.75</v>
      </c>
      <c r="E3339" s="60">
        <v>44509</v>
      </c>
      <c r="F3339" s="34">
        <v>0.83333333333333337</v>
      </c>
      <c r="G3339">
        <f t="shared" si="53"/>
        <v>0</v>
      </c>
      <c r="H3339" s="64">
        <v>2.0000000000000009</v>
      </c>
      <c r="I3339" t="s">
        <v>1770</v>
      </c>
      <c r="J3339" t="s">
        <v>46</v>
      </c>
      <c r="K3339" t="s">
        <v>1519</v>
      </c>
      <c r="L3339" s="297">
        <v>0</v>
      </c>
      <c r="M3339" s="317">
        <v>0</v>
      </c>
    </row>
    <row r="3340" spans="1:13" x14ac:dyDescent="0.25">
      <c r="A3340" t="s">
        <v>3874</v>
      </c>
      <c r="B3340" t="s">
        <v>29</v>
      </c>
      <c r="C3340" s="60">
        <v>44509</v>
      </c>
      <c r="D3340" s="34">
        <v>0.36805555555555558</v>
      </c>
      <c r="E3340" s="60">
        <v>44509</v>
      </c>
      <c r="F3340" s="34">
        <v>0.66666666666666663</v>
      </c>
      <c r="G3340">
        <f t="shared" si="53"/>
        <v>0</v>
      </c>
      <c r="H3340" s="64">
        <v>7.1666666666666652</v>
      </c>
      <c r="I3340" t="s">
        <v>2858</v>
      </c>
      <c r="J3340" t="s">
        <v>1781</v>
      </c>
      <c r="K3340" t="s">
        <v>61</v>
      </c>
      <c r="L3340" s="297">
        <v>0</v>
      </c>
      <c r="M3340" s="317">
        <v>0</v>
      </c>
    </row>
    <row r="3341" spans="1:13" x14ac:dyDescent="0.25">
      <c r="A3341" t="s">
        <v>3874</v>
      </c>
      <c r="B3341" t="s">
        <v>29</v>
      </c>
      <c r="C3341" s="60">
        <v>44510</v>
      </c>
      <c r="D3341" s="34">
        <v>0.8881944444444444</v>
      </c>
      <c r="E3341" s="60">
        <v>44511</v>
      </c>
      <c r="F3341" s="34">
        <v>5.486111111111111E-2</v>
      </c>
      <c r="G3341">
        <f t="shared" si="53"/>
        <v>1</v>
      </c>
      <c r="H3341" s="64">
        <v>20</v>
      </c>
      <c r="I3341" t="s">
        <v>2289</v>
      </c>
      <c r="J3341" t="s">
        <v>576</v>
      </c>
      <c r="K3341" t="s">
        <v>1247</v>
      </c>
      <c r="L3341" s="297">
        <v>0</v>
      </c>
      <c r="M3341" s="317">
        <v>0</v>
      </c>
    </row>
    <row r="3342" spans="1:13" x14ac:dyDescent="0.25">
      <c r="A3342" t="s">
        <v>3874</v>
      </c>
      <c r="B3342" t="s">
        <v>29</v>
      </c>
      <c r="C3342" s="60">
        <v>44510</v>
      </c>
      <c r="D3342" s="34">
        <v>0.40902777777777777</v>
      </c>
      <c r="E3342" s="60">
        <v>44510</v>
      </c>
      <c r="F3342" s="34">
        <v>0.4201388888888889</v>
      </c>
      <c r="G3342">
        <f t="shared" si="53"/>
        <v>0</v>
      </c>
      <c r="H3342" s="64">
        <v>0.26666666666666705</v>
      </c>
      <c r="I3342" t="s">
        <v>1614</v>
      </c>
      <c r="J3342" t="s">
        <v>44</v>
      </c>
      <c r="K3342" t="s">
        <v>1247</v>
      </c>
      <c r="L3342" s="297">
        <v>0</v>
      </c>
      <c r="M3342" s="317">
        <v>0</v>
      </c>
    </row>
    <row r="3343" spans="1:13" x14ac:dyDescent="0.25">
      <c r="A3343" t="s">
        <v>3874</v>
      </c>
      <c r="B3343" t="s">
        <v>29</v>
      </c>
      <c r="C3343" s="60">
        <v>44511</v>
      </c>
      <c r="D3343" s="34">
        <v>0.24444444444444444</v>
      </c>
      <c r="E3343" s="60">
        <v>44511</v>
      </c>
      <c r="F3343" s="34">
        <v>0.25624999999999998</v>
      </c>
      <c r="G3343">
        <f t="shared" si="53"/>
        <v>0</v>
      </c>
      <c r="H3343" s="64">
        <v>0.28333333333333299</v>
      </c>
      <c r="I3343" t="s">
        <v>2859</v>
      </c>
      <c r="J3343" t="s">
        <v>576</v>
      </c>
      <c r="K3343" t="s">
        <v>1519</v>
      </c>
      <c r="L3343" s="297">
        <v>67</v>
      </c>
      <c r="M3343" s="317">
        <v>0</v>
      </c>
    </row>
    <row r="3344" spans="1:13" x14ac:dyDescent="0.25">
      <c r="A3344" t="s">
        <v>3874</v>
      </c>
      <c r="B3344" t="s">
        <v>29</v>
      </c>
      <c r="C3344" s="60">
        <v>44512</v>
      </c>
      <c r="D3344" s="34">
        <v>0.29166666666666669</v>
      </c>
      <c r="E3344" s="60">
        <v>44512</v>
      </c>
      <c r="F3344" s="34">
        <v>0.30138888888888887</v>
      </c>
      <c r="G3344">
        <f t="shared" si="53"/>
        <v>0</v>
      </c>
      <c r="H3344" s="64">
        <v>0.2333333333333325</v>
      </c>
      <c r="I3344" t="s">
        <v>2861</v>
      </c>
      <c r="J3344" t="s">
        <v>71</v>
      </c>
      <c r="K3344" t="s">
        <v>61</v>
      </c>
      <c r="L3344" s="297">
        <v>0</v>
      </c>
      <c r="M3344" s="317">
        <v>0</v>
      </c>
    </row>
    <row r="3345" spans="1:13" x14ac:dyDescent="0.25">
      <c r="A3345" t="s">
        <v>3874</v>
      </c>
      <c r="B3345" t="s">
        <v>29</v>
      </c>
      <c r="C3345" s="60">
        <v>44515</v>
      </c>
      <c r="D3345" s="34">
        <v>0.4909722222222222</v>
      </c>
      <c r="E3345" s="60">
        <v>44515</v>
      </c>
      <c r="F3345" s="34">
        <v>0.4909722222222222</v>
      </c>
      <c r="G3345">
        <f t="shared" si="53"/>
        <v>0</v>
      </c>
      <c r="H3345" s="64">
        <v>0</v>
      </c>
      <c r="I3345" t="s">
        <v>2057</v>
      </c>
      <c r="J3345" t="s">
        <v>71</v>
      </c>
      <c r="K3345" t="s">
        <v>891</v>
      </c>
      <c r="L3345" s="297">
        <v>0</v>
      </c>
      <c r="M3345" s="317">
        <v>0</v>
      </c>
    </row>
    <row r="3346" spans="1:13" x14ac:dyDescent="0.25">
      <c r="A3346" t="s">
        <v>3874</v>
      </c>
      <c r="B3346" t="s">
        <v>29</v>
      </c>
      <c r="C3346" s="60">
        <v>44515</v>
      </c>
      <c r="D3346" s="34">
        <v>0.45833333333333331</v>
      </c>
      <c r="E3346" s="60">
        <v>44517</v>
      </c>
      <c r="F3346" s="34">
        <v>0.25</v>
      </c>
      <c r="G3346">
        <f t="shared" si="53"/>
        <v>2</v>
      </c>
      <c r="H3346" s="64">
        <v>5</v>
      </c>
      <c r="I3346" t="s">
        <v>2862</v>
      </c>
      <c r="J3346" t="s">
        <v>71</v>
      </c>
      <c r="K3346" t="s">
        <v>14</v>
      </c>
      <c r="L3346" s="297">
        <v>0</v>
      </c>
      <c r="M3346" s="317">
        <v>90000</v>
      </c>
    </row>
    <row r="3347" spans="1:13" x14ac:dyDescent="0.25">
      <c r="A3347" t="s">
        <v>3874</v>
      </c>
      <c r="B3347" t="s">
        <v>29</v>
      </c>
      <c r="C3347" s="60">
        <v>44516</v>
      </c>
      <c r="D3347" s="34">
        <v>2.9166666666666667E-2</v>
      </c>
      <c r="E3347" s="60">
        <v>44516</v>
      </c>
      <c r="F3347" s="34">
        <v>0.31597222222222221</v>
      </c>
      <c r="G3347">
        <f t="shared" si="53"/>
        <v>0</v>
      </c>
      <c r="H3347" s="64">
        <v>6.8833333333333329</v>
      </c>
      <c r="I3347" t="s">
        <v>1676</v>
      </c>
      <c r="J3347" t="s">
        <v>71</v>
      </c>
      <c r="K3347" t="s">
        <v>891</v>
      </c>
      <c r="L3347" s="297">
        <v>0</v>
      </c>
      <c r="M3347" s="317">
        <v>0</v>
      </c>
    </row>
    <row r="3348" spans="1:13" x14ac:dyDescent="0.25">
      <c r="A3348" t="s">
        <v>3874</v>
      </c>
      <c r="B3348" t="s">
        <v>29</v>
      </c>
      <c r="C3348" s="60">
        <v>44516</v>
      </c>
      <c r="D3348" s="34">
        <v>0.73402777777777772</v>
      </c>
      <c r="E3348" s="60">
        <v>44516</v>
      </c>
      <c r="F3348" s="34">
        <v>0.76458333333333328</v>
      </c>
      <c r="G3348">
        <f t="shared" si="53"/>
        <v>0</v>
      </c>
      <c r="H3348" s="64">
        <v>0.73333333333333339</v>
      </c>
      <c r="I3348" t="s">
        <v>2226</v>
      </c>
      <c r="J3348" t="s">
        <v>1781</v>
      </c>
      <c r="K3348" t="s">
        <v>1519</v>
      </c>
      <c r="L3348" s="297">
        <v>0</v>
      </c>
      <c r="M3348" s="317">
        <v>0</v>
      </c>
    </row>
    <row r="3349" spans="1:13" x14ac:dyDescent="0.25">
      <c r="A3349" t="s">
        <v>3874</v>
      </c>
      <c r="B3349" t="s">
        <v>29</v>
      </c>
      <c r="C3349" s="60">
        <v>44517</v>
      </c>
      <c r="D3349" s="34">
        <v>0.52986111111111112</v>
      </c>
      <c r="E3349" s="60">
        <v>44517</v>
      </c>
      <c r="F3349" s="34">
        <v>0.55902777777777779</v>
      </c>
      <c r="G3349">
        <f t="shared" si="53"/>
        <v>0</v>
      </c>
      <c r="H3349" s="64">
        <v>0.70000000000000018</v>
      </c>
      <c r="I3349" t="s">
        <v>2863</v>
      </c>
      <c r="J3349" t="s">
        <v>1781</v>
      </c>
      <c r="K3349" t="s">
        <v>1519</v>
      </c>
      <c r="L3349" s="297">
        <v>0</v>
      </c>
      <c r="M3349" s="317">
        <v>0</v>
      </c>
    </row>
    <row r="3350" spans="1:13" x14ac:dyDescent="0.25">
      <c r="A3350" t="s">
        <v>3874</v>
      </c>
      <c r="B3350" t="s">
        <v>29</v>
      </c>
      <c r="C3350" s="60">
        <v>44517</v>
      </c>
      <c r="D3350" s="34">
        <v>0.55000000000000004</v>
      </c>
      <c r="E3350" s="60">
        <v>44517</v>
      </c>
      <c r="F3350" s="34">
        <v>0.55000000000000004</v>
      </c>
      <c r="G3350">
        <f t="shared" si="53"/>
        <v>0</v>
      </c>
      <c r="H3350" s="64">
        <v>0</v>
      </c>
      <c r="I3350" t="s">
        <v>2057</v>
      </c>
      <c r="J3350" t="s">
        <v>71</v>
      </c>
      <c r="K3350" t="s">
        <v>61</v>
      </c>
      <c r="L3350" s="297">
        <v>0</v>
      </c>
      <c r="M3350" s="317">
        <v>0</v>
      </c>
    </row>
    <row r="3351" spans="1:13" x14ac:dyDescent="0.25">
      <c r="A3351" t="s">
        <v>3874</v>
      </c>
      <c r="B3351" t="s">
        <v>29</v>
      </c>
      <c r="C3351" s="60">
        <v>44521</v>
      </c>
      <c r="D3351" s="34">
        <v>0.41666666666666669</v>
      </c>
      <c r="E3351" s="60">
        <v>44521</v>
      </c>
      <c r="F3351" s="34">
        <v>0.41736111111111113</v>
      </c>
      <c r="G3351">
        <f t="shared" si="53"/>
        <v>0</v>
      </c>
      <c r="H3351" s="64">
        <v>1.6666666666666607E-2</v>
      </c>
      <c r="I3351" t="s">
        <v>2010</v>
      </c>
      <c r="J3351" t="s">
        <v>2781</v>
      </c>
      <c r="K3351" t="s">
        <v>1669</v>
      </c>
      <c r="L3351" s="297">
        <v>0</v>
      </c>
      <c r="M3351" s="317">
        <v>0</v>
      </c>
    </row>
    <row r="3352" spans="1:13" x14ac:dyDescent="0.25">
      <c r="A3352" t="s">
        <v>3874</v>
      </c>
      <c r="B3352" t="s">
        <v>29</v>
      </c>
      <c r="C3352" s="60">
        <v>44524</v>
      </c>
      <c r="D3352" s="34">
        <v>0.41666666666666669</v>
      </c>
      <c r="E3352" s="60">
        <v>44526</v>
      </c>
      <c r="F3352" s="34">
        <v>0.43125000000000002</v>
      </c>
      <c r="G3352">
        <f t="shared" si="53"/>
        <v>2</v>
      </c>
      <c r="H3352" s="64">
        <v>0.35000000000000009</v>
      </c>
      <c r="I3352" t="s">
        <v>2864</v>
      </c>
      <c r="J3352" t="s">
        <v>71</v>
      </c>
      <c r="K3352" t="s">
        <v>14</v>
      </c>
      <c r="L3352" s="297">
        <v>0</v>
      </c>
      <c r="M3352" s="317">
        <v>81406</v>
      </c>
    </row>
    <row r="3353" spans="1:13" x14ac:dyDescent="0.25">
      <c r="A3353" t="s">
        <v>3874</v>
      </c>
      <c r="B3353" t="s">
        <v>29</v>
      </c>
      <c r="C3353" s="60">
        <v>44530</v>
      </c>
      <c r="D3353" s="34">
        <v>0.28194444444444444</v>
      </c>
      <c r="E3353" s="60">
        <v>44530</v>
      </c>
      <c r="F3353" s="34">
        <v>0.28263888888888888</v>
      </c>
      <c r="G3353">
        <f t="shared" si="53"/>
        <v>0</v>
      </c>
      <c r="H3353" s="64">
        <v>1.6666666666666607E-2</v>
      </c>
      <c r="I3353" t="s">
        <v>1579</v>
      </c>
      <c r="J3353" t="s">
        <v>46</v>
      </c>
      <c r="K3353" t="s">
        <v>1519</v>
      </c>
      <c r="L3353" s="297">
        <v>0</v>
      </c>
      <c r="M3353" s="317">
        <v>0</v>
      </c>
    </row>
    <row r="3354" spans="1:13" x14ac:dyDescent="0.25">
      <c r="A3354" t="s">
        <v>3874</v>
      </c>
      <c r="B3354" t="s">
        <v>29</v>
      </c>
      <c r="C3354" s="60">
        <v>44530</v>
      </c>
      <c r="D3354" s="34">
        <v>0.28611111111111109</v>
      </c>
      <c r="E3354" s="60">
        <v>44530</v>
      </c>
      <c r="F3354" s="34">
        <v>0.30902777777777779</v>
      </c>
      <c r="G3354">
        <f t="shared" si="53"/>
        <v>0</v>
      </c>
      <c r="H3354" s="64">
        <v>0.55000000000000071</v>
      </c>
      <c r="I3354" t="s">
        <v>2343</v>
      </c>
      <c r="J3354" t="s">
        <v>576</v>
      </c>
      <c r="K3354" t="s">
        <v>891</v>
      </c>
      <c r="L3354" s="297">
        <v>0</v>
      </c>
      <c r="M3354" s="317">
        <v>0</v>
      </c>
    </row>
    <row r="3355" spans="1:13" x14ac:dyDescent="0.25">
      <c r="A3355" t="s">
        <v>3874</v>
      </c>
      <c r="B3355" t="s">
        <v>29</v>
      </c>
      <c r="C3355" s="60">
        <v>44530</v>
      </c>
      <c r="D3355" s="34">
        <v>0.57430555555555551</v>
      </c>
      <c r="E3355" s="60">
        <v>44530</v>
      </c>
      <c r="F3355" s="34">
        <v>0.59791666666666665</v>
      </c>
      <c r="G3355">
        <f t="shared" si="53"/>
        <v>0</v>
      </c>
      <c r="H3355" s="64">
        <v>0.56666666666666732</v>
      </c>
      <c r="I3355" t="s">
        <v>1665</v>
      </c>
      <c r="J3355" t="s">
        <v>71</v>
      </c>
      <c r="K3355" t="s">
        <v>1519</v>
      </c>
      <c r="L3355" s="297">
        <v>10</v>
      </c>
      <c r="M3355" s="317">
        <v>6000</v>
      </c>
    </row>
    <row r="3356" spans="1:13" x14ac:dyDescent="0.25">
      <c r="A3356" t="s">
        <v>3874</v>
      </c>
      <c r="B3356" t="s">
        <v>29</v>
      </c>
      <c r="C3356" s="60">
        <v>44530</v>
      </c>
      <c r="D3356" s="34">
        <v>0.20833333333333334</v>
      </c>
      <c r="E3356" s="60">
        <v>44530</v>
      </c>
      <c r="F3356" s="34">
        <v>0.20902777777777778</v>
      </c>
      <c r="G3356">
        <f t="shared" si="53"/>
        <v>0</v>
      </c>
      <c r="H3356" s="64">
        <v>1.6666666666666607E-2</v>
      </c>
      <c r="I3356" t="s">
        <v>2861</v>
      </c>
      <c r="J3356" t="s">
        <v>71</v>
      </c>
      <c r="K3356" t="s">
        <v>61</v>
      </c>
      <c r="L3356" s="297">
        <v>0</v>
      </c>
      <c r="M3356" s="317">
        <v>0</v>
      </c>
    </row>
    <row r="3357" spans="1:13" x14ac:dyDescent="0.25">
      <c r="A3357" t="s">
        <v>3874</v>
      </c>
      <c r="B3357" t="s">
        <v>35</v>
      </c>
      <c r="C3357" s="60">
        <v>44531</v>
      </c>
      <c r="D3357" s="34">
        <v>0.41944444444444445</v>
      </c>
      <c r="E3357" s="60">
        <v>44531</v>
      </c>
      <c r="F3357" s="34">
        <v>0.54722222222222228</v>
      </c>
      <c r="G3357">
        <f t="shared" si="53"/>
        <v>0</v>
      </c>
      <c r="H3357" s="64">
        <v>3.0666666666666678</v>
      </c>
      <c r="I3357" t="s">
        <v>2716</v>
      </c>
      <c r="J3357" t="s">
        <v>291</v>
      </c>
      <c r="K3357" t="s">
        <v>1519</v>
      </c>
      <c r="L3357" s="297">
        <v>0</v>
      </c>
      <c r="M3357" s="317">
        <v>0</v>
      </c>
    </row>
    <row r="3358" spans="1:13" x14ac:dyDescent="0.25">
      <c r="A3358" t="s">
        <v>3874</v>
      </c>
      <c r="B3358" t="s">
        <v>35</v>
      </c>
      <c r="C3358" s="60">
        <v>44532</v>
      </c>
      <c r="D3358" s="34">
        <v>0.43958333333333333</v>
      </c>
      <c r="E3358" s="60">
        <v>44532</v>
      </c>
      <c r="F3358" s="34">
        <v>0.54861111111111116</v>
      </c>
      <c r="G3358">
        <f t="shared" si="53"/>
        <v>0</v>
      </c>
      <c r="H3358" s="64">
        <v>2.616666666666668</v>
      </c>
      <c r="I3358" t="s">
        <v>1654</v>
      </c>
      <c r="J3358" t="s">
        <v>576</v>
      </c>
      <c r="K3358" t="s">
        <v>1519</v>
      </c>
      <c r="L3358" s="297">
        <v>0</v>
      </c>
      <c r="M3358" s="317">
        <v>0</v>
      </c>
    </row>
    <row r="3359" spans="1:13" x14ac:dyDescent="0.25">
      <c r="A3359" t="s">
        <v>3874</v>
      </c>
      <c r="B3359" t="s">
        <v>35</v>
      </c>
      <c r="C3359" s="60">
        <v>44537</v>
      </c>
      <c r="D3359" s="34">
        <v>0.60624999999999996</v>
      </c>
      <c r="E3359" s="60">
        <v>44537</v>
      </c>
      <c r="F3359" s="34">
        <v>0.65277777777777779</v>
      </c>
      <c r="G3359">
        <f t="shared" si="53"/>
        <v>0</v>
      </c>
      <c r="H3359" s="64">
        <v>1.116666666666668</v>
      </c>
      <c r="I3359" t="s">
        <v>2867</v>
      </c>
      <c r="J3359" t="s">
        <v>1781</v>
      </c>
      <c r="K3359" t="s">
        <v>1247</v>
      </c>
      <c r="L3359" s="297">
        <v>0</v>
      </c>
      <c r="M3359" s="317">
        <v>0</v>
      </c>
    </row>
    <row r="3360" spans="1:13" x14ac:dyDescent="0.25">
      <c r="A3360" t="s">
        <v>3874</v>
      </c>
      <c r="B3360" t="s">
        <v>35</v>
      </c>
      <c r="C3360" s="60">
        <v>44538</v>
      </c>
      <c r="D3360" s="34">
        <v>0.37777777777777777</v>
      </c>
      <c r="E3360" s="60">
        <v>44538</v>
      </c>
      <c r="F3360" s="34">
        <v>0.39930555555555558</v>
      </c>
      <c r="G3360">
        <f t="shared" si="53"/>
        <v>0</v>
      </c>
      <c r="H3360" s="64">
        <v>0.5166666666666675</v>
      </c>
      <c r="I3360" t="s">
        <v>2093</v>
      </c>
      <c r="J3360" t="s">
        <v>44</v>
      </c>
      <c r="K3360" t="s">
        <v>1519</v>
      </c>
      <c r="L3360" s="297">
        <v>0</v>
      </c>
      <c r="M3360" s="317">
        <v>0</v>
      </c>
    </row>
    <row r="3361" spans="1:13" x14ac:dyDescent="0.25">
      <c r="A3361" t="s">
        <v>3874</v>
      </c>
      <c r="B3361" t="s">
        <v>35</v>
      </c>
      <c r="C3361" s="60">
        <v>44540</v>
      </c>
      <c r="D3361" s="34">
        <v>0.50416666666666665</v>
      </c>
      <c r="E3361" s="60">
        <v>44540</v>
      </c>
      <c r="F3361" s="34">
        <v>0.54652777777777772</v>
      </c>
      <c r="G3361">
        <f t="shared" si="53"/>
        <v>0</v>
      </c>
      <c r="H3361" s="64">
        <v>1.0166666666666657</v>
      </c>
      <c r="I3361" t="s">
        <v>1593</v>
      </c>
      <c r="J3361" t="s">
        <v>71</v>
      </c>
      <c r="K3361" t="s">
        <v>61</v>
      </c>
      <c r="L3361" s="297">
        <v>0</v>
      </c>
      <c r="M3361" s="317">
        <v>0</v>
      </c>
    </row>
    <row r="3362" spans="1:13" x14ac:dyDescent="0.25">
      <c r="A3362" t="s">
        <v>3874</v>
      </c>
      <c r="B3362" t="s">
        <v>35</v>
      </c>
      <c r="C3362" s="60">
        <v>44541</v>
      </c>
      <c r="D3362" s="34">
        <v>0.13402777777777777</v>
      </c>
      <c r="E3362" s="60">
        <v>44545</v>
      </c>
      <c r="F3362" s="34">
        <v>0.64583333333333337</v>
      </c>
      <c r="G3362">
        <f t="shared" si="53"/>
        <v>4</v>
      </c>
      <c r="H3362" s="64">
        <v>12.283333333333335</v>
      </c>
      <c r="I3362" t="s">
        <v>2868</v>
      </c>
      <c r="J3362" t="s">
        <v>46</v>
      </c>
      <c r="K3362" t="s">
        <v>14</v>
      </c>
      <c r="L3362" s="297">
        <v>177</v>
      </c>
      <c r="M3362" s="317">
        <v>107344</v>
      </c>
    </row>
    <row r="3363" spans="1:13" x14ac:dyDescent="0.25">
      <c r="A3363" t="s">
        <v>3874</v>
      </c>
      <c r="B3363" t="s">
        <v>35</v>
      </c>
      <c r="C3363" s="60">
        <v>44541</v>
      </c>
      <c r="D3363" s="34">
        <v>0.76111111111111107</v>
      </c>
      <c r="E3363" s="60">
        <v>44543</v>
      </c>
      <c r="F3363" s="34">
        <v>0.70833333333333337</v>
      </c>
      <c r="G3363">
        <f t="shared" si="53"/>
        <v>2</v>
      </c>
      <c r="H3363" s="64">
        <v>1.2666666666666648</v>
      </c>
      <c r="I3363" t="s">
        <v>1614</v>
      </c>
      <c r="J3363" t="s">
        <v>44</v>
      </c>
      <c r="K3363" t="s">
        <v>14</v>
      </c>
      <c r="L3363" s="297">
        <v>0</v>
      </c>
      <c r="M3363" s="317">
        <v>103000</v>
      </c>
    </row>
    <row r="3364" spans="1:13" x14ac:dyDescent="0.25">
      <c r="A3364" t="s">
        <v>3874</v>
      </c>
      <c r="B3364" t="s">
        <v>35</v>
      </c>
      <c r="C3364" s="60">
        <v>44541</v>
      </c>
      <c r="D3364" s="34">
        <v>0.46736111111111112</v>
      </c>
      <c r="E3364" s="60">
        <v>44542</v>
      </c>
      <c r="F3364" s="34">
        <v>0.96250000000000002</v>
      </c>
      <c r="G3364">
        <f t="shared" si="53"/>
        <v>1</v>
      </c>
      <c r="H3364" s="64">
        <v>11.883333333333333</v>
      </c>
      <c r="I3364" t="s">
        <v>1886</v>
      </c>
      <c r="J3364" t="s">
        <v>291</v>
      </c>
      <c r="K3364" t="s">
        <v>14</v>
      </c>
      <c r="L3364" s="297">
        <v>0</v>
      </c>
      <c r="M3364" s="317">
        <v>182410</v>
      </c>
    </row>
    <row r="3365" spans="1:13" x14ac:dyDescent="0.25">
      <c r="A3365" t="s">
        <v>3874</v>
      </c>
      <c r="B3365" t="s">
        <v>35</v>
      </c>
      <c r="C3365" s="60">
        <v>44541</v>
      </c>
      <c r="D3365" s="34">
        <v>0.4375</v>
      </c>
      <c r="E3365" s="60">
        <v>44541</v>
      </c>
      <c r="F3365" s="34">
        <v>0.625</v>
      </c>
      <c r="G3365">
        <f t="shared" si="53"/>
        <v>0</v>
      </c>
      <c r="H3365" s="64">
        <v>4.5</v>
      </c>
      <c r="I3365" t="s">
        <v>2871</v>
      </c>
      <c r="J3365" t="s">
        <v>291</v>
      </c>
      <c r="K3365" t="s">
        <v>14</v>
      </c>
      <c r="L3365" s="297">
        <v>0</v>
      </c>
      <c r="M3365" s="317">
        <v>159947</v>
      </c>
    </row>
    <row r="3366" spans="1:13" x14ac:dyDescent="0.25">
      <c r="A3366" t="s">
        <v>3874</v>
      </c>
      <c r="B3366" t="s">
        <v>35</v>
      </c>
      <c r="C3366" s="60">
        <v>44542</v>
      </c>
      <c r="D3366" s="34">
        <v>0.25972222222222224</v>
      </c>
      <c r="E3366" s="60">
        <v>44542</v>
      </c>
      <c r="F3366" s="34">
        <v>0.27777777777777779</v>
      </c>
      <c r="G3366">
        <f t="shared" si="53"/>
        <v>0</v>
      </c>
      <c r="H3366" s="64">
        <v>0.43333333333333313</v>
      </c>
      <c r="I3366" t="s">
        <v>2873</v>
      </c>
      <c r="J3366" t="s">
        <v>46</v>
      </c>
      <c r="K3366" t="s">
        <v>61</v>
      </c>
      <c r="L3366" s="297">
        <v>36</v>
      </c>
      <c r="M3366" s="317">
        <v>0</v>
      </c>
    </row>
    <row r="3367" spans="1:13" x14ac:dyDescent="0.25">
      <c r="A3367" t="s">
        <v>3874</v>
      </c>
      <c r="B3367" t="s">
        <v>35</v>
      </c>
      <c r="C3367" s="60">
        <v>44544</v>
      </c>
      <c r="D3367" s="34">
        <v>0.31111111111111112</v>
      </c>
      <c r="E3367" s="60">
        <v>44544</v>
      </c>
      <c r="F3367" s="34">
        <v>0.57152777777777775</v>
      </c>
      <c r="G3367">
        <f t="shared" si="53"/>
        <v>0</v>
      </c>
      <c r="H3367" s="64">
        <v>6.2499999999999991</v>
      </c>
      <c r="I3367" t="s">
        <v>1738</v>
      </c>
      <c r="J3367" t="s">
        <v>71</v>
      </c>
      <c r="K3367" t="s">
        <v>14</v>
      </c>
      <c r="L3367" s="297">
        <v>120</v>
      </c>
      <c r="M3367" s="317">
        <v>65994</v>
      </c>
    </row>
    <row r="3368" spans="1:13" x14ac:dyDescent="0.25">
      <c r="A3368" t="s">
        <v>3874</v>
      </c>
      <c r="B3368" t="s">
        <v>35</v>
      </c>
      <c r="C3368" s="60">
        <v>44544</v>
      </c>
      <c r="D3368" s="34">
        <v>0.40208333333333335</v>
      </c>
      <c r="E3368" s="60">
        <v>44544</v>
      </c>
      <c r="F3368" s="34">
        <v>0.40833333333333333</v>
      </c>
      <c r="G3368">
        <f t="shared" ref="G3368:G3431" si="54">E3368-C3368</f>
        <v>0</v>
      </c>
      <c r="H3368" s="64">
        <v>0.14999999999999947</v>
      </c>
      <c r="I3368" t="s">
        <v>2271</v>
      </c>
      <c r="J3368" t="s">
        <v>71</v>
      </c>
      <c r="K3368" t="s">
        <v>1519</v>
      </c>
      <c r="L3368" s="297">
        <v>0</v>
      </c>
      <c r="M3368" s="317">
        <v>0</v>
      </c>
    </row>
    <row r="3369" spans="1:13" x14ac:dyDescent="0.25">
      <c r="A3369" t="s">
        <v>3874</v>
      </c>
      <c r="B3369" t="s">
        <v>35</v>
      </c>
      <c r="C3369" s="60">
        <v>44545</v>
      </c>
      <c r="D3369" s="34">
        <v>0.79166666666666663</v>
      </c>
      <c r="E3369" s="60">
        <v>44546</v>
      </c>
      <c r="F3369" s="34">
        <v>0.125</v>
      </c>
      <c r="G3369">
        <f t="shared" si="54"/>
        <v>1</v>
      </c>
      <c r="H3369" s="64">
        <v>16</v>
      </c>
      <c r="I3369" t="s">
        <v>2644</v>
      </c>
      <c r="J3369" t="s">
        <v>291</v>
      </c>
      <c r="K3369" t="s">
        <v>14</v>
      </c>
      <c r="L3369" s="297">
        <v>0</v>
      </c>
      <c r="M3369" s="317">
        <v>174000</v>
      </c>
    </row>
    <row r="3370" spans="1:13" x14ac:dyDescent="0.25">
      <c r="A3370" t="s">
        <v>3874</v>
      </c>
      <c r="B3370" t="s">
        <v>35</v>
      </c>
      <c r="C3370" s="60">
        <v>44545</v>
      </c>
      <c r="D3370" s="34">
        <v>0.75</v>
      </c>
      <c r="E3370" s="60">
        <v>44546</v>
      </c>
      <c r="F3370" s="34">
        <v>0.375</v>
      </c>
      <c r="G3370">
        <f t="shared" si="54"/>
        <v>1</v>
      </c>
      <c r="H3370" s="64">
        <v>9</v>
      </c>
      <c r="I3370" t="s">
        <v>2877</v>
      </c>
      <c r="J3370" t="s">
        <v>291</v>
      </c>
      <c r="K3370" t="s">
        <v>14</v>
      </c>
      <c r="L3370" s="297">
        <v>0</v>
      </c>
      <c r="M3370" s="317">
        <v>134000</v>
      </c>
    </row>
    <row r="3371" spans="1:13" x14ac:dyDescent="0.25">
      <c r="A3371" t="s">
        <v>3874</v>
      </c>
      <c r="B3371" t="s">
        <v>35</v>
      </c>
      <c r="C3371" s="60">
        <v>44545</v>
      </c>
      <c r="D3371" s="34">
        <v>0.69236111111111109</v>
      </c>
      <c r="E3371" s="60">
        <v>44546</v>
      </c>
      <c r="F3371" s="34">
        <v>0.47916666666666669</v>
      </c>
      <c r="G3371">
        <f t="shared" si="54"/>
        <v>1</v>
      </c>
      <c r="H3371" s="64">
        <v>5.1166666666666654</v>
      </c>
      <c r="I3371" t="s">
        <v>2601</v>
      </c>
      <c r="J3371" t="s">
        <v>2844</v>
      </c>
      <c r="K3371" t="s">
        <v>14</v>
      </c>
      <c r="L3371" s="297">
        <v>0</v>
      </c>
      <c r="M3371" s="317">
        <v>258000</v>
      </c>
    </row>
    <row r="3372" spans="1:13" x14ac:dyDescent="0.25">
      <c r="A3372" t="s">
        <v>3874</v>
      </c>
      <c r="B3372" t="s">
        <v>35</v>
      </c>
      <c r="C3372" s="60">
        <v>44545</v>
      </c>
      <c r="D3372" s="34">
        <v>0.83333333333333337</v>
      </c>
      <c r="E3372" s="60">
        <v>44545</v>
      </c>
      <c r="F3372" s="34">
        <v>0.83333333333333337</v>
      </c>
      <c r="G3372">
        <f t="shared" si="54"/>
        <v>0</v>
      </c>
      <c r="H3372" s="64">
        <v>0</v>
      </c>
      <c r="I3372" t="s">
        <v>2010</v>
      </c>
      <c r="J3372" t="s">
        <v>291</v>
      </c>
      <c r="K3372" t="s">
        <v>14</v>
      </c>
      <c r="L3372" s="297">
        <v>0</v>
      </c>
      <c r="M3372" s="317">
        <v>80000</v>
      </c>
    </row>
    <row r="3373" spans="1:13" x14ac:dyDescent="0.25">
      <c r="A3373" t="s">
        <v>3874</v>
      </c>
      <c r="B3373" t="s">
        <v>35</v>
      </c>
      <c r="C3373" s="60">
        <v>44545</v>
      </c>
      <c r="D3373" s="34">
        <v>0.83333333333333337</v>
      </c>
      <c r="E3373" s="60">
        <v>44545</v>
      </c>
      <c r="F3373" s="34">
        <v>0.83333333333333337</v>
      </c>
      <c r="G3373">
        <f t="shared" si="54"/>
        <v>0</v>
      </c>
      <c r="H3373" s="64">
        <v>0</v>
      </c>
      <c r="I3373" t="s">
        <v>2010</v>
      </c>
      <c r="J3373" t="s">
        <v>291</v>
      </c>
      <c r="K3373" t="s">
        <v>14</v>
      </c>
      <c r="L3373" s="297">
        <v>0</v>
      </c>
      <c r="M3373" s="317">
        <v>156000</v>
      </c>
    </row>
    <row r="3374" spans="1:13" x14ac:dyDescent="0.25">
      <c r="A3374" t="s">
        <v>3874</v>
      </c>
      <c r="B3374" t="s">
        <v>35</v>
      </c>
      <c r="C3374" s="60">
        <v>44545</v>
      </c>
      <c r="D3374" s="34">
        <v>0.875</v>
      </c>
      <c r="E3374" s="60">
        <v>44545</v>
      </c>
      <c r="F3374" s="34">
        <v>0.875</v>
      </c>
      <c r="G3374">
        <f t="shared" si="54"/>
        <v>0</v>
      </c>
      <c r="H3374" s="64">
        <v>0</v>
      </c>
      <c r="I3374" t="s">
        <v>2881</v>
      </c>
      <c r="J3374" t="s">
        <v>291</v>
      </c>
      <c r="K3374" t="s">
        <v>14</v>
      </c>
      <c r="L3374" s="297">
        <v>0</v>
      </c>
      <c r="M3374" s="317">
        <v>0</v>
      </c>
    </row>
    <row r="3375" spans="1:13" x14ac:dyDescent="0.25">
      <c r="A3375" t="s">
        <v>3874</v>
      </c>
      <c r="B3375" t="s">
        <v>35</v>
      </c>
      <c r="C3375" s="60">
        <v>44545</v>
      </c>
      <c r="D3375" s="34">
        <v>0.66388888888888886</v>
      </c>
      <c r="E3375" s="60">
        <v>44545</v>
      </c>
      <c r="F3375" s="34">
        <v>0.7270833333333333</v>
      </c>
      <c r="G3375">
        <f t="shared" si="54"/>
        <v>0</v>
      </c>
      <c r="H3375" s="64">
        <v>1.5166666666666666</v>
      </c>
      <c r="I3375" t="s">
        <v>2882</v>
      </c>
      <c r="J3375" t="s">
        <v>291</v>
      </c>
      <c r="K3375" t="s">
        <v>1519</v>
      </c>
      <c r="L3375" s="297">
        <v>5</v>
      </c>
      <c r="M3375" s="317">
        <v>0</v>
      </c>
    </row>
    <row r="3376" spans="1:13" x14ac:dyDescent="0.25">
      <c r="A3376" t="s">
        <v>3874</v>
      </c>
      <c r="B3376" t="s">
        <v>35</v>
      </c>
      <c r="C3376" s="60">
        <v>44545</v>
      </c>
      <c r="D3376" s="34">
        <v>0.69236111111111109</v>
      </c>
      <c r="E3376" s="60">
        <v>44545</v>
      </c>
      <c r="F3376" s="34">
        <v>0.69236111111111109</v>
      </c>
      <c r="G3376">
        <f t="shared" si="54"/>
        <v>0</v>
      </c>
      <c r="H3376" s="64">
        <v>0</v>
      </c>
      <c r="I3376" t="s">
        <v>2601</v>
      </c>
      <c r="J3376" t="s">
        <v>2844</v>
      </c>
      <c r="K3376" t="s">
        <v>14</v>
      </c>
      <c r="L3376" s="297">
        <v>0</v>
      </c>
      <c r="M3376" s="317">
        <v>0</v>
      </c>
    </row>
    <row r="3377" spans="1:13" x14ac:dyDescent="0.25">
      <c r="A3377" t="s">
        <v>3874</v>
      </c>
      <c r="B3377" t="s">
        <v>35</v>
      </c>
      <c r="C3377" s="60">
        <v>44546</v>
      </c>
      <c r="D3377" s="34">
        <v>0.25</v>
      </c>
      <c r="E3377" s="60">
        <v>44546</v>
      </c>
      <c r="F3377" s="34">
        <v>0.83333333333333337</v>
      </c>
      <c r="G3377">
        <f t="shared" si="54"/>
        <v>0</v>
      </c>
      <c r="H3377" s="64">
        <v>14</v>
      </c>
      <c r="I3377" t="s">
        <v>2883</v>
      </c>
      <c r="J3377" t="s">
        <v>291</v>
      </c>
      <c r="K3377" t="s">
        <v>14</v>
      </c>
      <c r="L3377" s="297">
        <v>0</v>
      </c>
      <c r="M3377" s="317">
        <v>200675</v>
      </c>
    </row>
    <row r="3378" spans="1:13" x14ac:dyDescent="0.25">
      <c r="A3378" t="s">
        <v>3874</v>
      </c>
      <c r="B3378" t="s">
        <v>35</v>
      </c>
      <c r="C3378" s="60">
        <v>44548</v>
      </c>
      <c r="D3378" s="34">
        <v>0.5444444444444444</v>
      </c>
      <c r="E3378" s="60">
        <v>44548</v>
      </c>
      <c r="F3378" s="34">
        <v>0.91597222222222219</v>
      </c>
      <c r="G3378">
        <f t="shared" si="54"/>
        <v>0</v>
      </c>
      <c r="H3378" s="64">
        <v>8.9166666666666679</v>
      </c>
      <c r="I3378" t="s">
        <v>1665</v>
      </c>
      <c r="J3378" t="s">
        <v>71</v>
      </c>
      <c r="K3378" t="s">
        <v>891</v>
      </c>
      <c r="L3378" s="297">
        <v>10</v>
      </c>
      <c r="M3378" s="317">
        <v>11770</v>
      </c>
    </row>
    <row r="3379" spans="1:13" x14ac:dyDescent="0.25">
      <c r="A3379" t="s">
        <v>3874</v>
      </c>
      <c r="B3379" t="s">
        <v>35</v>
      </c>
      <c r="C3379" s="60">
        <v>44549</v>
      </c>
      <c r="D3379" s="34">
        <v>0.8666666666666667</v>
      </c>
      <c r="E3379" s="60">
        <v>44549</v>
      </c>
      <c r="F3379" s="34">
        <v>0.875</v>
      </c>
      <c r="G3379">
        <f t="shared" si="54"/>
        <v>0</v>
      </c>
      <c r="H3379" s="64">
        <v>0.19999999999999929</v>
      </c>
      <c r="I3379" t="s">
        <v>2343</v>
      </c>
      <c r="J3379" t="s">
        <v>576</v>
      </c>
      <c r="K3379" t="s">
        <v>891</v>
      </c>
      <c r="L3379" s="297">
        <v>0</v>
      </c>
      <c r="M3379" s="317">
        <v>0</v>
      </c>
    </row>
    <row r="3380" spans="1:13" x14ac:dyDescent="0.25">
      <c r="A3380" t="s">
        <v>3874</v>
      </c>
      <c r="B3380" t="s">
        <v>35</v>
      </c>
      <c r="C3380" s="60">
        <v>44551</v>
      </c>
      <c r="D3380" s="34">
        <v>0.91597222222222219</v>
      </c>
      <c r="E3380" s="60">
        <v>44552</v>
      </c>
      <c r="F3380" s="34">
        <v>0.59375</v>
      </c>
      <c r="G3380">
        <f t="shared" si="54"/>
        <v>1</v>
      </c>
      <c r="H3380" s="64">
        <v>7.7333333333333325</v>
      </c>
      <c r="I3380" t="s">
        <v>2343</v>
      </c>
      <c r="J3380" t="s">
        <v>576</v>
      </c>
      <c r="K3380" t="s">
        <v>1519</v>
      </c>
      <c r="L3380" s="297">
        <v>22</v>
      </c>
      <c r="M3380" s="317">
        <v>0</v>
      </c>
    </row>
    <row r="3381" spans="1:13" x14ac:dyDescent="0.25">
      <c r="A3381" t="s">
        <v>3874</v>
      </c>
      <c r="B3381" t="s">
        <v>35</v>
      </c>
      <c r="C3381" s="60">
        <v>44553</v>
      </c>
      <c r="D3381" s="34">
        <v>4.8611111111111112E-2</v>
      </c>
      <c r="E3381" s="60">
        <v>44553</v>
      </c>
      <c r="F3381" s="34">
        <v>5.2083333333333336E-2</v>
      </c>
      <c r="G3381">
        <f t="shared" si="54"/>
        <v>0</v>
      </c>
      <c r="H3381" s="64">
        <v>8.333333333333337E-2</v>
      </c>
      <c r="I3381" t="s">
        <v>2856</v>
      </c>
      <c r="J3381" t="s">
        <v>1781</v>
      </c>
      <c r="K3381" t="s">
        <v>891</v>
      </c>
      <c r="L3381" s="297">
        <v>0</v>
      </c>
      <c r="M3381" s="317">
        <v>0</v>
      </c>
    </row>
    <row r="3382" spans="1:13" x14ac:dyDescent="0.25">
      <c r="A3382" t="s">
        <v>3874</v>
      </c>
      <c r="B3382" t="s">
        <v>35</v>
      </c>
      <c r="C3382" s="60">
        <v>44553</v>
      </c>
      <c r="D3382" s="34">
        <v>0.58472222222222225</v>
      </c>
      <c r="E3382" s="60">
        <v>44553</v>
      </c>
      <c r="F3382" s="34">
        <v>0.62152777777777779</v>
      </c>
      <c r="G3382">
        <f t="shared" si="54"/>
        <v>0</v>
      </c>
      <c r="H3382" s="64">
        <v>0.88333333333333286</v>
      </c>
      <c r="I3382" t="s">
        <v>2886</v>
      </c>
      <c r="J3382" t="s">
        <v>44</v>
      </c>
      <c r="K3382" t="s">
        <v>1519</v>
      </c>
      <c r="L3382" s="297">
        <v>0</v>
      </c>
      <c r="M3382" s="317">
        <v>0</v>
      </c>
    </row>
    <row r="3383" spans="1:13" x14ac:dyDescent="0.25">
      <c r="A3383" t="s">
        <v>3874</v>
      </c>
      <c r="B3383" t="s">
        <v>35</v>
      </c>
      <c r="C3383" s="60">
        <v>44554</v>
      </c>
      <c r="D3383" s="34">
        <v>2.361111111111111E-2</v>
      </c>
      <c r="E3383" s="60">
        <v>44554</v>
      </c>
      <c r="F3383" s="34">
        <v>0.27777777777777779</v>
      </c>
      <c r="G3383">
        <f t="shared" si="54"/>
        <v>0</v>
      </c>
      <c r="H3383" s="64">
        <v>6.1</v>
      </c>
      <c r="I3383" t="s">
        <v>2887</v>
      </c>
      <c r="J3383" t="s">
        <v>576</v>
      </c>
      <c r="K3383" t="s">
        <v>1519</v>
      </c>
      <c r="L3383" s="297">
        <v>0</v>
      </c>
      <c r="M3383" s="317">
        <v>0</v>
      </c>
    </row>
    <row r="3384" spans="1:13" x14ac:dyDescent="0.25">
      <c r="A3384" t="s">
        <v>3874</v>
      </c>
      <c r="B3384" t="s">
        <v>35</v>
      </c>
      <c r="C3384" s="60">
        <v>44557</v>
      </c>
      <c r="D3384" s="34">
        <v>0.17430555555555555</v>
      </c>
      <c r="E3384" s="60">
        <v>44562</v>
      </c>
      <c r="F3384" s="34">
        <v>0.11180555555555556</v>
      </c>
      <c r="G3384">
        <f t="shared" si="54"/>
        <v>5</v>
      </c>
      <c r="H3384" s="64">
        <v>1.4999999999999996</v>
      </c>
      <c r="I3384" t="s">
        <v>1665</v>
      </c>
      <c r="J3384" t="s">
        <v>71</v>
      </c>
      <c r="K3384" t="s">
        <v>14</v>
      </c>
      <c r="L3384" s="297">
        <v>381</v>
      </c>
      <c r="M3384" s="317">
        <v>115830</v>
      </c>
    </row>
    <row r="3385" spans="1:13" x14ac:dyDescent="0.25">
      <c r="A3385" t="s">
        <v>3874</v>
      </c>
      <c r="B3385" t="s">
        <v>35</v>
      </c>
      <c r="C3385" s="60">
        <v>44557</v>
      </c>
      <c r="D3385" s="34">
        <v>0.87569444444444444</v>
      </c>
      <c r="E3385" s="60">
        <v>44560</v>
      </c>
      <c r="F3385" s="34">
        <v>0.38263888888888886</v>
      </c>
      <c r="G3385">
        <f t="shared" si="54"/>
        <v>3</v>
      </c>
      <c r="H3385" s="64">
        <v>11.833333333333334</v>
      </c>
      <c r="I3385" t="s">
        <v>1738</v>
      </c>
      <c r="J3385" t="s">
        <v>71</v>
      </c>
      <c r="K3385" t="s">
        <v>1519</v>
      </c>
      <c r="L3385" s="297">
        <v>120</v>
      </c>
      <c r="M3385" s="317">
        <v>65994</v>
      </c>
    </row>
    <row r="3386" spans="1:13" x14ac:dyDescent="0.25">
      <c r="A3386" t="s">
        <v>3874</v>
      </c>
      <c r="B3386" t="s">
        <v>35</v>
      </c>
      <c r="C3386" s="60">
        <v>44559</v>
      </c>
      <c r="D3386" s="34">
        <v>0.45833333333333331</v>
      </c>
      <c r="E3386" s="60">
        <v>44559</v>
      </c>
      <c r="F3386" s="34">
        <v>0.5</v>
      </c>
      <c r="G3386">
        <f t="shared" si="54"/>
        <v>0</v>
      </c>
      <c r="H3386" s="64">
        <v>1.0000000000000004</v>
      </c>
      <c r="I3386" t="s">
        <v>1565</v>
      </c>
      <c r="J3386" t="s">
        <v>71</v>
      </c>
      <c r="K3386" t="s">
        <v>1519</v>
      </c>
      <c r="L3386" s="297">
        <v>0</v>
      </c>
      <c r="M3386" s="317">
        <v>0</v>
      </c>
    </row>
    <row r="3387" spans="1:13" x14ac:dyDescent="0.25">
      <c r="A3387" t="s">
        <v>3874</v>
      </c>
      <c r="B3387" t="s">
        <v>35</v>
      </c>
      <c r="C3387" s="60">
        <v>44560</v>
      </c>
      <c r="D3387" s="34">
        <v>0.78541666666666665</v>
      </c>
      <c r="E3387" s="60">
        <v>44560</v>
      </c>
      <c r="F3387" s="34">
        <v>0.78541666666666665</v>
      </c>
      <c r="G3387">
        <f t="shared" si="54"/>
        <v>0</v>
      </c>
      <c r="H3387" s="64">
        <v>0</v>
      </c>
      <c r="I3387" t="s">
        <v>2890</v>
      </c>
      <c r="J3387" t="s">
        <v>46</v>
      </c>
      <c r="K3387" t="s">
        <v>61</v>
      </c>
      <c r="L3387" s="297">
        <v>0</v>
      </c>
      <c r="M3387" s="317">
        <v>0</v>
      </c>
    </row>
    <row r="3388" spans="1:13" x14ac:dyDescent="0.25">
      <c r="A3388" t="s">
        <v>3875</v>
      </c>
      <c r="B3388" t="s">
        <v>1</v>
      </c>
      <c r="C3388" s="60">
        <v>44562</v>
      </c>
      <c r="D3388" s="34">
        <v>0.52500000000000002</v>
      </c>
      <c r="E3388" s="60">
        <v>44562</v>
      </c>
      <c r="F3388" s="34">
        <v>0.59166666666666667</v>
      </c>
      <c r="G3388">
        <f t="shared" si="54"/>
        <v>0</v>
      </c>
      <c r="H3388" s="64">
        <v>1.5999999999999996</v>
      </c>
      <c r="I3388" t="s">
        <v>2411</v>
      </c>
      <c r="J3388" t="s">
        <v>71</v>
      </c>
      <c r="K3388" t="s">
        <v>1519</v>
      </c>
      <c r="L3388" s="297">
        <v>0</v>
      </c>
      <c r="M3388" s="317">
        <v>0</v>
      </c>
    </row>
    <row r="3389" spans="1:13" x14ac:dyDescent="0.25">
      <c r="A3389" t="s">
        <v>3875</v>
      </c>
      <c r="B3389" t="s">
        <v>1</v>
      </c>
      <c r="C3389" s="60">
        <v>44562</v>
      </c>
      <c r="D3389" s="34">
        <v>0.52500000000000002</v>
      </c>
      <c r="E3389" s="60">
        <v>44563</v>
      </c>
      <c r="F3389" s="34">
        <v>0.82152777777777775</v>
      </c>
      <c r="G3389">
        <f t="shared" si="54"/>
        <v>1</v>
      </c>
      <c r="H3389" s="64">
        <v>7.1166666666666654</v>
      </c>
      <c r="I3389" t="s">
        <v>2411</v>
      </c>
      <c r="J3389" t="s">
        <v>71</v>
      </c>
      <c r="K3389" t="s">
        <v>1519</v>
      </c>
      <c r="L3389" s="297">
        <v>0</v>
      </c>
      <c r="M3389" s="317">
        <v>0</v>
      </c>
    </row>
    <row r="3390" spans="1:13" x14ac:dyDescent="0.25">
      <c r="A3390" t="s">
        <v>3875</v>
      </c>
      <c r="B3390" t="s">
        <v>1</v>
      </c>
      <c r="C3390" s="60">
        <v>44562</v>
      </c>
      <c r="D3390" s="34">
        <v>4.2361111111111113E-2</v>
      </c>
      <c r="E3390" s="60">
        <v>44562</v>
      </c>
      <c r="F3390" s="34">
        <v>4.2361111111111113E-2</v>
      </c>
      <c r="G3390">
        <f t="shared" si="54"/>
        <v>0</v>
      </c>
      <c r="H3390" s="64">
        <v>0</v>
      </c>
      <c r="I3390" t="s">
        <v>2891</v>
      </c>
      <c r="J3390" t="s">
        <v>46</v>
      </c>
      <c r="K3390" t="s">
        <v>61</v>
      </c>
      <c r="L3390" s="297">
        <v>0</v>
      </c>
      <c r="M3390" s="317">
        <v>0</v>
      </c>
    </row>
    <row r="3391" spans="1:13" x14ac:dyDescent="0.25">
      <c r="A3391" t="s">
        <v>3875</v>
      </c>
      <c r="B3391" t="s">
        <v>1</v>
      </c>
      <c r="C3391" s="60">
        <v>44562</v>
      </c>
      <c r="D3391" s="34">
        <v>4.1666666666666666E-3</v>
      </c>
      <c r="E3391" s="60">
        <v>44562</v>
      </c>
      <c r="F3391" s="34">
        <v>0.24374999999999999</v>
      </c>
      <c r="G3391">
        <f t="shared" si="54"/>
        <v>0</v>
      </c>
      <c r="H3391" s="64">
        <v>5.75</v>
      </c>
      <c r="I3391" t="s">
        <v>2892</v>
      </c>
      <c r="J3391" t="s">
        <v>44</v>
      </c>
      <c r="K3391" t="s">
        <v>891</v>
      </c>
      <c r="L3391" s="297">
        <v>2</v>
      </c>
      <c r="M3391" s="317">
        <v>845</v>
      </c>
    </row>
    <row r="3392" spans="1:13" x14ac:dyDescent="0.25">
      <c r="A3392" t="s">
        <v>3875</v>
      </c>
      <c r="B3392" t="s">
        <v>1</v>
      </c>
      <c r="C3392" s="60">
        <v>44563</v>
      </c>
      <c r="D3392" s="34">
        <v>0.55625000000000002</v>
      </c>
      <c r="E3392" s="60">
        <v>44563</v>
      </c>
      <c r="F3392" s="34">
        <v>0.73472222222222228</v>
      </c>
      <c r="G3392">
        <f t="shared" si="54"/>
        <v>0</v>
      </c>
      <c r="H3392" s="64">
        <v>4.2833333333333341</v>
      </c>
      <c r="I3392" t="s">
        <v>2701</v>
      </c>
      <c r="J3392" t="s">
        <v>71</v>
      </c>
      <c r="K3392" t="s">
        <v>14</v>
      </c>
      <c r="L3392" s="297">
        <v>3</v>
      </c>
      <c r="M3392" s="317">
        <v>1706</v>
      </c>
    </row>
    <row r="3393" spans="1:13" x14ac:dyDescent="0.25">
      <c r="A3393" t="s">
        <v>3875</v>
      </c>
      <c r="B3393" t="s">
        <v>1</v>
      </c>
      <c r="C3393" s="60">
        <v>44564</v>
      </c>
      <c r="D3393" s="34">
        <v>0.53125</v>
      </c>
      <c r="E3393" s="60">
        <v>44564</v>
      </c>
      <c r="F3393" s="34">
        <v>0.53194444444444444</v>
      </c>
      <c r="G3393">
        <f t="shared" si="54"/>
        <v>0</v>
      </c>
      <c r="H3393" s="64">
        <v>1.6666666666666607E-2</v>
      </c>
      <c r="I3393" t="s">
        <v>2411</v>
      </c>
      <c r="J3393" t="s">
        <v>71</v>
      </c>
      <c r="K3393" t="s">
        <v>61</v>
      </c>
      <c r="L3393" s="297">
        <v>0</v>
      </c>
      <c r="M3393" s="317">
        <v>0</v>
      </c>
    </row>
    <row r="3394" spans="1:13" x14ac:dyDescent="0.25">
      <c r="A3394" t="s">
        <v>3875</v>
      </c>
      <c r="B3394" t="s">
        <v>1</v>
      </c>
      <c r="C3394" s="60">
        <v>44564</v>
      </c>
      <c r="D3394" s="34">
        <v>0.20833333333333334</v>
      </c>
      <c r="E3394" s="60">
        <v>44565</v>
      </c>
      <c r="F3394" s="34">
        <v>0.75</v>
      </c>
      <c r="G3394">
        <f t="shared" si="54"/>
        <v>1</v>
      </c>
      <c r="H3394" s="64">
        <v>13</v>
      </c>
      <c r="I3394" t="s">
        <v>1639</v>
      </c>
      <c r="J3394" t="s">
        <v>46</v>
      </c>
      <c r="K3394" t="s">
        <v>14</v>
      </c>
      <c r="L3394" s="297">
        <v>0</v>
      </c>
      <c r="M3394" s="317">
        <v>60424</v>
      </c>
    </row>
    <row r="3395" spans="1:13" x14ac:dyDescent="0.25">
      <c r="A3395" t="s">
        <v>3875</v>
      </c>
      <c r="B3395" t="s">
        <v>1</v>
      </c>
      <c r="C3395" s="60">
        <v>44564</v>
      </c>
      <c r="D3395" s="34">
        <v>0.22916666666666666</v>
      </c>
      <c r="E3395" s="60">
        <v>44565</v>
      </c>
      <c r="F3395" s="34">
        <v>0.52083333333333337</v>
      </c>
      <c r="G3395">
        <f t="shared" si="54"/>
        <v>1</v>
      </c>
      <c r="H3395" s="64">
        <v>7.0000000000000018</v>
      </c>
      <c r="I3395" t="s">
        <v>1579</v>
      </c>
      <c r="J3395" t="s">
        <v>46</v>
      </c>
      <c r="K3395" t="s">
        <v>14</v>
      </c>
      <c r="L3395" s="297">
        <v>0</v>
      </c>
      <c r="M3395" s="317">
        <v>142000</v>
      </c>
    </row>
    <row r="3396" spans="1:13" x14ac:dyDescent="0.25">
      <c r="A3396" t="s">
        <v>3875</v>
      </c>
      <c r="B3396" t="s">
        <v>1</v>
      </c>
      <c r="C3396" s="60">
        <v>44564</v>
      </c>
      <c r="D3396" s="34">
        <v>4.1666666666666664E-2</v>
      </c>
      <c r="E3396" s="60">
        <v>44564</v>
      </c>
      <c r="F3396" s="34">
        <v>0.58333333333333337</v>
      </c>
      <c r="G3396">
        <f t="shared" si="54"/>
        <v>0</v>
      </c>
      <c r="H3396" s="64">
        <v>13.000000000000002</v>
      </c>
      <c r="I3396" t="s">
        <v>2897</v>
      </c>
      <c r="J3396" t="s">
        <v>46</v>
      </c>
      <c r="K3396" t="s">
        <v>14</v>
      </c>
      <c r="L3396" s="297">
        <v>283</v>
      </c>
      <c r="M3396" s="317">
        <v>40885</v>
      </c>
    </row>
    <row r="3397" spans="1:13" x14ac:dyDescent="0.25">
      <c r="A3397" t="s">
        <v>3875</v>
      </c>
      <c r="B3397" t="s">
        <v>1</v>
      </c>
      <c r="C3397" s="60">
        <v>44566</v>
      </c>
      <c r="D3397" s="34">
        <v>0.52222222222222225</v>
      </c>
      <c r="E3397" s="60">
        <v>44566</v>
      </c>
      <c r="F3397" s="34">
        <v>0.53125</v>
      </c>
      <c r="G3397">
        <f t="shared" si="54"/>
        <v>0</v>
      </c>
      <c r="H3397" s="64">
        <v>0.2166666666666659</v>
      </c>
      <c r="I3397" t="s">
        <v>2900</v>
      </c>
      <c r="J3397" t="s">
        <v>44</v>
      </c>
      <c r="K3397" t="s">
        <v>1519</v>
      </c>
      <c r="L3397" s="297">
        <v>0</v>
      </c>
      <c r="M3397" s="317">
        <v>0</v>
      </c>
    </row>
    <row r="3398" spans="1:13" x14ac:dyDescent="0.25">
      <c r="A3398" t="s">
        <v>3875</v>
      </c>
      <c r="B3398" t="s">
        <v>1</v>
      </c>
      <c r="C3398" s="60">
        <v>44569</v>
      </c>
      <c r="D3398" s="34">
        <v>9.7222222222222224E-2</v>
      </c>
      <c r="E3398" s="60">
        <v>44573</v>
      </c>
      <c r="F3398" s="34">
        <v>0.31944444444444442</v>
      </c>
      <c r="G3398">
        <f t="shared" si="54"/>
        <v>4</v>
      </c>
      <c r="H3398" s="64">
        <v>5.333333333333333</v>
      </c>
      <c r="I3398" t="s">
        <v>2825</v>
      </c>
      <c r="J3398" t="s">
        <v>46</v>
      </c>
      <c r="K3398" t="s">
        <v>61</v>
      </c>
      <c r="L3398" s="297">
        <v>0</v>
      </c>
      <c r="M3398" s="317">
        <v>0</v>
      </c>
    </row>
    <row r="3399" spans="1:13" x14ac:dyDescent="0.25">
      <c r="A3399" t="s">
        <v>3875</v>
      </c>
      <c r="B3399" t="s">
        <v>1</v>
      </c>
      <c r="C3399" s="60">
        <v>44569</v>
      </c>
      <c r="D3399" s="34">
        <v>0.75486111111111109</v>
      </c>
      <c r="E3399" s="60">
        <v>44569</v>
      </c>
      <c r="F3399" s="34">
        <v>0.93472222222222223</v>
      </c>
      <c r="G3399">
        <f t="shared" si="54"/>
        <v>0</v>
      </c>
      <c r="H3399" s="64">
        <v>4.3166666666666673</v>
      </c>
      <c r="I3399" t="s">
        <v>2892</v>
      </c>
      <c r="J3399" t="s">
        <v>44</v>
      </c>
      <c r="K3399" t="s">
        <v>891</v>
      </c>
      <c r="L3399" s="297">
        <v>0</v>
      </c>
      <c r="M3399" s="317">
        <v>0</v>
      </c>
    </row>
    <row r="3400" spans="1:13" x14ac:dyDescent="0.25">
      <c r="A3400" t="s">
        <v>3875</v>
      </c>
      <c r="B3400" t="s">
        <v>1</v>
      </c>
      <c r="C3400" s="60">
        <v>44569</v>
      </c>
      <c r="D3400" s="34">
        <v>0.12222222222222222</v>
      </c>
      <c r="E3400" s="60">
        <v>44569</v>
      </c>
      <c r="F3400" s="34">
        <v>0.12708333333333333</v>
      </c>
      <c r="G3400">
        <f t="shared" si="54"/>
        <v>0</v>
      </c>
      <c r="H3400" s="64">
        <v>0.11666666666666659</v>
      </c>
      <c r="I3400" t="s">
        <v>2901</v>
      </c>
      <c r="J3400" t="s">
        <v>576</v>
      </c>
      <c r="K3400" t="s">
        <v>1519</v>
      </c>
      <c r="L3400" s="297">
        <v>0</v>
      </c>
      <c r="M3400" s="317">
        <v>0</v>
      </c>
    </row>
    <row r="3401" spans="1:13" x14ac:dyDescent="0.25">
      <c r="A3401" t="s">
        <v>3875</v>
      </c>
      <c r="B3401" t="s">
        <v>1</v>
      </c>
      <c r="C3401" s="60">
        <v>44570</v>
      </c>
      <c r="D3401" s="34">
        <v>0.75555555555555554</v>
      </c>
      <c r="E3401" s="60">
        <v>44570</v>
      </c>
      <c r="F3401" s="34">
        <v>0.75555555555555554</v>
      </c>
      <c r="G3401">
        <f t="shared" si="54"/>
        <v>0</v>
      </c>
      <c r="H3401" s="64">
        <v>0</v>
      </c>
      <c r="I3401" t="s">
        <v>2902</v>
      </c>
      <c r="J3401" t="s">
        <v>46</v>
      </c>
      <c r="K3401" t="s">
        <v>1519</v>
      </c>
      <c r="L3401" s="297">
        <v>0</v>
      </c>
      <c r="M3401" s="317">
        <v>0</v>
      </c>
    </row>
    <row r="3402" spans="1:13" x14ac:dyDescent="0.25">
      <c r="A3402" t="s">
        <v>3875</v>
      </c>
      <c r="B3402" t="s">
        <v>1</v>
      </c>
      <c r="C3402" s="60">
        <v>44573</v>
      </c>
      <c r="D3402" s="34">
        <v>0.3888888888888889</v>
      </c>
      <c r="E3402" s="60">
        <v>44573</v>
      </c>
      <c r="F3402" s="34">
        <v>0.43402777777777779</v>
      </c>
      <c r="G3402">
        <f t="shared" si="54"/>
        <v>0</v>
      </c>
      <c r="H3402" s="64">
        <v>1.0833333333333335</v>
      </c>
      <c r="I3402" t="s">
        <v>2903</v>
      </c>
      <c r="J3402" t="s">
        <v>2904</v>
      </c>
      <c r="K3402" t="s">
        <v>1519</v>
      </c>
      <c r="L3402" s="297">
        <v>0</v>
      </c>
      <c r="M3402" s="317">
        <v>0</v>
      </c>
    </row>
    <row r="3403" spans="1:13" x14ac:dyDescent="0.25">
      <c r="A3403" t="s">
        <v>3875</v>
      </c>
      <c r="B3403" t="s">
        <v>1</v>
      </c>
      <c r="C3403" s="60">
        <v>44574</v>
      </c>
      <c r="D3403" s="34">
        <v>0.66666666666666663</v>
      </c>
      <c r="E3403" s="60">
        <v>44574</v>
      </c>
      <c r="F3403" s="34">
        <v>0.66736111111111107</v>
      </c>
      <c r="G3403">
        <f t="shared" si="54"/>
        <v>0</v>
      </c>
      <c r="H3403" s="64">
        <v>1.6666666666666607E-2</v>
      </c>
      <c r="I3403" t="s">
        <v>2113</v>
      </c>
      <c r="J3403" t="s">
        <v>44</v>
      </c>
      <c r="K3403" t="s">
        <v>891</v>
      </c>
      <c r="L3403" s="297">
        <v>0</v>
      </c>
      <c r="M3403" s="317">
        <v>0</v>
      </c>
    </row>
    <row r="3404" spans="1:13" x14ac:dyDescent="0.25">
      <c r="A3404" t="s">
        <v>3875</v>
      </c>
      <c r="B3404" t="s">
        <v>1</v>
      </c>
      <c r="C3404" s="60">
        <v>44575</v>
      </c>
      <c r="D3404" s="34">
        <v>0.57638888888888884</v>
      </c>
      <c r="E3404" s="60">
        <v>44575</v>
      </c>
      <c r="F3404" s="34">
        <v>0.59236111111111112</v>
      </c>
      <c r="G3404">
        <f t="shared" si="54"/>
        <v>0</v>
      </c>
      <c r="H3404" s="64">
        <v>0.38333333333333464</v>
      </c>
      <c r="I3404" t="s">
        <v>2905</v>
      </c>
      <c r="J3404" t="s">
        <v>44</v>
      </c>
      <c r="K3404" t="s">
        <v>891</v>
      </c>
      <c r="L3404" s="297">
        <v>0</v>
      </c>
      <c r="M3404" s="317">
        <v>0</v>
      </c>
    </row>
    <row r="3405" spans="1:13" x14ac:dyDescent="0.25">
      <c r="A3405" t="s">
        <v>3875</v>
      </c>
      <c r="B3405" t="s">
        <v>1</v>
      </c>
      <c r="C3405" s="60">
        <v>44575</v>
      </c>
      <c r="D3405" s="34">
        <v>0.35694444444444445</v>
      </c>
      <c r="E3405" s="60">
        <v>44575</v>
      </c>
      <c r="F3405" s="34">
        <v>0.36249999999999999</v>
      </c>
      <c r="G3405">
        <f t="shared" si="54"/>
        <v>0</v>
      </c>
      <c r="H3405" s="64">
        <v>0.13333333333333286</v>
      </c>
      <c r="I3405" t="s">
        <v>2906</v>
      </c>
      <c r="J3405" t="s">
        <v>2907</v>
      </c>
      <c r="K3405" t="s">
        <v>1247</v>
      </c>
      <c r="L3405" s="297">
        <v>0</v>
      </c>
      <c r="M3405" s="317">
        <v>0</v>
      </c>
    </row>
    <row r="3406" spans="1:13" x14ac:dyDescent="0.25">
      <c r="A3406" t="s">
        <v>3875</v>
      </c>
      <c r="B3406" t="s">
        <v>1</v>
      </c>
      <c r="C3406" s="60">
        <v>44576</v>
      </c>
      <c r="D3406" s="34">
        <v>0.58958333333333335</v>
      </c>
      <c r="E3406" s="60">
        <v>44576</v>
      </c>
      <c r="F3406" s="34">
        <v>0.60277777777777775</v>
      </c>
      <c r="G3406">
        <f t="shared" si="54"/>
        <v>0</v>
      </c>
      <c r="H3406" s="64">
        <v>0.31666666666666554</v>
      </c>
      <c r="I3406" t="s">
        <v>2908</v>
      </c>
      <c r="J3406" t="s">
        <v>44</v>
      </c>
      <c r="K3406" t="s">
        <v>891</v>
      </c>
      <c r="L3406" s="297">
        <v>0</v>
      </c>
      <c r="M3406" s="317">
        <v>0</v>
      </c>
    </row>
    <row r="3407" spans="1:13" x14ac:dyDescent="0.25">
      <c r="A3407" t="s">
        <v>3875</v>
      </c>
      <c r="B3407" t="s">
        <v>1</v>
      </c>
      <c r="C3407" s="60">
        <v>44577</v>
      </c>
      <c r="D3407" s="34">
        <v>0.50347222222222221</v>
      </c>
      <c r="E3407" s="60">
        <v>44578</v>
      </c>
      <c r="F3407" s="34">
        <v>0.36458333333333331</v>
      </c>
      <c r="G3407">
        <f t="shared" si="54"/>
        <v>1</v>
      </c>
      <c r="H3407" s="64">
        <v>3.3333333333333335</v>
      </c>
      <c r="I3407" t="s">
        <v>2909</v>
      </c>
      <c r="J3407" t="s">
        <v>46</v>
      </c>
      <c r="K3407" t="s">
        <v>14</v>
      </c>
      <c r="L3407" s="297">
        <v>0</v>
      </c>
      <c r="M3407" s="317">
        <v>51289</v>
      </c>
    </row>
    <row r="3408" spans="1:13" x14ac:dyDescent="0.25">
      <c r="A3408" t="s">
        <v>3875</v>
      </c>
      <c r="B3408" t="s">
        <v>1</v>
      </c>
      <c r="C3408" s="60">
        <v>44577</v>
      </c>
      <c r="D3408" s="34">
        <v>0.55208333333333337</v>
      </c>
      <c r="E3408" s="60">
        <v>44577</v>
      </c>
      <c r="F3408" s="34">
        <v>0.71875</v>
      </c>
      <c r="G3408">
        <f t="shared" si="54"/>
        <v>0</v>
      </c>
      <c r="H3408" s="64">
        <v>3.9999999999999991</v>
      </c>
      <c r="I3408" t="s">
        <v>1579</v>
      </c>
      <c r="J3408" t="s">
        <v>46</v>
      </c>
      <c r="K3408" t="s">
        <v>14</v>
      </c>
      <c r="L3408" s="297">
        <v>0</v>
      </c>
      <c r="M3408" s="317">
        <v>74638</v>
      </c>
    </row>
    <row r="3409" spans="1:13" x14ac:dyDescent="0.25">
      <c r="A3409" t="s">
        <v>3875</v>
      </c>
      <c r="B3409" t="s">
        <v>1</v>
      </c>
      <c r="C3409" s="60">
        <v>44577</v>
      </c>
      <c r="D3409" s="34">
        <v>0.21875</v>
      </c>
      <c r="E3409" s="60">
        <v>44578</v>
      </c>
      <c r="F3409" s="34">
        <v>4.1666666666666666E-3</v>
      </c>
      <c r="G3409">
        <f t="shared" si="54"/>
        <v>1</v>
      </c>
      <c r="H3409" s="64">
        <v>5.1499999999999995</v>
      </c>
      <c r="I3409" t="s">
        <v>2912</v>
      </c>
      <c r="J3409" t="s">
        <v>46</v>
      </c>
      <c r="K3409" t="s">
        <v>14</v>
      </c>
      <c r="L3409" s="297">
        <v>436</v>
      </c>
      <c r="M3409" s="317">
        <v>61113</v>
      </c>
    </row>
    <row r="3410" spans="1:13" x14ac:dyDescent="0.25">
      <c r="A3410" t="s">
        <v>3875</v>
      </c>
      <c r="B3410" t="s">
        <v>1</v>
      </c>
      <c r="C3410" s="60">
        <v>44579</v>
      </c>
      <c r="D3410" s="34">
        <v>0.93194444444444446</v>
      </c>
      <c r="E3410" s="60">
        <v>44579</v>
      </c>
      <c r="F3410" s="34">
        <v>0.93263888888888891</v>
      </c>
      <c r="G3410">
        <f t="shared" si="54"/>
        <v>0</v>
      </c>
      <c r="H3410" s="64">
        <v>1.6666666666666607E-2</v>
      </c>
      <c r="I3410" t="s">
        <v>1557</v>
      </c>
      <c r="J3410" t="s">
        <v>576</v>
      </c>
      <c r="K3410" t="s">
        <v>1669</v>
      </c>
      <c r="L3410" s="297">
        <v>0</v>
      </c>
      <c r="M3410" s="317">
        <v>0</v>
      </c>
    </row>
    <row r="3411" spans="1:13" x14ac:dyDescent="0.25">
      <c r="A3411" t="s">
        <v>3875</v>
      </c>
      <c r="B3411" t="s">
        <v>1</v>
      </c>
      <c r="C3411" s="60">
        <v>44580</v>
      </c>
      <c r="D3411" s="34">
        <v>0.60763888888888884</v>
      </c>
      <c r="E3411" s="60">
        <v>44580</v>
      </c>
      <c r="F3411" s="34">
        <v>0.66805555555555551</v>
      </c>
      <c r="G3411">
        <f t="shared" si="54"/>
        <v>0</v>
      </c>
      <c r="H3411" s="64">
        <v>1.4500000000000002</v>
      </c>
      <c r="I3411" t="s">
        <v>1672</v>
      </c>
      <c r="J3411" t="s">
        <v>44</v>
      </c>
      <c r="K3411" t="s">
        <v>1519</v>
      </c>
      <c r="L3411" s="297">
        <v>0</v>
      </c>
      <c r="M3411" s="317">
        <v>0</v>
      </c>
    </row>
    <row r="3412" spans="1:13" x14ac:dyDescent="0.25">
      <c r="A3412" t="s">
        <v>3875</v>
      </c>
      <c r="B3412" t="s">
        <v>1</v>
      </c>
      <c r="C3412" s="60">
        <v>44581</v>
      </c>
      <c r="D3412" s="34">
        <v>0.83125000000000004</v>
      </c>
      <c r="E3412" s="60">
        <v>44582</v>
      </c>
      <c r="F3412" s="34">
        <v>0.22916666666666666</v>
      </c>
      <c r="G3412">
        <f t="shared" si="54"/>
        <v>1</v>
      </c>
      <c r="H3412" s="64">
        <v>14.450000000000003</v>
      </c>
      <c r="I3412" t="s">
        <v>2915</v>
      </c>
      <c r="J3412" t="s">
        <v>2827</v>
      </c>
      <c r="K3412" t="s">
        <v>14</v>
      </c>
      <c r="L3412" s="297">
        <v>0</v>
      </c>
      <c r="M3412" s="317">
        <v>0</v>
      </c>
    </row>
    <row r="3413" spans="1:13" x14ac:dyDescent="0.25">
      <c r="A3413" t="s">
        <v>3875</v>
      </c>
      <c r="B3413" t="s">
        <v>1</v>
      </c>
      <c r="C3413" s="60">
        <v>44581</v>
      </c>
      <c r="D3413" s="34">
        <v>0.375</v>
      </c>
      <c r="E3413" s="60">
        <v>44581</v>
      </c>
      <c r="F3413" s="34">
        <v>0.41597222222222224</v>
      </c>
      <c r="G3413">
        <f t="shared" si="54"/>
        <v>0</v>
      </c>
      <c r="H3413" s="64">
        <v>0.98333333333333384</v>
      </c>
      <c r="I3413" t="s">
        <v>1672</v>
      </c>
      <c r="J3413" t="s">
        <v>44</v>
      </c>
      <c r="K3413" t="s">
        <v>1519</v>
      </c>
      <c r="L3413" s="297">
        <v>0</v>
      </c>
      <c r="M3413" s="317">
        <v>0</v>
      </c>
    </row>
    <row r="3414" spans="1:13" x14ac:dyDescent="0.25">
      <c r="A3414" t="s">
        <v>3875</v>
      </c>
      <c r="B3414" t="s">
        <v>1</v>
      </c>
      <c r="C3414" s="60">
        <v>44584</v>
      </c>
      <c r="D3414" s="34">
        <v>2.5694444444444443E-2</v>
      </c>
      <c r="E3414" s="60">
        <v>44584</v>
      </c>
      <c r="F3414" s="34">
        <v>2.9166666666666667E-2</v>
      </c>
      <c r="G3414">
        <f t="shared" si="54"/>
        <v>0</v>
      </c>
      <c r="H3414" s="64">
        <v>8.333333333333337E-2</v>
      </c>
      <c r="I3414" t="s">
        <v>2916</v>
      </c>
      <c r="J3414" t="s">
        <v>1781</v>
      </c>
      <c r="K3414" t="s">
        <v>891</v>
      </c>
      <c r="L3414" s="297">
        <v>0</v>
      </c>
      <c r="M3414" s="317">
        <v>0</v>
      </c>
    </row>
    <row r="3415" spans="1:13" x14ac:dyDescent="0.25">
      <c r="A3415" t="s">
        <v>3875</v>
      </c>
      <c r="B3415" t="s">
        <v>1</v>
      </c>
      <c r="C3415" s="60">
        <v>44585</v>
      </c>
      <c r="D3415" s="34">
        <v>0.43541666666666667</v>
      </c>
      <c r="E3415" s="60">
        <v>44585</v>
      </c>
      <c r="F3415" s="34">
        <v>0.45208333333333334</v>
      </c>
      <c r="G3415">
        <f t="shared" si="54"/>
        <v>0</v>
      </c>
      <c r="H3415" s="64">
        <v>0.39999999999999991</v>
      </c>
      <c r="I3415" t="s">
        <v>2271</v>
      </c>
      <c r="J3415" t="s">
        <v>71</v>
      </c>
      <c r="K3415" t="s">
        <v>1519</v>
      </c>
      <c r="L3415" s="297">
        <v>0</v>
      </c>
      <c r="M3415" s="317">
        <v>0</v>
      </c>
    </row>
    <row r="3416" spans="1:13" x14ac:dyDescent="0.25">
      <c r="A3416" t="s">
        <v>3875</v>
      </c>
      <c r="B3416" t="s">
        <v>1</v>
      </c>
      <c r="C3416" s="60">
        <v>44585</v>
      </c>
      <c r="D3416" s="34">
        <v>0.49305555555555558</v>
      </c>
      <c r="E3416" s="60">
        <v>44585</v>
      </c>
      <c r="F3416" s="34">
        <v>0.66666666666666663</v>
      </c>
      <c r="G3416">
        <f t="shared" si="54"/>
        <v>0</v>
      </c>
      <c r="H3416" s="64">
        <v>4.1666666666666652</v>
      </c>
      <c r="I3416" t="s">
        <v>2917</v>
      </c>
      <c r="J3416" t="s">
        <v>44</v>
      </c>
      <c r="K3416" t="s">
        <v>1113</v>
      </c>
      <c r="L3416" s="297">
        <v>0</v>
      </c>
      <c r="M3416" s="317">
        <v>0</v>
      </c>
    </row>
    <row r="3417" spans="1:13" x14ac:dyDescent="0.25">
      <c r="A3417" t="s">
        <v>3875</v>
      </c>
      <c r="B3417" t="s">
        <v>1</v>
      </c>
      <c r="C3417" s="60">
        <v>44587</v>
      </c>
      <c r="D3417" s="34">
        <v>0.56736111111111109</v>
      </c>
      <c r="E3417" s="60">
        <v>44587</v>
      </c>
      <c r="F3417" s="34">
        <v>0.59375</v>
      </c>
      <c r="G3417">
        <f t="shared" si="54"/>
        <v>0</v>
      </c>
      <c r="H3417" s="64">
        <v>0.63333333333333375</v>
      </c>
      <c r="I3417" t="s">
        <v>2022</v>
      </c>
      <c r="J3417" t="s">
        <v>46</v>
      </c>
      <c r="K3417" t="s">
        <v>1519</v>
      </c>
      <c r="L3417" s="297">
        <v>0</v>
      </c>
      <c r="M3417" s="317">
        <v>0</v>
      </c>
    </row>
    <row r="3418" spans="1:13" x14ac:dyDescent="0.25">
      <c r="A3418" t="s">
        <v>3875</v>
      </c>
      <c r="B3418" t="s">
        <v>1</v>
      </c>
      <c r="C3418" s="60">
        <v>44588</v>
      </c>
      <c r="D3418" s="34">
        <v>0.47916666666666669</v>
      </c>
      <c r="E3418" s="60">
        <v>44588</v>
      </c>
      <c r="F3418" s="34">
        <v>0.47986111111111113</v>
      </c>
      <c r="G3418">
        <f t="shared" si="54"/>
        <v>0</v>
      </c>
      <c r="H3418" s="64">
        <v>1.6666666666666607E-2</v>
      </c>
      <c r="I3418" t="s">
        <v>1565</v>
      </c>
      <c r="J3418" t="s">
        <v>71</v>
      </c>
      <c r="K3418" t="s">
        <v>61</v>
      </c>
      <c r="L3418" s="297">
        <v>0</v>
      </c>
      <c r="M3418" s="317">
        <v>0</v>
      </c>
    </row>
    <row r="3419" spans="1:13" x14ac:dyDescent="0.25">
      <c r="A3419" t="s">
        <v>3875</v>
      </c>
      <c r="B3419" t="s">
        <v>1</v>
      </c>
      <c r="C3419" s="60">
        <v>44589</v>
      </c>
      <c r="D3419" s="34">
        <v>0.65347222222222223</v>
      </c>
      <c r="E3419" s="60">
        <v>44589</v>
      </c>
      <c r="F3419" s="34">
        <v>0.89583333333333337</v>
      </c>
      <c r="G3419">
        <f t="shared" si="54"/>
        <v>0</v>
      </c>
      <c r="H3419" s="64">
        <v>5.8166666666666673</v>
      </c>
      <c r="I3419" t="s">
        <v>2918</v>
      </c>
      <c r="J3419" t="s">
        <v>71</v>
      </c>
      <c r="K3419" t="s">
        <v>1247</v>
      </c>
      <c r="L3419" s="297">
        <v>0</v>
      </c>
      <c r="M3419" s="317">
        <v>0</v>
      </c>
    </row>
    <row r="3420" spans="1:13" x14ac:dyDescent="0.25">
      <c r="A3420" t="s">
        <v>3875</v>
      </c>
      <c r="B3420" t="s">
        <v>1</v>
      </c>
      <c r="C3420" s="60">
        <v>44590</v>
      </c>
      <c r="D3420" s="34">
        <v>0.36458333333333331</v>
      </c>
      <c r="E3420" s="60">
        <v>44591</v>
      </c>
      <c r="F3420" s="34">
        <v>4.1666666666666664E-2</v>
      </c>
      <c r="G3420">
        <f t="shared" si="54"/>
        <v>1</v>
      </c>
      <c r="H3420" s="64">
        <v>7.7499999999999991</v>
      </c>
      <c r="I3420" t="s">
        <v>1648</v>
      </c>
      <c r="J3420" t="s">
        <v>44</v>
      </c>
      <c r="K3420" t="s">
        <v>14</v>
      </c>
      <c r="L3420" s="297">
        <v>120</v>
      </c>
      <c r="M3420" s="317">
        <v>12000</v>
      </c>
    </row>
    <row r="3421" spans="1:13" x14ac:dyDescent="0.25">
      <c r="A3421" t="s">
        <v>3875</v>
      </c>
      <c r="B3421" t="s">
        <v>1</v>
      </c>
      <c r="C3421" s="60">
        <v>44591</v>
      </c>
      <c r="D3421" s="34">
        <v>0.8618055555555556</v>
      </c>
      <c r="E3421" s="60">
        <v>44592</v>
      </c>
      <c r="F3421" s="34">
        <v>2.9166666666666667E-2</v>
      </c>
      <c r="G3421">
        <f t="shared" si="54"/>
        <v>1</v>
      </c>
      <c r="H3421" s="64">
        <v>19.983333333333334</v>
      </c>
      <c r="I3421" t="s">
        <v>2055</v>
      </c>
      <c r="J3421" t="s">
        <v>291</v>
      </c>
      <c r="K3421" t="s">
        <v>1519</v>
      </c>
      <c r="L3421" s="297">
        <v>0</v>
      </c>
      <c r="M3421" s="317">
        <v>0</v>
      </c>
    </row>
    <row r="3422" spans="1:13" x14ac:dyDescent="0.25">
      <c r="A3422" t="s">
        <v>3875</v>
      </c>
      <c r="B3422" t="s">
        <v>1</v>
      </c>
      <c r="C3422" s="60">
        <v>44592</v>
      </c>
      <c r="D3422" s="34">
        <v>0.83194444444444449</v>
      </c>
      <c r="E3422" s="60">
        <v>44592</v>
      </c>
      <c r="F3422" s="34">
        <v>0.84027777777777779</v>
      </c>
      <c r="G3422">
        <f t="shared" si="54"/>
        <v>0</v>
      </c>
      <c r="H3422" s="64">
        <v>0.19999999999999929</v>
      </c>
      <c r="I3422" t="s">
        <v>2920</v>
      </c>
      <c r="J3422" t="s">
        <v>1781</v>
      </c>
      <c r="K3422" t="s">
        <v>891</v>
      </c>
      <c r="L3422" s="297">
        <v>0</v>
      </c>
      <c r="M3422" s="317">
        <v>0</v>
      </c>
    </row>
    <row r="3423" spans="1:13" x14ac:dyDescent="0.25">
      <c r="A3423" t="s">
        <v>3875</v>
      </c>
      <c r="B3423" t="s">
        <v>9</v>
      </c>
      <c r="C3423" s="60">
        <v>44593</v>
      </c>
      <c r="D3423" s="34">
        <v>0.50902777777777775</v>
      </c>
      <c r="E3423" s="60">
        <v>44593</v>
      </c>
      <c r="F3423" s="34">
        <v>0.51736111111111116</v>
      </c>
      <c r="G3423">
        <f t="shared" si="54"/>
        <v>0</v>
      </c>
      <c r="H3423" s="64">
        <v>0.20000000000000195</v>
      </c>
      <c r="I3423" t="s">
        <v>2488</v>
      </c>
      <c r="J3423" t="s">
        <v>71</v>
      </c>
      <c r="K3423" t="s">
        <v>1519</v>
      </c>
      <c r="L3423" s="297">
        <v>10</v>
      </c>
      <c r="M3423" s="317">
        <v>8124</v>
      </c>
    </row>
    <row r="3424" spans="1:13" x14ac:dyDescent="0.25">
      <c r="A3424" t="s">
        <v>3875</v>
      </c>
      <c r="B3424" t="s">
        <v>9</v>
      </c>
      <c r="C3424" s="60">
        <v>44595</v>
      </c>
      <c r="D3424" s="34">
        <v>0.41666666666666669</v>
      </c>
      <c r="E3424" s="60">
        <v>44599</v>
      </c>
      <c r="F3424" s="34">
        <v>0.83333333333333337</v>
      </c>
      <c r="G3424">
        <f t="shared" si="54"/>
        <v>4</v>
      </c>
      <c r="H3424" s="64">
        <v>10</v>
      </c>
      <c r="I3424" t="s">
        <v>1660</v>
      </c>
      <c r="J3424" t="s">
        <v>46</v>
      </c>
      <c r="K3424" t="s">
        <v>1690</v>
      </c>
      <c r="L3424" s="297">
        <v>0</v>
      </c>
      <c r="M3424" s="317">
        <v>255000</v>
      </c>
    </row>
    <row r="3425" spans="1:13" x14ac:dyDescent="0.25">
      <c r="A3425" t="s">
        <v>3875</v>
      </c>
      <c r="B3425" t="s">
        <v>9</v>
      </c>
      <c r="C3425" s="60">
        <v>44595</v>
      </c>
      <c r="D3425" s="34">
        <v>0.53888888888888886</v>
      </c>
      <c r="E3425" s="60">
        <v>44596</v>
      </c>
      <c r="F3425" s="34">
        <v>0.85416666666666663</v>
      </c>
      <c r="G3425">
        <f t="shared" si="54"/>
        <v>1</v>
      </c>
      <c r="H3425" s="64">
        <v>7.5666666666666664</v>
      </c>
      <c r="I3425" t="s">
        <v>1638</v>
      </c>
      <c r="J3425" t="s">
        <v>1781</v>
      </c>
      <c r="K3425" t="s">
        <v>1690</v>
      </c>
      <c r="L3425" s="297">
        <v>0</v>
      </c>
      <c r="M3425" s="317">
        <v>51000</v>
      </c>
    </row>
    <row r="3426" spans="1:13" x14ac:dyDescent="0.25">
      <c r="A3426" t="s">
        <v>3875</v>
      </c>
      <c r="B3426" t="s">
        <v>9</v>
      </c>
      <c r="C3426" s="60">
        <v>44595</v>
      </c>
      <c r="D3426" s="34">
        <v>0.53888888888888886</v>
      </c>
      <c r="E3426" s="60">
        <v>44595</v>
      </c>
      <c r="F3426" s="34">
        <v>0.53888888888888886</v>
      </c>
      <c r="G3426">
        <f t="shared" si="54"/>
        <v>0</v>
      </c>
      <c r="H3426" s="64">
        <v>0</v>
      </c>
      <c r="I3426" t="s">
        <v>1638</v>
      </c>
      <c r="J3426" t="s">
        <v>1781</v>
      </c>
      <c r="K3426" t="s">
        <v>1690</v>
      </c>
      <c r="L3426" s="297">
        <v>0</v>
      </c>
      <c r="M3426" s="317">
        <v>51000</v>
      </c>
    </row>
    <row r="3427" spans="1:13" x14ac:dyDescent="0.25">
      <c r="A3427" t="s">
        <v>3875</v>
      </c>
      <c r="B3427" t="s">
        <v>9</v>
      </c>
      <c r="C3427" s="60">
        <v>44596</v>
      </c>
      <c r="D3427" s="34">
        <v>0.76458333333333328</v>
      </c>
      <c r="E3427" s="60">
        <v>44596</v>
      </c>
      <c r="F3427" s="34">
        <v>0.91666666666666663</v>
      </c>
      <c r="G3427">
        <f t="shared" si="54"/>
        <v>0</v>
      </c>
      <c r="H3427" s="64">
        <v>3.6500000000000004</v>
      </c>
      <c r="I3427" t="s">
        <v>1654</v>
      </c>
      <c r="J3427" t="s">
        <v>576</v>
      </c>
      <c r="K3427" t="s">
        <v>1247</v>
      </c>
      <c r="L3427" s="297">
        <v>0</v>
      </c>
      <c r="M3427" s="317">
        <v>0</v>
      </c>
    </row>
    <row r="3428" spans="1:13" x14ac:dyDescent="0.25">
      <c r="A3428" t="s">
        <v>3875</v>
      </c>
      <c r="B3428" t="s">
        <v>9</v>
      </c>
      <c r="C3428" s="60">
        <v>44596</v>
      </c>
      <c r="D3428" s="34">
        <v>0.54861111111111116</v>
      </c>
      <c r="E3428" s="60">
        <v>44596</v>
      </c>
      <c r="F3428" s="34">
        <v>0.54861111111111116</v>
      </c>
      <c r="G3428">
        <f t="shared" si="54"/>
        <v>0</v>
      </c>
      <c r="H3428" s="64">
        <v>0</v>
      </c>
      <c r="I3428" t="s">
        <v>2923</v>
      </c>
      <c r="J3428" t="s">
        <v>44</v>
      </c>
      <c r="K3428" t="s">
        <v>1690</v>
      </c>
      <c r="L3428" s="297">
        <v>0</v>
      </c>
      <c r="M3428" s="317">
        <v>67404</v>
      </c>
    </row>
    <row r="3429" spans="1:13" x14ac:dyDescent="0.25">
      <c r="A3429" t="s">
        <v>3875</v>
      </c>
      <c r="B3429" t="s">
        <v>9</v>
      </c>
      <c r="C3429" s="60">
        <v>44601</v>
      </c>
      <c r="D3429" s="34">
        <v>0.29166666666666669</v>
      </c>
      <c r="E3429" s="60">
        <v>44601</v>
      </c>
      <c r="F3429" s="34">
        <v>0.375</v>
      </c>
      <c r="G3429">
        <f t="shared" si="54"/>
        <v>0</v>
      </c>
      <c r="H3429" s="64">
        <v>1.9999999999999996</v>
      </c>
      <c r="I3429" t="s">
        <v>2908</v>
      </c>
      <c r="J3429" t="s">
        <v>44</v>
      </c>
      <c r="K3429" t="s">
        <v>61</v>
      </c>
      <c r="L3429" s="297">
        <v>0</v>
      </c>
      <c r="M3429" s="317">
        <v>0</v>
      </c>
    </row>
    <row r="3430" spans="1:13" x14ac:dyDescent="0.25">
      <c r="A3430" t="s">
        <v>3875</v>
      </c>
      <c r="B3430" t="s">
        <v>9</v>
      </c>
      <c r="C3430" s="60">
        <v>44604</v>
      </c>
      <c r="D3430" s="34">
        <v>0.68680555555555556</v>
      </c>
      <c r="E3430" s="60">
        <v>44604</v>
      </c>
      <c r="F3430" s="34">
        <v>0.6875</v>
      </c>
      <c r="G3430">
        <f t="shared" si="54"/>
        <v>0</v>
      </c>
      <c r="H3430" s="64">
        <v>1.6666666666666607E-2</v>
      </c>
      <c r="I3430" t="s">
        <v>2227</v>
      </c>
      <c r="J3430" t="s">
        <v>71</v>
      </c>
      <c r="K3430" t="s">
        <v>61</v>
      </c>
      <c r="L3430" s="297">
        <v>0</v>
      </c>
      <c r="M3430" s="317">
        <v>0</v>
      </c>
    </row>
    <row r="3431" spans="1:13" x14ac:dyDescent="0.25">
      <c r="A3431" t="s">
        <v>3875</v>
      </c>
      <c r="B3431" t="s">
        <v>9</v>
      </c>
      <c r="C3431" s="60">
        <v>44609</v>
      </c>
      <c r="D3431" s="34">
        <v>0.4375</v>
      </c>
      <c r="E3431" s="60">
        <v>44609</v>
      </c>
      <c r="F3431" s="34">
        <v>0.43819444444444444</v>
      </c>
      <c r="G3431">
        <f t="shared" si="54"/>
        <v>0</v>
      </c>
      <c r="H3431" s="64">
        <v>1.6666666666666607E-2</v>
      </c>
      <c r="I3431" t="s">
        <v>2925</v>
      </c>
      <c r="J3431" t="s">
        <v>44</v>
      </c>
      <c r="K3431" t="s">
        <v>891</v>
      </c>
      <c r="L3431" s="297">
        <v>0</v>
      </c>
      <c r="M3431" s="317">
        <v>0</v>
      </c>
    </row>
    <row r="3432" spans="1:13" x14ac:dyDescent="0.25">
      <c r="A3432" t="s">
        <v>3875</v>
      </c>
      <c r="B3432" t="s">
        <v>9</v>
      </c>
      <c r="C3432" s="60">
        <v>44609</v>
      </c>
      <c r="D3432" s="34">
        <v>6.2500000000000003E-3</v>
      </c>
      <c r="E3432" s="60">
        <v>44609</v>
      </c>
      <c r="F3432" s="34">
        <v>0.31666666666666665</v>
      </c>
      <c r="G3432">
        <f t="shared" ref="G3432:G3495" si="55">E3432-C3432</f>
        <v>0</v>
      </c>
      <c r="H3432" s="64">
        <v>7.45</v>
      </c>
      <c r="I3432" t="s">
        <v>2556</v>
      </c>
      <c r="J3432" t="s">
        <v>46</v>
      </c>
      <c r="K3432" t="s">
        <v>1519</v>
      </c>
      <c r="L3432" s="297">
        <v>80</v>
      </c>
      <c r="M3432" s="317">
        <v>0</v>
      </c>
    </row>
    <row r="3433" spans="1:13" x14ac:dyDescent="0.25">
      <c r="A3433" t="s">
        <v>3875</v>
      </c>
      <c r="B3433" t="s">
        <v>9</v>
      </c>
      <c r="C3433" s="60">
        <v>44610</v>
      </c>
      <c r="D3433" s="34">
        <v>0.2986111111111111</v>
      </c>
      <c r="E3433" s="60">
        <v>44610</v>
      </c>
      <c r="F3433" s="34">
        <v>0.68402777777777779</v>
      </c>
      <c r="G3433">
        <f t="shared" si="55"/>
        <v>0</v>
      </c>
      <c r="H3433" s="64">
        <v>9.25</v>
      </c>
      <c r="I3433" t="s">
        <v>2926</v>
      </c>
      <c r="J3433" t="s">
        <v>44</v>
      </c>
      <c r="K3433" t="s">
        <v>14</v>
      </c>
      <c r="L3433" s="297">
        <v>7</v>
      </c>
      <c r="M3433" s="317">
        <v>7047</v>
      </c>
    </row>
    <row r="3434" spans="1:13" x14ac:dyDescent="0.25">
      <c r="A3434" t="s">
        <v>3875</v>
      </c>
      <c r="B3434" t="s">
        <v>9</v>
      </c>
      <c r="C3434" s="60">
        <v>44614</v>
      </c>
      <c r="D3434" s="34">
        <v>0.46527777777777779</v>
      </c>
      <c r="E3434" s="60">
        <v>44614</v>
      </c>
      <c r="F3434" s="34">
        <v>0.51041666666666663</v>
      </c>
      <c r="G3434">
        <f t="shared" si="55"/>
        <v>0</v>
      </c>
      <c r="H3434" s="64">
        <v>1.0833333333333321</v>
      </c>
      <c r="I3434" t="s">
        <v>2320</v>
      </c>
      <c r="J3434" t="s">
        <v>576</v>
      </c>
      <c r="K3434" t="s">
        <v>891</v>
      </c>
      <c r="L3434" s="297">
        <v>0</v>
      </c>
      <c r="M3434" s="317">
        <v>0</v>
      </c>
    </row>
    <row r="3435" spans="1:13" x14ac:dyDescent="0.25">
      <c r="A3435" t="s">
        <v>3875</v>
      </c>
      <c r="B3435" t="s">
        <v>9</v>
      </c>
      <c r="C3435" s="60">
        <v>44616</v>
      </c>
      <c r="D3435" s="34">
        <v>0.43402777777777779</v>
      </c>
      <c r="E3435" s="60">
        <v>44616</v>
      </c>
      <c r="F3435" s="34">
        <v>0.43819444444444444</v>
      </c>
      <c r="G3435">
        <f t="shared" si="55"/>
        <v>0</v>
      </c>
      <c r="H3435" s="64">
        <v>9.9999999999999645E-2</v>
      </c>
      <c r="I3435" t="s">
        <v>2859</v>
      </c>
      <c r="J3435" t="s">
        <v>576</v>
      </c>
      <c r="K3435" t="s">
        <v>1247</v>
      </c>
      <c r="L3435" s="297">
        <v>3</v>
      </c>
      <c r="M3435" s="317">
        <v>1405</v>
      </c>
    </row>
    <row r="3436" spans="1:13" x14ac:dyDescent="0.25">
      <c r="A3436" t="s">
        <v>3875</v>
      </c>
      <c r="B3436" t="s">
        <v>9</v>
      </c>
      <c r="C3436" s="60">
        <v>44616</v>
      </c>
      <c r="D3436" s="34">
        <v>4.791666666666667E-2</v>
      </c>
      <c r="E3436" s="60">
        <v>44616</v>
      </c>
      <c r="F3436" s="34">
        <v>0.12430555555555556</v>
      </c>
      <c r="G3436">
        <f t="shared" si="55"/>
        <v>0</v>
      </c>
      <c r="H3436" s="64">
        <v>1.8333333333333335</v>
      </c>
      <c r="I3436" t="s">
        <v>2929</v>
      </c>
      <c r="J3436" t="s">
        <v>71</v>
      </c>
      <c r="K3436" t="s">
        <v>1519</v>
      </c>
      <c r="L3436" s="297">
        <v>246</v>
      </c>
      <c r="M3436" s="317">
        <v>0</v>
      </c>
    </row>
    <row r="3437" spans="1:13" x14ac:dyDescent="0.25">
      <c r="A3437" t="s">
        <v>3875</v>
      </c>
      <c r="B3437" t="s">
        <v>9</v>
      </c>
      <c r="C3437" s="60">
        <v>44617</v>
      </c>
      <c r="D3437" s="34">
        <v>0.39652777777777776</v>
      </c>
      <c r="E3437" s="60">
        <v>44617</v>
      </c>
      <c r="F3437" s="34">
        <v>0.54791666666666672</v>
      </c>
      <c r="G3437">
        <f t="shared" si="55"/>
        <v>0</v>
      </c>
      <c r="H3437" s="64">
        <v>3.6333333333333351</v>
      </c>
      <c r="I3437" t="s">
        <v>2931</v>
      </c>
      <c r="J3437" t="s">
        <v>576</v>
      </c>
      <c r="K3437" t="s">
        <v>1519</v>
      </c>
      <c r="L3437" s="297">
        <v>0</v>
      </c>
      <c r="M3437" s="317">
        <v>0</v>
      </c>
    </row>
    <row r="3438" spans="1:13" x14ac:dyDescent="0.25">
      <c r="A3438" t="s">
        <v>3875</v>
      </c>
      <c r="B3438" t="s">
        <v>9</v>
      </c>
      <c r="C3438" s="60">
        <v>44618</v>
      </c>
      <c r="D3438" s="34">
        <v>0.46875</v>
      </c>
      <c r="E3438" s="60">
        <v>44618</v>
      </c>
      <c r="F3438" s="34">
        <v>0.70833333333333337</v>
      </c>
      <c r="G3438">
        <f t="shared" si="55"/>
        <v>0</v>
      </c>
      <c r="H3438" s="64">
        <v>5.7500000000000009</v>
      </c>
      <c r="I3438" t="s">
        <v>2145</v>
      </c>
      <c r="J3438" t="s">
        <v>71</v>
      </c>
      <c r="K3438" t="s">
        <v>1065</v>
      </c>
      <c r="L3438" s="297">
        <v>0</v>
      </c>
      <c r="M3438" s="317">
        <v>0</v>
      </c>
    </row>
    <row r="3439" spans="1:13" x14ac:dyDescent="0.25">
      <c r="A3439" t="s">
        <v>3875</v>
      </c>
      <c r="B3439" t="s">
        <v>9</v>
      </c>
      <c r="C3439" s="60">
        <v>44620</v>
      </c>
      <c r="D3439" s="34">
        <v>0.3923611111111111</v>
      </c>
      <c r="E3439" s="60">
        <v>44620</v>
      </c>
      <c r="F3439" s="34">
        <v>0.39305555555555555</v>
      </c>
      <c r="G3439">
        <f t="shared" si="55"/>
        <v>0</v>
      </c>
      <c r="H3439" s="64">
        <v>1.6666666666666607E-2</v>
      </c>
      <c r="I3439" t="s">
        <v>2932</v>
      </c>
      <c r="J3439" t="s">
        <v>576</v>
      </c>
      <c r="K3439" t="s">
        <v>61</v>
      </c>
      <c r="L3439" s="297">
        <v>0</v>
      </c>
      <c r="M3439" s="317">
        <v>0</v>
      </c>
    </row>
    <row r="3440" spans="1:13" x14ac:dyDescent="0.25">
      <c r="A3440" t="s">
        <v>3875</v>
      </c>
      <c r="B3440" t="s">
        <v>12</v>
      </c>
      <c r="C3440" s="60">
        <v>44621</v>
      </c>
      <c r="D3440" s="34">
        <v>0.57152777777777775</v>
      </c>
      <c r="E3440" s="60">
        <v>44621</v>
      </c>
      <c r="F3440" s="34">
        <v>0.57430555555555551</v>
      </c>
      <c r="G3440">
        <f t="shared" si="55"/>
        <v>0</v>
      </c>
      <c r="H3440" s="64">
        <v>6.666666666666643E-2</v>
      </c>
      <c r="I3440" t="s">
        <v>2933</v>
      </c>
      <c r="J3440" t="s">
        <v>1781</v>
      </c>
      <c r="K3440" t="s">
        <v>1519</v>
      </c>
      <c r="L3440" s="297">
        <v>0</v>
      </c>
      <c r="M3440" s="317">
        <v>0</v>
      </c>
    </row>
    <row r="3441" spans="1:13" x14ac:dyDescent="0.25">
      <c r="A3441" t="s">
        <v>3875</v>
      </c>
      <c r="B3441" t="s">
        <v>12</v>
      </c>
      <c r="C3441" s="60">
        <v>44622</v>
      </c>
      <c r="D3441" s="34">
        <v>0.39305555555555555</v>
      </c>
      <c r="E3441" s="60">
        <v>44622</v>
      </c>
      <c r="F3441" s="34">
        <v>0.4201388888888889</v>
      </c>
      <c r="G3441">
        <f t="shared" si="55"/>
        <v>0</v>
      </c>
      <c r="H3441" s="64">
        <v>0.65000000000000036</v>
      </c>
      <c r="I3441" t="s">
        <v>1579</v>
      </c>
      <c r="J3441" t="s">
        <v>46</v>
      </c>
      <c r="K3441" t="s">
        <v>1519</v>
      </c>
      <c r="L3441" s="297">
        <v>0</v>
      </c>
      <c r="M3441" s="317">
        <v>0</v>
      </c>
    </row>
    <row r="3442" spans="1:13" x14ac:dyDescent="0.25">
      <c r="A3442" t="s">
        <v>3875</v>
      </c>
      <c r="B3442" t="s">
        <v>12</v>
      </c>
      <c r="C3442" s="60">
        <v>44625</v>
      </c>
      <c r="D3442" s="34">
        <v>0.95694444444444449</v>
      </c>
      <c r="E3442" s="60">
        <v>44626</v>
      </c>
      <c r="F3442" s="34">
        <v>0.81805555555555554</v>
      </c>
      <c r="G3442">
        <f t="shared" si="55"/>
        <v>1</v>
      </c>
      <c r="H3442" s="64">
        <v>3.3333333333333348</v>
      </c>
      <c r="I3442" t="s">
        <v>2934</v>
      </c>
      <c r="J3442" t="s">
        <v>2904</v>
      </c>
      <c r="K3442" t="s">
        <v>1519</v>
      </c>
      <c r="L3442" s="297">
        <v>0</v>
      </c>
      <c r="M3442" s="317">
        <v>0</v>
      </c>
    </row>
    <row r="3443" spans="1:13" x14ac:dyDescent="0.25">
      <c r="A3443" t="s">
        <v>3875</v>
      </c>
      <c r="B3443" t="s">
        <v>12</v>
      </c>
      <c r="C3443" s="60">
        <v>44626</v>
      </c>
      <c r="D3443" s="34">
        <v>0.10416666666666667</v>
      </c>
      <c r="E3443" s="60">
        <v>44626</v>
      </c>
      <c r="F3443" s="34">
        <v>0.70833333333333337</v>
      </c>
      <c r="G3443">
        <f t="shared" si="55"/>
        <v>0</v>
      </c>
      <c r="H3443" s="64">
        <v>14.500000000000002</v>
      </c>
      <c r="I3443" t="s">
        <v>2343</v>
      </c>
      <c r="J3443" t="s">
        <v>576</v>
      </c>
      <c r="K3443" t="s">
        <v>1669</v>
      </c>
      <c r="L3443" s="297">
        <v>0</v>
      </c>
      <c r="M3443" s="317">
        <v>0</v>
      </c>
    </row>
    <row r="3444" spans="1:13" x14ac:dyDescent="0.25">
      <c r="A3444" t="s">
        <v>3875</v>
      </c>
      <c r="B3444" t="s">
        <v>12</v>
      </c>
      <c r="C3444" s="60">
        <v>44628</v>
      </c>
      <c r="D3444" s="34">
        <v>0.57638888888888884</v>
      </c>
      <c r="E3444" s="60">
        <v>44628</v>
      </c>
      <c r="F3444" s="34">
        <v>0.61041666666666672</v>
      </c>
      <c r="G3444">
        <f t="shared" si="55"/>
        <v>0</v>
      </c>
      <c r="H3444" s="64">
        <v>0.81666666666666909</v>
      </c>
      <c r="I3444" t="s">
        <v>2935</v>
      </c>
      <c r="J3444" t="s">
        <v>576</v>
      </c>
      <c r="K3444" t="s">
        <v>1519</v>
      </c>
      <c r="L3444" s="297">
        <v>48</v>
      </c>
      <c r="M3444" s="317">
        <v>5855</v>
      </c>
    </row>
    <row r="3445" spans="1:13" x14ac:dyDescent="0.25">
      <c r="A3445" t="s">
        <v>3875</v>
      </c>
      <c r="B3445" t="s">
        <v>12</v>
      </c>
      <c r="C3445" s="60">
        <v>44630</v>
      </c>
      <c r="D3445" s="34">
        <v>0.36875000000000002</v>
      </c>
      <c r="E3445" s="60">
        <v>44630</v>
      </c>
      <c r="F3445" s="34">
        <v>0.63541666666666663</v>
      </c>
      <c r="G3445">
        <f t="shared" si="55"/>
        <v>0</v>
      </c>
      <c r="H3445" s="64">
        <v>6.3999999999999986</v>
      </c>
      <c r="I3445" t="s">
        <v>2188</v>
      </c>
      <c r="J3445" t="s">
        <v>291</v>
      </c>
      <c r="K3445" t="s">
        <v>1247</v>
      </c>
      <c r="L3445" s="297">
        <v>0</v>
      </c>
      <c r="M3445" s="317">
        <v>0</v>
      </c>
    </row>
    <row r="3446" spans="1:13" x14ac:dyDescent="0.25">
      <c r="A3446" t="s">
        <v>3875</v>
      </c>
      <c r="B3446" t="s">
        <v>12</v>
      </c>
      <c r="C3446" s="60">
        <v>44631</v>
      </c>
      <c r="D3446" s="34">
        <v>0.27430555555555558</v>
      </c>
      <c r="E3446" s="60">
        <v>44631</v>
      </c>
      <c r="F3446" s="34">
        <v>0.29166666666666669</v>
      </c>
      <c r="G3446">
        <f t="shared" si="55"/>
        <v>0</v>
      </c>
      <c r="H3446" s="64">
        <v>0.41666666666666652</v>
      </c>
      <c r="I3446" t="s">
        <v>2343</v>
      </c>
      <c r="J3446" t="s">
        <v>576</v>
      </c>
      <c r="K3446" t="s">
        <v>891</v>
      </c>
      <c r="L3446" s="297">
        <v>0</v>
      </c>
      <c r="M3446" s="317">
        <v>0</v>
      </c>
    </row>
    <row r="3447" spans="1:13" x14ac:dyDescent="0.25">
      <c r="A3447" t="s">
        <v>3875</v>
      </c>
      <c r="B3447" t="s">
        <v>12</v>
      </c>
      <c r="C3447" s="60">
        <v>44632</v>
      </c>
      <c r="D3447" s="34">
        <v>0.35625000000000001</v>
      </c>
      <c r="E3447" s="60">
        <v>44632</v>
      </c>
      <c r="F3447" s="34">
        <v>0.35625000000000001</v>
      </c>
      <c r="G3447">
        <f t="shared" si="55"/>
        <v>0</v>
      </c>
      <c r="H3447" s="64">
        <v>0</v>
      </c>
      <c r="I3447" t="s">
        <v>1679</v>
      </c>
      <c r="J3447" t="s">
        <v>46</v>
      </c>
      <c r="K3447" t="s">
        <v>14</v>
      </c>
      <c r="L3447" s="297">
        <v>139</v>
      </c>
      <c r="M3447" s="317">
        <v>19380</v>
      </c>
    </row>
    <row r="3448" spans="1:13" x14ac:dyDescent="0.25">
      <c r="A3448" t="s">
        <v>3875</v>
      </c>
      <c r="B3448" t="s">
        <v>12</v>
      </c>
      <c r="C3448" s="60">
        <v>44633</v>
      </c>
      <c r="D3448" s="34">
        <v>0.92708333333333337</v>
      </c>
      <c r="E3448" s="60">
        <v>44633</v>
      </c>
      <c r="F3448" s="34">
        <v>0.94305555555555554</v>
      </c>
      <c r="G3448">
        <f t="shared" si="55"/>
        <v>0</v>
      </c>
      <c r="H3448" s="64">
        <v>0.38333333333333197</v>
      </c>
      <c r="I3448" t="s">
        <v>2389</v>
      </c>
      <c r="J3448" t="s">
        <v>291</v>
      </c>
      <c r="K3448" t="s">
        <v>61</v>
      </c>
      <c r="L3448" s="297">
        <v>0</v>
      </c>
      <c r="M3448" s="317">
        <v>0</v>
      </c>
    </row>
    <row r="3449" spans="1:13" x14ac:dyDescent="0.25">
      <c r="A3449" t="s">
        <v>3875</v>
      </c>
      <c r="B3449" t="s">
        <v>12</v>
      </c>
      <c r="C3449" s="60">
        <v>44634</v>
      </c>
      <c r="D3449" s="34">
        <v>0.39583333333333331</v>
      </c>
      <c r="E3449" s="60">
        <v>44634</v>
      </c>
      <c r="F3449" s="34">
        <v>0.44791666666666669</v>
      </c>
      <c r="G3449">
        <f t="shared" si="55"/>
        <v>0</v>
      </c>
      <c r="H3449" s="64">
        <v>1.2500000000000009</v>
      </c>
      <c r="I3449" t="s">
        <v>2343</v>
      </c>
      <c r="J3449" t="s">
        <v>576</v>
      </c>
      <c r="K3449" t="s">
        <v>61</v>
      </c>
      <c r="L3449" s="297">
        <v>0</v>
      </c>
      <c r="M3449" s="317">
        <v>0</v>
      </c>
    </row>
    <row r="3450" spans="1:13" x14ac:dyDescent="0.25">
      <c r="A3450" t="s">
        <v>3875</v>
      </c>
      <c r="B3450" t="s">
        <v>12</v>
      </c>
      <c r="C3450" s="60">
        <v>44634</v>
      </c>
      <c r="D3450" s="34">
        <v>0.65625</v>
      </c>
      <c r="E3450" s="60">
        <v>44634</v>
      </c>
      <c r="F3450" s="34">
        <v>0.65625</v>
      </c>
      <c r="G3450">
        <f t="shared" si="55"/>
        <v>0</v>
      </c>
      <c r="H3450" s="64">
        <v>0</v>
      </c>
      <c r="I3450" t="s">
        <v>1580</v>
      </c>
      <c r="J3450" t="s">
        <v>1781</v>
      </c>
      <c r="K3450" t="s">
        <v>891</v>
      </c>
      <c r="L3450" s="297">
        <v>0</v>
      </c>
      <c r="M3450" s="317">
        <v>0</v>
      </c>
    </row>
    <row r="3451" spans="1:13" x14ac:dyDescent="0.25">
      <c r="A3451" t="s">
        <v>3875</v>
      </c>
      <c r="B3451" t="s">
        <v>12</v>
      </c>
      <c r="C3451" s="60">
        <v>44635</v>
      </c>
      <c r="D3451" s="34">
        <v>0.78680555555555554</v>
      </c>
      <c r="E3451" s="60">
        <v>44635</v>
      </c>
      <c r="F3451" s="34">
        <v>0.85624999999999996</v>
      </c>
      <c r="G3451">
        <f t="shared" si="55"/>
        <v>0</v>
      </c>
      <c r="H3451" s="64">
        <v>1.6666666666666661</v>
      </c>
      <c r="I3451" t="s">
        <v>2939</v>
      </c>
      <c r="J3451" t="s">
        <v>71</v>
      </c>
      <c r="K3451" t="s">
        <v>61</v>
      </c>
      <c r="L3451" s="297">
        <v>10</v>
      </c>
      <c r="M3451" s="317">
        <v>3958</v>
      </c>
    </row>
    <row r="3452" spans="1:13" x14ac:dyDescent="0.25">
      <c r="A3452" t="s">
        <v>3875</v>
      </c>
      <c r="B3452" t="s">
        <v>12</v>
      </c>
      <c r="C3452" s="60">
        <v>44635</v>
      </c>
      <c r="D3452" s="34">
        <v>0.46597222222222223</v>
      </c>
      <c r="E3452" s="60">
        <v>44635</v>
      </c>
      <c r="F3452" s="34">
        <v>0.4909722222222222</v>
      </c>
      <c r="G3452">
        <f t="shared" si="55"/>
        <v>0</v>
      </c>
      <c r="H3452" s="64">
        <v>0.5999999999999992</v>
      </c>
      <c r="I3452" t="s">
        <v>1672</v>
      </c>
      <c r="J3452" t="s">
        <v>44</v>
      </c>
      <c r="K3452" t="s">
        <v>1519</v>
      </c>
      <c r="L3452" s="297">
        <v>0</v>
      </c>
      <c r="M3452" s="317">
        <v>0</v>
      </c>
    </row>
    <row r="3453" spans="1:13" x14ac:dyDescent="0.25">
      <c r="A3453" t="s">
        <v>3875</v>
      </c>
      <c r="B3453" t="s">
        <v>12</v>
      </c>
      <c r="C3453" s="60">
        <v>44636</v>
      </c>
      <c r="D3453" s="34">
        <v>0.4777777777777778</v>
      </c>
      <c r="E3453" s="60">
        <v>44636</v>
      </c>
      <c r="F3453" s="34">
        <v>0.47847222222222224</v>
      </c>
      <c r="G3453">
        <f t="shared" si="55"/>
        <v>0</v>
      </c>
      <c r="H3453" s="64">
        <v>1.6666666666666607E-2</v>
      </c>
      <c r="I3453" t="s">
        <v>2040</v>
      </c>
      <c r="J3453" t="s">
        <v>71</v>
      </c>
      <c r="K3453" t="s">
        <v>61</v>
      </c>
      <c r="L3453" s="297">
        <v>0</v>
      </c>
      <c r="M3453" s="317">
        <v>0</v>
      </c>
    </row>
    <row r="3454" spans="1:13" x14ac:dyDescent="0.25">
      <c r="A3454" t="s">
        <v>3875</v>
      </c>
      <c r="B3454" t="s">
        <v>12</v>
      </c>
      <c r="C3454" s="60">
        <v>44637</v>
      </c>
      <c r="D3454" s="34">
        <v>0.54097222222222219</v>
      </c>
      <c r="E3454" s="60">
        <v>44637</v>
      </c>
      <c r="F3454" s="34">
        <v>0.69305555555555554</v>
      </c>
      <c r="G3454">
        <f t="shared" si="55"/>
        <v>0</v>
      </c>
      <c r="H3454" s="64">
        <v>3.6500000000000004</v>
      </c>
      <c r="I3454" t="s">
        <v>2941</v>
      </c>
      <c r="J3454" t="s">
        <v>46</v>
      </c>
      <c r="K3454" t="s">
        <v>2853</v>
      </c>
      <c r="L3454" s="297">
        <v>0</v>
      </c>
      <c r="M3454" s="317">
        <v>0</v>
      </c>
    </row>
    <row r="3455" spans="1:13" x14ac:dyDescent="0.25">
      <c r="A3455" t="s">
        <v>3875</v>
      </c>
      <c r="B3455" t="s">
        <v>12</v>
      </c>
      <c r="C3455" s="60">
        <v>44638</v>
      </c>
      <c r="D3455" s="34">
        <v>0.68888888888888888</v>
      </c>
      <c r="E3455" s="60">
        <v>44638</v>
      </c>
      <c r="F3455" s="34">
        <v>0.68888888888888888</v>
      </c>
      <c r="G3455">
        <f t="shared" si="55"/>
        <v>0</v>
      </c>
      <c r="H3455" s="64">
        <v>0</v>
      </c>
      <c r="I3455" t="s">
        <v>1881</v>
      </c>
      <c r="J3455" t="s">
        <v>46</v>
      </c>
      <c r="K3455" t="s">
        <v>1247</v>
      </c>
      <c r="L3455" s="297">
        <v>78</v>
      </c>
      <c r="M3455" s="317">
        <v>20423</v>
      </c>
    </row>
    <row r="3456" spans="1:13" x14ac:dyDescent="0.25">
      <c r="A3456" t="s">
        <v>3875</v>
      </c>
      <c r="B3456" t="s">
        <v>12</v>
      </c>
      <c r="C3456" s="60">
        <v>44640</v>
      </c>
      <c r="D3456" s="34">
        <v>0.74444444444444446</v>
      </c>
      <c r="E3456" s="60">
        <v>44640</v>
      </c>
      <c r="F3456" s="34">
        <v>0.93055555555555558</v>
      </c>
      <c r="G3456">
        <f t="shared" si="55"/>
        <v>0</v>
      </c>
      <c r="H3456" s="64">
        <v>4.4666666666666668</v>
      </c>
      <c r="I3456" t="s">
        <v>1925</v>
      </c>
      <c r="J3456" t="s">
        <v>291</v>
      </c>
      <c r="K3456" t="s">
        <v>1519</v>
      </c>
      <c r="L3456" s="297">
        <v>0</v>
      </c>
      <c r="M3456" s="317">
        <v>0</v>
      </c>
    </row>
    <row r="3457" spans="1:13" x14ac:dyDescent="0.25">
      <c r="A3457" t="s">
        <v>3875</v>
      </c>
      <c r="B3457" t="s">
        <v>12</v>
      </c>
      <c r="C3457" s="60">
        <v>44641</v>
      </c>
      <c r="D3457" s="34">
        <v>0.79166666666666663</v>
      </c>
      <c r="E3457" s="60">
        <v>44644</v>
      </c>
      <c r="F3457" s="34">
        <v>0</v>
      </c>
      <c r="G3457">
        <f t="shared" si="55"/>
        <v>3</v>
      </c>
      <c r="H3457" s="64">
        <v>19</v>
      </c>
      <c r="I3457" t="s">
        <v>2944</v>
      </c>
      <c r="J3457" t="s">
        <v>576</v>
      </c>
      <c r="K3457" t="s">
        <v>14</v>
      </c>
      <c r="L3457" s="297">
        <v>0</v>
      </c>
      <c r="M3457" s="317">
        <v>170000</v>
      </c>
    </row>
    <row r="3458" spans="1:13" x14ac:dyDescent="0.25">
      <c r="A3458" t="s">
        <v>3875</v>
      </c>
      <c r="B3458" t="s">
        <v>12</v>
      </c>
      <c r="C3458" s="60">
        <v>44642</v>
      </c>
      <c r="D3458" s="34">
        <v>0.87777777777777777</v>
      </c>
      <c r="E3458" s="60">
        <v>44642</v>
      </c>
      <c r="F3458" s="34">
        <v>0.88055555555555554</v>
      </c>
      <c r="G3458">
        <f t="shared" si="55"/>
        <v>0</v>
      </c>
      <c r="H3458" s="64">
        <v>6.666666666666643E-2</v>
      </c>
      <c r="I3458" t="s">
        <v>2946</v>
      </c>
      <c r="J3458" t="s">
        <v>1781</v>
      </c>
      <c r="K3458" t="s">
        <v>891</v>
      </c>
      <c r="L3458" s="297">
        <v>0</v>
      </c>
      <c r="M3458" s="317">
        <v>0</v>
      </c>
    </row>
    <row r="3459" spans="1:13" x14ac:dyDescent="0.25">
      <c r="A3459" t="s">
        <v>3875</v>
      </c>
      <c r="B3459" t="s">
        <v>12</v>
      </c>
      <c r="C3459" s="60">
        <v>44642</v>
      </c>
      <c r="D3459" s="34">
        <v>4.1666666666666666E-3</v>
      </c>
      <c r="E3459" s="60">
        <v>44642</v>
      </c>
      <c r="F3459" s="34">
        <v>0.18680555555555556</v>
      </c>
      <c r="G3459">
        <f t="shared" si="55"/>
        <v>0</v>
      </c>
      <c r="H3459" s="64">
        <v>4.3833333333333329</v>
      </c>
      <c r="I3459" t="s">
        <v>2947</v>
      </c>
      <c r="J3459" t="s">
        <v>291</v>
      </c>
      <c r="K3459" t="s">
        <v>1247</v>
      </c>
      <c r="L3459" s="297">
        <v>0</v>
      </c>
      <c r="M3459" s="317">
        <v>0</v>
      </c>
    </row>
    <row r="3460" spans="1:13" x14ac:dyDescent="0.25">
      <c r="A3460" t="s">
        <v>3875</v>
      </c>
      <c r="B3460" t="s">
        <v>12</v>
      </c>
      <c r="C3460" s="60">
        <v>44645</v>
      </c>
      <c r="D3460" s="34">
        <v>0.86527777777777781</v>
      </c>
      <c r="E3460" s="60">
        <v>44645</v>
      </c>
      <c r="F3460" s="34">
        <v>0.95</v>
      </c>
      <c r="G3460">
        <f t="shared" si="55"/>
        <v>0</v>
      </c>
      <c r="H3460" s="64">
        <v>2.0333333333333314</v>
      </c>
      <c r="I3460" t="s">
        <v>1672</v>
      </c>
      <c r="J3460" t="s">
        <v>44</v>
      </c>
      <c r="K3460" t="s">
        <v>1519</v>
      </c>
      <c r="L3460" s="297">
        <v>0</v>
      </c>
      <c r="M3460" s="317">
        <v>0</v>
      </c>
    </row>
    <row r="3461" spans="1:13" x14ac:dyDescent="0.25">
      <c r="A3461" t="s">
        <v>3875</v>
      </c>
      <c r="B3461" t="s">
        <v>12</v>
      </c>
      <c r="C3461" s="60">
        <v>44649</v>
      </c>
      <c r="D3461" s="34">
        <v>0.48958333333333331</v>
      </c>
      <c r="E3461" s="60">
        <v>44649</v>
      </c>
      <c r="F3461" s="34">
        <v>0.48958333333333331</v>
      </c>
      <c r="G3461">
        <f t="shared" si="55"/>
        <v>0</v>
      </c>
      <c r="H3461" s="64">
        <v>0</v>
      </c>
      <c r="I3461" t="s">
        <v>1655</v>
      </c>
      <c r="J3461" t="s">
        <v>71</v>
      </c>
      <c r="K3461" t="s">
        <v>61</v>
      </c>
      <c r="L3461" s="297">
        <v>0</v>
      </c>
      <c r="M3461" s="317">
        <v>0</v>
      </c>
    </row>
    <row r="3462" spans="1:13" x14ac:dyDescent="0.25">
      <c r="A3462" t="s">
        <v>3875</v>
      </c>
      <c r="B3462" t="s">
        <v>12</v>
      </c>
      <c r="C3462" s="60">
        <v>44649</v>
      </c>
      <c r="D3462" s="34">
        <v>0.69027777777777777</v>
      </c>
      <c r="E3462" s="60">
        <v>44650</v>
      </c>
      <c r="F3462" s="34">
        <v>0.64236111111111116</v>
      </c>
      <c r="G3462">
        <f t="shared" si="55"/>
        <v>1</v>
      </c>
      <c r="H3462" s="64">
        <v>1.1499999999999986</v>
      </c>
      <c r="I3462" t="s">
        <v>1671</v>
      </c>
      <c r="J3462" t="s">
        <v>44</v>
      </c>
      <c r="K3462" t="s">
        <v>61</v>
      </c>
      <c r="L3462" s="297">
        <v>0</v>
      </c>
      <c r="M3462" s="317">
        <v>0</v>
      </c>
    </row>
    <row r="3463" spans="1:13" x14ac:dyDescent="0.25">
      <c r="A3463" t="s">
        <v>3875</v>
      </c>
      <c r="B3463" t="s">
        <v>12</v>
      </c>
      <c r="C3463" s="60">
        <v>44650</v>
      </c>
      <c r="D3463" s="34">
        <v>0.65625</v>
      </c>
      <c r="E3463" s="60">
        <v>44650</v>
      </c>
      <c r="F3463" s="34">
        <v>0.65625</v>
      </c>
      <c r="G3463">
        <f t="shared" si="55"/>
        <v>0</v>
      </c>
      <c r="H3463" s="64">
        <v>0</v>
      </c>
      <c r="I3463" t="s">
        <v>2948</v>
      </c>
      <c r="J3463" t="s">
        <v>46</v>
      </c>
      <c r="K3463" t="s">
        <v>14</v>
      </c>
      <c r="L3463" s="297">
        <v>0</v>
      </c>
      <c r="M3463" s="317">
        <v>66448</v>
      </c>
    </row>
    <row r="3464" spans="1:13" x14ac:dyDescent="0.25">
      <c r="A3464" t="s">
        <v>3875</v>
      </c>
      <c r="B3464" t="s">
        <v>12</v>
      </c>
      <c r="C3464" s="60">
        <v>44651</v>
      </c>
      <c r="D3464" s="34">
        <v>0.37430555555555556</v>
      </c>
      <c r="E3464" s="60">
        <v>44652</v>
      </c>
      <c r="F3464" s="34">
        <v>0.8125</v>
      </c>
      <c r="G3464">
        <f t="shared" si="55"/>
        <v>1</v>
      </c>
      <c r="H3464" s="64">
        <v>10.516666666666666</v>
      </c>
      <c r="I3464" t="s">
        <v>2950</v>
      </c>
      <c r="J3464" t="s">
        <v>1781</v>
      </c>
      <c r="K3464" t="s">
        <v>14</v>
      </c>
      <c r="L3464" s="297">
        <v>60</v>
      </c>
      <c r="M3464" s="317">
        <v>70000</v>
      </c>
    </row>
    <row r="3465" spans="1:13" x14ac:dyDescent="0.25">
      <c r="A3465" t="s">
        <v>3875</v>
      </c>
      <c r="B3465" t="s">
        <v>12</v>
      </c>
      <c r="C3465" s="60">
        <v>44651</v>
      </c>
      <c r="D3465" s="34">
        <v>0.94652777777777775</v>
      </c>
      <c r="E3465" s="60">
        <v>44651</v>
      </c>
      <c r="F3465" s="34">
        <v>0.94652777777777775</v>
      </c>
      <c r="G3465">
        <f t="shared" si="55"/>
        <v>0</v>
      </c>
      <c r="H3465" s="64">
        <v>0</v>
      </c>
      <c r="I3465" t="s">
        <v>2951</v>
      </c>
      <c r="J3465" t="s">
        <v>2952</v>
      </c>
      <c r="K3465" t="s">
        <v>1669</v>
      </c>
      <c r="L3465" s="297">
        <v>0</v>
      </c>
      <c r="M3465" s="317">
        <v>0</v>
      </c>
    </row>
    <row r="3466" spans="1:13" x14ac:dyDescent="0.25">
      <c r="A3466" t="s">
        <v>3875</v>
      </c>
      <c r="B3466" t="s">
        <v>12</v>
      </c>
      <c r="C3466" s="60">
        <v>44651</v>
      </c>
      <c r="D3466" s="34">
        <v>2.7777777777777779E-3</v>
      </c>
      <c r="E3466" s="60">
        <v>44651</v>
      </c>
      <c r="F3466" s="34">
        <v>0.3888888888888889</v>
      </c>
      <c r="G3466">
        <f t="shared" si="55"/>
        <v>0</v>
      </c>
      <c r="H3466" s="64">
        <v>9.2666666666666675</v>
      </c>
      <c r="I3466" t="s">
        <v>2953</v>
      </c>
      <c r="J3466" t="s">
        <v>46</v>
      </c>
      <c r="K3466" t="s">
        <v>14</v>
      </c>
      <c r="L3466" s="297">
        <v>157</v>
      </c>
      <c r="M3466" s="317">
        <v>22000</v>
      </c>
    </row>
    <row r="3467" spans="1:13" x14ac:dyDescent="0.25">
      <c r="A3467" t="s">
        <v>3875</v>
      </c>
      <c r="B3467" t="s">
        <v>15</v>
      </c>
      <c r="C3467" s="60">
        <v>44656</v>
      </c>
      <c r="D3467" s="34">
        <v>0.19444444444444445</v>
      </c>
      <c r="E3467" s="60">
        <v>44656</v>
      </c>
      <c r="F3467" s="34">
        <v>0.72291666666666665</v>
      </c>
      <c r="G3467">
        <f t="shared" si="55"/>
        <v>0</v>
      </c>
      <c r="H3467" s="64">
        <v>12.683333333333334</v>
      </c>
      <c r="I3467" t="s">
        <v>2589</v>
      </c>
      <c r="J3467" t="s">
        <v>2904</v>
      </c>
      <c r="K3467" t="s">
        <v>1519</v>
      </c>
      <c r="L3467" s="297">
        <v>73</v>
      </c>
      <c r="M3467" s="317">
        <v>16299</v>
      </c>
    </row>
    <row r="3468" spans="1:13" x14ac:dyDescent="0.25">
      <c r="A3468" t="s">
        <v>3875</v>
      </c>
      <c r="B3468" t="s">
        <v>15</v>
      </c>
      <c r="C3468" s="60">
        <v>44661</v>
      </c>
      <c r="D3468" s="34">
        <v>0.65347222222222223</v>
      </c>
      <c r="E3468" s="60">
        <v>44661</v>
      </c>
      <c r="F3468" s="34">
        <v>0.65972222222222221</v>
      </c>
      <c r="G3468">
        <f t="shared" si="55"/>
        <v>0</v>
      </c>
      <c r="H3468" s="64">
        <v>0.14999999999999947</v>
      </c>
      <c r="I3468" t="s">
        <v>2672</v>
      </c>
      <c r="J3468" t="s">
        <v>46</v>
      </c>
      <c r="K3468" t="s">
        <v>1519</v>
      </c>
      <c r="L3468" s="297">
        <v>5</v>
      </c>
      <c r="M3468" s="317">
        <v>0</v>
      </c>
    </row>
    <row r="3469" spans="1:13" x14ac:dyDescent="0.25">
      <c r="A3469" t="s">
        <v>3875</v>
      </c>
      <c r="B3469" t="s">
        <v>15</v>
      </c>
      <c r="C3469" s="60">
        <v>44661</v>
      </c>
      <c r="D3469" s="34">
        <v>0.65347222222222223</v>
      </c>
      <c r="E3469" s="60">
        <v>44661</v>
      </c>
      <c r="F3469" s="34">
        <v>0.65972222222222221</v>
      </c>
      <c r="G3469">
        <f t="shared" si="55"/>
        <v>0</v>
      </c>
      <c r="H3469" s="64">
        <v>0.14999999999999947</v>
      </c>
      <c r="I3469" t="s">
        <v>2672</v>
      </c>
      <c r="J3469" t="s">
        <v>46</v>
      </c>
      <c r="K3469" t="s">
        <v>1519</v>
      </c>
      <c r="L3469" s="297">
        <v>5</v>
      </c>
      <c r="M3469" s="317">
        <v>0</v>
      </c>
    </row>
    <row r="3470" spans="1:13" x14ac:dyDescent="0.25">
      <c r="A3470" t="s">
        <v>3875</v>
      </c>
      <c r="B3470" t="s">
        <v>15</v>
      </c>
      <c r="C3470" s="60">
        <v>44662</v>
      </c>
      <c r="D3470" s="34">
        <v>0.38541666666666669</v>
      </c>
      <c r="E3470" s="60">
        <v>44664</v>
      </c>
      <c r="F3470" s="34">
        <v>0.33333333333333331</v>
      </c>
      <c r="G3470">
        <f t="shared" si="55"/>
        <v>2</v>
      </c>
      <c r="H3470" s="64">
        <v>1.2500000000000009</v>
      </c>
      <c r="I3470" t="s">
        <v>2957</v>
      </c>
      <c r="J3470" t="s">
        <v>71</v>
      </c>
      <c r="K3470" t="s">
        <v>14</v>
      </c>
      <c r="L3470" s="297">
        <v>3140</v>
      </c>
      <c r="M3470" s="317">
        <v>73717</v>
      </c>
    </row>
    <row r="3471" spans="1:13" x14ac:dyDescent="0.25">
      <c r="A3471" t="s">
        <v>3875</v>
      </c>
      <c r="B3471" t="s">
        <v>15</v>
      </c>
      <c r="C3471" s="60">
        <v>44662</v>
      </c>
      <c r="D3471" s="34">
        <v>0.90069444444444446</v>
      </c>
      <c r="E3471" s="60">
        <v>44662</v>
      </c>
      <c r="F3471" s="34">
        <v>0.92638888888888893</v>
      </c>
      <c r="G3471">
        <f t="shared" si="55"/>
        <v>0</v>
      </c>
      <c r="H3471" s="64">
        <v>0.61666666666666714</v>
      </c>
      <c r="I3471" t="s">
        <v>1668</v>
      </c>
      <c r="J3471" t="s">
        <v>71</v>
      </c>
      <c r="K3471" t="s">
        <v>1065</v>
      </c>
      <c r="L3471" s="297">
        <v>2</v>
      </c>
      <c r="M3471" s="317">
        <v>1337</v>
      </c>
    </row>
    <row r="3472" spans="1:13" x14ac:dyDescent="0.25">
      <c r="A3472" t="s">
        <v>3875</v>
      </c>
      <c r="B3472" t="s">
        <v>15</v>
      </c>
      <c r="C3472" s="60">
        <v>44662</v>
      </c>
      <c r="D3472" s="34">
        <v>0.85624999999999996</v>
      </c>
      <c r="E3472" s="60">
        <v>44662</v>
      </c>
      <c r="F3472" s="34">
        <v>0.86111111111111116</v>
      </c>
      <c r="G3472">
        <f t="shared" si="55"/>
        <v>0</v>
      </c>
      <c r="H3472" s="64">
        <v>0.11666666666666892</v>
      </c>
      <c r="I3472" t="s">
        <v>2961</v>
      </c>
      <c r="J3472" t="s">
        <v>1781</v>
      </c>
      <c r="K3472" t="s">
        <v>891</v>
      </c>
      <c r="L3472" s="297">
        <v>0</v>
      </c>
      <c r="M3472" s="317">
        <v>0</v>
      </c>
    </row>
    <row r="3473" spans="1:13" x14ac:dyDescent="0.25">
      <c r="A3473" t="s">
        <v>3875</v>
      </c>
      <c r="B3473" t="s">
        <v>15</v>
      </c>
      <c r="C3473" s="60">
        <v>44662</v>
      </c>
      <c r="D3473" s="34">
        <v>0.85624999999999996</v>
      </c>
      <c r="E3473" s="60">
        <v>44662</v>
      </c>
      <c r="F3473" s="34">
        <v>0.86111111111111116</v>
      </c>
      <c r="G3473">
        <f t="shared" si="55"/>
        <v>0</v>
      </c>
      <c r="H3473" s="64">
        <v>0.11666666666666892</v>
      </c>
      <c r="I3473" t="s">
        <v>2961</v>
      </c>
      <c r="J3473" t="s">
        <v>1781</v>
      </c>
      <c r="K3473" t="s">
        <v>891</v>
      </c>
      <c r="L3473" s="297">
        <v>0</v>
      </c>
      <c r="M3473" s="317">
        <v>0</v>
      </c>
    </row>
    <row r="3474" spans="1:13" x14ac:dyDescent="0.25">
      <c r="A3474" t="s">
        <v>3875</v>
      </c>
      <c r="B3474" t="s">
        <v>15</v>
      </c>
      <c r="C3474" s="60">
        <v>44663</v>
      </c>
      <c r="D3474" s="34">
        <v>0.73750000000000004</v>
      </c>
      <c r="E3474" s="60">
        <v>44663</v>
      </c>
      <c r="F3474" s="34">
        <v>0.77638888888888891</v>
      </c>
      <c r="G3474">
        <f t="shared" si="55"/>
        <v>0</v>
      </c>
      <c r="H3474" s="64">
        <v>0.93333333333333268</v>
      </c>
      <c r="I3474" t="s">
        <v>2962</v>
      </c>
      <c r="J3474" t="s">
        <v>46</v>
      </c>
      <c r="K3474" t="s">
        <v>1065</v>
      </c>
      <c r="L3474" s="297">
        <v>0</v>
      </c>
      <c r="M3474" s="317">
        <v>0</v>
      </c>
    </row>
    <row r="3475" spans="1:13" x14ac:dyDescent="0.25">
      <c r="A3475" t="s">
        <v>3875</v>
      </c>
      <c r="B3475" t="s">
        <v>15</v>
      </c>
      <c r="C3475" s="60">
        <v>44664</v>
      </c>
      <c r="D3475" s="34">
        <v>0.9194444444444444</v>
      </c>
      <c r="E3475" s="60">
        <v>44665</v>
      </c>
      <c r="F3475" s="34">
        <v>1.3888888888888889E-3</v>
      </c>
      <c r="G3475">
        <f t="shared" si="55"/>
        <v>1</v>
      </c>
      <c r="H3475" s="64">
        <v>22.033333333333331</v>
      </c>
      <c r="I3475" t="s">
        <v>2963</v>
      </c>
      <c r="J3475" t="s">
        <v>46</v>
      </c>
      <c r="K3475" t="s">
        <v>1519</v>
      </c>
      <c r="L3475" s="297">
        <v>7</v>
      </c>
      <c r="M3475" s="317">
        <v>2429</v>
      </c>
    </row>
    <row r="3476" spans="1:13" x14ac:dyDescent="0.25">
      <c r="A3476" t="s">
        <v>3875</v>
      </c>
      <c r="B3476" t="s">
        <v>15</v>
      </c>
      <c r="C3476" s="60">
        <v>44665</v>
      </c>
      <c r="D3476" s="34">
        <v>0.24930555555555556</v>
      </c>
      <c r="E3476" s="60">
        <v>44665</v>
      </c>
      <c r="F3476" s="34">
        <v>0.2590277777777778</v>
      </c>
      <c r="G3476">
        <f t="shared" si="55"/>
        <v>0</v>
      </c>
      <c r="H3476" s="64">
        <v>0.23333333333333384</v>
      </c>
      <c r="I3476" t="s">
        <v>1676</v>
      </c>
      <c r="J3476" t="s">
        <v>71</v>
      </c>
      <c r="K3476" t="s">
        <v>1247</v>
      </c>
      <c r="L3476" s="297">
        <v>164</v>
      </c>
      <c r="M3476" s="317">
        <v>262268</v>
      </c>
    </row>
    <row r="3477" spans="1:13" x14ac:dyDescent="0.25">
      <c r="A3477" t="s">
        <v>3875</v>
      </c>
      <c r="B3477" t="s">
        <v>15</v>
      </c>
      <c r="C3477" s="60">
        <v>44667</v>
      </c>
      <c r="D3477" s="34">
        <v>0.51180555555555551</v>
      </c>
      <c r="E3477" s="60">
        <v>44667</v>
      </c>
      <c r="F3477" s="34">
        <v>0.51180555555555551</v>
      </c>
      <c r="G3477">
        <f t="shared" si="55"/>
        <v>0</v>
      </c>
      <c r="H3477" s="64">
        <v>0</v>
      </c>
      <c r="I3477" t="s">
        <v>1610</v>
      </c>
      <c r="J3477" t="s">
        <v>2904</v>
      </c>
      <c r="K3477" t="s">
        <v>1647</v>
      </c>
      <c r="L3477" s="297">
        <v>0</v>
      </c>
      <c r="M3477" s="317">
        <v>0</v>
      </c>
    </row>
    <row r="3478" spans="1:13" x14ac:dyDescent="0.25">
      <c r="A3478" t="s">
        <v>3875</v>
      </c>
      <c r="B3478" t="s">
        <v>15</v>
      </c>
      <c r="C3478" s="60">
        <v>44667</v>
      </c>
      <c r="D3478" s="34">
        <v>0.46388888888888891</v>
      </c>
      <c r="E3478" s="60">
        <v>44667</v>
      </c>
      <c r="F3478" s="34">
        <v>0.46388888888888891</v>
      </c>
      <c r="G3478">
        <f t="shared" si="55"/>
        <v>0</v>
      </c>
      <c r="H3478" s="64">
        <v>0</v>
      </c>
      <c r="I3478" t="s">
        <v>2966</v>
      </c>
      <c r="J3478" t="s">
        <v>2844</v>
      </c>
      <c r="K3478" t="s">
        <v>1519</v>
      </c>
      <c r="L3478" s="297">
        <v>0</v>
      </c>
      <c r="M3478" s="317">
        <v>0</v>
      </c>
    </row>
    <row r="3479" spans="1:13" x14ac:dyDescent="0.25">
      <c r="A3479" t="s">
        <v>3875</v>
      </c>
      <c r="B3479" t="s">
        <v>15</v>
      </c>
      <c r="C3479" s="60">
        <v>44667</v>
      </c>
      <c r="D3479" s="34">
        <v>0.44791666666666669</v>
      </c>
      <c r="E3479" s="60">
        <v>44667</v>
      </c>
      <c r="F3479" s="34">
        <v>0.44791666666666669</v>
      </c>
      <c r="G3479">
        <f t="shared" si="55"/>
        <v>0</v>
      </c>
      <c r="H3479" s="64">
        <v>0</v>
      </c>
      <c r="I3479" t="s">
        <v>1599</v>
      </c>
      <c r="J3479" t="s">
        <v>71</v>
      </c>
      <c r="K3479" t="s">
        <v>891</v>
      </c>
      <c r="L3479" s="297">
        <v>0</v>
      </c>
      <c r="M3479" s="317">
        <v>0</v>
      </c>
    </row>
    <row r="3480" spans="1:13" x14ac:dyDescent="0.25">
      <c r="A3480" t="s">
        <v>3875</v>
      </c>
      <c r="B3480" t="s">
        <v>15</v>
      </c>
      <c r="C3480" s="60">
        <v>44667</v>
      </c>
      <c r="D3480" s="34">
        <v>0.73888888888888893</v>
      </c>
      <c r="E3480" s="60">
        <v>44667</v>
      </c>
      <c r="F3480" s="34">
        <v>0.73888888888888893</v>
      </c>
      <c r="G3480">
        <f t="shared" si="55"/>
        <v>0</v>
      </c>
      <c r="H3480" s="64">
        <v>0</v>
      </c>
      <c r="I3480" t="s">
        <v>1665</v>
      </c>
      <c r="J3480" t="s">
        <v>71</v>
      </c>
      <c r="K3480" t="s">
        <v>1519</v>
      </c>
      <c r="L3480" s="297">
        <v>9290</v>
      </c>
      <c r="M3480" s="317">
        <v>0</v>
      </c>
    </row>
    <row r="3481" spans="1:13" x14ac:dyDescent="0.25">
      <c r="A3481" t="s">
        <v>3875</v>
      </c>
      <c r="B3481" t="s">
        <v>15</v>
      </c>
      <c r="C3481" s="60">
        <v>44667</v>
      </c>
      <c r="D3481" s="34">
        <v>0.22916666666666666</v>
      </c>
      <c r="E3481" s="60">
        <v>44667</v>
      </c>
      <c r="F3481" s="34">
        <v>0.48472222222222222</v>
      </c>
      <c r="G3481">
        <f t="shared" si="55"/>
        <v>0</v>
      </c>
      <c r="H3481" s="64">
        <v>6.1333333333333329</v>
      </c>
      <c r="I3481" t="s">
        <v>1943</v>
      </c>
      <c r="J3481" t="s">
        <v>71</v>
      </c>
      <c r="K3481" t="s">
        <v>1519</v>
      </c>
      <c r="L3481" s="297">
        <v>0</v>
      </c>
      <c r="M3481" s="317">
        <v>0</v>
      </c>
    </row>
    <row r="3482" spans="1:13" x14ac:dyDescent="0.25">
      <c r="A3482" t="s">
        <v>3875</v>
      </c>
      <c r="B3482" t="s">
        <v>15</v>
      </c>
      <c r="C3482" s="60">
        <v>44667</v>
      </c>
      <c r="D3482" s="34">
        <v>0.95486111111111116</v>
      </c>
      <c r="E3482" s="60">
        <v>44667</v>
      </c>
      <c r="F3482" s="34">
        <v>0.95625000000000004</v>
      </c>
      <c r="G3482">
        <f t="shared" si="55"/>
        <v>0</v>
      </c>
      <c r="H3482" s="64">
        <v>3.3333333333333215E-2</v>
      </c>
      <c r="I3482" t="s">
        <v>2856</v>
      </c>
      <c r="J3482" t="s">
        <v>1781</v>
      </c>
      <c r="K3482" t="s">
        <v>891</v>
      </c>
      <c r="L3482" s="297">
        <v>0</v>
      </c>
      <c r="M3482" s="317">
        <v>0</v>
      </c>
    </row>
    <row r="3483" spans="1:13" x14ac:dyDescent="0.25">
      <c r="A3483" t="s">
        <v>3875</v>
      </c>
      <c r="B3483" t="s">
        <v>15</v>
      </c>
      <c r="C3483" s="60">
        <v>44670</v>
      </c>
      <c r="D3483" s="34">
        <v>0.25</v>
      </c>
      <c r="E3483" s="60">
        <v>44670</v>
      </c>
      <c r="F3483" s="34">
        <v>0.25</v>
      </c>
      <c r="G3483">
        <f t="shared" si="55"/>
        <v>0</v>
      </c>
      <c r="H3483" s="64">
        <v>0</v>
      </c>
      <c r="I3483" t="s">
        <v>1614</v>
      </c>
      <c r="J3483" t="s">
        <v>44</v>
      </c>
      <c r="K3483" t="s">
        <v>14</v>
      </c>
      <c r="L3483" s="297">
        <v>0</v>
      </c>
      <c r="M3483" s="317">
        <v>97000</v>
      </c>
    </row>
    <row r="3484" spans="1:13" x14ac:dyDescent="0.25">
      <c r="A3484" t="s">
        <v>3875</v>
      </c>
      <c r="B3484" t="s">
        <v>15</v>
      </c>
      <c r="C3484" s="60">
        <v>44670</v>
      </c>
      <c r="D3484" s="34">
        <v>0.36180555555555555</v>
      </c>
      <c r="E3484" s="60">
        <v>44670</v>
      </c>
      <c r="F3484" s="34">
        <v>0.50694444444444442</v>
      </c>
      <c r="G3484">
        <f t="shared" si="55"/>
        <v>0</v>
      </c>
      <c r="H3484" s="64">
        <v>3.4833333333333329</v>
      </c>
      <c r="I3484" t="s">
        <v>1862</v>
      </c>
      <c r="J3484" t="s">
        <v>44</v>
      </c>
      <c r="K3484" t="s">
        <v>14</v>
      </c>
      <c r="L3484" s="297">
        <v>0</v>
      </c>
      <c r="M3484" s="317">
        <v>67754</v>
      </c>
    </row>
    <row r="3485" spans="1:13" x14ac:dyDescent="0.25">
      <c r="A3485" t="s">
        <v>3875</v>
      </c>
      <c r="B3485" t="s">
        <v>15</v>
      </c>
      <c r="C3485" s="60">
        <v>44670</v>
      </c>
      <c r="D3485" s="34">
        <v>0.17152777777777778</v>
      </c>
      <c r="E3485" s="60">
        <v>44670</v>
      </c>
      <c r="F3485" s="34">
        <v>0.17152777777777778</v>
      </c>
      <c r="G3485">
        <f t="shared" si="55"/>
        <v>0</v>
      </c>
      <c r="H3485" s="64">
        <v>0</v>
      </c>
      <c r="I3485" t="s">
        <v>2970</v>
      </c>
      <c r="J3485" t="s">
        <v>44</v>
      </c>
      <c r="K3485" t="s">
        <v>14</v>
      </c>
      <c r="L3485" s="297">
        <v>0</v>
      </c>
      <c r="M3485" s="317">
        <v>84033</v>
      </c>
    </row>
    <row r="3486" spans="1:13" x14ac:dyDescent="0.25">
      <c r="A3486" t="s">
        <v>3875</v>
      </c>
      <c r="B3486" t="s">
        <v>15</v>
      </c>
      <c r="C3486" s="60">
        <v>44673</v>
      </c>
      <c r="D3486" s="34">
        <v>0.95833333333333337</v>
      </c>
      <c r="E3486" s="60">
        <v>44675</v>
      </c>
      <c r="F3486" s="34">
        <v>0.66666666666666663</v>
      </c>
      <c r="G3486">
        <f t="shared" si="55"/>
        <v>2</v>
      </c>
      <c r="H3486" s="64">
        <v>7.0000000000000018</v>
      </c>
      <c r="I3486" t="s">
        <v>2209</v>
      </c>
      <c r="J3486" t="s">
        <v>291</v>
      </c>
      <c r="K3486" t="s">
        <v>14</v>
      </c>
      <c r="L3486" s="297">
        <v>1000</v>
      </c>
      <c r="M3486" s="317">
        <v>0</v>
      </c>
    </row>
    <row r="3487" spans="1:13" x14ac:dyDescent="0.25">
      <c r="A3487" t="s">
        <v>3875</v>
      </c>
      <c r="B3487" t="s">
        <v>15</v>
      </c>
      <c r="C3487" s="60">
        <v>44673</v>
      </c>
      <c r="D3487" s="34">
        <v>0.96944444444444444</v>
      </c>
      <c r="E3487" s="60">
        <v>44675</v>
      </c>
      <c r="F3487" s="34">
        <v>0.66666666666666663</v>
      </c>
      <c r="G3487">
        <f t="shared" si="55"/>
        <v>2</v>
      </c>
      <c r="H3487" s="64">
        <v>7.2666666666666675</v>
      </c>
      <c r="I3487" t="s">
        <v>2973</v>
      </c>
      <c r="J3487" t="s">
        <v>2974</v>
      </c>
      <c r="K3487" t="s">
        <v>14</v>
      </c>
      <c r="L3487" s="297">
        <v>0</v>
      </c>
      <c r="M3487" s="317">
        <v>0</v>
      </c>
    </row>
    <row r="3488" spans="1:13" x14ac:dyDescent="0.25">
      <c r="A3488" t="s">
        <v>3875</v>
      </c>
      <c r="B3488" t="s">
        <v>15</v>
      </c>
      <c r="C3488" s="60">
        <v>44674</v>
      </c>
      <c r="D3488" s="34">
        <v>0.65138888888888891</v>
      </c>
      <c r="E3488" s="60">
        <v>44675</v>
      </c>
      <c r="F3488" s="34">
        <v>0.16666666666666666</v>
      </c>
      <c r="G3488">
        <f t="shared" si="55"/>
        <v>1</v>
      </c>
      <c r="H3488" s="64">
        <v>11.633333333333335</v>
      </c>
      <c r="I3488" t="s">
        <v>2139</v>
      </c>
      <c r="J3488" t="s">
        <v>291</v>
      </c>
      <c r="K3488" t="s">
        <v>14</v>
      </c>
      <c r="L3488" s="297">
        <v>480</v>
      </c>
      <c r="M3488" s="317">
        <v>18430</v>
      </c>
    </row>
    <row r="3489" spans="1:13" x14ac:dyDescent="0.25">
      <c r="A3489" t="s">
        <v>3875</v>
      </c>
      <c r="B3489" t="s">
        <v>15</v>
      </c>
      <c r="C3489" s="60">
        <v>44674</v>
      </c>
      <c r="D3489" s="34">
        <v>0.8208333333333333</v>
      </c>
      <c r="E3489" s="60">
        <v>44675</v>
      </c>
      <c r="F3489" s="34">
        <v>0.67847222222222225</v>
      </c>
      <c r="G3489">
        <f t="shared" si="55"/>
        <v>1</v>
      </c>
      <c r="H3489" s="64">
        <v>3.4166666666666652</v>
      </c>
      <c r="I3489" t="s">
        <v>2977</v>
      </c>
      <c r="J3489" t="s">
        <v>2844</v>
      </c>
      <c r="K3489" t="s">
        <v>14</v>
      </c>
      <c r="L3489" s="297">
        <v>43</v>
      </c>
      <c r="M3489" s="317">
        <v>22400</v>
      </c>
    </row>
    <row r="3490" spans="1:13" x14ac:dyDescent="0.25">
      <c r="A3490" t="s">
        <v>3875</v>
      </c>
      <c r="B3490" t="s">
        <v>15</v>
      </c>
      <c r="C3490" s="60">
        <v>44677</v>
      </c>
      <c r="D3490" s="34">
        <v>0.6020833333333333</v>
      </c>
      <c r="E3490" s="60">
        <v>44677</v>
      </c>
      <c r="F3490" s="34">
        <v>0.6020833333333333</v>
      </c>
      <c r="G3490">
        <f t="shared" si="55"/>
        <v>0</v>
      </c>
      <c r="H3490" s="64">
        <v>0</v>
      </c>
      <c r="I3490" t="s">
        <v>2192</v>
      </c>
      <c r="J3490" t="s">
        <v>291</v>
      </c>
      <c r="K3490" t="s">
        <v>61</v>
      </c>
      <c r="L3490" s="297">
        <v>17</v>
      </c>
      <c r="M3490" s="317">
        <v>0</v>
      </c>
    </row>
    <row r="3491" spans="1:13" x14ac:dyDescent="0.25">
      <c r="A3491" t="s">
        <v>3875</v>
      </c>
      <c r="B3491" t="s">
        <v>15</v>
      </c>
      <c r="C3491" s="60">
        <v>44677</v>
      </c>
      <c r="D3491" s="34">
        <v>0.37083333333333335</v>
      </c>
      <c r="E3491" s="60">
        <v>44677</v>
      </c>
      <c r="F3491" s="34">
        <v>0.37152777777777779</v>
      </c>
      <c r="G3491">
        <f t="shared" si="55"/>
        <v>0</v>
      </c>
      <c r="H3491" s="64">
        <v>1.6666666666666607E-2</v>
      </c>
      <c r="I3491" t="s">
        <v>2040</v>
      </c>
      <c r="J3491" t="s">
        <v>71</v>
      </c>
      <c r="K3491" t="s">
        <v>61</v>
      </c>
      <c r="L3491" s="297">
        <v>0</v>
      </c>
      <c r="M3491" s="317">
        <v>0</v>
      </c>
    </row>
    <row r="3492" spans="1:13" x14ac:dyDescent="0.25">
      <c r="A3492" t="s">
        <v>3875</v>
      </c>
      <c r="B3492" t="s">
        <v>15</v>
      </c>
      <c r="C3492" s="60">
        <v>44678</v>
      </c>
      <c r="D3492" s="34">
        <v>0.375</v>
      </c>
      <c r="E3492" s="60">
        <v>44678</v>
      </c>
      <c r="F3492" s="34">
        <v>0.37569444444444444</v>
      </c>
      <c r="G3492">
        <f t="shared" si="55"/>
        <v>0</v>
      </c>
      <c r="H3492" s="64">
        <v>1.6666666666666607E-2</v>
      </c>
      <c r="I3492" t="s">
        <v>2980</v>
      </c>
      <c r="J3492" t="s">
        <v>1781</v>
      </c>
      <c r="K3492" t="s">
        <v>891</v>
      </c>
      <c r="L3492" s="297">
        <v>0</v>
      </c>
      <c r="M3492" s="317">
        <v>0</v>
      </c>
    </row>
    <row r="3493" spans="1:13" x14ac:dyDescent="0.25">
      <c r="A3493" t="s">
        <v>3875</v>
      </c>
      <c r="B3493" t="s">
        <v>15</v>
      </c>
      <c r="C3493" s="60">
        <v>44679</v>
      </c>
      <c r="D3493" s="34">
        <v>0.33055555555555555</v>
      </c>
      <c r="E3493" s="60">
        <v>44679</v>
      </c>
      <c r="F3493" s="34">
        <v>0.36666666666666664</v>
      </c>
      <c r="G3493">
        <f t="shared" si="55"/>
        <v>0</v>
      </c>
      <c r="H3493" s="64">
        <v>0.86666666666666625</v>
      </c>
      <c r="I3493" t="s">
        <v>1579</v>
      </c>
      <c r="J3493" t="s">
        <v>46</v>
      </c>
      <c r="K3493" t="s">
        <v>1519</v>
      </c>
      <c r="L3493" s="297">
        <v>74</v>
      </c>
      <c r="M3493" s="317">
        <v>0</v>
      </c>
    </row>
    <row r="3494" spans="1:13" x14ac:dyDescent="0.25">
      <c r="A3494" t="s">
        <v>3875</v>
      </c>
      <c r="B3494" t="s">
        <v>15</v>
      </c>
      <c r="C3494" s="60">
        <v>44679</v>
      </c>
      <c r="D3494" s="34">
        <v>0.65625</v>
      </c>
      <c r="E3494" s="60">
        <v>44679</v>
      </c>
      <c r="F3494" s="34">
        <v>0.65625</v>
      </c>
      <c r="G3494">
        <f t="shared" si="55"/>
        <v>0</v>
      </c>
      <c r="H3494" s="64">
        <v>0</v>
      </c>
      <c r="I3494" t="s">
        <v>2043</v>
      </c>
      <c r="J3494" t="s">
        <v>71</v>
      </c>
      <c r="K3494" t="s">
        <v>891</v>
      </c>
      <c r="L3494" s="297">
        <v>0</v>
      </c>
      <c r="M3494" s="317">
        <v>0</v>
      </c>
    </row>
    <row r="3495" spans="1:13" x14ac:dyDescent="0.25">
      <c r="A3495" t="s">
        <v>3875</v>
      </c>
      <c r="B3495" t="s">
        <v>15</v>
      </c>
      <c r="C3495" s="60">
        <v>44680</v>
      </c>
      <c r="D3495" s="34">
        <v>0.2951388888888889</v>
      </c>
      <c r="E3495" s="60">
        <v>44680</v>
      </c>
      <c r="F3495" s="34">
        <v>0.29583333333333334</v>
      </c>
      <c r="G3495">
        <f t="shared" si="55"/>
        <v>0</v>
      </c>
      <c r="H3495" s="64">
        <v>1.6666666666666607E-2</v>
      </c>
      <c r="I3495" t="s">
        <v>1665</v>
      </c>
      <c r="J3495" t="s">
        <v>71</v>
      </c>
      <c r="K3495" t="s">
        <v>61</v>
      </c>
      <c r="L3495" s="297">
        <v>0</v>
      </c>
      <c r="M3495" s="317">
        <v>0</v>
      </c>
    </row>
    <row r="3496" spans="1:13" x14ac:dyDescent="0.25">
      <c r="A3496" t="s">
        <v>3875</v>
      </c>
      <c r="B3496" t="s">
        <v>62</v>
      </c>
      <c r="C3496" s="60">
        <v>44683</v>
      </c>
      <c r="D3496" s="34">
        <v>0.6</v>
      </c>
      <c r="E3496" s="60">
        <v>44683</v>
      </c>
      <c r="F3496" s="34">
        <v>0.60069444444444442</v>
      </c>
      <c r="G3496">
        <f t="shared" ref="G3496:G3559" si="56">E3496-C3496</f>
        <v>0</v>
      </c>
      <c r="H3496" s="64">
        <v>1.6666666666666607E-2</v>
      </c>
      <c r="I3496" t="s">
        <v>1665</v>
      </c>
      <c r="J3496" t="s">
        <v>71</v>
      </c>
      <c r="K3496" t="s">
        <v>61</v>
      </c>
      <c r="L3496" s="297">
        <v>0</v>
      </c>
      <c r="M3496" s="317">
        <v>0</v>
      </c>
    </row>
    <row r="3497" spans="1:13" x14ac:dyDescent="0.25">
      <c r="A3497" t="s">
        <v>3875</v>
      </c>
      <c r="B3497" t="s">
        <v>62</v>
      </c>
      <c r="C3497" s="60">
        <v>44684</v>
      </c>
      <c r="D3497" s="34">
        <v>0.27916666666666667</v>
      </c>
      <c r="E3497" s="60">
        <v>44684</v>
      </c>
      <c r="F3497" s="34">
        <v>0.58263888888888893</v>
      </c>
      <c r="G3497">
        <f t="shared" si="56"/>
        <v>0</v>
      </c>
      <c r="H3497" s="64">
        <v>7.2833333333333341</v>
      </c>
      <c r="I3497" t="s">
        <v>2982</v>
      </c>
      <c r="J3497" t="s">
        <v>44</v>
      </c>
      <c r="K3497" t="s">
        <v>61</v>
      </c>
      <c r="L3497" s="297">
        <v>0</v>
      </c>
      <c r="M3497" s="317">
        <v>0</v>
      </c>
    </row>
    <row r="3498" spans="1:13" x14ac:dyDescent="0.25">
      <c r="A3498" t="s">
        <v>3875</v>
      </c>
      <c r="B3498" t="s">
        <v>62</v>
      </c>
      <c r="C3498" s="60">
        <v>44684</v>
      </c>
      <c r="D3498" s="34">
        <v>1.1805555555555555E-2</v>
      </c>
      <c r="E3498" s="60">
        <v>44685</v>
      </c>
      <c r="F3498" s="34">
        <v>0.5</v>
      </c>
      <c r="G3498">
        <f t="shared" si="56"/>
        <v>1</v>
      </c>
      <c r="H3498" s="64">
        <v>11.716666666666667</v>
      </c>
      <c r="I3498" t="s">
        <v>1612</v>
      </c>
      <c r="J3498" t="s">
        <v>46</v>
      </c>
      <c r="K3498" t="s">
        <v>1065</v>
      </c>
      <c r="L3498" s="297">
        <v>0</v>
      </c>
      <c r="M3498" s="317">
        <v>0</v>
      </c>
    </row>
    <row r="3499" spans="1:13" x14ac:dyDescent="0.25">
      <c r="A3499" t="s">
        <v>3875</v>
      </c>
      <c r="B3499" t="s">
        <v>62</v>
      </c>
      <c r="C3499" s="60">
        <v>44685</v>
      </c>
      <c r="D3499" s="34">
        <v>0.58819444444444446</v>
      </c>
      <c r="E3499" s="60">
        <v>44686</v>
      </c>
      <c r="F3499" s="34">
        <v>8.1250000000000003E-2</v>
      </c>
      <c r="G3499">
        <f t="shared" si="56"/>
        <v>1</v>
      </c>
      <c r="H3499" s="64">
        <v>12.166666666666666</v>
      </c>
      <c r="I3499" t="s">
        <v>1998</v>
      </c>
      <c r="J3499" t="s">
        <v>1781</v>
      </c>
      <c r="K3499" t="s">
        <v>1519</v>
      </c>
      <c r="L3499" s="297">
        <v>0</v>
      </c>
      <c r="M3499" s="317">
        <v>0</v>
      </c>
    </row>
    <row r="3500" spans="1:13" x14ac:dyDescent="0.25">
      <c r="A3500" t="s">
        <v>3875</v>
      </c>
      <c r="B3500" t="s">
        <v>62</v>
      </c>
      <c r="C3500" s="60">
        <v>44686</v>
      </c>
      <c r="D3500" s="34">
        <v>0.54583333333333328</v>
      </c>
      <c r="E3500" s="60">
        <v>44686</v>
      </c>
      <c r="F3500" s="34">
        <v>0.58750000000000002</v>
      </c>
      <c r="G3500">
        <f t="shared" si="56"/>
        <v>0</v>
      </c>
      <c r="H3500" s="64">
        <v>1.0000000000000018</v>
      </c>
      <c r="I3500" t="s">
        <v>1937</v>
      </c>
      <c r="J3500" t="s">
        <v>46</v>
      </c>
      <c r="K3500" t="s">
        <v>1247</v>
      </c>
      <c r="L3500" s="297">
        <v>0</v>
      </c>
      <c r="M3500" s="317">
        <v>0</v>
      </c>
    </row>
    <row r="3501" spans="1:13" x14ac:dyDescent="0.25">
      <c r="A3501" t="s">
        <v>3875</v>
      </c>
      <c r="B3501" t="s">
        <v>62</v>
      </c>
      <c r="C3501" s="60">
        <v>44687</v>
      </c>
      <c r="D3501" s="34">
        <v>0.12638888888888888</v>
      </c>
      <c r="E3501" s="60">
        <v>44687</v>
      </c>
      <c r="F3501" s="34">
        <v>0.14861111111111111</v>
      </c>
      <c r="G3501">
        <f t="shared" si="56"/>
        <v>0</v>
      </c>
      <c r="H3501" s="64">
        <v>0.53333333333333344</v>
      </c>
      <c r="I3501" t="s">
        <v>2430</v>
      </c>
      <c r="J3501" t="s">
        <v>1781</v>
      </c>
      <c r="K3501" t="s">
        <v>491</v>
      </c>
      <c r="L3501" s="297">
        <v>0</v>
      </c>
      <c r="M3501" s="317">
        <v>0</v>
      </c>
    </row>
    <row r="3502" spans="1:13" x14ac:dyDescent="0.25">
      <c r="A3502" t="s">
        <v>3875</v>
      </c>
      <c r="B3502" t="s">
        <v>62</v>
      </c>
      <c r="C3502" s="60">
        <v>44690</v>
      </c>
      <c r="D3502" s="34">
        <v>0.68402777777777779</v>
      </c>
      <c r="E3502" s="60">
        <v>44690</v>
      </c>
      <c r="F3502" s="34">
        <v>0.71527777777777779</v>
      </c>
      <c r="G3502">
        <f t="shared" si="56"/>
        <v>0</v>
      </c>
      <c r="H3502" s="64">
        <v>0.75</v>
      </c>
      <c r="I3502" t="s">
        <v>2852</v>
      </c>
      <c r="J3502" t="s">
        <v>576</v>
      </c>
      <c r="K3502" t="s">
        <v>61</v>
      </c>
      <c r="L3502" s="297">
        <v>0</v>
      </c>
      <c r="M3502" s="317">
        <v>0</v>
      </c>
    </row>
    <row r="3503" spans="1:13" x14ac:dyDescent="0.25">
      <c r="A3503" t="s">
        <v>3875</v>
      </c>
      <c r="B3503" t="s">
        <v>62</v>
      </c>
      <c r="C3503" s="60">
        <v>44690</v>
      </c>
      <c r="D3503" s="34">
        <v>0.68402777777777779</v>
      </c>
      <c r="E3503" s="60">
        <v>44690</v>
      </c>
      <c r="F3503" s="34">
        <v>0.71527777777777779</v>
      </c>
      <c r="G3503">
        <f t="shared" si="56"/>
        <v>0</v>
      </c>
      <c r="H3503" s="64">
        <v>0.75</v>
      </c>
      <c r="I3503" t="s">
        <v>2852</v>
      </c>
      <c r="J3503" t="s">
        <v>576</v>
      </c>
      <c r="K3503" t="s">
        <v>61</v>
      </c>
      <c r="L3503" s="297">
        <v>0</v>
      </c>
      <c r="M3503" s="317">
        <v>0</v>
      </c>
    </row>
    <row r="3504" spans="1:13" x14ac:dyDescent="0.25">
      <c r="A3504" t="s">
        <v>3875</v>
      </c>
      <c r="B3504" t="s">
        <v>62</v>
      </c>
      <c r="C3504" s="60">
        <v>44692</v>
      </c>
      <c r="D3504" s="34">
        <v>0.75</v>
      </c>
      <c r="E3504" s="60">
        <v>44692</v>
      </c>
      <c r="F3504" s="34">
        <v>0.9458333333333333</v>
      </c>
      <c r="G3504">
        <f t="shared" si="56"/>
        <v>0</v>
      </c>
      <c r="H3504" s="64">
        <v>4.6999999999999993</v>
      </c>
      <c r="I3504" t="s">
        <v>2102</v>
      </c>
      <c r="J3504" t="s">
        <v>291</v>
      </c>
      <c r="K3504" t="s">
        <v>14</v>
      </c>
      <c r="L3504" s="297">
        <v>0</v>
      </c>
      <c r="M3504" s="317">
        <v>105000</v>
      </c>
    </row>
    <row r="3505" spans="1:13" x14ac:dyDescent="0.25">
      <c r="A3505" t="s">
        <v>3875</v>
      </c>
      <c r="B3505" t="s">
        <v>62</v>
      </c>
      <c r="C3505" s="60">
        <v>44692</v>
      </c>
      <c r="D3505" s="34">
        <v>0.41666666666666669</v>
      </c>
      <c r="E3505" s="60">
        <v>44692</v>
      </c>
      <c r="F3505" s="34">
        <v>0.41736111111111113</v>
      </c>
      <c r="G3505">
        <f t="shared" si="56"/>
        <v>0</v>
      </c>
      <c r="H3505" s="64">
        <v>1.6666666666666607E-2</v>
      </c>
      <c r="I3505" t="s">
        <v>2984</v>
      </c>
      <c r="J3505" t="s">
        <v>291</v>
      </c>
      <c r="K3505" t="s">
        <v>61</v>
      </c>
      <c r="L3505" s="297">
        <v>0</v>
      </c>
      <c r="M3505" s="317">
        <v>0</v>
      </c>
    </row>
    <row r="3506" spans="1:13" x14ac:dyDescent="0.25">
      <c r="A3506" t="s">
        <v>3875</v>
      </c>
      <c r="B3506" t="s">
        <v>62</v>
      </c>
      <c r="C3506" s="60">
        <v>44693</v>
      </c>
      <c r="D3506" s="34">
        <v>0.70138888888888884</v>
      </c>
      <c r="E3506" s="60">
        <v>44694</v>
      </c>
      <c r="F3506" s="34">
        <v>0.11666666666666667</v>
      </c>
      <c r="G3506">
        <f t="shared" si="56"/>
        <v>1</v>
      </c>
      <c r="H3506" s="64">
        <v>14.033333333333331</v>
      </c>
      <c r="I3506" t="s">
        <v>2985</v>
      </c>
      <c r="J3506" t="s">
        <v>291</v>
      </c>
      <c r="K3506" t="s">
        <v>1247</v>
      </c>
      <c r="L3506" s="297">
        <v>0</v>
      </c>
      <c r="M3506" s="317">
        <v>0</v>
      </c>
    </row>
    <row r="3507" spans="1:13" x14ac:dyDescent="0.25">
      <c r="A3507" t="s">
        <v>3875</v>
      </c>
      <c r="B3507" t="s">
        <v>62</v>
      </c>
      <c r="C3507" s="60">
        <v>44693</v>
      </c>
      <c r="D3507" s="34">
        <v>0.62361111111111112</v>
      </c>
      <c r="E3507" s="60">
        <v>44693</v>
      </c>
      <c r="F3507" s="34">
        <v>0.62430555555555556</v>
      </c>
      <c r="G3507">
        <f t="shared" si="56"/>
        <v>0</v>
      </c>
      <c r="H3507" s="64">
        <v>1.6666666666666607E-2</v>
      </c>
      <c r="I3507" t="s">
        <v>2986</v>
      </c>
      <c r="J3507" t="s">
        <v>46</v>
      </c>
      <c r="K3507" t="s">
        <v>2853</v>
      </c>
      <c r="L3507" s="297">
        <v>0</v>
      </c>
      <c r="M3507" s="317">
        <v>0</v>
      </c>
    </row>
    <row r="3508" spans="1:13" x14ac:dyDescent="0.25">
      <c r="A3508" t="s">
        <v>3875</v>
      </c>
      <c r="B3508" t="s">
        <v>62</v>
      </c>
      <c r="C3508" s="60">
        <v>44693</v>
      </c>
      <c r="D3508" s="34">
        <v>0.62361111111111112</v>
      </c>
      <c r="E3508" s="60">
        <v>44693</v>
      </c>
      <c r="F3508" s="34">
        <v>0.62430555555555556</v>
      </c>
      <c r="G3508">
        <f t="shared" si="56"/>
        <v>0</v>
      </c>
      <c r="H3508" s="64">
        <v>1.6666666666666607E-2</v>
      </c>
      <c r="I3508" t="s">
        <v>2987</v>
      </c>
      <c r="J3508" t="s">
        <v>46</v>
      </c>
      <c r="K3508" t="s">
        <v>2853</v>
      </c>
      <c r="L3508" s="297">
        <v>0</v>
      </c>
      <c r="M3508" s="317">
        <v>0</v>
      </c>
    </row>
    <row r="3509" spans="1:13" x14ac:dyDescent="0.25">
      <c r="A3509" t="s">
        <v>3875</v>
      </c>
      <c r="B3509" t="s">
        <v>62</v>
      </c>
      <c r="C3509" s="60">
        <v>44693</v>
      </c>
      <c r="D3509" s="34">
        <v>4.1666666666666664E-2</v>
      </c>
      <c r="E3509" s="60">
        <v>44693</v>
      </c>
      <c r="F3509" s="34">
        <v>4.8611111111111112E-2</v>
      </c>
      <c r="G3509">
        <f t="shared" si="56"/>
        <v>0</v>
      </c>
      <c r="H3509" s="64">
        <v>0.16666666666666674</v>
      </c>
      <c r="I3509" t="s">
        <v>2988</v>
      </c>
      <c r="J3509" t="s">
        <v>576</v>
      </c>
      <c r="K3509" t="s">
        <v>891</v>
      </c>
      <c r="L3509" s="297">
        <v>0</v>
      </c>
      <c r="M3509" s="317">
        <v>0</v>
      </c>
    </row>
    <row r="3510" spans="1:13" x14ac:dyDescent="0.25">
      <c r="A3510" t="s">
        <v>3875</v>
      </c>
      <c r="B3510" t="s">
        <v>62</v>
      </c>
      <c r="C3510" s="60">
        <v>44693</v>
      </c>
      <c r="D3510" s="34">
        <v>0.44722222222222224</v>
      </c>
      <c r="E3510" s="60">
        <v>44693</v>
      </c>
      <c r="F3510" s="34">
        <v>0.56527777777777777</v>
      </c>
      <c r="G3510">
        <f t="shared" si="56"/>
        <v>0</v>
      </c>
      <c r="H3510" s="64">
        <v>2.8333333333333326</v>
      </c>
      <c r="I3510" t="s">
        <v>2989</v>
      </c>
      <c r="J3510" t="s">
        <v>46</v>
      </c>
      <c r="K3510" t="s">
        <v>1247</v>
      </c>
      <c r="L3510" s="297">
        <v>800</v>
      </c>
      <c r="M3510" s="317">
        <v>0</v>
      </c>
    </row>
    <row r="3511" spans="1:13" x14ac:dyDescent="0.25">
      <c r="A3511" t="s">
        <v>3875</v>
      </c>
      <c r="B3511" t="s">
        <v>62</v>
      </c>
      <c r="C3511" s="60">
        <v>44695</v>
      </c>
      <c r="D3511" s="34">
        <v>0.62847222222222221</v>
      </c>
      <c r="E3511" s="60">
        <v>44695</v>
      </c>
      <c r="F3511" s="34">
        <v>0.6875</v>
      </c>
      <c r="G3511">
        <f t="shared" si="56"/>
        <v>0</v>
      </c>
      <c r="H3511" s="64">
        <v>1.416666666666667</v>
      </c>
      <c r="I3511" t="s">
        <v>1654</v>
      </c>
      <c r="J3511" t="s">
        <v>576</v>
      </c>
      <c r="K3511" t="s">
        <v>1519</v>
      </c>
      <c r="L3511" s="297">
        <v>0</v>
      </c>
      <c r="M3511" s="317">
        <v>0</v>
      </c>
    </row>
    <row r="3512" spans="1:13" x14ac:dyDescent="0.25">
      <c r="A3512" t="s">
        <v>3875</v>
      </c>
      <c r="B3512" t="s">
        <v>62</v>
      </c>
      <c r="C3512" s="60">
        <v>44696</v>
      </c>
      <c r="D3512" s="34">
        <v>0.97916666666666663</v>
      </c>
      <c r="E3512" s="60">
        <v>44698</v>
      </c>
      <c r="F3512" s="34">
        <v>0.98958333333333337</v>
      </c>
      <c r="G3512">
        <f t="shared" si="56"/>
        <v>2</v>
      </c>
      <c r="H3512" s="64">
        <v>0.25000000000000178</v>
      </c>
      <c r="I3512" t="s">
        <v>2990</v>
      </c>
      <c r="J3512" t="s">
        <v>576</v>
      </c>
      <c r="K3512" t="s">
        <v>14</v>
      </c>
      <c r="L3512" s="297">
        <v>0</v>
      </c>
      <c r="M3512" s="317">
        <v>150000</v>
      </c>
    </row>
    <row r="3513" spans="1:13" x14ac:dyDescent="0.25">
      <c r="A3513" t="s">
        <v>3875</v>
      </c>
      <c r="B3513" t="s">
        <v>62</v>
      </c>
      <c r="C3513" s="60">
        <v>44696</v>
      </c>
      <c r="D3513" s="34">
        <v>0.875</v>
      </c>
      <c r="E3513" s="60">
        <v>44696</v>
      </c>
      <c r="F3513" s="34">
        <v>0.88194444444444442</v>
      </c>
      <c r="G3513">
        <f t="shared" si="56"/>
        <v>0</v>
      </c>
      <c r="H3513" s="64">
        <v>0.16666666666666607</v>
      </c>
      <c r="I3513" t="s">
        <v>1826</v>
      </c>
      <c r="J3513" t="s">
        <v>1781</v>
      </c>
      <c r="K3513" t="s">
        <v>891</v>
      </c>
      <c r="L3513" s="297">
        <v>0</v>
      </c>
      <c r="M3513" s="317">
        <v>0</v>
      </c>
    </row>
    <row r="3514" spans="1:13" x14ac:dyDescent="0.25">
      <c r="A3514" t="s">
        <v>3875</v>
      </c>
      <c r="B3514" t="s">
        <v>62</v>
      </c>
      <c r="C3514" s="60">
        <v>44696</v>
      </c>
      <c r="D3514" s="34">
        <v>0.875</v>
      </c>
      <c r="E3514" s="60">
        <v>44696</v>
      </c>
      <c r="F3514" s="34">
        <v>0.88194444444444442</v>
      </c>
      <c r="G3514">
        <f t="shared" si="56"/>
        <v>0</v>
      </c>
      <c r="H3514" s="64">
        <v>0.16666666666666607</v>
      </c>
      <c r="I3514" t="s">
        <v>1826</v>
      </c>
      <c r="J3514" t="s">
        <v>1781</v>
      </c>
      <c r="K3514" t="s">
        <v>891</v>
      </c>
      <c r="L3514" s="297">
        <v>0</v>
      </c>
      <c r="M3514" s="317">
        <v>0</v>
      </c>
    </row>
    <row r="3515" spans="1:13" x14ac:dyDescent="0.25">
      <c r="A3515" t="s">
        <v>3875</v>
      </c>
      <c r="B3515" t="s">
        <v>62</v>
      </c>
      <c r="C3515" s="60">
        <v>44697</v>
      </c>
      <c r="D3515" s="34">
        <v>0.20833333333333334</v>
      </c>
      <c r="E3515" s="60">
        <v>44697</v>
      </c>
      <c r="F3515" s="34">
        <v>0.20902777777777778</v>
      </c>
      <c r="G3515">
        <f t="shared" si="56"/>
        <v>0</v>
      </c>
      <c r="H3515" s="64">
        <v>1.6666666666666607E-2</v>
      </c>
      <c r="I3515" t="s">
        <v>2991</v>
      </c>
      <c r="J3515" t="s">
        <v>71</v>
      </c>
      <c r="K3515" t="s">
        <v>61</v>
      </c>
      <c r="L3515" s="297">
        <v>0</v>
      </c>
      <c r="M3515" s="317">
        <v>0</v>
      </c>
    </row>
    <row r="3516" spans="1:13" x14ac:dyDescent="0.25">
      <c r="A3516" t="s">
        <v>3875</v>
      </c>
      <c r="B3516" t="s">
        <v>62</v>
      </c>
      <c r="C3516" s="60">
        <v>44697</v>
      </c>
      <c r="D3516" s="34">
        <v>0.66874999999999996</v>
      </c>
      <c r="E3516" s="60">
        <v>44697</v>
      </c>
      <c r="F3516" s="34">
        <v>0.81388888888888888</v>
      </c>
      <c r="G3516">
        <f t="shared" si="56"/>
        <v>0</v>
      </c>
      <c r="H3516" s="64">
        <v>3.4833333333333343</v>
      </c>
      <c r="I3516" t="s">
        <v>2222</v>
      </c>
      <c r="J3516" t="s">
        <v>71</v>
      </c>
      <c r="K3516" t="s">
        <v>1519</v>
      </c>
      <c r="L3516" s="297">
        <v>0</v>
      </c>
      <c r="M3516" s="317">
        <v>0</v>
      </c>
    </row>
    <row r="3517" spans="1:13" x14ac:dyDescent="0.25">
      <c r="A3517" t="s">
        <v>3875</v>
      </c>
      <c r="B3517" t="s">
        <v>62</v>
      </c>
      <c r="C3517" s="60">
        <v>44698</v>
      </c>
      <c r="D3517" s="34">
        <v>0.50694444444444442</v>
      </c>
      <c r="E3517" s="60">
        <v>44698</v>
      </c>
      <c r="F3517" s="34">
        <v>0.50694444444444442</v>
      </c>
      <c r="G3517">
        <f t="shared" si="56"/>
        <v>0</v>
      </c>
      <c r="H3517" s="64">
        <v>0</v>
      </c>
      <c r="I3517" t="s">
        <v>2992</v>
      </c>
      <c r="J3517" t="s">
        <v>71</v>
      </c>
      <c r="K3517" t="s">
        <v>1247</v>
      </c>
      <c r="L3517" s="297">
        <v>25</v>
      </c>
      <c r="M3517" s="317">
        <v>0</v>
      </c>
    </row>
    <row r="3518" spans="1:13" x14ac:dyDescent="0.25">
      <c r="A3518" t="s">
        <v>3875</v>
      </c>
      <c r="B3518" t="s">
        <v>62</v>
      </c>
      <c r="C3518" s="60">
        <v>44699</v>
      </c>
      <c r="D3518" s="34">
        <v>0.70833333333333337</v>
      </c>
      <c r="E3518" s="60">
        <v>44712</v>
      </c>
      <c r="F3518" s="34">
        <v>0.5</v>
      </c>
      <c r="G3518">
        <f t="shared" si="56"/>
        <v>13</v>
      </c>
      <c r="H3518" s="64">
        <v>5.0000000000000009</v>
      </c>
      <c r="I3518" t="s">
        <v>2043</v>
      </c>
      <c r="J3518" t="s">
        <v>71</v>
      </c>
      <c r="K3518" t="s">
        <v>491</v>
      </c>
      <c r="L3518" s="297">
        <v>560</v>
      </c>
      <c r="M3518" s="317">
        <v>0</v>
      </c>
    </row>
    <row r="3519" spans="1:13" x14ac:dyDescent="0.25">
      <c r="A3519" t="s">
        <v>3875</v>
      </c>
      <c r="B3519" t="s">
        <v>62</v>
      </c>
      <c r="C3519" s="60">
        <v>44699</v>
      </c>
      <c r="D3519" s="34">
        <v>0.45833333333333331</v>
      </c>
      <c r="E3519" s="60">
        <v>44699</v>
      </c>
      <c r="F3519" s="34">
        <v>0.69027777777777777</v>
      </c>
      <c r="G3519">
        <f t="shared" si="56"/>
        <v>0</v>
      </c>
      <c r="H3519" s="64">
        <v>5.5666666666666664</v>
      </c>
      <c r="I3519" t="s">
        <v>2993</v>
      </c>
      <c r="J3519" t="s">
        <v>71</v>
      </c>
      <c r="K3519" t="s">
        <v>61</v>
      </c>
      <c r="L3519" s="297">
        <v>0</v>
      </c>
      <c r="M3519" s="317">
        <v>0</v>
      </c>
    </row>
    <row r="3520" spans="1:13" x14ac:dyDescent="0.25">
      <c r="A3520" t="s">
        <v>3875</v>
      </c>
      <c r="B3520" t="s">
        <v>62</v>
      </c>
      <c r="C3520" s="60">
        <v>44699</v>
      </c>
      <c r="D3520" s="34">
        <v>0.64583333333333337</v>
      </c>
      <c r="E3520" s="60">
        <v>44699</v>
      </c>
      <c r="F3520" s="34">
        <v>0.6875</v>
      </c>
      <c r="G3520">
        <f t="shared" si="56"/>
        <v>0</v>
      </c>
      <c r="H3520" s="64">
        <v>0.99999999999999911</v>
      </c>
      <c r="I3520" t="s">
        <v>2994</v>
      </c>
      <c r="J3520" t="s">
        <v>1781</v>
      </c>
      <c r="K3520" t="s">
        <v>891</v>
      </c>
      <c r="L3520" s="297">
        <v>0</v>
      </c>
      <c r="M3520" s="317">
        <v>0</v>
      </c>
    </row>
    <row r="3521" spans="1:13" x14ac:dyDescent="0.25">
      <c r="A3521" t="s">
        <v>3875</v>
      </c>
      <c r="B3521" t="s">
        <v>62</v>
      </c>
      <c r="C3521" s="60">
        <v>44701</v>
      </c>
      <c r="D3521" s="34">
        <v>0.72638888888888886</v>
      </c>
      <c r="E3521" s="60">
        <v>44701</v>
      </c>
      <c r="F3521" s="34">
        <v>0.73124999999999996</v>
      </c>
      <c r="G3521">
        <f t="shared" si="56"/>
        <v>0</v>
      </c>
      <c r="H3521" s="64">
        <v>0.11666666666666625</v>
      </c>
      <c r="I3521" t="s">
        <v>1614</v>
      </c>
      <c r="J3521" t="s">
        <v>44</v>
      </c>
      <c r="K3521" t="s">
        <v>1247</v>
      </c>
      <c r="L3521" s="297">
        <v>0</v>
      </c>
      <c r="M3521" s="317">
        <v>0</v>
      </c>
    </row>
    <row r="3522" spans="1:13" x14ac:dyDescent="0.25">
      <c r="A3522" t="s">
        <v>3875</v>
      </c>
      <c r="B3522" t="s">
        <v>62</v>
      </c>
      <c r="C3522" s="60">
        <v>44701</v>
      </c>
      <c r="D3522" s="34">
        <v>0.36666666666666664</v>
      </c>
      <c r="E3522" s="60">
        <v>44701</v>
      </c>
      <c r="F3522" s="34">
        <v>0.36666666666666664</v>
      </c>
      <c r="G3522">
        <f t="shared" si="56"/>
        <v>0</v>
      </c>
      <c r="H3522" s="64">
        <v>0</v>
      </c>
      <c r="I3522" t="s">
        <v>2995</v>
      </c>
      <c r="J3522" t="s">
        <v>44</v>
      </c>
      <c r="K3522" t="s">
        <v>891</v>
      </c>
      <c r="L3522" s="297">
        <v>0</v>
      </c>
      <c r="M3522" s="317">
        <v>0</v>
      </c>
    </row>
    <row r="3523" spans="1:13" x14ac:dyDescent="0.25">
      <c r="A3523" t="s">
        <v>3875</v>
      </c>
      <c r="B3523" t="s">
        <v>62</v>
      </c>
      <c r="C3523" s="60">
        <v>44702</v>
      </c>
      <c r="D3523" s="34">
        <v>0.91180555555555554</v>
      </c>
      <c r="E3523" s="60">
        <v>44703</v>
      </c>
      <c r="F3523" s="34">
        <v>1.9444444444444445E-2</v>
      </c>
      <c r="G3523">
        <f t="shared" si="56"/>
        <v>1</v>
      </c>
      <c r="H3523" s="64">
        <v>21.416666666666664</v>
      </c>
      <c r="I3523" t="s">
        <v>2589</v>
      </c>
      <c r="J3523" t="s">
        <v>46</v>
      </c>
      <c r="K3523" t="s">
        <v>1065</v>
      </c>
      <c r="L3523" s="297">
        <v>0</v>
      </c>
      <c r="M3523" s="317">
        <v>0</v>
      </c>
    </row>
    <row r="3524" spans="1:13" x14ac:dyDescent="0.25">
      <c r="A3524" t="s">
        <v>3875</v>
      </c>
      <c r="B3524" t="s">
        <v>62</v>
      </c>
      <c r="C3524" s="60">
        <v>44703</v>
      </c>
      <c r="D3524" s="34">
        <v>0.10416666666666667</v>
      </c>
      <c r="E3524" s="60">
        <v>44703</v>
      </c>
      <c r="F3524" s="34">
        <v>0.78611111111111109</v>
      </c>
      <c r="G3524">
        <f t="shared" si="56"/>
        <v>0</v>
      </c>
      <c r="H3524" s="64">
        <v>16.366666666666667</v>
      </c>
      <c r="I3524" t="s">
        <v>1557</v>
      </c>
      <c r="J3524" t="s">
        <v>576</v>
      </c>
      <c r="K3524" t="s">
        <v>14</v>
      </c>
      <c r="L3524" s="297">
        <v>0</v>
      </c>
      <c r="M3524" s="317">
        <v>52172</v>
      </c>
    </row>
    <row r="3525" spans="1:13" x14ac:dyDescent="0.25">
      <c r="A3525" t="s">
        <v>3875</v>
      </c>
      <c r="B3525" t="s">
        <v>62</v>
      </c>
      <c r="C3525" s="60">
        <v>44703</v>
      </c>
      <c r="D3525" s="34">
        <v>0.94444444444444442</v>
      </c>
      <c r="E3525" s="60">
        <v>44703</v>
      </c>
      <c r="F3525" s="34">
        <v>0.96944444444444444</v>
      </c>
      <c r="G3525">
        <f t="shared" si="56"/>
        <v>0</v>
      </c>
      <c r="H3525" s="64">
        <v>0.60000000000000053</v>
      </c>
      <c r="I3525" t="s">
        <v>1672</v>
      </c>
      <c r="J3525" t="s">
        <v>44</v>
      </c>
      <c r="K3525" t="s">
        <v>1519</v>
      </c>
      <c r="L3525" s="297">
        <v>0</v>
      </c>
      <c r="M3525" s="317">
        <v>0</v>
      </c>
    </row>
    <row r="3526" spans="1:13" x14ac:dyDescent="0.25">
      <c r="A3526" t="s">
        <v>3875</v>
      </c>
      <c r="B3526" t="s">
        <v>62</v>
      </c>
      <c r="C3526" s="60">
        <v>44706</v>
      </c>
      <c r="D3526" s="34">
        <v>0.27916666666666667</v>
      </c>
      <c r="E3526" s="60">
        <v>44706</v>
      </c>
      <c r="F3526" s="34">
        <v>0.27986111111111112</v>
      </c>
      <c r="G3526">
        <f t="shared" si="56"/>
        <v>0</v>
      </c>
      <c r="H3526" s="64">
        <v>1.6666666666666607E-2</v>
      </c>
      <c r="I3526" t="s">
        <v>2997</v>
      </c>
      <c r="J3526" t="s">
        <v>71</v>
      </c>
      <c r="K3526" t="s">
        <v>1065</v>
      </c>
      <c r="L3526" s="297">
        <v>0</v>
      </c>
      <c r="M3526" s="317">
        <v>0</v>
      </c>
    </row>
    <row r="3527" spans="1:13" x14ac:dyDescent="0.25">
      <c r="A3527" t="s">
        <v>3875</v>
      </c>
      <c r="B3527" t="s">
        <v>62</v>
      </c>
      <c r="C3527" s="60">
        <v>44708</v>
      </c>
      <c r="D3527" s="34">
        <v>0.33055555555555555</v>
      </c>
      <c r="E3527" s="60">
        <v>44708</v>
      </c>
      <c r="F3527" s="34">
        <v>0.35972222222222222</v>
      </c>
      <c r="G3527">
        <f t="shared" si="56"/>
        <v>0</v>
      </c>
      <c r="H3527" s="64">
        <v>0.70000000000000018</v>
      </c>
      <c r="I3527" t="s">
        <v>2998</v>
      </c>
      <c r="J3527" t="s">
        <v>71</v>
      </c>
      <c r="K3527" t="s">
        <v>1519</v>
      </c>
      <c r="L3527" s="297">
        <v>0</v>
      </c>
      <c r="M3527" s="317">
        <v>0</v>
      </c>
    </row>
    <row r="3528" spans="1:13" x14ac:dyDescent="0.25">
      <c r="A3528" t="s">
        <v>3875</v>
      </c>
      <c r="B3528" t="s">
        <v>62</v>
      </c>
      <c r="C3528" s="60">
        <v>44708</v>
      </c>
      <c r="D3528" s="34">
        <v>0.22152777777777777</v>
      </c>
      <c r="E3528" s="60">
        <v>44708</v>
      </c>
      <c r="F3528" s="34">
        <v>0.25</v>
      </c>
      <c r="G3528">
        <f t="shared" si="56"/>
        <v>0</v>
      </c>
      <c r="H3528" s="64">
        <v>0.68333333333333357</v>
      </c>
      <c r="I3528" t="s">
        <v>2841</v>
      </c>
      <c r="J3528" t="s">
        <v>1781</v>
      </c>
      <c r="K3528" t="s">
        <v>891</v>
      </c>
      <c r="L3528" s="297">
        <v>0</v>
      </c>
      <c r="M3528" s="317">
        <v>0</v>
      </c>
    </row>
    <row r="3529" spans="1:13" x14ac:dyDescent="0.25">
      <c r="A3529" t="s">
        <v>3875</v>
      </c>
      <c r="B3529" t="s">
        <v>62</v>
      </c>
      <c r="C3529" s="60">
        <v>44710</v>
      </c>
      <c r="D3529" s="34">
        <v>0.69513888888888886</v>
      </c>
      <c r="E3529" s="60">
        <v>44712</v>
      </c>
      <c r="F3529" s="34">
        <v>0.47847222222222224</v>
      </c>
      <c r="G3529">
        <f t="shared" si="56"/>
        <v>2</v>
      </c>
      <c r="H3529" s="64">
        <v>5.1999999999999993</v>
      </c>
      <c r="I3529" t="s">
        <v>2856</v>
      </c>
      <c r="J3529" t="s">
        <v>1781</v>
      </c>
      <c r="K3529" t="s">
        <v>1247</v>
      </c>
      <c r="L3529" s="297">
        <v>0</v>
      </c>
      <c r="M3529" s="317">
        <v>0</v>
      </c>
    </row>
    <row r="3530" spans="1:13" x14ac:dyDescent="0.25">
      <c r="A3530" t="s">
        <v>3875</v>
      </c>
      <c r="B3530" t="s">
        <v>62</v>
      </c>
      <c r="C3530" s="60">
        <v>44710</v>
      </c>
      <c r="D3530" s="34">
        <v>5.4166666666666669E-2</v>
      </c>
      <c r="E3530" s="60">
        <v>44710</v>
      </c>
      <c r="F3530" s="34">
        <v>7.6388888888888895E-2</v>
      </c>
      <c r="G3530">
        <f t="shared" si="56"/>
        <v>0</v>
      </c>
      <c r="H3530" s="64">
        <v>0.53333333333333344</v>
      </c>
      <c r="I3530" t="s">
        <v>1826</v>
      </c>
      <c r="J3530" t="s">
        <v>1781</v>
      </c>
      <c r="K3530" t="s">
        <v>1519</v>
      </c>
      <c r="L3530" s="297">
        <v>0</v>
      </c>
      <c r="M3530" s="317">
        <v>0</v>
      </c>
    </row>
    <row r="3531" spans="1:13" x14ac:dyDescent="0.25">
      <c r="A3531" t="s">
        <v>3875</v>
      </c>
      <c r="B3531" t="s">
        <v>62</v>
      </c>
      <c r="C3531" s="60">
        <v>44711</v>
      </c>
      <c r="D3531" s="34">
        <v>0.59027777777777779</v>
      </c>
      <c r="E3531" s="60">
        <v>44712</v>
      </c>
      <c r="F3531" s="34">
        <v>0.24861111111111112</v>
      </c>
      <c r="G3531">
        <f t="shared" si="56"/>
        <v>1</v>
      </c>
      <c r="H3531" s="64">
        <v>8.1999999999999993</v>
      </c>
      <c r="I3531" t="s">
        <v>2432</v>
      </c>
      <c r="J3531" t="s">
        <v>71</v>
      </c>
      <c r="K3531" t="s">
        <v>1519</v>
      </c>
      <c r="L3531" s="297">
        <v>0</v>
      </c>
      <c r="M3531" s="317">
        <v>0</v>
      </c>
    </row>
    <row r="3532" spans="1:13" x14ac:dyDescent="0.25">
      <c r="A3532" t="s">
        <v>3875</v>
      </c>
      <c r="B3532" t="s">
        <v>62</v>
      </c>
      <c r="C3532" s="60">
        <v>44712</v>
      </c>
      <c r="D3532" s="34">
        <v>0.58194444444444449</v>
      </c>
      <c r="E3532" s="60">
        <v>44712</v>
      </c>
      <c r="F3532" s="34">
        <v>0.58263888888888893</v>
      </c>
      <c r="G3532">
        <f t="shared" si="56"/>
        <v>0</v>
      </c>
      <c r="H3532" s="64">
        <v>1.6666666666666607E-2</v>
      </c>
      <c r="I3532" t="s">
        <v>2029</v>
      </c>
      <c r="J3532" t="s">
        <v>576</v>
      </c>
      <c r="K3532" t="s">
        <v>61</v>
      </c>
      <c r="L3532" s="297">
        <v>0</v>
      </c>
      <c r="M3532" s="317">
        <v>0</v>
      </c>
    </row>
    <row r="3533" spans="1:13" x14ac:dyDescent="0.25">
      <c r="A3533" t="s">
        <v>3875</v>
      </c>
      <c r="B3533" t="s">
        <v>70</v>
      </c>
      <c r="C3533" s="60">
        <v>44713</v>
      </c>
      <c r="D3533" s="34">
        <v>0.44930555555555557</v>
      </c>
      <c r="E3533" s="60">
        <v>44713</v>
      </c>
      <c r="F3533" s="34">
        <v>0.45</v>
      </c>
      <c r="G3533">
        <f t="shared" si="56"/>
        <v>0</v>
      </c>
      <c r="H3533" s="64">
        <v>1.6666666666666607E-2</v>
      </c>
      <c r="I3533" t="s">
        <v>2999</v>
      </c>
      <c r="J3533" t="s">
        <v>71</v>
      </c>
      <c r="K3533" t="s">
        <v>61</v>
      </c>
      <c r="L3533" s="297">
        <v>0</v>
      </c>
      <c r="M3533" s="317">
        <v>0</v>
      </c>
    </row>
    <row r="3534" spans="1:13" x14ac:dyDescent="0.25">
      <c r="A3534" t="s">
        <v>3875</v>
      </c>
      <c r="B3534" t="s">
        <v>70</v>
      </c>
      <c r="C3534" s="60">
        <v>44714</v>
      </c>
      <c r="D3534" s="34">
        <v>0.34722222222222221</v>
      </c>
      <c r="E3534" s="60">
        <v>44714</v>
      </c>
      <c r="F3534" s="34">
        <v>0.34722222222222221</v>
      </c>
      <c r="G3534">
        <f t="shared" si="56"/>
        <v>0</v>
      </c>
      <c r="H3534" s="64">
        <v>0</v>
      </c>
      <c r="I3534" t="s">
        <v>1655</v>
      </c>
      <c r="J3534" t="s">
        <v>71</v>
      </c>
      <c r="K3534" t="s">
        <v>61</v>
      </c>
      <c r="L3534" s="297">
        <v>0</v>
      </c>
      <c r="M3534" s="317">
        <v>0</v>
      </c>
    </row>
    <row r="3535" spans="1:13" x14ac:dyDescent="0.25">
      <c r="A3535" t="s">
        <v>3875</v>
      </c>
      <c r="B3535" t="s">
        <v>70</v>
      </c>
      <c r="C3535" s="60">
        <v>44715</v>
      </c>
      <c r="D3535" s="34">
        <v>0.15833333333333333</v>
      </c>
      <c r="E3535" s="60">
        <v>44715</v>
      </c>
      <c r="F3535" s="34">
        <v>0.15902777777777777</v>
      </c>
      <c r="G3535">
        <f t="shared" si="56"/>
        <v>0</v>
      </c>
      <c r="H3535" s="64">
        <v>1.6666666666666607E-2</v>
      </c>
      <c r="I3535" t="s">
        <v>2843</v>
      </c>
      <c r="J3535" t="s">
        <v>46</v>
      </c>
      <c r="K3535" t="s">
        <v>61</v>
      </c>
      <c r="L3535" s="297">
        <v>0</v>
      </c>
      <c r="M3535" s="317">
        <v>0</v>
      </c>
    </row>
    <row r="3536" spans="1:13" x14ac:dyDescent="0.25">
      <c r="A3536" t="s">
        <v>3875</v>
      </c>
      <c r="B3536" t="s">
        <v>70</v>
      </c>
      <c r="C3536" s="60">
        <v>44716</v>
      </c>
      <c r="D3536" s="34">
        <v>0.54097222222222219</v>
      </c>
      <c r="E3536" s="60">
        <v>44717</v>
      </c>
      <c r="F3536" s="34">
        <v>9.375E-2</v>
      </c>
      <c r="G3536">
        <f t="shared" si="56"/>
        <v>1</v>
      </c>
      <c r="H3536" s="64">
        <v>10.733333333333333</v>
      </c>
      <c r="I3536" t="s">
        <v>2435</v>
      </c>
      <c r="J3536" t="s">
        <v>576</v>
      </c>
      <c r="K3536" t="s">
        <v>1647</v>
      </c>
      <c r="L3536" s="297">
        <v>0</v>
      </c>
      <c r="M3536" s="317">
        <v>0</v>
      </c>
    </row>
    <row r="3537" spans="1:13" x14ac:dyDescent="0.25">
      <c r="A3537" t="s">
        <v>3875</v>
      </c>
      <c r="B3537" t="s">
        <v>70</v>
      </c>
      <c r="C3537" s="60">
        <v>44717</v>
      </c>
      <c r="D3537" s="34">
        <v>0.63888888888888884</v>
      </c>
      <c r="E3537" s="60">
        <v>44717</v>
      </c>
      <c r="F3537" s="34">
        <v>0.84166666666666667</v>
      </c>
      <c r="G3537">
        <f t="shared" si="56"/>
        <v>0</v>
      </c>
      <c r="H3537" s="64">
        <v>4.866666666666668</v>
      </c>
      <c r="I3537" t="s">
        <v>1665</v>
      </c>
      <c r="J3537" t="s">
        <v>71</v>
      </c>
      <c r="K3537" t="s">
        <v>1647</v>
      </c>
      <c r="L3537" s="297">
        <v>0</v>
      </c>
      <c r="M3537" s="317">
        <v>0</v>
      </c>
    </row>
    <row r="3538" spans="1:13" x14ac:dyDescent="0.25">
      <c r="A3538" t="s">
        <v>3875</v>
      </c>
      <c r="B3538" t="s">
        <v>70</v>
      </c>
      <c r="C3538" s="60">
        <v>44718</v>
      </c>
      <c r="D3538" s="34">
        <v>0.43125000000000002</v>
      </c>
      <c r="E3538" s="60">
        <v>44718</v>
      </c>
      <c r="F3538" s="34">
        <v>0.43333333333333335</v>
      </c>
      <c r="G3538">
        <f t="shared" si="56"/>
        <v>0</v>
      </c>
      <c r="H3538" s="64">
        <v>4.9999999999999822E-2</v>
      </c>
      <c r="I3538" t="s">
        <v>1943</v>
      </c>
      <c r="J3538" t="s">
        <v>71</v>
      </c>
      <c r="K3538" t="s">
        <v>1519</v>
      </c>
      <c r="L3538" s="297">
        <v>13</v>
      </c>
      <c r="M3538" s="317">
        <v>4000</v>
      </c>
    </row>
    <row r="3539" spans="1:13" x14ac:dyDescent="0.25">
      <c r="A3539" t="s">
        <v>3875</v>
      </c>
      <c r="B3539" t="s">
        <v>70</v>
      </c>
      <c r="C3539" s="60">
        <v>44720</v>
      </c>
      <c r="D3539" s="34">
        <v>4.1666666666666664E-2</v>
      </c>
      <c r="E3539" s="60">
        <v>44720</v>
      </c>
      <c r="F3539" s="34">
        <v>0.25</v>
      </c>
      <c r="G3539">
        <f t="shared" si="56"/>
        <v>0</v>
      </c>
      <c r="H3539" s="64">
        <v>5</v>
      </c>
      <c r="I3539" t="s">
        <v>3000</v>
      </c>
      <c r="J3539" t="s">
        <v>2844</v>
      </c>
      <c r="K3539" t="s">
        <v>1690</v>
      </c>
      <c r="L3539" s="297">
        <v>0</v>
      </c>
      <c r="M3539" s="317">
        <v>91188</v>
      </c>
    </row>
    <row r="3540" spans="1:13" x14ac:dyDescent="0.25">
      <c r="A3540" t="s">
        <v>3875</v>
      </c>
      <c r="B3540" t="s">
        <v>70</v>
      </c>
      <c r="C3540" s="60">
        <v>44720</v>
      </c>
      <c r="D3540" s="34">
        <v>0</v>
      </c>
      <c r="E3540" s="60">
        <v>44720</v>
      </c>
      <c r="F3540" s="34">
        <v>0.16666666666666666</v>
      </c>
      <c r="G3540">
        <f t="shared" si="56"/>
        <v>0</v>
      </c>
      <c r="H3540" s="64">
        <v>4</v>
      </c>
      <c r="I3540" t="s">
        <v>3001</v>
      </c>
      <c r="J3540" t="s">
        <v>2844</v>
      </c>
      <c r="K3540" t="s">
        <v>14</v>
      </c>
      <c r="L3540" s="297">
        <v>0</v>
      </c>
      <c r="M3540" s="317">
        <v>62000</v>
      </c>
    </row>
    <row r="3541" spans="1:13" x14ac:dyDescent="0.25">
      <c r="A3541" t="s">
        <v>3875</v>
      </c>
      <c r="B3541" t="s">
        <v>70</v>
      </c>
      <c r="C3541" s="60">
        <v>44720</v>
      </c>
      <c r="D3541" s="34">
        <v>4.1666666666666664E-2</v>
      </c>
      <c r="E3541" s="60">
        <v>44720</v>
      </c>
      <c r="F3541" s="34">
        <v>0.16666666666666666</v>
      </c>
      <c r="G3541">
        <f t="shared" si="56"/>
        <v>0</v>
      </c>
      <c r="H3541" s="64">
        <v>3</v>
      </c>
      <c r="I3541" t="s">
        <v>1610</v>
      </c>
      <c r="J3541" t="s">
        <v>46</v>
      </c>
      <c r="K3541" t="s">
        <v>2118</v>
      </c>
      <c r="L3541" s="297">
        <v>0</v>
      </c>
      <c r="M3541" s="317">
        <v>60000</v>
      </c>
    </row>
    <row r="3542" spans="1:13" x14ac:dyDescent="0.25">
      <c r="A3542" t="s">
        <v>3875</v>
      </c>
      <c r="B3542" t="s">
        <v>70</v>
      </c>
      <c r="C3542" s="60">
        <v>44721</v>
      </c>
      <c r="D3542" s="34">
        <v>0.10625</v>
      </c>
      <c r="E3542" s="60">
        <v>44721</v>
      </c>
      <c r="F3542" s="34">
        <v>0.28402777777777777</v>
      </c>
      <c r="G3542">
        <f t="shared" si="56"/>
        <v>0</v>
      </c>
      <c r="H3542" s="64">
        <v>4.2666666666666657</v>
      </c>
      <c r="I3542" t="s">
        <v>2274</v>
      </c>
      <c r="J3542" t="s">
        <v>576</v>
      </c>
      <c r="K3542" t="s">
        <v>891</v>
      </c>
      <c r="L3542" s="297">
        <v>0</v>
      </c>
      <c r="M3542" s="317">
        <v>0</v>
      </c>
    </row>
    <row r="3543" spans="1:13" x14ac:dyDescent="0.25">
      <c r="A3543" t="s">
        <v>3875</v>
      </c>
      <c r="B3543" t="s">
        <v>70</v>
      </c>
      <c r="C3543" s="60">
        <v>44721</v>
      </c>
      <c r="D3543" s="34">
        <v>0.29166666666666669</v>
      </c>
      <c r="E3543" s="60">
        <v>44721</v>
      </c>
      <c r="F3543" s="34">
        <v>0.2951388888888889</v>
      </c>
      <c r="G3543">
        <f t="shared" si="56"/>
        <v>0</v>
      </c>
      <c r="H3543" s="64">
        <v>8.3333333333333037E-2</v>
      </c>
      <c r="I3543" t="s">
        <v>3002</v>
      </c>
      <c r="J3543" t="s">
        <v>71</v>
      </c>
      <c r="K3543" t="s">
        <v>61</v>
      </c>
      <c r="L3543" s="297">
        <v>0</v>
      </c>
      <c r="M3543" s="317">
        <v>0</v>
      </c>
    </row>
    <row r="3544" spans="1:13" x14ac:dyDescent="0.25">
      <c r="A3544" t="s">
        <v>3875</v>
      </c>
      <c r="B3544" t="s">
        <v>70</v>
      </c>
      <c r="C3544" s="60">
        <v>44722</v>
      </c>
      <c r="D3544" s="34">
        <v>0.50555555555555554</v>
      </c>
      <c r="E3544" s="60">
        <v>44722</v>
      </c>
      <c r="F3544" s="34">
        <v>0.89583333333333337</v>
      </c>
      <c r="G3544">
        <f t="shared" si="56"/>
        <v>0</v>
      </c>
      <c r="H3544" s="64">
        <v>9.3666666666666671</v>
      </c>
      <c r="I3544" t="s">
        <v>2469</v>
      </c>
      <c r="J3544" t="s">
        <v>576</v>
      </c>
      <c r="K3544" t="s">
        <v>2853</v>
      </c>
      <c r="L3544" s="297">
        <v>0</v>
      </c>
      <c r="M3544" s="317">
        <v>0</v>
      </c>
    </row>
    <row r="3545" spans="1:13" x14ac:dyDescent="0.25">
      <c r="A3545" t="s">
        <v>3875</v>
      </c>
      <c r="B3545" t="s">
        <v>70</v>
      </c>
      <c r="C3545" s="60">
        <v>44722</v>
      </c>
      <c r="D3545" s="34">
        <v>0.8520833333333333</v>
      </c>
      <c r="E3545" s="60">
        <v>44722</v>
      </c>
      <c r="F3545" s="34">
        <v>0.89583333333333337</v>
      </c>
      <c r="G3545">
        <f t="shared" si="56"/>
        <v>0</v>
      </c>
      <c r="H3545" s="64">
        <v>1.0500000000000016</v>
      </c>
      <c r="I3545" t="s">
        <v>1916</v>
      </c>
      <c r="J3545" t="s">
        <v>71</v>
      </c>
      <c r="K3545" t="s">
        <v>1519</v>
      </c>
      <c r="L3545" s="297">
        <v>100</v>
      </c>
      <c r="M3545" s="317">
        <v>39094</v>
      </c>
    </row>
    <row r="3546" spans="1:13" x14ac:dyDescent="0.25">
      <c r="A3546" t="s">
        <v>3875</v>
      </c>
      <c r="B3546" t="s">
        <v>70</v>
      </c>
      <c r="C3546" s="60">
        <v>44722</v>
      </c>
      <c r="D3546" s="34">
        <v>0.84722222222222221</v>
      </c>
      <c r="E3546" s="60">
        <v>44722</v>
      </c>
      <c r="F3546" s="34">
        <v>0.85277777777777775</v>
      </c>
      <c r="G3546">
        <f t="shared" si="56"/>
        <v>0</v>
      </c>
      <c r="H3546" s="64">
        <v>0.13333333333333286</v>
      </c>
      <c r="I3546" t="s">
        <v>1916</v>
      </c>
      <c r="J3546" t="s">
        <v>71</v>
      </c>
      <c r="K3546" t="s">
        <v>1519</v>
      </c>
      <c r="L3546" s="297">
        <v>100</v>
      </c>
      <c r="M3546" s="317">
        <v>0</v>
      </c>
    </row>
    <row r="3547" spans="1:13" x14ac:dyDescent="0.25">
      <c r="A3547" t="s">
        <v>3875</v>
      </c>
      <c r="B3547" t="s">
        <v>70</v>
      </c>
      <c r="C3547" s="60">
        <v>44722</v>
      </c>
      <c r="D3547" s="34">
        <v>0.36458333333333331</v>
      </c>
      <c r="E3547" s="60">
        <v>44722</v>
      </c>
      <c r="F3547" s="34">
        <v>0.36458333333333331</v>
      </c>
      <c r="G3547">
        <f t="shared" si="56"/>
        <v>0</v>
      </c>
      <c r="H3547" s="64">
        <v>0</v>
      </c>
      <c r="I3547" t="s">
        <v>1665</v>
      </c>
      <c r="J3547" t="s">
        <v>71</v>
      </c>
      <c r="K3547" t="s">
        <v>1519</v>
      </c>
      <c r="L3547" s="297">
        <v>13437</v>
      </c>
      <c r="M3547" s="317">
        <v>445</v>
      </c>
    </row>
    <row r="3548" spans="1:13" x14ac:dyDescent="0.25">
      <c r="A3548" t="s">
        <v>3875</v>
      </c>
      <c r="B3548" t="s">
        <v>70</v>
      </c>
      <c r="C3548" s="60">
        <v>44724</v>
      </c>
      <c r="D3548" s="34">
        <v>0.97916666666666663</v>
      </c>
      <c r="E3548" s="60">
        <v>44725</v>
      </c>
      <c r="F3548" s="34">
        <v>0.97916666666666663</v>
      </c>
      <c r="G3548">
        <f t="shared" si="56"/>
        <v>1</v>
      </c>
      <c r="H3548" s="64">
        <v>0</v>
      </c>
      <c r="I3548" t="s">
        <v>2588</v>
      </c>
      <c r="J3548" t="s">
        <v>2904</v>
      </c>
      <c r="K3548" t="s">
        <v>1690</v>
      </c>
      <c r="L3548" s="297">
        <v>14000</v>
      </c>
      <c r="M3548" s="317">
        <v>100000</v>
      </c>
    </row>
    <row r="3549" spans="1:13" x14ac:dyDescent="0.25">
      <c r="A3549" t="s">
        <v>3875</v>
      </c>
      <c r="B3549" t="s">
        <v>70</v>
      </c>
      <c r="C3549" s="60">
        <v>44725</v>
      </c>
      <c r="D3549" s="34">
        <v>0.75</v>
      </c>
      <c r="E3549" s="60">
        <v>44726</v>
      </c>
      <c r="F3549" s="34">
        <v>0.76041666666666663</v>
      </c>
      <c r="G3549">
        <f t="shared" si="56"/>
        <v>1</v>
      </c>
      <c r="H3549" s="64">
        <v>0.24999999999999911</v>
      </c>
      <c r="I3549" t="s">
        <v>2270</v>
      </c>
      <c r="J3549" t="s">
        <v>2904</v>
      </c>
      <c r="K3549" t="s">
        <v>1690</v>
      </c>
      <c r="L3549" s="297">
        <v>0</v>
      </c>
      <c r="M3549" s="317">
        <v>162551</v>
      </c>
    </row>
    <row r="3550" spans="1:13" x14ac:dyDescent="0.25">
      <c r="A3550" t="s">
        <v>3875</v>
      </c>
      <c r="B3550" t="s">
        <v>70</v>
      </c>
      <c r="C3550" s="60">
        <v>44725</v>
      </c>
      <c r="D3550" s="34">
        <v>0.99583333333333335</v>
      </c>
      <c r="E3550" s="60">
        <v>44726</v>
      </c>
      <c r="F3550" s="34">
        <v>3.125E-2</v>
      </c>
      <c r="G3550">
        <f t="shared" si="56"/>
        <v>1</v>
      </c>
      <c r="H3550" s="64">
        <v>23.15</v>
      </c>
      <c r="I3550" t="s">
        <v>1886</v>
      </c>
      <c r="J3550" t="s">
        <v>1781</v>
      </c>
      <c r="K3550" t="s">
        <v>1519</v>
      </c>
      <c r="L3550" s="297">
        <v>0</v>
      </c>
      <c r="M3550" s="317">
        <v>0</v>
      </c>
    </row>
    <row r="3551" spans="1:13" x14ac:dyDescent="0.25">
      <c r="A3551" t="s">
        <v>3875</v>
      </c>
      <c r="B3551" t="s">
        <v>70</v>
      </c>
      <c r="C3551" s="60">
        <v>44726</v>
      </c>
      <c r="D3551" s="34">
        <v>0.57361111111111107</v>
      </c>
      <c r="E3551" s="60">
        <v>44726</v>
      </c>
      <c r="F3551" s="34">
        <v>0.57361111111111107</v>
      </c>
      <c r="G3551">
        <f t="shared" si="56"/>
        <v>0</v>
      </c>
      <c r="H3551" s="64">
        <v>0</v>
      </c>
      <c r="I3551" t="s">
        <v>1638</v>
      </c>
      <c r="J3551" t="s">
        <v>1781</v>
      </c>
      <c r="K3551" t="s">
        <v>1519</v>
      </c>
      <c r="L3551" s="297">
        <v>373</v>
      </c>
      <c r="M3551" s="317">
        <v>0</v>
      </c>
    </row>
    <row r="3552" spans="1:13" x14ac:dyDescent="0.25">
      <c r="A3552" t="s">
        <v>3875</v>
      </c>
      <c r="B3552" t="s">
        <v>70</v>
      </c>
      <c r="C3552" s="60">
        <v>44726</v>
      </c>
      <c r="D3552" s="34">
        <v>0</v>
      </c>
      <c r="E3552" s="60">
        <v>44726</v>
      </c>
      <c r="F3552" s="34">
        <v>0.25</v>
      </c>
      <c r="G3552">
        <f t="shared" si="56"/>
        <v>0</v>
      </c>
      <c r="H3552" s="64">
        <v>6</v>
      </c>
      <c r="I3552" t="s">
        <v>2145</v>
      </c>
      <c r="J3552" t="s">
        <v>71</v>
      </c>
      <c r="K3552" t="s">
        <v>2853</v>
      </c>
      <c r="L3552" s="297">
        <v>0</v>
      </c>
      <c r="M3552" s="317">
        <v>0</v>
      </c>
    </row>
    <row r="3553" spans="1:13" x14ac:dyDescent="0.25">
      <c r="A3553" t="s">
        <v>3875</v>
      </c>
      <c r="B3553" t="s">
        <v>70</v>
      </c>
      <c r="C3553" s="60">
        <v>44727</v>
      </c>
      <c r="D3553" s="34">
        <v>0.875</v>
      </c>
      <c r="E3553" s="60">
        <v>44727</v>
      </c>
      <c r="F3553" s="34">
        <v>0.875</v>
      </c>
      <c r="G3553">
        <f t="shared" si="56"/>
        <v>0</v>
      </c>
      <c r="H3553" s="64">
        <v>0</v>
      </c>
      <c r="I3553" t="s">
        <v>3009</v>
      </c>
      <c r="J3553" t="s">
        <v>3010</v>
      </c>
      <c r="K3553" t="s">
        <v>14</v>
      </c>
      <c r="L3553" s="297">
        <v>90</v>
      </c>
      <c r="M3553" s="317">
        <v>57000</v>
      </c>
    </row>
    <row r="3554" spans="1:13" x14ac:dyDescent="0.25">
      <c r="A3554" t="s">
        <v>3875</v>
      </c>
      <c r="B3554" t="s">
        <v>70</v>
      </c>
      <c r="C3554" s="60">
        <v>44727</v>
      </c>
      <c r="D3554" s="34">
        <v>0.44791666666666669</v>
      </c>
      <c r="E3554" s="60">
        <v>44727</v>
      </c>
      <c r="F3554" s="34">
        <v>0.57291666666666663</v>
      </c>
      <c r="G3554">
        <f t="shared" si="56"/>
        <v>0</v>
      </c>
      <c r="H3554" s="64">
        <v>2.9999999999999987</v>
      </c>
      <c r="I3554" t="s">
        <v>1998</v>
      </c>
      <c r="J3554" t="s">
        <v>1781</v>
      </c>
      <c r="K3554" t="s">
        <v>1519</v>
      </c>
      <c r="L3554" s="297">
        <v>0</v>
      </c>
      <c r="M3554" s="317">
        <v>0</v>
      </c>
    </row>
    <row r="3555" spans="1:13" x14ac:dyDescent="0.25">
      <c r="A3555" t="s">
        <v>3875</v>
      </c>
      <c r="B3555" t="s">
        <v>70</v>
      </c>
      <c r="C3555" s="60">
        <v>44728</v>
      </c>
      <c r="D3555" s="34">
        <v>0.68819444444444444</v>
      </c>
      <c r="E3555" s="60">
        <v>44728</v>
      </c>
      <c r="F3555" s="34">
        <v>0.83819444444444446</v>
      </c>
      <c r="G3555">
        <f t="shared" si="56"/>
        <v>0</v>
      </c>
      <c r="H3555" s="64">
        <v>3.6000000000000005</v>
      </c>
      <c r="I3555" t="s">
        <v>1579</v>
      </c>
      <c r="J3555" t="s">
        <v>46</v>
      </c>
      <c r="K3555" t="s">
        <v>14</v>
      </c>
      <c r="L3555" s="297">
        <v>0</v>
      </c>
      <c r="M3555" s="317">
        <v>77908</v>
      </c>
    </row>
    <row r="3556" spans="1:13" x14ac:dyDescent="0.25">
      <c r="A3556" t="s">
        <v>3875</v>
      </c>
      <c r="B3556" t="s">
        <v>70</v>
      </c>
      <c r="C3556" s="60">
        <v>44728</v>
      </c>
      <c r="D3556" s="34">
        <v>0.16041666666666668</v>
      </c>
      <c r="E3556" s="60">
        <v>44728</v>
      </c>
      <c r="F3556" s="34">
        <v>0.27083333333333331</v>
      </c>
      <c r="G3556">
        <f t="shared" si="56"/>
        <v>0</v>
      </c>
      <c r="H3556" s="64">
        <v>2.6499999999999995</v>
      </c>
      <c r="I3556" t="s">
        <v>2647</v>
      </c>
      <c r="J3556" t="s">
        <v>71</v>
      </c>
      <c r="K3556" t="s">
        <v>891</v>
      </c>
      <c r="L3556" s="297">
        <v>35</v>
      </c>
      <c r="M3556" s="317">
        <v>7500</v>
      </c>
    </row>
    <row r="3557" spans="1:13" x14ac:dyDescent="0.25">
      <c r="A3557" t="s">
        <v>3875</v>
      </c>
      <c r="B3557" t="s">
        <v>70</v>
      </c>
      <c r="C3557" s="60">
        <v>44729</v>
      </c>
      <c r="D3557" s="34">
        <v>0.78125</v>
      </c>
      <c r="E3557" s="60">
        <v>44730</v>
      </c>
      <c r="F3557" s="34">
        <v>0.56388888888888888</v>
      </c>
      <c r="G3557">
        <f t="shared" si="56"/>
        <v>1</v>
      </c>
      <c r="H3557" s="64">
        <v>5.2166666666666668</v>
      </c>
      <c r="I3557" t="s">
        <v>1657</v>
      </c>
      <c r="J3557" t="s">
        <v>46</v>
      </c>
      <c r="K3557" t="s">
        <v>14</v>
      </c>
      <c r="L3557" s="297">
        <v>0</v>
      </c>
      <c r="M3557" s="317">
        <v>44000</v>
      </c>
    </row>
    <row r="3558" spans="1:13" x14ac:dyDescent="0.25">
      <c r="A3558" t="s">
        <v>3875</v>
      </c>
      <c r="B3558" t="s">
        <v>70</v>
      </c>
      <c r="C3558" s="60">
        <v>44729</v>
      </c>
      <c r="D3558" s="34">
        <v>0.72916666666666663</v>
      </c>
      <c r="E3558" s="60">
        <v>44731</v>
      </c>
      <c r="F3558" s="34">
        <v>0.88541666666666663</v>
      </c>
      <c r="G3558">
        <f t="shared" si="56"/>
        <v>2</v>
      </c>
      <c r="H3558" s="64">
        <v>3.75</v>
      </c>
      <c r="I3558" t="s">
        <v>3013</v>
      </c>
      <c r="J3558" t="s">
        <v>2904</v>
      </c>
      <c r="K3558" t="s">
        <v>14</v>
      </c>
      <c r="L3558" s="297">
        <v>0</v>
      </c>
      <c r="M3558" s="317">
        <v>150000</v>
      </c>
    </row>
    <row r="3559" spans="1:13" x14ac:dyDescent="0.25">
      <c r="A3559" t="s">
        <v>3875</v>
      </c>
      <c r="B3559" t="s">
        <v>70</v>
      </c>
      <c r="C3559" s="60">
        <v>44729</v>
      </c>
      <c r="D3559" s="34">
        <v>0.73402777777777772</v>
      </c>
      <c r="E3559" s="60">
        <v>44730</v>
      </c>
      <c r="F3559" s="34">
        <v>3.7499999999999999E-2</v>
      </c>
      <c r="G3559">
        <f t="shared" si="56"/>
        <v>1</v>
      </c>
      <c r="H3559" s="64">
        <v>16.716666666666665</v>
      </c>
      <c r="I3559" t="s">
        <v>1579</v>
      </c>
      <c r="J3559" t="s">
        <v>46</v>
      </c>
      <c r="K3559" t="s">
        <v>14</v>
      </c>
      <c r="L3559" s="297">
        <v>0</v>
      </c>
      <c r="M3559" s="317">
        <v>91056</v>
      </c>
    </row>
    <row r="3560" spans="1:13" x14ac:dyDescent="0.25">
      <c r="A3560" t="s">
        <v>3875</v>
      </c>
      <c r="B3560" t="s">
        <v>70</v>
      </c>
      <c r="C3560" s="60">
        <v>44729</v>
      </c>
      <c r="D3560" s="34">
        <v>0.25138888888888888</v>
      </c>
      <c r="E3560" s="60">
        <v>44729</v>
      </c>
      <c r="F3560" s="34">
        <v>0.25138888888888888</v>
      </c>
      <c r="G3560">
        <f t="shared" ref="G3560:G3623" si="57">E3560-C3560</f>
        <v>0</v>
      </c>
      <c r="H3560" s="64">
        <v>0</v>
      </c>
      <c r="I3560" t="s">
        <v>2459</v>
      </c>
      <c r="J3560" t="s">
        <v>2904</v>
      </c>
      <c r="K3560" t="s">
        <v>14</v>
      </c>
      <c r="L3560" s="297">
        <v>0</v>
      </c>
      <c r="M3560" s="317">
        <v>80000</v>
      </c>
    </row>
    <row r="3561" spans="1:13" x14ac:dyDescent="0.25">
      <c r="A3561" t="s">
        <v>3875</v>
      </c>
      <c r="B3561" t="s">
        <v>70</v>
      </c>
      <c r="C3561" s="60">
        <v>44732</v>
      </c>
      <c r="D3561" s="34">
        <v>0.53749999999999998</v>
      </c>
      <c r="E3561" s="60">
        <v>44732</v>
      </c>
      <c r="F3561" s="34">
        <v>0.59930555555555554</v>
      </c>
      <c r="G3561">
        <f t="shared" si="57"/>
        <v>0</v>
      </c>
      <c r="H3561" s="64">
        <v>1.4833333333333334</v>
      </c>
      <c r="I3561" t="s">
        <v>2389</v>
      </c>
      <c r="J3561" t="s">
        <v>291</v>
      </c>
      <c r="K3561" t="s">
        <v>1519</v>
      </c>
      <c r="L3561" s="297">
        <v>0</v>
      </c>
      <c r="M3561" s="317">
        <v>15604</v>
      </c>
    </row>
    <row r="3562" spans="1:13" x14ac:dyDescent="0.25">
      <c r="A3562" t="s">
        <v>3875</v>
      </c>
      <c r="B3562" t="s">
        <v>70</v>
      </c>
      <c r="C3562" s="60">
        <v>44734</v>
      </c>
      <c r="D3562" s="34">
        <v>0.7055555555555556</v>
      </c>
      <c r="E3562" s="60">
        <v>44735</v>
      </c>
      <c r="F3562" s="34">
        <v>8.3333333333333329E-2</v>
      </c>
      <c r="G3562">
        <f t="shared" si="57"/>
        <v>1</v>
      </c>
      <c r="H3562" s="64">
        <v>14.933333333333334</v>
      </c>
      <c r="I3562" t="s">
        <v>1897</v>
      </c>
      <c r="J3562" t="s">
        <v>2904</v>
      </c>
      <c r="K3562" t="s">
        <v>2118</v>
      </c>
      <c r="L3562" s="297">
        <v>0</v>
      </c>
      <c r="M3562" s="317">
        <v>100000</v>
      </c>
    </row>
    <row r="3563" spans="1:13" x14ac:dyDescent="0.25">
      <c r="A3563" t="s">
        <v>3875</v>
      </c>
      <c r="B3563" t="s">
        <v>70</v>
      </c>
      <c r="C3563" s="60">
        <v>44735</v>
      </c>
      <c r="D3563" s="34">
        <v>0.52847222222222223</v>
      </c>
      <c r="E3563" s="60">
        <v>44735</v>
      </c>
      <c r="F3563" s="34">
        <v>0.57013888888888886</v>
      </c>
      <c r="G3563">
        <f t="shared" si="57"/>
        <v>0</v>
      </c>
      <c r="H3563" s="64">
        <v>0.99999999999999911</v>
      </c>
      <c r="I3563" t="s">
        <v>3016</v>
      </c>
      <c r="J3563" t="s">
        <v>44</v>
      </c>
      <c r="K3563" t="s">
        <v>891</v>
      </c>
      <c r="L3563" s="297">
        <v>0</v>
      </c>
      <c r="M3563" s="317">
        <v>0</v>
      </c>
    </row>
    <row r="3564" spans="1:13" x14ac:dyDescent="0.25">
      <c r="A3564" t="s">
        <v>3875</v>
      </c>
      <c r="B3564" t="s">
        <v>70</v>
      </c>
      <c r="C3564" s="60">
        <v>44735</v>
      </c>
      <c r="D3564" s="34">
        <v>0.4548611111111111</v>
      </c>
      <c r="E3564" s="60">
        <v>44735</v>
      </c>
      <c r="F3564" s="34">
        <v>0.4548611111111111</v>
      </c>
      <c r="G3564">
        <f t="shared" si="57"/>
        <v>0</v>
      </c>
      <c r="H3564" s="64">
        <v>0</v>
      </c>
      <c r="I3564" t="s">
        <v>1665</v>
      </c>
      <c r="J3564" t="s">
        <v>71</v>
      </c>
      <c r="K3564" t="s">
        <v>491</v>
      </c>
      <c r="L3564" s="297">
        <v>0</v>
      </c>
      <c r="M3564" s="317">
        <v>0</v>
      </c>
    </row>
    <row r="3565" spans="1:13" x14ac:dyDescent="0.25">
      <c r="A3565" t="s">
        <v>3875</v>
      </c>
      <c r="B3565" t="s">
        <v>70</v>
      </c>
      <c r="C3565" s="60">
        <v>44736</v>
      </c>
      <c r="D3565" s="34">
        <v>0.96458333333333335</v>
      </c>
      <c r="E3565" s="60">
        <v>44737</v>
      </c>
      <c r="F3565" s="34">
        <v>0</v>
      </c>
      <c r="G3565">
        <f t="shared" si="57"/>
        <v>1</v>
      </c>
      <c r="H3565" s="64">
        <v>23.15</v>
      </c>
      <c r="I3565" t="s">
        <v>1612</v>
      </c>
      <c r="J3565" t="s">
        <v>46</v>
      </c>
      <c r="K3565" t="s">
        <v>491</v>
      </c>
      <c r="L3565" s="297">
        <v>0</v>
      </c>
      <c r="M3565" s="317">
        <v>0</v>
      </c>
    </row>
    <row r="3566" spans="1:13" x14ac:dyDescent="0.25">
      <c r="A3566" t="s">
        <v>3875</v>
      </c>
      <c r="B3566" t="s">
        <v>70</v>
      </c>
      <c r="C3566" s="60">
        <v>44738</v>
      </c>
      <c r="D3566" s="34">
        <v>0.71180555555555558</v>
      </c>
      <c r="E3566" s="60">
        <v>44738</v>
      </c>
      <c r="F3566" s="34">
        <v>0.9458333333333333</v>
      </c>
      <c r="G3566">
        <f t="shared" si="57"/>
        <v>0</v>
      </c>
      <c r="H3566" s="64">
        <v>5.6166666666666654</v>
      </c>
      <c r="I3566" t="s">
        <v>1565</v>
      </c>
      <c r="J3566" t="s">
        <v>71</v>
      </c>
      <c r="K3566" t="s">
        <v>61</v>
      </c>
      <c r="L3566" s="297">
        <v>0</v>
      </c>
      <c r="M3566" s="317">
        <v>0</v>
      </c>
    </row>
    <row r="3567" spans="1:13" x14ac:dyDescent="0.25">
      <c r="A3567" t="s">
        <v>3875</v>
      </c>
      <c r="B3567" t="s">
        <v>70</v>
      </c>
      <c r="C3567" s="60">
        <v>44739</v>
      </c>
      <c r="D3567" s="34">
        <v>0.71319444444444446</v>
      </c>
      <c r="E3567" s="60">
        <v>44740</v>
      </c>
      <c r="F3567" s="34">
        <v>7.0833333333333331E-2</v>
      </c>
      <c r="G3567">
        <f t="shared" si="57"/>
        <v>1</v>
      </c>
      <c r="H3567" s="64">
        <v>15.416666666666668</v>
      </c>
      <c r="I3567" t="s">
        <v>1998</v>
      </c>
      <c r="J3567" t="s">
        <v>3010</v>
      </c>
      <c r="K3567" t="s">
        <v>1519</v>
      </c>
      <c r="L3567" s="297">
        <v>0</v>
      </c>
      <c r="M3567" s="317">
        <v>0</v>
      </c>
    </row>
    <row r="3568" spans="1:13" x14ac:dyDescent="0.25">
      <c r="A3568" t="s">
        <v>3875</v>
      </c>
      <c r="B3568" t="s">
        <v>70</v>
      </c>
      <c r="C3568" s="60">
        <v>44739</v>
      </c>
      <c r="D3568" s="34">
        <v>0.60138888888888886</v>
      </c>
      <c r="E3568" s="60">
        <v>44740</v>
      </c>
      <c r="F3568" s="34">
        <v>0.16388888888888889</v>
      </c>
      <c r="G3568">
        <f t="shared" si="57"/>
        <v>1</v>
      </c>
      <c r="H3568" s="64">
        <v>10.5</v>
      </c>
      <c r="I3568" t="s">
        <v>3017</v>
      </c>
      <c r="J3568" t="s">
        <v>576</v>
      </c>
      <c r="K3568" t="s">
        <v>14</v>
      </c>
      <c r="L3568" s="297">
        <v>14</v>
      </c>
      <c r="M3568" s="317">
        <v>2491</v>
      </c>
    </row>
    <row r="3569" spans="1:13" x14ac:dyDescent="0.25">
      <c r="A3569" t="s">
        <v>3875</v>
      </c>
      <c r="B3569" t="s">
        <v>70</v>
      </c>
      <c r="C3569" s="60">
        <v>44739</v>
      </c>
      <c r="D3569" s="34">
        <v>0.26458333333333334</v>
      </c>
      <c r="E3569" s="60">
        <v>44739</v>
      </c>
      <c r="F3569" s="34">
        <v>0.30972222222222223</v>
      </c>
      <c r="G3569">
        <f t="shared" si="57"/>
        <v>0</v>
      </c>
      <c r="H3569" s="64">
        <v>1.0833333333333335</v>
      </c>
      <c r="I3569" t="s">
        <v>1654</v>
      </c>
      <c r="J3569" t="s">
        <v>576</v>
      </c>
      <c r="K3569" t="s">
        <v>1519</v>
      </c>
      <c r="L3569" s="297">
        <v>0</v>
      </c>
      <c r="M3569" s="317">
        <v>0</v>
      </c>
    </row>
    <row r="3570" spans="1:13" x14ac:dyDescent="0.25">
      <c r="A3570" t="s">
        <v>3875</v>
      </c>
      <c r="B3570" t="s">
        <v>70</v>
      </c>
      <c r="C3570" s="60">
        <v>44740</v>
      </c>
      <c r="D3570" s="34">
        <v>0.39374999999999999</v>
      </c>
      <c r="E3570" s="60">
        <v>44740</v>
      </c>
      <c r="F3570" s="34">
        <v>0.44583333333333336</v>
      </c>
      <c r="G3570">
        <f t="shared" si="57"/>
        <v>0</v>
      </c>
      <c r="H3570" s="64">
        <v>1.2500000000000009</v>
      </c>
      <c r="I3570" t="s">
        <v>2029</v>
      </c>
      <c r="J3570" t="s">
        <v>576</v>
      </c>
      <c r="K3570" t="s">
        <v>1519</v>
      </c>
      <c r="L3570" s="297">
        <v>0</v>
      </c>
      <c r="M3570" s="317">
        <v>0</v>
      </c>
    </row>
    <row r="3571" spans="1:13" x14ac:dyDescent="0.25">
      <c r="A3571" t="s">
        <v>3875</v>
      </c>
      <c r="B3571" t="s">
        <v>70</v>
      </c>
      <c r="C3571" s="60">
        <v>44740</v>
      </c>
      <c r="D3571" s="34">
        <v>0.40208333333333335</v>
      </c>
      <c r="E3571" s="60">
        <v>44740</v>
      </c>
      <c r="F3571" s="34">
        <v>0.40277777777777779</v>
      </c>
      <c r="G3571">
        <f t="shared" si="57"/>
        <v>0</v>
      </c>
      <c r="H3571" s="64">
        <v>1.6666666666666607E-2</v>
      </c>
      <c r="I3571" t="s">
        <v>3019</v>
      </c>
      <c r="J3571" t="s">
        <v>46</v>
      </c>
      <c r="K3571" t="s">
        <v>891</v>
      </c>
      <c r="L3571" s="297">
        <v>0</v>
      </c>
      <c r="M3571" s="317">
        <v>0</v>
      </c>
    </row>
    <row r="3572" spans="1:13" x14ac:dyDescent="0.25">
      <c r="A3572" t="s">
        <v>3875</v>
      </c>
      <c r="B3572" t="s">
        <v>70</v>
      </c>
      <c r="C3572" s="60">
        <v>44742</v>
      </c>
      <c r="D3572" s="34">
        <v>0.83194444444444449</v>
      </c>
      <c r="E3572" s="60">
        <v>44742</v>
      </c>
      <c r="F3572" s="34">
        <v>0.86805555555555558</v>
      </c>
      <c r="G3572">
        <f t="shared" si="57"/>
        <v>0</v>
      </c>
      <c r="H3572" s="64">
        <v>0.86666666666666625</v>
      </c>
      <c r="I3572" t="s">
        <v>1998</v>
      </c>
      <c r="J3572" t="s">
        <v>1781</v>
      </c>
      <c r="K3572" t="s">
        <v>1519</v>
      </c>
      <c r="L3572" s="297">
        <v>0</v>
      </c>
      <c r="M3572" s="317">
        <v>0</v>
      </c>
    </row>
    <row r="3573" spans="1:13" x14ac:dyDescent="0.25">
      <c r="A3573" t="s">
        <v>3875</v>
      </c>
      <c r="B3573" t="s">
        <v>17</v>
      </c>
      <c r="C3573" s="60">
        <v>44743</v>
      </c>
      <c r="D3573" s="34">
        <v>0.48958333333333331</v>
      </c>
      <c r="E3573" s="60">
        <v>44743</v>
      </c>
      <c r="F3573" s="34">
        <v>0.48958333333333331</v>
      </c>
      <c r="G3573">
        <f t="shared" si="57"/>
        <v>0</v>
      </c>
      <c r="H3573" s="64">
        <v>0</v>
      </c>
      <c r="I3573" t="s">
        <v>1916</v>
      </c>
      <c r="J3573" t="s">
        <v>71</v>
      </c>
      <c r="K3573" t="s">
        <v>61</v>
      </c>
      <c r="L3573" s="297">
        <v>20</v>
      </c>
      <c r="M3573" s="317">
        <v>0</v>
      </c>
    </row>
    <row r="3574" spans="1:13" x14ac:dyDescent="0.25">
      <c r="A3574" t="s">
        <v>3875</v>
      </c>
      <c r="B3574" t="s">
        <v>17</v>
      </c>
      <c r="C3574" s="60">
        <v>44745</v>
      </c>
      <c r="D3574" s="34">
        <v>0.4375</v>
      </c>
      <c r="E3574" s="60">
        <v>44745</v>
      </c>
      <c r="F3574" s="34">
        <v>0.44444444444444442</v>
      </c>
      <c r="G3574">
        <f t="shared" si="57"/>
        <v>0</v>
      </c>
      <c r="H3574" s="64">
        <v>0.16666666666666607</v>
      </c>
      <c r="I3574" t="s">
        <v>1907</v>
      </c>
      <c r="J3574" t="s">
        <v>71</v>
      </c>
      <c r="K3574" t="s">
        <v>61</v>
      </c>
      <c r="L3574" s="297">
        <v>0</v>
      </c>
      <c r="M3574" s="317">
        <v>0</v>
      </c>
    </row>
    <row r="3575" spans="1:13" x14ac:dyDescent="0.25">
      <c r="A3575" t="s">
        <v>3875</v>
      </c>
      <c r="B3575" t="s">
        <v>17</v>
      </c>
      <c r="C3575" s="60">
        <v>44745</v>
      </c>
      <c r="D3575" s="34">
        <v>0.22083333333333333</v>
      </c>
      <c r="E3575" s="60">
        <v>44745</v>
      </c>
      <c r="F3575" s="34">
        <v>0.35</v>
      </c>
      <c r="G3575">
        <f t="shared" si="57"/>
        <v>0</v>
      </c>
      <c r="H3575" s="64">
        <v>3.0999999999999996</v>
      </c>
      <c r="I3575" t="s">
        <v>2080</v>
      </c>
      <c r="J3575" t="s">
        <v>291</v>
      </c>
      <c r="K3575" t="s">
        <v>61</v>
      </c>
      <c r="L3575" s="297">
        <v>0</v>
      </c>
      <c r="M3575" s="317">
        <v>0</v>
      </c>
    </row>
    <row r="3576" spans="1:13" x14ac:dyDescent="0.25">
      <c r="A3576" t="s">
        <v>3875</v>
      </c>
      <c r="B3576" t="s">
        <v>17</v>
      </c>
      <c r="C3576" s="60">
        <v>44745</v>
      </c>
      <c r="D3576" s="34">
        <v>0.4597222222222222</v>
      </c>
      <c r="E3576" s="60">
        <v>44745</v>
      </c>
      <c r="F3576" s="34">
        <v>0.4597222222222222</v>
      </c>
      <c r="G3576">
        <f t="shared" si="57"/>
        <v>0</v>
      </c>
      <c r="H3576" s="64">
        <v>0</v>
      </c>
      <c r="I3576" t="s">
        <v>1916</v>
      </c>
      <c r="J3576" t="s">
        <v>71</v>
      </c>
      <c r="K3576" t="s">
        <v>1065</v>
      </c>
      <c r="L3576" s="297">
        <v>0</v>
      </c>
      <c r="M3576" s="317">
        <v>1079</v>
      </c>
    </row>
    <row r="3577" spans="1:13" x14ac:dyDescent="0.25">
      <c r="A3577" t="s">
        <v>3875</v>
      </c>
      <c r="B3577" t="s">
        <v>17</v>
      </c>
      <c r="C3577" s="60">
        <v>44746</v>
      </c>
      <c r="D3577" s="34">
        <v>0.76458333333333328</v>
      </c>
      <c r="E3577" s="60">
        <v>44746</v>
      </c>
      <c r="F3577" s="34">
        <v>0.76458333333333328</v>
      </c>
      <c r="G3577">
        <f t="shared" si="57"/>
        <v>0</v>
      </c>
      <c r="H3577" s="64">
        <v>0</v>
      </c>
      <c r="I3577" t="s">
        <v>3021</v>
      </c>
      <c r="J3577" t="s">
        <v>71</v>
      </c>
      <c r="K3577" t="s">
        <v>1519</v>
      </c>
      <c r="L3577" s="297">
        <v>3</v>
      </c>
      <c r="M3577" s="317">
        <v>3001</v>
      </c>
    </row>
    <row r="3578" spans="1:13" x14ac:dyDescent="0.25">
      <c r="A3578" t="s">
        <v>3875</v>
      </c>
      <c r="B3578" t="s">
        <v>17</v>
      </c>
      <c r="C3578" s="60">
        <v>44747</v>
      </c>
      <c r="D3578" s="34">
        <v>0.33333333333333331</v>
      </c>
      <c r="E3578" s="60">
        <v>44747</v>
      </c>
      <c r="F3578" s="34">
        <v>0.33750000000000002</v>
      </c>
      <c r="G3578">
        <f t="shared" si="57"/>
        <v>0</v>
      </c>
      <c r="H3578" s="64">
        <v>0.10000000000000098</v>
      </c>
      <c r="I3578" t="s">
        <v>3023</v>
      </c>
      <c r="J3578" t="s">
        <v>71</v>
      </c>
      <c r="K3578" t="s">
        <v>1065</v>
      </c>
      <c r="L3578" s="297">
        <v>0</v>
      </c>
      <c r="M3578" s="317">
        <v>0</v>
      </c>
    </row>
    <row r="3579" spans="1:13" x14ac:dyDescent="0.25">
      <c r="A3579" t="s">
        <v>3875</v>
      </c>
      <c r="B3579" t="s">
        <v>17</v>
      </c>
      <c r="C3579" s="60">
        <v>44747</v>
      </c>
      <c r="D3579" s="34">
        <v>0.86527777777777781</v>
      </c>
      <c r="E3579" s="60">
        <v>44747</v>
      </c>
      <c r="F3579" s="34">
        <v>0.90277777777777779</v>
      </c>
      <c r="G3579">
        <f t="shared" si="57"/>
        <v>0</v>
      </c>
      <c r="H3579" s="64">
        <v>0.89999999999999947</v>
      </c>
      <c r="I3579" t="s">
        <v>3024</v>
      </c>
      <c r="J3579" t="s">
        <v>2763</v>
      </c>
      <c r="K3579" t="s">
        <v>1519</v>
      </c>
      <c r="L3579" s="297">
        <v>0</v>
      </c>
      <c r="M3579" s="317">
        <v>0</v>
      </c>
    </row>
    <row r="3580" spans="1:13" x14ac:dyDescent="0.25">
      <c r="A3580" t="s">
        <v>3875</v>
      </c>
      <c r="B3580" t="s">
        <v>17</v>
      </c>
      <c r="C3580" s="60">
        <v>44748</v>
      </c>
      <c r="D3580" s="34">
        <v>0.61041666666666672</v>
      </c>
      <c r="E3580" s="60">
        <v>44749</v>
      </c>
      <c r="F3580" s="34">
        <v>0.16250000000000001</v>
      </c>
      <c r="G3580">
        <f t="shared" si="57"/>
        <v>1</v>
      </c>
      <c r="H3580" s="64">
        <v>10.750000000000002</v>
      </c>
      <c r="I3580" t="s">
        <v>2270</v>
      </c>
      <c r="J3580" t="s">
        <v>2763</v>
      </c>
      <c r="K3580" t="s">
        <v>1690</v>
      </c>
      <c r="L3580" s="297">
        <v>0</v>
      </c>
      <c r="M3580" s="317">
        <v>104700</v>
      </c>
    </row>
    <row r="3581" spans="1:13" x14ac:dyDescent="0.25">
      <c r="A3581" t="s">
        <v>3875</v>
      </c>
      <c r="B3581" t="s">
        <v>17</v>
      </c>
      <c r="C3581" s="60">
        <v>44748</v>
      </c>
      <c r="D3581" s="34">
        <v>0.68263888888888891</v>
      </c>
      <c r="E3581" s="60">
        <v>44748</v>
      </c>
      <c r="F3581" s="34">
        <v>0.69097222222222221</v>
      </c>
      <c r="G3581">
        <f t="shared" si="57"/>
        <v>0</v>
      </c>
      <c r="H3581" s="64">
        <v>0.19999999999999929</v>
      </c>
      <c r="I3581" t="s">
        <v>3026</v>
      </c>
      <c r="J3581" t="s">
        <v>46</v>
      </c>
      <c r="K3581" t="s">
        <v>891</v>
      </c>
      <c r="L3581" s="297">
        <v>0</v>
      </c>
      <c r="M3581" s="317">
        <v>0</v>
      </c>
    </row>
    <row r="3582" spans="1:13" x14ac:dyDescent="0.25">
      <c r="A3582" t="s">
        <v>3875</v>
      </c>
      <c r="B3582" t="s">
        <v>17</v>
      </c>
      <c r="C3582" s="60">
        <v>44748</v>
      </c>
      <c r="D3582" s="34">
        <v>0.26250000000000001</v>
      </c>
      <c r="E3582" s="60">
        <v>44748</v>
      </c>
      <c r="F3582" s="34">
        <v>0.26319444444444445</v>
      </c>
      <c r="G3582">
        <f t="shared" si="57"/>
        <v>0</v>
      </c>
      <c r="H3582" s="64">
        <v>1.6666666666666607E-2</v>
      </c>
      <c r="I3582" t="s">
        <v>3027</v>
      </c>
      <c r="J3582" t="s">
        <v>46</v>
      </c>
      <c r="K3582" t="s">
        <v>61</v>
      </c>
      <c r="L3582" s="297">
        <v>0</v>
      </c>
      <c r="M3582" s="317">
        <v>0</v>
      </c>
    </row>
    <row r="3583" spans="1:13" x14ac:dyDescent="0.25">
      <c r="A3583" t="s">
        <v>3875</v>
      </c>
      <c r="B3583" t="s">
        <v>17</v>
      </c>
      <c r="C3583" s="60">
        <v>44748</v>
      </c>
      <c r="D3583" s="34">
        <v>0.52777777777777779</v>
      </c>
      <c r="E3583" s="60">
        <v>44748</v>
      </c>
      <c r="F3583" s="34">
        <v>0.52847222222222223</v>
      </c>
      <c r="G3583">
        <f t="shared" si="57"/>
        <v>0</v>
      </c>
      <c r="H3583" s="64">
        <v>1.6666666666666607E-2</v>
      </c>
      <c r="I3583" t="s">
        <v>3028</v>
      </c>
      <c r="J3583" t="s">
        <v>71</v>
      </c>
      <c r="K3583" t="s">
        <v>61</v>
      </c>
      <c r="L3583" s="297">
        <v>0</v>
      </c>
      <c r="M3583" s="317">
        <v>0</v>
      </c>
    </row>
    <row r="3584" spans="1:13" x14ac:dyDescent="0.25">
      <c r="A3584" t="s">
        <v>3875</v>
      </c>
      <c r="B3584" t="s">
        <v>17</v>
      </c>
      <c r="C3584" s="60">
        <v>44748</v>
      </c>
      <c r="D3584" s="34">
        <v>8.1944444444444445E-2</v>
      </c>
      <c r="E3584" s="60">
        <v>44748</v>
      </c>
      <c r="F3584" s="34">
        <v>8.1944444444444445E-2</v>
      </c>
      <c r="G3584">
        <f t="shared" si="57"/>
        <v>0</v>
      </c>
      <c r="H3584" s="64">
        <v>0</v>
      </c>
      <c r="I3584" t="s">
        <v>3029</v>
      </c>
      <c r="J3584" t="s">
        <v>291</v>
      </c>
      <c r="K3584" t="s">
        <v>1065</v>
      </c>
      <c r="L3584" s="297">
        <v>25</v>
      </c>
      <c r="M3584" s="317">
        <v>4836</v>
      </c>
    </row>
    <row r="3585" spans="1:13" x14ac:dyDescent="0.25">
      <c r="A3585" t="s">
        <v>3875</v>
      </c>
      <c r="B3585" t="s">
        <v>17</v>
      </c>
      <c r="C3585" s="60">
        <v>44751</v>
      </c>
      <c r="D3585" s="34">
        <v>0.11597222222222223</v>
      </c>
      <c r="E3585" s="60">
        <v>44751</v>
      </c>
      <c r="F3585" s="34">
        <v>0.12430555555555556</v>
      </c>
      <c r="G3585">
        <f t="shared" si="57"/>
        <v>0</v>
      </c>
      <c r="H3585" s="64">
        <v>0.19999999999999996</v>
      </c>
      <c r="I3585" t="s">
        <v>1934</v>
      </c>
      <c r="J3585" t="s">
        <v>46</v>
      </c>
      <c r="K3585" t="s">
        <v>1519</v>
      </c>
      <c r="L3585" s="297">
        <v>0</v>
      </c>
      <c r="M3585" s="317">
        <v>4724</v>
      </c>
    </row>
    <row r="3586" spans="1:13" x14ac:dyDescent="0.25">
      <c r="A3586" t="s">
        <v>3875</v>
      </c>
      <c r="B3586" t="s">
        <v>17</v>
      </c>
      <c r="C3586" s="60">
        <v>44752</v>
      </c>
      <c r="D3586" s="34">
        <v>0.875</v>
      </c>
      <c r="E3586" s="60">
        <v>44753</v>
      </c>
      <c r="F3586" s="34">
        <v>0.83333333333333337</v>
      </c>
      <c r="G3586">
        <f t="shared" si="57"/>
        <v>1</v>
      </c>
      <c r="H3586" s="64">
        <v>0.99999999999999911</v>
      </c>
      <c r="I3586" t="s">
        <v>1654</v>
      </c>
      <c r="J3586" t="s">
        <v>576</v>
      </c>
      <c r="K3586" t="s">
        <v>1519</v>
      </c>
      <c r="L3586" s="297">
        <v>0</v>
      </c>
      <c r="M3586" s="317">
        <v>0</v>
      </c>
    </row>
    <row r="3587" spans="1:13" x14ac:dyDescent="0.25">
      <c r="A3587" t="s">
        <v>3875</v>
      </c>
      <c r="B3587" t="s">
        <v>17</v>
      </c>
      <c r="C3587" s="60">
        <v>44753</v>
      </c>
      <c r="D3587" s="34">
        <v>0.43055555555555558</v>
      </c>
      <c r="E3587" s="60">
        <v>44753</v>
      </c>
      <c r="F3587" s="34">
        <v>0.43055555555555558</v>
      </c>
      <c r="G3587">
        <f t="shared" si="57"/>
        <v>0</v>
      </c>
      <c r="H3587" s="64">
        <v>0</v>
      </c>
      <c r="I3587" t="s">
        <v>1676</v>
      </c>
      <c r="J3587" t="s">
        <v>71</v>
      </c>
      <c r="K3587" t="s">
        <v>61</v>
      </c>
      <c r="L3587" s="297">
        <v>2</v>
      </c>
      <c r="M3587" s="317">
        <v>0</v>
      </c>
    </row>
    <row r="3588" spans="1:13" x14ac:dyDescent="0.25">
      <c r="A3588" t="s">
        <v>3875</v>
      </c>
      <c r="B3588" t="s">
        <v>17</v>
      </c>
      <c r="C3588" s="60">
        <v>44754</v>
      </c>
      <c r="D3588" s="34">
        <v>0.66666666666666663</v>
      </c>
      <c r="E3588" s="60">
        <v>44754</v>
      </c>
      <c r="F3588" s="34">
        <v>0.66666666666666663</v>
      </c>
      <c r="G3588">
        <f t="shared" si="57"/>
        <v>0</v>
      </c>
      <c r="H3588" s="64">
        <v>0</v>
      </c>
      <c r="I3588" t="s">
        <v>3032</v>
      </c>
      <c r="J3588" t="s">
        <v>1781</v>
      </c>
      <c r="K3588" t="s">
        <v>14</v>
      </c>
      <c r="L3588" s="297">
        <v>800</v>
      </c>
      <c r="M3588" s="317">
        <v>165000</v>
      </c>
    </row>
    <row r="3589" spans="1:13" x14ac:dyDescent="0.25">
      <c r="A3589" t="s">
        <v>3875</v>
      </c>
      <c r="B3589" t="s">
        <v>17</v>
      </c>
      <c r="C3589" s="60">
        <v>44754</v>
      </c>
      <c r="D3589" s="34">
        <v>0.44791666666666669</v>
      </c>
      <c r="E3589" s="60">
        <v>44754</v>
      </c>
      <c r="F3589" s="34">
        <v>0.45833333333333331</v>
      </c>
      <c r="G3589">
        <f t="shared" si="57"/>
        <v>0</v>
      </c>
      <c r="H3589" s="64">
        <v>0.24999999999999911</v>
      </c>
      <c r="I3589" t="s">
        <v>3033</v>
      </c>
      <c r="J3589" t="s">
        <v>71</v>
      </c>
      <c r="K3589" t="s">
        <v>1065</v>
      </c>
      <c r="L3589" s="297">
        <v>0</v>
      </c>
      <c r="M3589" s="317">
        <v>0</v>
      </c>
    </row>
    <row r="3590" spans="1:13" x14ac:dyDescent="0.25">
      <c r="A3590" t="s">
        <v>3875</v>
      </c>
      <c r="B3590" t="s">
        <v>17</v>
      </c>
      <c r="C3590" s="60">
        <v>44754</v>
      </c>
      <c r="D3590" s="34">
        <v>0.75</v>
      </c>
      <c r="E3590" s="60">
        <v>44754</v>
      </c>
      <c r="F3590" s="34">
        <v>0.91666666666666663</v>
      </c>
      <c r="G3590">
        <f t="shared" si="57"/>
        <v>0</v>
      </c>
      <c r="H3590" s="64">
        <v>3.9999999999999991</v>
      </c>
      <c r="I3590" t="s">
        <v>2202</v>
      </c>
      <c r="J3590" t="s">
        <v>1781</v>
      </c>
      <c r="K3590" t="s">
        <v>14</v>
      </c>
      <c r="L3590" s="297">
        <v>0</v>
      </c>
      <c r="M3590" s="317">
        <v>50200</v>
      </c>
    </row>
    <row r="3591" spans="1:13" x14ac:dyDescent="0.25">
      <c r="A3591" t="s">
        <v>3875</v>
      </c>
      <c r="B3591" t="s">
        <v>17</v>
      </c>
      <c r="C3591" s="60">
        <v>44755</v>
      </c>
      <c r="D3591" s="34">
        <v>0.47916666666666669</v>
      </c>
      <c r="E3591" s="60">
        <v>44755</v>
      </c>
      <c r="F3591" s="34">
        <v>0.875</v>
      </c>
      <c r="G3591">
        <f t="shared" si="57"/>
        <v>0</v>
      </c>
      <c r="H3591" s="64">
        <v>9.5</v>
      </c>
      <c r="I3591" t="s">
        <v>1654</v>
      </c>
      <c r="J3591" t="s">
        <v>576</v>
      </c>
      <c r="K3591" t="s">
        <v>1519</v>
      </c>
      <c r="L3591" s="297">
        <v>0</v>
      </c>
      <c r="M3591" s="317">
        <v>0</v>
      </c>
    </row>
    <row r="3592" spans="1:13" x14ac:dyDescent="0.25">
      <c r="A3592" t="s">
        <v>3875</v>
      </c>
      <c r="B3592" t="s">
        <v>17</v>
      </c>
      <c r="C3592" s="60">
        <v>44755</v>
      </c>
      <c r="D3592" s="34">
        <v>0.41666666666666669</v>
      </c>
      <c r="E3592" s="60">
        <v>44755</v>
      </c>
      <c r="F3592" s="34">
        <v>0.54166666666666663</v>
      </c>
      <c r="G3592">
        <f t="shared" si="57"/>
        <v>0</v>
      </c>
      <c r="H3592" s="64">
        <v>2.9999999999999987</v>
      </c>
      <c r="I3592" t="s">
        <v>3035</v>
      </c>
      <c r="J3592" t="s">
        <v>71</v>
      </c>
      <c r="K3592" t="s">
        <v>61</v>
      </c>
      <c r="L3592" s="297">
        <v>0</v>
      </c>
      <c r="M3592" s="317">
        <v>0</v>
      </c>
    </row>
    <row r="3593" spans="1:13" x14ac:dyDescent="0.25">
      <c r="A3593" t="s">
        <v>3875</v>
      </c>
      <c r="B3593" t="s">
        <v>17</v>
      </c>
      <c r="C3593" s="60">
        <v>44757</v>
      </c>
      <c r="D3593" s="34">
        <v>0.2986111111111111</v>
      </c>
      <c r="E3593" s="60">
        <v>44757</v>
      </c>
      <c r="F3593" s="34">
        <v>0.29930555555555555</v>
      </c>
      <c r="G3593">
        <f t="shared" si="57"/>
        <v>0</v>
      </c>
      <c r="H3593" s="64">
        <v>1.6666666666666607E-2</v>
      </c>
      <c r="I3593" t="s">
        <v>3036</v>
      </c>
      <c r="J3593" t="s">
        <v>291</v>
      </c>
      <c r="K3593" t="s">
        <v>1065</v>
      </c>
      <c r="L3593" s="297">
        <v>0</v>
      </c>
      <c r="M3593" s="317">
        <v>0</v>
      </c>
    </row>
    <row r="3594" spans="1:13" x14ac:dyDescent="0.25">
      <c r="A3594" t="s">
        <v>3875</v>
      </c>
      <c r="B3594" t="s">
        <v>17</v>
      </c>
      <c r="C3594" s="60">
        <v>44760</v>
      </c>
      <c r="D3594" s="34">
        <v>0.38541666666666669</v>
      </c>
      <c r="E3594" s="60">
        <v>44760</v>
      </c>
      <c r="F3594" s="34">
        <v>0.38541666666666669</v>
      </c>
      <c r="G3594">
        <f t="shared" si="57"/>
        <v>0</v>
      </c>
      <c r="H3594" s="64">
        <v>0</v>
      </c>
      <c r="I3594" t="s">
        <v>1639</v>
      </c>
      <c r="J3594" t="s">
        <v>46</v>
      </c>
      <c r="K3594" t="s">
        <v>491</v>
      </c>
      <c r="L3594" s="297">
        <v>4500</v>
      </c>
      <c r="M3594" s="317">
        <v>0</v>
      </c>
    </row>
    <row r="3595" spans="1:13" x14ac:dyDescent="0.25">
      <c r="A3595" t="s">
        <v>3875</v>
      </c>
      <c r="B3595" t="s">
        <v>17</v>
      </c>
      <c r="C3595" s="60">
        <v>44760</v>
      </c>
      <c r="D3595" s="34">
        <v>0.54791666666666672</v>
      </c>
      <c r="E3595" s="60">
        <v>44760</v>
      </c>
      <c r="F3595" s="34">
        <v>0.5493055555555556</v>
      </c>
      <c r="G3595">
        <f t="shared" si="57"/>
        <v>0</v>
      </c>
      <c r="H3595" s="64">
        <v>3.3333333333333215E-2</v>
      </c>
      <c r="I3595" t="s">
        <v>1556</v>
      </c>
      <c r="J3595" t="s">
        <v>71</v>
      </c>
      <c r="K3595" t="s">
        <v>61</v>
      </c>
      <c r="L3595" s="297">
        <v>0</v>
      </c>
      <c r="M3595" s="317">
        <v>0</v>
      </c>
    </row>
    <row r="3596" spans="1:13" x14ac:dyDescent="0.25">
      <c r="A3596" t="s">
        <v>3875</v>
      </c>
      <c r="B3596" t="s">
        <v>17</v>
      </c>
      <c r="C3596" s="60">
        <v>44761</v>
      </c>
      <c r="D3596" s="34">
        <v>0.65416666666666667</v>
      </c>
      <c r="E3596" s="60">
        <v>44761</v>
      </c>
      <c r="F3596" s="34">
        <v>0.67500000000000004</v>
      </c>
      <c r="G3596">
        <f t="shared" si="57"/>
        <v>0</v>
      </c>
      <c r="H3596" s="64">
        <v>0.50000000000000089</v>
      </c>
      <c r="I3596" t="s">
        <v>1881</v>
      </c>
      <c r="J3596" t="s">
        <v>46</v>
      </c>
      <c r="K3596" t="s">
        <v>1519</v>
      </c>
      <c r="L3596" s="297">
        <v>0</v>
      </c>
      <c r="M3596" s="317">
        <v>0</v>
      </c>
    </row>
    <row r="3597" spans="1:13" x14ac:dyDescent="0.25">
      <c r="A3597" t="s">
        <v>3875</v>
      </c>
      <c r="B3597" t="s">
        <v>17</v>
      </c>
      <c r="C3597" s="60">
        <v>44761</v>
      </c>
      <c r="D3597" s="34">
        <v>0.65416666666666667</v>
      </c>
      <c r="E3597" s="60">
        <v>44761</v>
      </c>
      <c r="F3597" s="34">
        <v>0.67500000000000004</v>
      </c>
      <c r="G3597">
        <f t="shared" si="57"/>
        <v>0</v>
      </c>
      <c r="H3597" s="64">
        <v>0.50000000000000089</v>
      </c>
      <c r="I3597" t="s">
        <v>1881</v>
      </c>
      <c r="J3597" t="s">
        <v>46</v>
      </c>
      <c r="K3597" t="s">
        <v>1519</v>
      </c>
      <c r="L3597" s="297">
        <v>0</v>
      </c>
      <c r="M3597" s="317">
        <v>0</v>
      </c>
    </row>
    <row r="3598" spans="1:13" x14ac:dyDescent="0.25">
      <c r="A3598" t="s">
        <v>3875</v>
      </c>
      <c r="B3598" t="s">
        <v>17</v>
      </c>
      <c r="C3598" s="60">
        <v>44765</v>
      </c>
      <c r="D3598" s="34">
        <v>0.86458333333333337</v>
      </c>
      <c r="E3598" s="60">
        <v>44766</v>
      </c>
      <c r="F3598" s="34">
        <v>0.47916666666666669</v>
      </c>
      <c r="G3598">
        <f t="shared" si="57"/>
        <v>1</v>
      </c>
      <c r="H3598" s="64">
        <v>9.25</v>
      </c>
      <c r="I3598" t="s">
        <v>3037</v>
      </c>
      <c r="J3598" t="s">
        <v>1781</v>
      </c>
      <c r="K3598" t="s">
        <v>14</v>
      </c>
      <c r="L3598" s="297">
        <v>0</v>
      </c>
      <c r="M3598" s="317">
        <v>93750</v>
      </c>
    </row>
    <row r="3599" spans="1:13" x14ac:dyDescent="0.25">
      <c r="A3599" t="s">
        <v>3875</v>
      </c>
      <c r="B3599" t="s">
        <v>17</v>
      </c>
      <c r="C3599" s="60">
        <v>44767</v>
      </c>
      <c r="D3599" s="34">
        <v>2.6388888888888889E-2</v>
      </c>
      <c r="E3599" s="60">
        <v>44767</v>
      </c>
      <c r="F3599" s="34">
        <v>0.57361111111111107</v>
      </c>
      <c r="G3599">
        <f t="shared" si="57"/>
        <v>0</v>
      </c>
      <c r="H3599" s="64">
        <v>13.133333333333333</v>
      </c>
      <c r="I3599" t="s">
        <v>3039</v>
      </c>
      <c r="J3599" t="s">
        <v>1781</v>
      </c>
      <c r="K3599" t="s">
        <v>1247</v>
      </c>
      <c r="L3599" s="297">
        <v>0</v>
      </c>
      <c r="M3599" s="317">
        <v>0</v>
      </c>
    </row>
    <row r="3600" spans="1:13" x14ac:dyDescent="0.25">
      <c r="A3600" t="s">
        <v>3875</v>
      </c>
      <c r="B3600" t="s">
        <v>17</v>
      </c>
      <c r="C3600" s="60">
        <v>44768</v>
      </c>
      <c r="D3600" s="34">
        <v>0.27638888888888891</v>
      </c>
      <c r="E3600" s="60">
        <v>44768</v>
      </c>
      <c r="F3600" s="34">
        <v>0.5395833333333333</v>
      </c>
      <c r="G3600">
        <f t="shared" si="57"/>
        <v>0</v>
      </c>
      <c r="H3600" s="64">
        <v>6.3166666666666655</v>
      </c>
      <c r="I3600" t="s">
        <v>2789</v>
      </c>
      <c r="J3600" t="s">
        <v>576</v>
      </c>
      <c r="K3600" t="s">
        <v>1519</v>
      </c>
      <c r="L3600" s="297">
        <v>0</v>
      </c>
      <c r="M3600" s="317">
        <v>0</v>
      </c>
    </row>
    <row r="3601" spans="1:13" x14ac:dyDescent="0.25">
      <c r="A3601" t="s">
        <v>3875</v>
      </c>
      <c r="B3601" t="s">
        <v>17</v>
      </c>
      <c r="C3601" s="60">
        <v>44768</v>
      </c>
      <c r="D3601" s="34">
        <v>0.18055555555555555</v>
      </c>
      <c r="E3601" s="60">
        <v>44768</v>
      </c>
      <c r="F3601" s="34">
        <v>0.20624999999999999</v>
      </c>
      <c r="G3601">
        <f t="shared" si="57"/>
        <v>0</v>
      </c>
      <c r="H3601" s="64">
        <v>0.61666666666666647</v>
      </c>
      <c r="I3601" t="s">
        <v>3040</v>
      </c>
      <c r="J3601" t="s">
        <v>71</v>
      </c>
      <c r="K3601" t="s">
        <v>891</v>
      </c>
      <c r="L3601" s="297">
        <v>0</v>
      </c>
      <c r="M3601" s="317">
        <v>0</v>
      </c>
    </row>
    <row r="3602" spans="1:13" x14ac:dyDescent="0.25">
      <c r="A3602" t="s">
        <v>3875</v>
      </c>
      <c r="B3602" t="s">
        <v>17</v>
      </c>
      <c r="C3602" s="60">
        <v>44768</v>
      </c>
      <c r="D3602" s="34">
        <v>0.875</v>
      </c>
      <c r="E3602" s="60">
        <v>44768</v>
      </c>
      <c r="F3602" s="34">
        <v>0.88888888888888884</v>
      </c>
      <c r="G3602">
        <f t="shared" si="57"/>
        <v>0</v>
      </c>
      <c r="H3602" s="64">
        <v>0.33333333333333215</v>
      </c>
      <c r="I3602" t="s">
        <v>2856</v>
      </c>
      <c r="J3602" t="s">
        <v>1781</v>
      </c>
      <c r="K3602" t="s">
        <v>891</v>
      </c>
      <c r="L3602" s="297">
        <v>0</v>
      </c>
      <c r="M3602" s="317">
        <v>0</v>
      </c>
    </row>
    <row r="3603" spans="1:13" x14ac:dyDescent="0.25">
      <c r="A3603" t="s">
        <v>3875</v>
      </c>
      <c r="B3603" t="s">
        <v>17</v>
      </c>
      <c r="C3603" s="60">
        <v>44770</v>
      </c>
      <c r="D3603" s="34">
        <v>0.80902777777777779</v>
      </c>
      <c r="E3603" s="60">
        <v>44770</v>
      </c>
      <c r="F3603" s="34">
        <v>0.94513888888888886</v>
      </c>
      <c r="G3603">
        <f t="shared" si="57"/>
        <v>0</v>
      </c>
      <c r="H3603" s="64">
        <v>3.2666666666666657</v>
      </c>
      <c r="I3603" t="s">
        <v>2197</v>
      </c>
      <c r="J3603" t="s">
        <v>71</v>
      </c>
      <c r="K3603" t="s">
        <v>1065</v>
      </c>
      <c r="L3603" s="297">
        <v>0</v>
      </c>
      <c r="M3603" s="317">
        <v>0</v>
      </c>
    </row>
    <row r="3604" spans="1:13" x14ac:dyDescent="0.25">
      <c r="A3604" t="s">
        <v>3875</v>
      </c>
      <c r="B3604" t="s">
        <v>17</v>
      </c>
      <c r="C3604" s="60">
        <v>44771</v>
      </c>
      <c r="D3604" s="34">
        <v>8.3333333333333329E-2</v>
      </c>
      <c r="E3604" s="60">
        <v>44771</v>
      </c>
      <c r="F3604" s="34">
        <v>8.4027777777777785E-2</v>
      </c>
      <c r="G3604">
        <f t="shared" si="57"/>
        <v>0</v>
      </c>
      <c r="H3604" s="64">
        <v>1.6666666666666941E-2</v>
      </c>
      <c r="I3604" t="s">
        <v>2856</v>
      </c>
      <c r="J3604" t="s">
        <v>1781</v>
      </c>
      <c r="K3604" t="s">
        <v>891</v>
      </c>
      <c r="L3604" s="297">
        <v>0</v>
      </c>
      <c r="M3604" s="317">
        <v>0</v>
      </c>
    </row>
    <row r="3605" spans="1:13" x14ac:dyDescent="0.25">
      <c r="A3605" t="s">
        <v>3875</v>
      </c>
      <c r="B3605" t="s">
        <v>17</v>
      </c>
      <c r="C3605" s="60">
        <v>44772</v>
      </c>
      <c r="D3605" s="34">
        <v>0.81597222222222221</v>
      </c>
      <c r="E3605" s="60">
        <v>44774</v>
      </c>
      <c r="F3605" s="34">
        <v>0.55347222222222225</v>
      </c>
      <c r="G3605">
        <f t="shared" si="57"/>
        <v>2</v>
      </c>
      <c r="H3605" s="64">
        <v>6.2999999999999989</v>
      </c>
      <c r="I3605" t="s">
        <v>1943</v>
      </c>
      <c r="J3605" t="s">
        <v>71</v>
      </c>
      <c r="K3605" t="s">
        <v>1519</v>
      </c>
      <c r="L3605" s="297">
        <v>0</v>
      </c>
      <c r="M3605" s="317">
        <v>0</v>
      </c>
    </row>
    <row r="3606" spans="1:13" x14ac:dyDescent="0.25">
      <c r="A3606" t="s">
        <v>3875</v>
      </c>
      <c r="B3606" t="s">
        <v>17</v>
      </c>
      <c r="C3606" s="60">
        <v>44773</v>
      </c>
      <c r="D3606" s="34">
        <v>0.27500000000000002</v>
      </c>
      <c r="E3606" s="60">
        <v>44773</v>
      </c>
      <c r="F3606" s="34">
        <v>0.30069444444444443</v>
      </c>
      <c r="G3606">
        <f t="shared" si="57"/>
        <v>0</v>
      </c>
      <c r="H3606" s="64">
        <v>0.61666666666666581</v>
      </c>
      <c r="I3606" t="s">
        <v>1803</v>
      </c>
      <c r="J3606" t="s">
        <v>44</v>
      </c>
      <c r="K3606" t="s">
        <v>1519</v>
      </c>
      <c r="L3606" s="297">
        <v>0</v>
      </c>
      <c r="M3606" s="317">
        <v>0</v>
      </c>
    </row>
    <row r="3607" spans="1:13" x14ac:dyDescent="0.25">
      <c r="A3607" t="s">
        <v>3875</v>
      </c>
      <c r="B3607" t="s">
        <v>23</v>
      </c>
      <c r="C3607" s="60">
        <v>44774</v>
      </c>
      <c r="D3607" s="34">
        <v>0.40555555555555556</v>
      </c>
      <c r="E3607" s="60">
        <v>44774</v>
      </c>
      <c r="F3607" s="34">
        <v>0.40625</v>
      </c>
      <c r="G3607">
        <f t="shared" si="57"/>
        <v>0</v>
      </c>
      <c r="H3607" s="64">
        <v>1.6666666666666607E-2</v>
      </c>
      <c r="I3607" t="s">
        <v>2843</v>
      </c>
      <c r="J3607" t="s">
        <v>46</v>
      </c>
      <c r="K3607" t="s">
        <v>61</v>
      </c>
      <c r="L3607" s="297">
        <v>0</v>
      </c>
      <c r="M3607" s="317">
        <v>0</v>
      </c>
    </row>
    <row r="3608" spans="1:13" x14ac:dyDescent="0.25">
      <c r="A3608" t="s">
        <v>3875</v>
      </c>
      <c r="B3608" t="s">
        <v>23</v>
      </c>
      <c r="C3608" s="60">
        <v>44774</v>
      </c>
      <c r="D3608" s="34">
        <v>0.33541666666666664</v>
      </c>
      <c r="E3608" s="60">
        <v>44774</v>
      </c>
      <c r="F3608" s="34">
        <v>0.375</v>
      </c>
      <c r="G3608">
        <f t="shared" si="57"/>
        <v>0</v>
      </c>
      <c r="H3608" s="64">
        <v>0.95000000000000062</v>
      </c>
      <c r="I3608" t="s">
        <v>1676</v>
      </c>
      <c r="J3608" t="s">
        <v>71</v>
      </c>
      <c r="K3608" t="s">
        <v>1065</v>
      </c>
      <c r="L3608" s="297">
        <v>0</v>
      </c>
      <c r="M3608" s="317">
        <v>0</v>
      </c>
    </row>
    <row r="3609" spans="1:13" x14ac:dyDescent="0.25">
      <c r="A3609" t="s">
        <v>3875</v>
      </c>
      <c r="B3609" t="s">
        <v>23</v>
      </c>
      <c r="C3609" s="60">
        <v>44776</v>
      </c>
      <c r="D3609" s="34">
        <v>8.3333333333333329E-2</v>
      </c>
      <c r="E3609" s="60">
        <v>44776</v>
      </c>
      <c r="F3609" s="34">
        <v>0.12986111111111112</v>
      </c>
      <c r="G3609">
        <f t="shared" si="57"/>
        <v>0</v>
      </c>
      <c r="H3609" s="64">
        <v>1.1166666666666671</v>
      </c>
      <c r="I3609" t="s">
        <v>2343</v>
      </c>
      <c r="J3609" t="s">
        <v>576</v>
      </c>
      <c r="K3609" t="s">
        <v>891</v>
      </c>
      <c r="L3609" s="297">
        <v>0</v>
      </c>
      <c r="M3609" s="317">
        <v>0</v>
      </c>
    </row>
    <row r="3610" spans="1:13" x14ac:dyDescent="0.25">
      <c r="A3610" t="s">
        <v>3875</v>
      </c>
      <c r="B3610" t="s">
        <v>23</v>
      </c>
      <c r="C3610" s="60">
        <v>44776</v>
      </c>
      <c r="D3610" s="34">
        <v>0.10416666666666667</v>
      </c>
      <c r="E3610" s="60">
        <v>44776</v>
      </c>
      <c r="F3610" s="34">
        <v>0.10416666666666667</v>
      </c>
      <c r="G3610">
        <f t="shared" si="57"/>
        <v>0</v>
      </c>
      <c r="H3610" s="64">
        <v>0</v>
      </c>
      <c r="I3610" t="s">
        <v>3041</v>
      </c>
      <c r="J3610" t="s">
        <v>2781</v>
      </c>
      <c r="K3610" t="s">
        <v>14</v>
      </c>
      <c r="L3610" s="297">
        <v>0</v>
      </c>
      <c r="M3610" s="317">
        <v>80000</v>
      </c>
    </row>
    <row r="3611" spans="1:13" x14ac:dyDescent="0.25">
      <c r="A3611" t="s">
        <v>3875</v>
      </c>
      <c r="B3611" t="s">
        <v>23</v>
      </c>
      <c r="C3611" s="60">
        <v>44776</v>
      </c>
      <c r="D3611" s="34">
        <v>0.79166666666666663</v>
      </c>
      <c r="E3611" s="60">
        <v>44778</v>
      </c>
      <c r="F3611" s="34">
        <v>0.37013888888888891</v>
      </c>
      <c r="G3611">
        <f t="shared" si="57"/>
        <v>2</v>
      </c>
      <c r="H3611" s="64">
        <v>10.116666666666665</v>
      </c>
      <c r="I3611" t="s">
        <v>3042</v>
      </c>
      <c r="J3611" t="s">
        <v>1781</v>
      </c>
      <c r="K3611" t="s">
        <v>14</v>
      </c>
      <c r="L3611" s="297">
        <v>0</v>
      </c>
      <c r="M3611" s="317">
        <v>71000</v>
      </c>
    </row>
    <row r="3612" spans="1:13" x14ac:dyDescent="0.25">
      <c r="A3612" t="s">
        <v>3875</v>
      </c>
      <c r="B3612" t="s">
        <v>23</v>
      </c>
      <c r="C3612" s="60">
        <v>44776</v>
      </c>
      <c r="D3612" s="34">
        <v>0.70833333333333337</v>
      </c>
      <c r="E3612" s="60">
        <v>44776</v>
      </c>
      <c r="F3612" s="34">
        <v>0.85416666666666663</v>
      </c>
      <c r="G3612">
        <f t="shared" si="57"/>
        <v>0</v>
      </c>
      <c r="H3612" s="64">
        <v>3.4999999999999982</v>
      </c>
      <c r="I3612" t="s">
        <v>3043</v>
      </c>
      <c r="J3612" t="s">
        <v>1781</v>
      </c>
      <c r="K3612" t="s">
        <v>14</v>
      </c>
      <c r="L3612" s="297">
        <v>0</v>
      </c>
      <c r="M3612" s="317">
        <v>91264</v>
      </c>
    </row>
    <row r="3613" spans="1:13" x14ac:dyDescent="0.25">
      <c r="A3613" t="s">
        <v>3875</v>
      </c>
      <c r="B3613" t="s">
        <v>23</v>
      </c>
      <c r="C3613" s="60">
        <v>44777</v>
      </c>
      <c r="D3613" s="34">
        <v>0.75</v>
      </c>
      <c r="E3613" s="60">
        <v>44778</v>
      </c>
      <c r="F3613" s="34">
        <v>8.3333333333333329E-2</v>
      </c>
      <c r="G3613">
        <f t="shared" si="57"/>
        <v>1</v>
      </c>
      <c r="H3613" s="64">
        <v>16</v>
      </c>
      <c r="I3613" t="s">
        <v>3045</v>
      </c>
      <c r="J3613" t="s">
        <v>1781</v>
      </c>
      <c r="K3613" t="s">
        <v>14</v>
      </c>
      <c r="L3613" s="297">
        <v>0</v>
      </c>
      <c r="M3613" s="317">
        <v>75500</v>
      </c>
    </row>
    <row r="3614" spans="1:13" x14ac:dyDescent="0.25">
      <c r="A3614" t="s">
        <v>3875</v>
      </c>
      <c r="B3614" t="s">
        <v>23</v>
      </c>
      <c r="C3614" s="60">
        <v>44778</v>
      </c>
      <c r="D3614" s="34">
        <v>0.61944444444444446</v>
      </c>
      <c r="E3614" s="60">
        <v>44778</v>
      </c>
      <c r="F3614" s="34">
        <v>0.69513888888888886</v>
      </c>
      <c r="G3614">
        <f t="shared" si="57"/>
        <v>0</v>
      </c>
      <c r="H3614" s="64">
        <v>1.8166666666666655</v>
      </c>
      <c r="I3614" t="s">
        <v>2647</v>
      </c>
      <c r="J3614" t="s">
        <v>71</v>
      </c>
      <c r="K3614" t="s">
        <v>61</v>
      </c>
      <c r="L3614" s="297">
        <v>0</v>
      </c>
      <c r="M3614" s="317">
        <v>0</v>
      </c>
    </row>
    <row r="3615" spans="1:13" x14ac:dyDescent="0.25">
      <c r="A3615" t="s">
        <v>3875</v>
      </c>
      <c r="B3615" t="s">
        <v>23</v>
      </c>
      <c r="C3615" s="60">
        <v>44778</v>
      </c>
      <c r="D3615" s="34">
        <v>8.3333333333333329E-2</v>
      </c>
      <c r="E3615" s="60">
        <v>44778</v>
      </c>
      <c r="F3615" s="34">
        <v>0.27083333333333331</v>
      </c>
      <c r="G3615">
        <f t="shared" si="57"/>
        <v>0</v>
      </c>
      <c r="H3615" s="64">
        <v>4.5</v>
      </c>
      <c r="I3615" t="s">
        <v>1599</v>
      </c>
      <c r="J3615" t="s">
        <v>71</v>
      </c>
      <c r="K3615" t="s">
        <v>1065</v>
      </c>
      <c r="L3615" s="297">
        <v>3</v>
      </c>
      <c r="M3615" s="317">
        <v>350</v>
      </c>
    </row>
    <row r="3616" spans="1:13" x14ac:dyDescent="0.25">
      <c r="A3616" t="s">
        <v>3875</v>
      </c>
      <c r="B3616" t="s">
        <v>23</v>
      </c>
      <c r="C3616" s="60">
        <v>44782</v>
      </c>
      <c r="D3616" s="34">
        <v>0.63749999999999996</v>
      </c>
      <c r="E3616" s="60">
        <v>44782</v>
      </c>
      <c r="F3616" s="34">
        <v>0.6381944444444444</v>
      </c>
      <c r="G3616">
        <f t="shared" si="57"/>
        <v>0</v>
      </c>
      <c r="H3616" s="64">
        <v>1.6666666666666607E-2</v>
      </c>
      <c r="I3616" t="s">
        <v>3047</v>
      </c>
      <c r="J3616" t="s">
        <v>71</v>
      </c>
      <c r="K3616" t="s">
        <v>61</v>
      </c>
      <c r="L3616" s="297">
        <v>0</v>
      </c>
      <c r="M3616" s="317">
        <v>0</v>
      </c>
    </row>
    <row r="3617" spans="1:13" x14ac:dyDescent="0.25">
      <c r="A3617" t="s">
        <v>3875</v>
      </c>
      <c r="B3617" t="s">
        <v>23</v>
      </c>
      <c r="C3617" s="60">
        <v>44782</v>
      </c>
      <c r="D3617" s="34">
        <v>0.6958333333333333</v>
      </c>
      <c r="E3617" s="60">
        <v>44782</v>
      </c>
      <c r="F3617" s="34">
        <v>0.92500000000000004</v>
      </c>
      <c r="G3617">
        <f t="shared" si="57"/>
        <v>0</v>
      </c>
      <c r="H3617" s="64">
        <v>5.5000000000000018</v>
      </c>
      <c r="I3617" t="s">
        <v>1638</v>
      </c>
      <c r="J3617" t="s">
        <v>1781</v>
      </c>
      <c r="K3617" t="s">
        <v>1519</v>
      </c>
      <c r="L3617" s="297">
        <v>0</v>
      </c>
      <c r="M3617" s="317">
        <v>62464</v>
      </c>
    </row>
    <row r="3618" spans="1:13" x14ac:dyDescent="0.25">
      <c r="A3618" t="s">
        <v>3875</v>
      </c>
      <c r="B3618" t="s">
        <v>23</v>
      </c>
      <c r="C3618" s="60">
        <v>44782</v>
      </c>
      <c r="D3618" s="34">
        <v>0.10347222222222222</v>
      </c>
      <c r="E3618" s="60">
        <v>44782</v>
      </c>
      <c r="F3618" s="34">
        <v>0.125</v>
      </c>
      <c r="G3618">
        <f t="shared" si="57"/>
        <v>0</v>
      </c>
      <c r="H3618" s="64">
        <v>0.51666666666666683</v>
      </c>
      <c r="I3618" t="s">
        <v>1610</v>
      </c>
      <c r="J3618" t="s">
        <v>46</v>
      </c>
      <c r="K3618" t="s">
        <v>1519</v>
      </c>
      <c r="L3618" s="297">
        <v>0</v>
      </c>
      <c r="M3618" s="317">
        <v>0</v>
      </c>
    </row>
    <row r="3619" spans="1:13" x14ac:dyDescent="0.25">
      <c r="A3619" t="s">
        <v>3875</v>
      </c>
      <c r="B3619" t="s">
        <v>23</v>
      </c>
      <c r="C3619" s="60">
        <v>44782</v>
      </c>
      <c r="D3619" s="34">
        <v>0.5083333333333333</v>
      </c>
      <c r="E3619" s="60">
        <v>44782</v>
      </c>
      <c r="F3619" s="34">
        <v>0.54722222222222228</v>
      </c>
      <c r="G3619">
        <f t="shared" si="57"/>
        <v>0</v>
      </c>
      <c r="H3619" s="64">
        <v>0.93333333333333535</v>
      </c>
      <c r="I3619" t="s">
        <v>1881</v>
      </c>
      <c r="J3619" t="s">
        <v>46</v>
      </c>
      <c r="K3619" t="s">
        <v>1519</v>
      </c>
      <c r="L3619" s="297">
        <v>0</v>
      </c>
      <c r="M3619" s="317">
        <v>0</v>
      </c>
    </row>
    <row r="3620" spans="1:13" x14ac:dyDescent="0.25">
      <c r="A3620" t="s">
        <v>3875</v>
      </c>
      <c r="B3620" t="s">
        <v>23</v>
      </c>
      <c r="C3620" s="60">
        <v>44782</v>
      </c>
      <c r="D3620" s="34">
        <v>0.5083333333333333</v>
      </c>
      <c r="E3620" s="60">
        <v>44782</v>
      </c>
      <c r="F3620" s="34">
        <v>0.54722222222222228</v>
      </c>
      <c r="G3620">
        <f t="shared" si="57"/>
        <v>0</v>
      </c>
      <c r="H3620" s="64">
        <v>0.93333333333333535</v>
      </c>
      <c r="I3620" t="s">
        <v>1881</v>
      </c>
      <c r="J3620" t="s">
        <v>46</v>
      </c>
      <c r="K3620" t="s">
        <v>1519</v>
      </c>
      <c r="L3620" s="297">
        <v>0</v>
      </c>
      <c r="M3620" s="317">
        <v>0</v>
      </c>
    </row>
    <row r="3621" spans="1:13" x14ac:dyDescent="0.25">
      <c r="A3621" t="s">
        <v>3875</v>
      </c>
      <c r="B3621" t="s">
        <v>23</v>
      </c>
      <c r="C3621" s="60">
        <v>44783</v>
      </c>
      <c r="D3621" s="34">
        <v>5.9027777777777776E-2</v>
      </c>
      <c r="E3621" s="60">
        <v>44783</v>
      </c>
      <c r="F3621" s="34">
        <v>6.25E-2</v>
      </c>
      <c r="G3621">
        <f t="shared" si="57"/>
        <v>0</v>
      </c>
      <c r="H3621" s="64">
        <v>8.333333333333337E-2</v>
      </c>
      <c r="I3621" t="s">
        <v>3049</v>
      </c>
      <c r="J3621" t="s">
        <v>46</v>
      </c>
      <c r="K3621" t="s">
        <v>14</v>
      </c>
      <c r="L3621" s="297">
        <v>24</v>
      </c>
      <c r="M3621" s="317">
        <v>0</v>
      </c>
    </row>
    <row r="3622" spans="1:13" x14ac:dyDescent="0.25">
      <c r="A3622" t="s">
        <v>3875</v>
      </c>
      <c r="B3622" t="s">
        <v>23</v>
      </c>
      <c r="C3622" s="60">
        <v>44783</v>
      </c>
      <c r="D3622" s="34">
        <v>0.625</v>
      </c>
      <c r="E3622" s="60">
        <v>44783</v>
      </c>
      <c r="F3622" s="34">
        <v>0.62569444444444444</v>
      </c>
      <c r="G3622">
        <f t="shared" si="57"/>
        <v>0</v>
      </c>
      <c r="H3622" s="64">
        <v>1.6666666666666607E-2</v>
      </c>
      <c r="I3622" t="s">
        <v>2381</v>
      </c>
      <c r="J3622" t="s">
        <v>46</v>
      </c>
      <c r="K3622" t="s">
        <v>61</v>
      </c>
      <c r="L3622" s="297">
        <v>0</v>
      </c>
      <c r="M3622" s="317">
        <v>0</v>
      </c>
    </row>
    <row r="3623" spans="1:13" x14ac:dyDescent="0.25">
      <c r="A3623" t="s">
        <v>3875</v>
      </c>
      <c r="B3623" t="s">
        <v>23</v>
      </c>
      <c r="C3623" s="60">
        <v>44783</v>
      </c>
      <c r="D3623" s="34">
        <v>0.8305555555555556</v>
      </c>
      <c r="E3623" s="60">
        <v>44784</v>
      </c>
      <c r="F3623" s="34">
        <v>0.83333333333333337</v>
      </c>
      <c r="G3623">
        <f t="shared" si="57"/>
        <v>1</v>
      </c>
      <c r="H3623" s="64">
        <v>6.666666666666643E-2</v>
      </c>
      <c r="I3623" t="s">
        <v>1557</v>
      </c>
      <c r="J3623" t="s">
        <v>576</v>
      </c>
      <c r="K3623" t="s">
        <v>14</v>
      </c>
      <c r="L3623" s="297">
        <v>0</v>
      </c>
      <c r="M3623" s="317">
        <v>140464</v>
      </c>
    </row>
    <row r="3624" spans="1:13" x14ac:dyDescent="0.25">
      <c r="A3624" t="s">
        <v>3875</v>
      </c>
      <c r="B3624" t="s">
        <v>23</v>
      </c>
      <c r="C3624" s="60">
        <v>44785</v>
      </c>
      <c r="D3624" s="34">
        <v>0.61527777777777781</v>
      </c>
      <c r="E3624" s="60">
        <v>44785</v>
      </c>
      <c r="F3624" s="34">
        <v>0.61597222222222225</v>
      </c>
      <c r="G3624">
        <f t="shared" ref="G3624:G3687" si="58">E3624-C3624</f>
        <v>0</v>
      </c>
      <c r="H3624" s="64">
        <v>1.6666666666666607E-2</v>
      </c>
      <c r="I3624" t="s">
        <v>3051</v>
      </c>
      <c r="J3624" t="s">
        <v>46</v>
      </c>
      <c r="K3624" t="s">
        <v>61</v>
      </c>
      <c r="L3624" s="297">
        <v>0</v>
      </c>
      <c r="M3624" s="317">
        <v>0</v>
      </c>
    </row>
    <row r="3625" spans="1:13" x14ac:dyDescent="0.25">
      <c r="A3625" t="s">
        <v>3875</v>
      </c>
      <c r="B3625" t="s">
        <v>23</v>
      </c>
      <c r="C3625" s="60">
        <v>44788</v>
      </c>
      <c r="D3625" s="34">
        <v>0.98819444444444449</v>
      </c>
      <c r="E3625" s="60">
        <v>44789</v>
      </c>
      <c r="F3625" s="34">
        <v>0.30138888888888887</v>
      </c>
      <c r="G3625">
        <f t="shared" si="58"/>
        <v>1</v>
      </c>
      <c r="H3625" s="64">
        <v>16.483333333333334</v>
      </c>
      <c r="I3625" t="s">
        <v>3052</v>
      </c>
      <c r="J3625" t="s">
        <v>2974</v>
      </c>
      <c r="K3625" t="s">
        <v>1247</v>
      </c>
      <c r="L3625" s="297">
        <v>0</v>
      </c>
      <c r="M3625" s="317">
        <v>5000</v>
      </c>
    </row>
    <row r="3626" spans="1:13" x14ac:dyDescent="0.25">
      <c r="A3626" t="s">
        <v>3875</v>
      </c>
      <c r="B3626" t="s">
        <v>23</v>
      </c>
      <c r="C3626" s="60">
        <v>44788</v>
      </c>
      <c r="D3626" s="34">
        <v>0.38055555555555554</v>
      </c>
      <c r="E3626" s="60">
        <v>44788</v>
      </c>
      <c r="F3626" s="34">
        <v>0.38194444444444442</v>
      </c>
      <c r="G3626">
        <f t="shared" si="58"/>
        <v>0</v>
      </c>
      <c r="H3626" s="64">
        <v>3.3333333333333215E-2</v>
      </c>
      <c r="I3626" t="s">
        <v>1565</v>
      </c>
      <c r="J3626" t="s">
        <v>71</v>
      </c>
      <c r="K3626" t="s">
        <v>61</v>
      </c>
      <c r="L3626" s="297">
        <v>0</v>
      </c>
      <c r="M3626" s="317">
        <v>0</v>
      </c>
    </row>
    <row r="3627" spans="1:13" x14ac:dyDescent="0.25">
      <c r="A3627" t="s">
        <v>3875</v>
      </c>
      <c r="B3627" t="s">
        <v>23</v>
      </c>
      <c r="C3627" s="60">
        <v>44788</v>
      </c>
      <c r="D3627" s="34">
        <v>0.43333333333333335</v>
      </c>
      <c r="E3627" s="60">
        <v>44788</v>
      </c>
      <c r="F3627" s="34">
        <v>0.53402777777777777</v>
      </c>
      <c r="G3627">
        <f t="shared" si="58"/>
        <v>0</v>
      </c>
      <c r="H3627" s="64">
        <v>2.4166666666666661</v>
      </c>
      <c r="I3627" t="s">
        <v>2183</v>
      </c>
      <c r="J3627" t="s">
        <v>1781</v>
      </c>
      <c r="K3627" t="s">
        <v>1247</v>
      </c>
      <c r="L3627" s="297">
        <v>0</v>
      </c>
      <c r="M3627" s="317">
        <v>0</v>
      </c>
    </row>
    <row r="3628" spans="1:13" x14ac:dyDescent="0.25">
      <c r="A3628" t="s">
        <v>3875</v>
      </c>
      <c r="B3628" t="s">
        <v>23</v>
      </c>
      <c r="C3628" s="60">
        <v>44791</v>
      </c>
      <c r="D3628" s="34">
        <v>0.75347222222222221</v>
      </c>
      <c r="E3628" s="60">
        <v>44791</v>
      </c>
      <c r="F3628" s="34">
        <v>0.90208333333333335</v>
      </c>
      <c r="G3628">
        <f t="shared" si="58"/>
        <v>0</v>
      </c>
      <c r="H3628" s="64">
        <v>3.5666666666666673</v>
      </c>
      <c r="I3628" t="s">
        <v>2390</v>
      </c>
      <c r="J3628" t="s">
        <v>1781</v>
      </c>
      <c r="K3628" t="s">
        <v>1519</v>
      </c>
      <c r="L3628" s="297">
        <v>0</v>
      </c>
      <c r="M3628" s="317">
        <v>0</v>
      </c>
    </row>
    <row r="3629" spans="1:13" x14ac:dyDescent="0.25">
      <c r="A3629" t="s">
        <v>3875</v>
      </c>
      <c r="B3629" t="s">
        <v>23</v>
      </c>
      <c r="C3629" s="60">
        <v>44792</v>
      </c>
      <c r="D3629" s="34">
        <v>0.73611111111111116</v>
      </c>
      <c r="E3629" s="60">
        <v>44792</v>
      </c>
      <c r="F3629" s="34">
        <v>0.7368055555555556</v>
      </c>
      <c r="G3629">
        <f t="shared" si="58"/>
        <v>0</v>
      </c>
      <c r="H3629" s="64">
        <v>1.6666666666666607E-2</v>
      </c>
      <c r="I3629" t="s">
        <v>3053</v>
      </c>
      <c r="J3629" t="s">
        <v>44</v>
      </c>
      <c r="K3629" t="s">
        <v>1065</v>
      </c>
      <c r="L3629" s="297">
        <v>0</v>
      </c>
      <c r="M3629" s="317">
        <v>0</v>
      </c>
    </row>
    <row r="3630" spans="1:13" x14ac:dyDescent="0.25">
      <c r="A3630" t="s">
        <v>3875</v>
      </c>
      <c r="B3630" t="s">
        <v>23</v>
      </c>
      <c r="C3630" s="60">
        <v>44792</v>
      </c>
      <c r="D3630" s="34">
        <v>0.91666666666666663</v>
      </c>
      <c r="E3630" s="60">
        <v>44793</v>
      </c>
      <c r="F3630" s="34">
        <v>0.47916666666666669</v>
      </c>
      <c r="G3630">
        <f t="shared" si="58"/>
        <v>1</v>
      </c>
      <c r="H3630" s="64">
        <v>10.499999999999998</v>
      </c>
      <c r="I3630" t="s">
        <v>1608</v>
      </c>
      <c r="J3630" t="s">
        <v>71</v>
      </c>
      <c r="K3630" t="s">
        <v>1669</v>
      </c>
      <c r="L3630" s="297">
        <v>0</v>
      </c>
      <c r="M3630" s="317">
        <v>0</v>
      </c>
    </row>
    <row r="3631" spans="1:13" x14ac:dyDescent="0.25">
      <c r="A3631" t="s">
        <v>3875</v>
      </c>
      <c r="B3631" t="s">
        <v>23</v>
      </c>
      <c r="C3631" s="60">
        <v>44795</v>
      </c>
      <c r="D3631" s="34">
        <v>0.40763888888888888</v>
      </c>
      <c r="E3631" s="60">
        <v>44795</v>
      </c>
      <c r="F3631" s="34">
        <v>0.40833333333333333</v>
      </c>
      <c r="G3631">
        <f t="shared" si="58"/>
        <v>0</v>
      </c>
      <c r="H3631" s="64">
        <v>1.6666666666666607E-2</v>
      </c>
      <c r="I3631" t="s">
        <v>1676</v>
      </c>
      <c r="J3631" t="s">
        <v>71</v>
      </c>
      <c r="K3631" t="s">
        <v>61</v>
      </c>
      <c r="L3631" s="297">
        <v>0</v>
      </c>
      <c r="M3631" s="317">
        <v>0</v>
      </c>
    </row>
    <row r="3632" spans="1:13" x14ac:dyDescent="0.25">
      <c r="A3632" t="s">
        <v>3875</v>
      </c>
      <c r="B3632" t="s">
        <v>23</v>
      </c>
      <c r="C3632" s="60">
        <v>44795</v>
      </c>
      <c r="D3632" s="34">
        <v>0.53194444444444444</v>
      </c>
      <c r="E3632" s="60">
        <v>44795</v>
      </c>
      <c r="F3632" s="34">
        <v>0.54791666666666672</v>
      </c>
      <c r="G3632">
        <f t="shared" si="58"/>
        <v>0</v>
      </c>
      <c r="H3632" s="64">
        <v>0.38333333333333464</v>
      </c>
      <c r="I3632" t="s">
        <v>3054</v>
      </c>
      <c r="J3632" t="s">
        <v>576</v>
      </c>
      <c r="K3632" t="s">
        <v>1519</v>
      </c>
      <c r="L3632" s="297">
        <v>24</v>
      </c>
      <c r="M3632" s="317">
        <v>6385</v>
      </c>
    </row>
    <row r="3633" spans="1:13" x14ac:dyDescent="0.25">
      <c r="A3633" t="s">
        <v>3875</v>
      </c>
      <c r="B3633" t="s">
        <v>23</v>
      </c>
      <c r="C3633" s="60">
        <v>44795</v>
      </c>
      <c r="D3633" s="34">
        <v>0.86111111111111116</v>
      </c>
      <c r="E3633" s="60">
        <v>44795</v>
      </c>
      <c r="F3633" s="34">
        <v>0.9145833333333333</v>
      </c>
      <c r="G3633">
        <f t="shared" si="58"/>
        <v>0</v>
      </c>
      <c r="H3633" s="64">
        <v>1.2833333333333314</v>
      </c>
      <c r="I3633" t="s">
        <v>2469</v>
      </c>
      <c r="J3633" t="s">
        <v>576</v>
      </c>
      <c r="K3633" t="s">
        <v>14</v>
      </c>
      <c r="L3633" s="297">
        <v>0</v>
      </c>
      <c r="M3633" s="317">
        <v>0</v>
      </c>
    </row>
    <row r="3634" spans="1:13" x14ac:dyDescent="0.25">
      <c r="A3634" t="s">
        <v>3875</v>
      </c>
      <c r="B3634" t="s">
        <v>23</v>
      </c>
      <c r="C3634" s="60">
        <v>44797</v>
      </c>
      <c r="D3634" s="34">
        <v>0.59722222222222221</v>
      </c>
      <c r="E3634" s="60">
        <v>44797</v>
      </c>
      <c r="F3634" s="34">
        <v>0.59791666666666665</v>
      </c>
      <c r="G3634">
        <f t="shared" si="58"/>
        <v>0</v>
      </c>
      <c r="H3634" s="64">
        <v>1.6666666666666607E-2</v>
      </c>
      <c r="I3634" t="s">
        <v>1676</v>
      </c>
      <c r="J3634" t="s">
        <v>71</v>
      </c>
      <c r="K3634" t="s">
        <v>61</v>
      </c>
      <c r="L3634" s="297">
        <v>0</v>
      </c>
      <c r="M3634" s="317">
        <v>0</v>
      </c>
    </row>
    <row r="3635" spans="1:13" x14ac:dyDescent="0.25">
      <c r="A3635" t="s">
        <v>3875</v>
      </c>
      <c r="B3635" t="s">
        <v>23</v>
      </c>
      <c r="C3635" s="60">
        <v>44798</v>
      </c>
      <c r="D3635" s="34">
        <v>4.0972222222222222E-2</v>
      </c>
      <c r="E3635" s="60">
        <v>44798</v>
      </c>
      <c r="F3635" s="34">
        <v>4.1666666666666664E-2</v>
      </c>
      <c r="G3635">
        <f t="shared" si="58"/>
        <v>0</v>
      </c>
      <c r="H3635" s="64">
        <v>1.6666666666666607E-2</v>
      </c>
      <c r="I3635" t="s">
        <v>2432</v>
      </c>
      <c r="J3635" t="s">
        <v>71</v>
      </c>
      <c r="K3635" t="s">
        <v>61</v>
      </c>
      <c r="L3635" s="297">
        <v>0</v>
      </c>
      <c r="M3635" s="317">
        <v>0</v>
      </c>
    </row>
    <row r="3636" spans="1:13" x14ac:dyDescent="0.25">
      <c r="A3636" t="s">
        <v>3875</v>
      </c>
      <c r="B3636" t="s">
        <v>23</v>
      </c>
      <c r="C3636" s="60">
        <v>44798</v>
      </c>
      <c r="D3636" s="34">
        <v>4.0972222222222222E-2</v>
      </c>
      <c r="E3636" s="60">
        <v>44798</v>
      </c>
      <c r="F3636" s="34">
        <v>4.1666666666666664E-2</v>
      </c>
      <c r="G3636">
        <f t="shared" si="58"/>
        <v>0</v>
      </c>
      <c r="H3636" s="64">
        <v>1.6666666666666607E-2</v>
      </c>
      <c r="I3636" t="s">
        <v>2432</v>
      </c>
      <c r="J3636" t="s">
        <v>71</v>
      </c>
      <c r="K3636" t="s">
        <v>61</v>
      </c>
      <c r="L3636" s="297">
        <v>0</v>
      </c>
      <c r="M3636" s="317">
        <v>0</v>
      </c>
    </row>
    <row r="3637" spans="1:13" x14ac:dyDescent="0.25">
      <c r="A3637" t="s">
        <v>3875</v>
      </c>
      <c r="B3637" t="s">
        <v>23</v>
      </c>
      <c r="C3637" s="60">
        <v>44799</v>
      </c>
      <c r="D3637" s="34">
        <v>0.46458333333333335</v>
      </c>
      <c r="E3637" s="60">
        <v>44799</v>
      </c>
      <c r="F3637" s="34">
        <v>0.46527777777777779</v>
      </c>
      <c r="G3637">
        <f t="shared" si="58"/>
        <v>0</v>
      </c>
      <c r="H3637" s="64">
        <v>1.6666666666666607E-2</v>
      </c>
      <c r="I3637" t="s">
        <v>1676</v>
      </c>
      <c r="J3637" t="s">
        <v>71</v>
      </c>
      <c r="K3637" t="s">
        <v>61</v>
      </c>
      <c r="L3637" s="297">
        <v>0</v>
      </c>
      <c r="M3637" s="317">
        <v>0</v>
      </c>
    </row>
    <row r="3638" spans="1:13" x14ac:dyDescent="0.25">
      <c r="A3638" t="s">
        <v>3875</v>
      </c>
      <c r="B3638" t="s">
        <v>23</v>
      </c>
      <c r="C3638" s="60">
        <v>44800</v>
      </c>
      <c r="D3638" s="34">
        <v>9.7916666666666666E-2</v>
      </c>
      <c r="E3638" s="60">
        <v>44800</v>
      </c>
      <c r="F3638" s="34">
        <v>0.80138888888888893</v>
      </c>
      <c r="G3638">
        <f t="shared" si="58"/>
        <v>0</v>
      </c>
      <c r="H3638" s="64">
        <v>16.883333333333333</v>
      </c>
      <c r="I3638" t="s">
        <v>1672</v>
      </c>
      <c r="J3638" t="s">
        <v>44</v>
      </c>
      <c r="K3638" t="s">
        <v>1519</v>
      </c>
      <c r="L3638" s="297">
        <v>0</v>
      </c>
      <c r="M3638" s="317">
        <v>0</v>
      </c>
    </row>
    <row r="3639" spans="1:13" x14ac:dyDescent="0.25">
      <c r="A3639" t="s">
        <v>3875</v>
      </c>
      <c r="B3639" t="s">
        <v>23</v>
      </c>
      <c r="C3639" s="60">
        <v>44801</v>
      </c>
      <c r="D3639" s="34">
        <v>0.2076388888888889</v>
      </c>
      <c r="E3639" s="60">
        <v>44801</v>
      </c>
      <c r="F3639" s="34">
        <v>0.25416666666666665</v>
      </c>
      <c r="G3639">
        <f t="shared" si="58"/>
        <v>0</v>
      </c>
      <c r="H3639" s="64">
        <v>1.116666666666666</v>
      </c>
      <c r="I3639" t="s">
        <v>2093</v>
      </c>
      <c r="J3639" t="s">
        <v>44</v>
      </c>
      <c r="K3639" t="s">
        <v>1519</v>
      </c>
      <c r="L3639" s="297">
        <v>0</v>
      </c>
      <c r="M3639" s="317">
        <v>0</v>
      </c>
    </row>
    <row r="3640" spans="1:13" x14ac:dyDescent="0.25">
      <c r="A3640" t="s">
        <v>3875</v>
      </c>
      <c r="B3640" t="s">
        <v>23</v>
      </c>
      <c r="C3640" s="60">
        <v>44802</v>
      </c>
      <c r="D3640" s="34">
        <v>0.625</v>
      </c>
      <c r="E3640" s="60">
        <v>44805</v>
      </c>
      <c r="F3640" s="34">
        <v>0.375</v>
      </c>
      <c r="G3640">
        <f t="shared" si="58"/>
        <v>3</v>
      </c>
      <c r="H3640" s="64">
        <v>6</v>
      </c>
      <c r="I3640" t="s">
        <v>3056</v>
      </c>
      <c r="J3640" t="s">
        <v>1781</v>
      </c>
      <c r="K3640" t="s">
        <v>14</v>
      </c>
      <c r="L3640" s="297">
        <v>0</v>
      </c>
      <c r="M3640" s="317">
        <v>197740</v>
      </c>
    </row>
    <row r="3641" spans="1:13" x14ac:dyDescent="0.25">
      <c r="A3641" t="s">
        <v>3875</v>
      </c>
      <c r="B3641" t="s">
        <v>23</v>
      </c>
      <c r="C3641" s="60">
        <v>44802</v>
      </c>
      <c r="D3641" s="34">
        <v>0.74305555555555558</v>
      </c>
      <c r="E3641" s="60">
        <v>44802</v>
      </c>
      <c r="F3641" s="34">
        <v>0.74305555555555558</v>
      </c>
      <c r="G3641">
        <f t="shared" si="58"/>
        <v>0</v>
      </c>
      <c r="H3641" s="64">
        <v>0</v>
      </c>
      <c r="I3641" t="s">
        <v>1886</v>
      </c>
      <c r="J3641" t="s">
        <v>1781</v>
      </c>
      <c r="K3641" t="s">
        <v>14</v>
      </c>
      <c r="L3641" s="297">
        <v>0</v>
      </c>
      <c r="M3641" s="317">
        <v>0</v>
      </c>
    </row>
    <row r="3642" spans="1:13" x14ac:dyDescent="0.25">
      <c r="A3642" t="s">
        <v>3875</v>
      </c>
      <c r="B3642" t="s">
        <v>23</v>
      </c>
      <c r="C3642" s="60">
        <v>44802</v>
      </c>
      <c r="D3642" s="34">
        <v>0.44791666666666669</v>
      </c>
      <c r="E3642" s="60">
        <v>44802</v>
      </c>
      <c r="F3642" s="34">
        <v>0.48958333333333331</v>
      </c>
      <c r="G3642">
        <f t="shared" si="58"/>
        <v>0</v>
      </c>
      <c r="H3642" s="64">
        <v>0.99999999999999911</v>
      </c>
      <c r="I3642" t="s">
        <v>3058</v>
      </c>
      <c r="J3642" t="s">
        <v>576</v>
      </c>
      <c r="K3642" t="s">
        <v>891</v>
      </c>
      <c r="L3642" s="297">
        <v>0</v>
      </c>
      <c r="M3642" s="317">
        <v>0</v>
      </c>
    </row>
    <row r="3643" spans="1:13" x14ac:dyDescent="0.25">
      <c r="A3643" t="s">
        <v>3875</v>
      </c>
      <c r="B3643" t="s">
        <v>23</v>
      </c>
      <c r="C3643" s="60">
        <v>44804</v>
      </c>
      <c r="D3643" s="34">
        <v>0.4152777777777778</v>
      </c>
      <c r="E3643" s="60">
        <v>44804</v>
      </c>
      <c r="F3643" s="34">
        <v>0.51041666666666663</v>
      </c>
      <c r="G3643">
        <f t="shared" si="58"/>
        <v>0</v>
      </c>
      <c r="H3643" s="64">
        <v>2.2833333333333319</v>
      </c>
      <c r="I3643" t="s">
        <v>2254</v>
      </c>
      <c r="J3643" t="s">
        <v>46</v>
      </c>
      <c r="K3643" t="s">
        <v>61</v>
      </c>
      <c r="L3643" s="297">
        <v>10</v>
      </c>
      <c r="M3643" s="317">
        <v>3000</v>
      </c>
    </row>
    <row r="3644" spans="1:13" x14ac:dyDescent="0.25">
      <c r="A3644" t="s">
        <v>3875</v>
      </c>
      <c r="B3644" t="s">
        <v>105</v>
      </c>
      <c r="C3644" s="60">
        <v>44805</v>
      </c>
      <c r="D3644" s="34">
        <v>0.625</v>
      </c>
      <c r="E3644" s="60">
        <v>44805</v>
      </c>
      <c r="F3644" s="34">
        <v>0.875</v>
      </c>
      <c r="G3644">
        <f t="shared" si="58"/>
        <v>0</v>
      </c>
      <c r="H3644" s="64">
        <v>6</v>
      </c>
      <c r="I3644" t="s">
        <v>1943</v>
      </c>
      <c r="J3644" t="s">
        <v>71</v>
      </c>
      <c r="K3644" t="s">
        <v>14</v>
      </c>
      <c r="L3644" s="297">
        <v>242</v>
      </c>
      <c r="M3644" s="317">
        <v>44000</v>
      </c>
    </row>
    <row r="3645" spans="1:13" x14ac:dyDescent="0.25">
      <c r="A3645" t="s">
        <v>3875</v>
      </c>
      <c r="B3645" t="s">
        <v>105</v>
      </c>
      <c r="C3645" s="60">
        <v>44808</v>
      </c>
      <c r="D3645" s="34">
        <v>0.66666666666666663</v>
      </c>
      <c r="E3645" s="60">
        <v>44810</v>
      </c>
      <c r="F3645" s="34">
        <v>0.33333333333333331</v>
      </c>
      <c r="G3645">
        <f t="shared" si="58"/>
        <v>2</v>
      </c>
      <c r="H3645" s="64">
        <v>8</v>
      </c>
      <c r="I3645" t="s">
        <v>3060</v>
      </c>
      <c r="J3645" t="s">
        <v>576</v>
      </c>
      <c r="K3645" t="s">
        <v>14</v>
      </c>
      <c r="L3645" s="297">
        <v>0</v>
      </c>
      <c r="M3645" s="317">
        <v>190000</v>
      </c>
    </row>
    <row r="3646" spans="1:13" x14ac:dyDescent="0.25">
      <c r="A3646" t="s">
        <v>3875</v>
      </c>
      <c r="B3646" t="s">
        <v>105</v>
      </c>
      <c r="C3646" s="60">
        <v>44808</v>
      </c>
      <c r="D3646" s="34">
        <v>0.78472222222222221</v>
      </c>
      <c r="E3646" s="60">
        <v>44809</v>
      </c>
      <c r="F3646" s="34">
        <v>0.11458333333333333</v>
      </c>
      <c r="G3646">
        <f t="shared" si="58"/>
        <v>1</v>
      </c>
      <c r="H3646" s="64">
        <v>16.083333333333332</v>
      </c>
      <c r="I3646" t="s">
        <v>2490</v>
      </c>
      <c r="J3646" t="s">
        <v>71</v>
      </c>
      <c r="K3646" t="s">
        <v>1669</v>
      </c>
      <c r="L3646" s="297">
        <v>0</v>
      </c>
      <c r="M3646" s="317">
        <v>0</v>
      </c>
    </row>
    <row r="3647" spans="1:13" x14ac:dyDescent="0.25">
      <c r="A3647" t="s">
        <v>3875</v>
      </c>
      <c r="B3647" t="s">
        <v>105</v>
      </c>
      <c r="C3647" s="60">
        <v>44809</v>
      </c>
      <c r="D3647" s="34">
        <v>0.25347222222222221</v>
      </c>
      <c r="E3647" s="60">
        <v>44809</v>
      </c>
      <c r="F3647" s="34">
        <v>0.875</v>
      </c>
      <c r="G3647">
        <f t="shared" si="58"/>
        <v>0</v>
      </c>
      <c r="H3647" s="64">
        <v>14.916666666666668</v>
      </c>
      <c r="I3647" t="s">
        <v>2040</v>
      </c>
      <c r="J3647" t="s">
        <v>71</v>
      </c>
      <c r="K3647" t="s">
        <v>1519</v>
      </c>
      <c r="L3647" s="297">
        <v>0</v>
      </c>
      <c r="M3647" s="317">
        <v>0</v>
      </c>
    </row>
    <row r="3648" spans="1:13" x14ac:dyDescent="0.25">
      <c r="A3648" t="s">
        <v>3875</v>
      </c>
      <c r="B3648" t="s">
        <v>105</v>
      </c>
      <c r="C3648" s="60">
        <v>44810</v>
      </c>
      <c r="D3648" s="34">
        <v>0.6875</v>
      </c>
      <c r="E3648" s="60">
        <v>44811</v>
      </c>
      <c r="F3648" s="34">
        <v>2.0833333333333332E-2</v>
      </c>
      <c r="G3648">
        <f t="shared" si="58"/>
        <v>1</v>
      </c>
      <c r="H3648" s="64">
        <v>16</v>
      </c>
      <c r="I3648" t="s">
        <v>2432</v>
      </c>
      <c r="J3648" t="s">
        <v>71</v>
      </c>
      <c r="K3648" t="s">
        <v>61</v>
      </c>
      <c r="L3648" s="297">
        <v>0</v>
      </c>
      <c r="M3648" s="317">
        <v>0</v>
      </c>
    </row>
    <row r="3649" spans="1:13" x14ac:dyDescent="0.25">
      <c r="A3649" t="s">
        <v>3875</v>
      </c>
      <c r="B3649" t="s">
        <v>105</v>
      </c>
      <c r="C3649" s="60">
        <v>44810</v>
      </c>
      <c r="D3649" s="34">
        <v>0.25</v>
      </c>
      <c r="E3649" s="60">
        <v>44810</v>
      </c>
      <c r="F3649" s="34">
        <v>0.26527777777777778</v>
      </c>
      <c r="G3649">
        <f t="shared" si="58"/>
        <v>0</v>
      </c>
      <c r="H3649" s="64">
        <v>0.3666666666666667</v>
      </c>
      <c r="I3649" t="s">
        <v>2343</v>
      </c>
      <c r="J3649" t="s">
        <v>576</v>
      </c>
      <c r="K3649" t="s">
        <v>891</v>
      </c>
      <c r="L3649" s="297">
        <v>0</v>
      </c>
      <c r="M3649" s="317">
        <v>0</v>
      </c>
    </row>
    <row r="3650" spans="1:13" x14ac:dyDescent="0.25">
      <c r="A3650" t="s">
        <v>3875</v>
      </c>
      <c r="B3650" t="s">
        <v>105</v>
      </c>
      <c r="C3650" s="60">
        <v>44810</v>
      </c>
      <c r="D3650" s="34">
        <v>0.44027777777777777</v>
      </c>
      <c r="E3650" s="60">
        <v>44810</v>
      </c>
      <c r="F3650" s="34">
        <v>0.875</v>
      </c>
      <c r="G3650">
        <f t="shared" si="58"/>
        <v>0</v>
      </c>
      <c r="H3650" s="64">
        <v>10.433333333333334</v>
      </c>
      <c r="I3650" t="s">
        <v>2040</v>
      </c>
      <c r="J3650" t="s">
        <v>71</v>
      </c>
      <c r="K3650" t="s">
        <v>1519</v>
      </c>
      <c r="L3650" s="297">
        <v>0</v>
      </c>
      <c r="M3650" s="317">
        <v>0</v>
      </c>
    </row>
    <row r="3651" spans="1:13" x14ac:dyDescent="0.25">
      <c r="A3651" t="s">
        <v>3875</v>
      </c>
      <c r="B3651" t="s">
        <v>105</v>
      </c>
      <c r="C3651" s="60">
        <v>44810</v>
      </c>
      <c r="D3651" s="34">
        <v>0.66666666666666663</v>
      </c>
      <c r="E3651" s="60">
        <v>44810</v>
      </c>
      <c r="F3651" s="34">
        <v>0.875</v>
      </c>
      <c r="G3651">
        <f t="shared" si="58"/>
        <v>0</v>
      </c>
      <c r="H3651" s="64">
        <v>5.0000000000000009</v>
      </c>
      <c r="I3651" t="s">
        <v>1943</v>
      </c>
      <c r="J3651" t="s">
        <v>71</v>
      </c>
      <c r="K3651" t="s">
        <v>14</v>
      </c>
      <c r="L3651" s="297">
        <v>272</v>
      </c>
      <c r="M3651" s="317">
        <v>44000</v>
      </c>
    </row>
    <row r="3652" spans="1:13" x14ac:dyDescent="0.25">
      <c r="A3652" t="s">
        <v>3875</v>
      </c>
      <c r="B3652" t="s">
        <v>105</v>
      </c>
      <c r="C3652" s="60">
        <v>44810</v>
      </c>
      <c r="D3652" s="34">
        <v>0.80555555555555558</v>
      </c>
      <c r="E3652" s="60">
        <v>44810</v>
      </c>
      <c r="F3652" s="34">
        <v>0.87569444444444444</v>
      </c>
      <c r="G3652">
        <f t="shared" si="58"/>
        <v>0</v>
      </c>
      <c r="H3652" s="64">
        <v>1.6833333333333327</v>
      </c>
      <c r="I3652" t="s">
        <v>2604</v>
      </c>
      <c r="J3652" t="s">
        <v>71</v>
      </c>
      <c r="K3652" t="s">
        <v>1519</v>
      </c>
      <c r="L3652" s="297">
        <v>0</v>
      </c>
      <c r="M3652" s="317">
        <v>0</v>
      </c>
    </row>
    <row r="3653" spans="1:13" x14ac:dyDescent="0.25">
      <c r="A3653" t="s">
        <v>3875</v>
      </c>
      <c r="B3653" t="s">
        <v>105</v>
      </c>
      <c r="C3653" s="60">
        <v>44810</v>
      </c>
      <c r="D3653" s="34">
        <v>0.70833333333333337</v>
      </c>
      <c r="E3653" s="60">
        <v>44810</v>
      </c>
      <c r="F3653" s="34">
        <v>0.83333333333333337</v>
      </c>
      <c r="G3653">
        <f t="shared" si="58"/>
        <v>0</v>
      </c>
      <c r="H3653" s="64">
        <v>3</v>
      </c>
      <c r="I3653" t="s">
        <v>2314</v>
      </c>
      <c r="J3653" t="s">
        <v>71</v>
      </c>
      <c r="K3653" t="s">
        <v>1519</v>
      </c>
      <c r="L3653" s="297">
        <v>8800</v>
      </c>
      <c r="M3653" s="317">
        <v>1300000</v>
      </c>
    </row>
    <row r="3654" spans="1:13" x14ac:dyDescent="0.25">
      <c r="A3654" t="s">
        <v>3875</v>
      </c>
      <c r="B3654" t="s">
        <v>105</v>
      </c>
      <c r="C3654" s="60">
        <v>44811</v>
      </c>
      <c r="D3654" s="34">
        <v>0.57291666666666663</v>
      </c>
      <c r="E3654" s="60">
        <v>44811</v>
      </c>
      <c r="F3654" s="34">
        <v>0.79166666666666663</v>
      </c>
      <c r="G3654">
        <f t="shared" si="58"/>
        <v>0</v>
      </c>
      <c r="H3654" s="64">
        <v>5.25</v>
      </c>
      <c r="I3654" t="s">
        <v>1808</v>
      </c>
      <c r="J3654" t="s">
        <v>46</v>
      </c>
      <c r="K3654" t="s">
        <v>1669</v>
      </c>
      <c r="L3654" s="297">
        <v>0</v>
      </c>
      <c r="M3654" s="317">
        <v>0</v>
      </c>
    </row>
    <row r="3655" spans="1:13" x14ac:dyDescent="0.25">
      <c r="A3655" t="s">
        <v>3875</v>
      </c>
      <c r="B3655" t="s">
        <v>105</v>
      </c>
      <c r="C3655" s="60">
        <v>44811</v>
      </c>
      <c r="D3655" s="34">
        <v>0.47986111111111113</v>
      </c>
      <c r="E3655" s="60">
        <v>44811</v>
      </c>
      <c r="F3655" s="34">
        <v>0.875</v>
      </c>
      <c r="G3655">
        <f t="shared" si="58"/>
        <v>0</v>
      </c>
      <c r="H3655" s="64">
        <v>9.4833333333333325</v>
      </c>
      <c r="I3655" t="s">
        <v>2040</v>
      </c>
      <c r="J3655" t="s">
        <v>71</v>
      </c>
      <c r="K3655" t="s">
        <v>1519</v>
      </c>
      <c r="L3655" s="297">
        <v>0</v>
      </c>
      <c r="M3655" s="317">
        <v>0</v>
      </c>
    </row>
    <row r="3656" spans="1:13" x14ac:dyDescent="0.25">
      <c r="A3656" t="s">
        <v>3875</v>
      </c>
      <c r="B3656" t="s">
        <v>105</v>
      </c>
      <c r="C3656" s="60">
        <v>44811</v>
      </c>
      <c r="D3656" s="34">
        <v>0.54166666666666663</v>
      </c>
      <c r="E3656" s="60">
        <v>44811</v>
      </c>
      <c r="F3656" s="34">
        <v>0.54166666666666663</v>
      </c>
      <c r="G3656">
        <f t="shared" si="58"/>
        <v>0</v>
      </c>
      <c r="H3656" s="64">
        <v>0</v>
      </c>
      <c r="I3656" t="s">
        <v>1655</v>
      </c>
      <c r="J3656" t="s">
        <v>71</v>
      </c>
      <c r="K3656" t="s">
        <v>61</v>
      </c>
      <c r="L3656" s="297">
        <v>0</v>
      </c>
      <c r="M3656" s="317">
        <v>0</v>
      </c>
    </row>
    <row r="3657" spans="1:13" x14ac:dyDescent="0.25">
      <c r="A3657" t="s">
        <v>3875</v>
      </c>
      <c r="B3657" t="s">
        <v>105</v>
      </c>
      <c r="C3657" s="60">
        <v>44811</v>
      </c>
      <c r="D3657" s="34">
        <v>0.70833333333333337</v>
      </c>
      <c r="E3657" s="60">
        <v>44811</v>
      </c>
      <c r="F3657" s="34">
        <v>0.83333333333333337</v>
      </c>
      <c r="G3657">
        <f t="shared" si="58"/>
        <v>0</v>
      </c>
      <c r="H3657" s="64">
        <v>3</v>
      </c>
      <c r="I3657" t="s">
        <v>2314</v>
      </c>
      <c r="J3657" t="s">
        <v>71</v>
      </c>
      <c r="K3657" t="s">
        <v>1519</v>
      </c>
      <c r="L3657" s="297">
        <v>8600</v>
      </c>
      <c r="M3657" s="317">
        <v>1300000</v>
      </c>
    </row>
    <row r="3658" spans="1:13" x14ac:dyDescent="0.25">
      <c r="A3658" t="s">
        <v>3875</v>
      </c>
      <c r="B3658" t="s">
        <v>105</v>
      </c>
      <c r="C3658" s="60">
        <v>44811</v>
      </c>
      <c r="D3658" s="34">
        <v>0.66666666666666663</v>
      </c>
      <c r="E3658" s="60">
        <v>44811</v>
      </c>
      <c r="F3658" s="34">
        <v>0.875</v>
      </c>
      <c r="G3658">
        <f t="shared" si="58"/>
        <v>0</v>
      </c>
      <c r="H3658" s="64">
        <v>5.0000000000000009</v>
      </c>
      <c r="I3658" t="s">
        <v>1943</v>
      </c>
      <c r="J3658" t="s">
        <v>71</v>
      </c>
      <c r="K3658" t="s">
        <v>14</v>
      </c>
      <c r="L3658" s="297">
        <v>257</v>
      </c>
      <c r="M3658" s="317">
        <v>44000</v>
      </c>
    </row>
    <row r="3659" spans="1:13" x14ac:dyDescent="0.25">
      <c r="A3659" t="s">
        <v>3875</v>
      </c>
      <c r="B3659" t="s">
        <v>105</v>
      </c>
      <c r="C3659" s="60">
        <v>44812</v>
      </c>
      <c r="D3659" s="34">
        <v>0.45277777777777778</v>
      </c>
      <c r="E3659" s="60">
        <v>44813</v>
      </c>
      <c r="F3659" s="34">
        <v>0.875</v>
      </c>
      <c r="G3659">
        <f t="shared" si="58"/>
        <v>1</v>
      </c>
      <c r="H3659" s="64">
        <v>10.133333333333333</v>
      </c>
      <c r="I3659" t="s">
        <v>2040</v>
      </c>
      <c r="J3659" t="s">
        <v>71</v>
      </c>
      <c r="K3659" t="s">
        <v>1519</v>
      </c>
      <c r="L3659" s="297">
        <v>0</v>
      </c>
      <c r="M3659" s="317">
        <v>0</v>
      </c>
    </row>
    <row r="3660" spans="1:13" x14ac:dyDescent="0.25">
      <c r="A3660" t="s">
        <v>3875</v>
      </c>
      <c r="B3660" t="s">
        <v>105</v>
      </c>
      <c r="C3660" s="60">
        <v>44812</v>
      </c>
      <c r="D3660" s="34">
        <v>0.49583333333333335</v>
      </c>
      <c r="E3660" s="60">
        <v>44812</v>
      </c>
      <c r="F3660" s="34">
        <v>0.875</v>
      </c>
      <c r="G3660">
        <f t="shared" si="58"/>
        <v>0</v>
      </c>
      <c r="H3660" s="64">
        <v>9.1</v>
      </c>
      <c r="I3660" t="s">
        <v>1943</v>
      </c>
      <c r="J3660" t="s">
        <v>71</v>
      </c>
      <c r="K3660" t="s">
        <v>14</v>
      </c>
      <c r="L3660" s="297">
        <v>258</v>
      </c>
      <c r="M3660" s="317">
        <v>44000</v>
      </c>
    </row>
    <row r="3661" spans="1:13" x14ac:dyDescent="0.25">
      <c r="A3661" t="s">
        <v>3875</v>
      </c>
      <c r="B3661" t="s">
        <v>105</v>
      </c>
      <c r="C3661" s="60">
        <v>44812</v>
      </c>
      <c r="D3661" s="34">
        <v>0.70833333333333337</v>
      </c>
      <c r="E3661" s="60">
        <v>44812</v>
      </c>
      <c r="F3661" s="34">
        <v>0.83333333333333337</v>
      </c>
      <c r="G3661">
        <f t="shared" si="58"/>
        <v>0</v>
      </c>
      <c r="H3661" s="64">
        <v>3</v>
      </c>
      <c r="I3661" t="s">
        <v>2314</v>
      </c>
      <c r="J3661" t="s">
        <v>71</v>
      </c>
      <c r="K3661" t="s">
        <v>1519</v>
      </c>
      <c r="L3661" s="297">
        <v>8250</v>
      </c>
      <c r="M3661" s="317">
        <v>1300000</v>
      </c>
    </row>
    <row r="3662" spans="1:13" x14ac:dyDescent="0.25">
      <c r="A3662" t="s">
        <v>3875</v>
      </c>
      <c r="B3662" t="s">
        <v>105</v>
      </c>
      <c r="C3662" s="60">
        <v>44813</v>
      </c>
      <c r="D3662" s="34">
        <v>0.66666666666666663</v>
      </c>
      <c r="E3662" s="60">
        <v>44813</v>
      </c>
      <c r="F3662" s="34">
        <v>0.875</v>
      </c>
      <c r="G3662">
        <f t="shared" si="58"/>
        <v>0</v>
      </c>
      <c r="H3662" s="64">
        <v>5.0000000000000009</v>
      </c>
      <c r="I3662" t="s">
        <v>1943</v>
      </c>
      <c r="J3662" t="s">
        <v>71</v>
      </c>
      <c r="K3662" t="s">
        <v>14</v>
      </c>
      <c r="L3662" s="297">
        <v>257</v>
      </c>
      <c r="M3662" s="317">
        <v>44000</v>
      </c>
    </row>
    <row r="3663" spans="1:13" x14ac:dyDescent="0.25">
      <c r="A3663" t="s">
        <v>3875</v>
      </c>
      <c r="B3663" t="s">
        <v>105</v>
      </c>
      <c r="C3663" s="60">
        <v>44814</v>
      </c>
      <c r="D3663" s="34">
        <v>0.9375</v>
      </c>
      <c r="E3663" s="60">
        <v>44814</v>
      </c>
      <c r="F3663" s="34">
        <v>0.93819444444444444</v>
      </c>
      <c r="G3663">
        <f t="shared" si="58"/>
        <v>0</v>
      </c>
      <c r="H3663" s="64">
        <v>1.6666666666666607E-2</v>
      </c>
      <c r="I3663" t="s">
        <v>3068</v>
      </c>
      <c r="J3663" t="s">
        <v>1781</v>
      </c>
      <c r="K3663" t="s">
        <v>891</v>
      </c>
      <c r="L3663" s="297">
        <v>0</v>
      </c>
      <c r="M3663" s="317">
        <v>0</v>
      </c>
    </row>
    <row r="3664" spans="1:13" x14ac:dyDescent="0.25">
      <c r="A3664" t="s">
        <v>3875</v>
      </c>
      <c r="B3664" t="s">
        <v>105</v>
      </c>
      <c r="C3664" s="60">
        <v>44815</v>
      </c>
      <c r="D3664" s="34">
        <v>0.7631944444444444</v>
      </c>
      <c r="E3664" s="60">
        <v>44815</v>
      </c>
      <c r="F3664" s="34">
        <v>0.93611111111111112</v>
      </c>
      <c r="G3664">
        <f t="shared" si="58"/>
        <v>0</v>
      </c>
      <c r="H3664" s="64">
        <v>4.1500000000000012</v>
      </c>
      <c r="I3664" t="s">
        <v>3069</v>
      </c>
      <c r="J3664" t="s">
        <v>576</v>
      </c>
      <c r="K3664" t="s">
        <v>1247</v>
      </c>
      <c r="L3664" s="297">
        <v>0</v>
      </c>
      <c r="M3664" s="317">
        <v>0</v>
      </c>
    </row>
    <row r="3665" spans="1:13" x14ac:dyDescent="0.25">
      <c r="A3665" t="s">
        <v>3875</v>
      </c>
      <c r="B3665" t="s">
        <v>105</v>
      </c>
      <c r="C3665" s="60">
        <v>44817</v>
      </c>
      <c r="D3665" s="34">
        <v>0.82986111111111116</v>
      </c>
      <c r="E3665" s="60">
        <v>44817</v>
      </c>
      <c r="F3665" s="34">
        <v>0.83402777777777781</v>
      </c>
      <c r="G3665">
        <f t="shared" si="58"/>
        <v>0</v>
      </c>
      <c r="H3665" s="64">
        <v>9.9999999999999645E-2</v>
      </c>
      <c r="I3665" t="s">
        <v>2469</v>
      </c>
      <c r="J3665" t="s">
        <v>576</v>
      </c>
      <c r="K3665" t="s">
        <v>14</v>
      </c>
      <c r="L3665" s="297">
        <v>0</v>
      </c>
      <c r="M3665" s="317">
        <v>0</v>
      </c>
    </row>
    <row r="3666" spans="1:13" x14ac:dyDescent="0.25">
      <c r="A3666" t="s">
        <v>3875</v>
      </c>
      <c r="B3666" t="s">
        <v>105</v>
      </c>
      <c r="C3666" s="60">
        <v>44819</v>
      </c>
      <c r="D3666" s="34">
        <v>0.82777777777777772</v>
      </c>
      <c r="E3666" s="60">
        <v>44819</v>
      </c>
      <c r="F3666" s="34">
        <v>0.89652777777777781</v>
      </c>
      <c r="G3666">
        <f t="shared" si="58"/>
        <v>0</v>
      </c>
      <c r="H3666" s="64">
        <v>1.6500000000000021</v>
      </c>
      <c r="I3666" t="s">
        <v>3069</v>
      </c>
      <c r="J3666" t="s">
        <v>576</v>
      </c>
      <c r="K3666" t="s">
        <v>1247</v>
      </c>
      <c r="L3666" s="297">
        <v>0</v>
      </c>
      <c r="M3666" s="317">
        <v>0</v>
      </c>
    </row>
    <row r="3667" spans="1:13" x14ac:dyDescent="0.25">
      <c r="A3667" t="s">
        <v>3875</v>
      </c>
      <c r="B3667" t="s">
        <v>105</v>
      </c>
      <c r="C3667" s="60">
        <v>44820</v>
      </c>
      <c r="D3667" s="34">
        <v>0.77083333333333337</v>
      </c>
      <c r="E3667" s="60">
        <v>44820</v>
      </c>
      <c r="F3667" s="34">
        <v>0.96875</v>
      </c>
      <c r="G3667">
        <f t="shared" si="58"/>
        <v>0</v>
      </c>
      <c r="H3667" s="64">
        <v>4.7499999999999991</v>
      </c>
      <c r="I3667" t="s">
        <v>3070</v>
      </c>
      <c r="J3667" t="s">
        <v>71</v>
      </c>
      <c r="K3667" t="s">
        <v>1247</v>
      </c>
      <c r="L3667" s="297">
        <v>0</v>
      </c>
      <c r="M3667" s="317">
        <v>0</v>
      </c>
    </row>
    <row r="3668" spans="1:13" x14ac:dyDescent="0.25">
      <c r="A3668" t="s">
        <v>3875</v>
      </c>
      <c r="B3668" t="s">
        <v>105</v>
      </c>
      <c r="C3668" s="60">
        <v>44820</v>
      </c>
      <c r="D3668" s="34">
        <v>0.75</v>
      </c>
      <c r="E3668" s="60">
        <v>44820</v>
      </c>
      <c r="F3668" s="34">
        <v>0.75069444444444444</v>
      </c>
      <c r="G3668">
        <f t="shared" si="58"/>
        <v>0</v>
      </c>
      <c r="H3668" s="64">
        <v>1.6666666666666607E-2</v>
      </c>
      <c r="I3668" t="s">
        <v>1611</v>
      </c>
      <c r="J3668" t="s">
        <v>71</v>
      </c>
      <c r="K3668" t="s">
        <v>891</v>
      </c>
      <c r="L3668" s="297">
        <v>0</v>
      </c>
      <c r="M3668" s="317">
        <v>0</v>
      </c>
    </row>
    <row r="3669" spans="1:13" x14ac:dyDescent="0.25">
      <c r="A3669" t="s">
        <v>3875</v>
      </c>
      <c r="B3669" t="s">
        <v>105</v>
      </c>
      <c r="C3669" s="60">
        <v>44825</v>
      </c>
      <c r="D3669" s="34">
        <v>0.67986111111111114</v>
      </c>
      <c r="E3669" s="60">
        <v>44825</v>
      </c>
      <c r="F3669" s="34">
        <v>0.75069444444444444</v>
      </c>
      <c r="G3669">
        <f t="shared" si="58"/>
        <v>0</v>
      </c>
      <c r="H3669" s="64">
        <v>1.6999999999999993</v>
      </c>
      <c r="I3669" t="s">
        <v>3071</v>
      </c>
      <c r="J3669" t="s">
        <v>2827</v>
      </c>
      <c r="K3669" t="s">
        <v>61</v>
      </c>
      <c r="L3669" s="297">
        <v>0</v>
      </c>
      <c r="M3669" s="317">
        <v>1521</v>
      </c>
    </row>
    <row r="3670" spans="1:13" x14ac:dyDescent="0.25">
      <c r="A3670" t="s">
        <v>3875</v>
      </c>
      <c r="B3670" t="s">
        <v>105</v>
      </c>
      <c r="C3670" s="60">
        <v>44826</v>
      </c>
      <c r="D3670" s="34">
        <v>0.16527777777777777</v>
      </c>
      <c r="E3670" s="60">
        <v>44826</v>
      </c>
      <c r="F3670" s="34">
        <v>0.16666666666666666</v>
      </c>
      <c r="G3670">
        <f t="shared" si="58"/>
        <v>0</v>
      </c>
      <c r="H3670" s="64">
        <v>3.3333333333333215E-2</v>
      </c>
      <c r="I3670" t="s">
        <v>3073</v>
      </c>
      <c r="J3670" t="s">
        <v>46</v>
      </c>
      <c r="K3670" t="s">
        <v>61</v>
      </c>
      <c r="L3670" s="297">
        <v>0</v>
      </c>
      <c r="M3670" s="317">
        <v>0</v>
      </c>
    </row>
    <row r="3671" spans="1:13" x14ac:dyDescent="0.25">
      <c r="A3671" t="s">
        <v>3875</v>
      </c>
      <c r="B3671" t="s">
        <v>105</v>
      </c>
      <c r="C3671" s="60">
        <v>44826</v>
      </c>
      <c r="D3671" s="34">
        <v>0.41805555555555557</v>
      </c>
      <c r="E3671" s="60">
        <v>44826</v>
      </c>
      <c r="F3671" s="34">
        <v>0.45833333333333331</v>
      </c>
      <c r="G3671">
        <f t="shared" si="58"/>
        <v>0</v>
      </c>
      <c r="H3671" s="64">
        <v>0.9666666666666659</v>
      </c>
      <c r="I3671" t="s">
        <v>1676</v>
      </c>
      <c r="J3671" t="s">
        <v>71</v>
      </c>
      <c r="K3671" t="s">
        <v>61</v>
      </c>
      <c r="L3671" s="297">
        <v>1</v>
      </c>
      <c r="M3671" s="317">
        <v>0</v>
      </c>
    </row>
    <row r="3672" spans="1:13" x14ac:dyDescent="0.25">
      <c r="A3672" t="s">
        <v>3875</v>
      </c>
      <c r="B3672" t="s">
        <v>105</v>
      </c>
      <c r="C3672" s="60">
        <v>44827</v>
      </c>
      <c r="D3672" s="34">
        <v>0.4236111111111111</v>
      </c>
      <c r="E3672" s="60">
        <v>44827</v>
      </c>
      <c r="F3672" s="34">
        <v>0.45833333333333331</v>
      </c>
      <c r="G3672">
        <f t="shared" si="58"/>
        <v>0</v>
      </c>
      <c r="H3672" s="64">
        <v>0.83333333333333304</v>
      </c>
      <c r="I3672" t="s">
        <v>1676</v>
      </c>
      <c r="J3672" t="s">
        <v>71</v>
      </c>
      <c r="K3672" t="s">
        <v>61</v>
      </c>
      <c r="L3672" s="297">
        <v>2</v>
      </c>
      <c r="M3672" s="317">
        <v>0</v>
      </c>
    </row>
    <row r="3673" spans="1:13" x14ac:dyDescent="0.25">
      <c r="A3673" t="s">
        <v>3875</v>
      </c>
      <c r="B3673" t="s">
        <v>105</v>
      </c>
      <c r="C3673" s="60">
        <v>44831</v>
      </c>
      <c r="D3673" s="34">
        <v>0.36249999999999999</v>
      </c>
      <c r="E3673" s="60">
        <v>44831</v>
      </c>
      <c r="F3673" s="34">
        <v>0.41666666666666669</v>
      </c>
      <c r="G3673">
        <f t="shared" si="58"/>
        <v>0</v>
      </c>
      <c r="H3673" s="64">
        <v>1.3000000000000007</v>
      </c>
      <c r="I3673" t="s">
        <v>1676</v>
      </c>
      <c r="J3673" t="s">
        <v>71</v>
      </c>
      <c r="K3673" t="s">
        <v>61</v>
      </c>
      <c r="L3673" s="297">
        <v>1</v>
      </c>
      <c r="M3673" s="317">
        <v>0</v>
      </c>
    </row>
    <row r="3674" spans="1:13" x14ac:dyDescent="0.25">
      <c r="A3674" t="s">
        <v>3875</v>
      </c>
      <c r="B3674" t="s">
        <v>105</v>
      </c>
      <c r="C3674" s="60">
        <v>44832</v>
      </c>
      <c r="D3674" s="34">
        <v>0.625</v>
      </c>
      <c r="E3674" s="60">
        <v>44837</v>
      </c>
      <c r="F3674" s="34">
        <v>0.66180555555555554</v>
      </c>
      <c r="G3674">
        <f t="shared" si="58"/>
        <v>5</v>
      </c>
      <c r="H3674" s="64">
        <v>0.88333333333333286</v>
      </c>
      <c r="I3674" t="s">
        <v>1645</v>
      </c>
      <c r="J3674" t="s">
        <v>46</v>
      </c>
      <c r="K3674" t="s">
        <v>14</v>
      </c>
      <c r="L3674" s="297">
        <v>0</v>
      </c>
      <c r="M3674" s="317">
        <v>676000</v>
      </c>
    </row>
    <row r="3675" spans="1:13" x14ac:dyDescent="0.25">
      <c r="A3675" t="s">
        <v>3875</v>
      </c>
      <c r="B3675" t="s">
        <v>105</v>
      </c>
      <c r="C3675" s="60">
        <v>44832</v>
      </c>
      <c r="D3675" s="34">
        <v>0.75</v>
      </c>
      <c r="E3675" s="60">
        <v>44834</v>
      </c>
      <c r="F3675" s="34">
        <v>0.63888888888888884</v>
      </c>
      <c r="G3675">
        <f t="shared" si="58"/>
        <v>2</v>
      </c>
      <c r="H3675" s="64">
        <v>2.6666666666666679</v>
      </c>
      <c r="I3675" t="s">
        <v>1643</v>
      </c>
      <c r="J3675" t="s">
        <v>46</v>
      </c>
      <c r="K3675" t="s">
        <v>14</v>
      </c>
      <c r="L3675" s="297">
        <v>1000</v>
      </c>
      <c r="M3675" s="317">
        <v>116937</v>
      </c>
    </row>
    <row r="3676" spans="1:13" x14ac:dyDescent="0.25">
      <c r="A3676" t="s">
        <v>3875</v>
      </c>
      <c r="B3676" t="s">
        <v>105</v>
      </c>
      <c r="C3676" s="60">
        <v>44832</v>
      </c>
      <c r="D3676" s="34">
        <v>0.625</v>
      </c>
      <c r="E3676" s="60">
        <v>44832</v>
      </c>
      <c r="F3676" s="34">
        <v>0.625</v>
      </c>
      <c r="G3676">
        <f t="shared" si="58"/>
        <v>0</v>
      </c>
      <c r="H3676" s="64">
        <v>0</v>
      </c>
      <c r="I3676" t="s">
        <v>3076</v>
      </c>
      <c r="J3676" t="s">
        <v>46</v>
      </c>
      <c r="K3676" t="s">
        <v>14</v>
      </c>
      <c r="L3676" s="297">
        <v>750</v>
      </c>
      <c r="M3676" s="317">
        <v>291361</v>
      </c>
    </row>
    <row r="3677" spans="1:13" x14ac:dyDescent="0.25">
      <c r="A3677" t="s">
        <v>3875</v>
      </c>
      <c r="B3677" t="s">
        <v>105</v>
      </c>
      <c r="C3677" s="60">
        <v>44833</v>
      </c>
      <c r="D3677" s="34">
        <v>0.16666666666666666</v>
      </c>
      <c r="E3677" s="60">
        <v>44837</v>
      </c>
      <c r="F3677" s="34">
        <v>0</v>
      </c>
      <c r="G3677">
        <f t="shared" si="58"/>
        <v>4</v>
      </c>
      <c r="H3677" s="64">
        <v>4</v>
      </c>
      <c r="I3677" t="s">
        <v>3079</v>
      </c>
      <c r="J3677" t="s">
        <v>46</v>
      </c>
      <c r="K3677" t="s">
        <v>14</v>
      </c>
      <c r="L3677" s="297">
        <v>0</v>
      </c>
      <c r="M3677" s="317">
        <v>0</v>
      </c>
    </row>
    <row r="3678" spans="1:13" x14ac:dyDescent="0.25">
      <c r="A3678" t="s">
        <v>3875</v>
      </c>
      <c r="B3678" t="s">
        <v>105</v>
      </c>
      <c r="C3678" s="60">
        <v>44833</v>
      </c>
      <c r="D3678" s="34">
        <v>0.14374999999999999</v>
      </c>
      <c r="E3678" s="60">
        <v>44833</v>
      </c>
      <c r="F3678" s="34">
        <v>0.14374999999999999</v>
      </c>
      <c r="G3678">
        <f t="shared" si="58"/>
        <v>0</v>
      </c>
      <c r="H3678" s="64">
        <v>0</v>
      </c>
      <c r="I3678" t="s">
        <v>2557</v>
      </c>
      <c r="J3678" t="s">
        <v>46</v>
      </c>
      <c r="K3678" t="s">
        <v>14</v>
      </c>
      <c r="L3678" s="297">
        <v>150</v>
      </c>
      <c r="M3678" s="317">
        <v>15797</v>
      </c>
    </row>
    <row r="3679" spans="1:13" x14ac:dyDescent="0.25">
      <c r="A3679" t="s">
        <v>3875</v>
      </c>
      <c r="B3679" t="s">
        <v>105</v>
      </c>
      <c r="C3679" s="60">
        <v>44834</v>
      </c>
      <c r="D3679" s="34">
        <v>0.77083333333333337</v>
      </c>
      <c r="E3679" s="60">
        <v>44835</v>
      </c>
      <c r="F3679" s="34">
        <v>0.77500000000000002</v>
      </c>
      <c r="G3679">
        <f t="shared" si="58"/>
        <v>1</v>
      </c>
      <c r="H3679" s="64">
        <v>9.9999999999999645E-2</v>
      </c>
      <c r="I3679" t="s">
        <v>1579</v>
      </c>
      <c r="J3679" t="s">
        <v>46</v>
      </c>
      <c r="K3679" t="s">
        <v>14</v>
      </c>
      <c r="L3679" s="297">
        <v>0</v>
      </c>
      <c r="M3679" s="317">
        <v>154100</v>
      </c>
    </row>
    <row r="3680" spans="1:13" x14ac:dyDescent="0.25">
      <c r="A3680" t="s">
        <v>3875</v>
      </c>
      <c r="B3680" t="s">
        <v>105</v>
      </c>
      <c r="C3680" s="60">
        <v>44834</v>
      </c>
      <c r="D3680" s="34">
        <v>0.57361111111111107</v>
      </c>
      <c r="E3680" s="60">
        <v>44834</v>
      </c>
      <c r="F3680" s="34">
        <v>0.75624999999999998</v>
      </c>
      <c r="G3680">
        <f t="shared" si="58"/>
        <v>0</v>
      </c>
      <c r="H3680" s="64">
        <v>4.3833333333333337</v>
      </c>
      <c r="I3680" t="s">
        <v>1639</v>
      </c>
      <c r="J3680" t="s">
        <v>46</v>
      </c>
      <c r="K3680" t="s">
        <v>14</v>
      </c>
      <c r="L3680" s="297">
        <v>0</v>
      </c>
      <c r="M3680" s="317">
        <v>108930</v>
      </c>
    </row>
    <row r="3681" spans="1:13" x14ac:dyDescent="0.25">
      <c r="A3681" t="s">
        <v>3875</v>
      </c>
      <c r="B3681" t="s">
        <v>105</v>
      </c>
      <c r="C3681" s="60">
        <v>44834</v>
      </c>
      <c r="D3681" s="34">
        <v>0.11458333333333333</v>
      </c>
      <c r="E3681" s="60">
        <v>44835</v>
      </c>
      <c r="F3681" s="34">
        <v>0.67708333333333337</v>
      </c>
      <c r="G3681">
        <f t="shared" si="58"/>
        <v>1</v>
      </c>
      <c r="H3681" s="64">
        <v>13.5</v>
      </c>
      <c r="I3681" t="s">
        <v>1657</v>
      </c>
      <c r="J3681" t="s">
        <v>46</v>
      </c>
      <c r="K3681" t="s">
        <v>14</v>
      </c>
      <c r="L3681" s="297">
        <v>0</v>
      </c>
      <c r="M3681" s="317">
        <v>48323</v>
      </c>
    </row>
    <row r="3682" spans="1:13" x14ac:dyDescent="0.25">
      <c r="A3682" t="s">
        <v>3875</v>
      </c>
      <c r="B3682" t="s">
        <v>105</v>
      </c>
      <c r="C3682" s="60">
        <v>44834</v>
      </c>
      <c r="D3682" s="34">
        <v>0.45833333333333331</v>
      </c>
      <c r="E3682" s="60">
        <v>44834</v>
      </c>
      <c r="F3682" s="34">
        <v>0.5</v>
      </c>
      <c r="G3682">
        <f t="shared" si="58"/>
        <v>0</v>
      </c>
      <c r="H3682" s="64">
        <v>1.0000000000000004</v>
      </c>
      <c r="I3682" t="s">
        <v>1676</v>
      </c>
      <c r="J3682" t="s">
        <v>71</v>
      </c>
      <c r="K3682" t="s">
        <v>61</v>
      </c>
      <c r="L3682" s="297">
        <v>2</v>
      </c>
      <c r="M3682" s="317">
        <v>0</v>
      </c>
    </row>
    <row r="3683" spans="1:13" x14ac:dyDescent="0.25">
      <c r="A3683" t="s">
        <v>3875</v>
      </c>
      <c r="B3683" t="s">
        <v>26</v>
      </c>
      <c r="C3683" s="60">
        <v>44837</v>
      </c>
      <c r="D3683" s="34">
        <v>0.25</v>
      </c>
      <c r="E3683" s="60">
        <v>44838</v>
      </c>
      <c r="F3683" s="34">
        <v>0.29166666666666669</v>
      </c>
      <c r="G3683">
        <f t="shared" si="58"/>
        <v>1</v>
      </c>
      <c r="H3683" s="64">
        <v>1.0000000000000004</v>
      </c>
      <c r="I3683" t="s">
        <v>3084</v>
      </c>
      <c r="J3683" t="s">
        <v>46</v>
      </c>
      <c r="K3683" t="s">
        <v>3085</v>
      </c>
      <c r="L3683" s="297">
        <v>0</v>
      </c>
      <c r="M3683" s="317">
        <v>0</v>
      </c>
    </row>
    <row r="3684" spans="1:13" x14ac:dyDescent="0.25">
      <c r="A3684" t="s">
        <v>3875</v>
      </c>
      <c r="B3684" t="s">
        <v>26</v>
      </c>
      <c r="C3684" s="60">
        <v>44837</v>
      </c>
      <c r="D3684" s="34">
        <v>0.57291666666666663</v>
      </c>
      <c r="E3684" s="60">
        <v>44837</v>
      </c>
      <c r="F3684" s="34">
        <v>0.60416666666666663</v>
      </c>
      <c r="G3684">
        <f t="shared" si="58"/>
        <v>0</v>
      </c>
      <c r="H3684" s="64">
        <v>0.75</v>
      </c>
      <c r="I3684" t="s">
        <v>1676</v>
      </c>
      <c r="J3684" t="s">
        <v>71</v>
      </c>
      <c r="K3684" t="s">
        <v>61</v>
      </c>
      <c r="L3684" s="297">
        <v>1</v>
      </c>
      <c r="M3684" s="317">
        <v>0</v>
      </c>
    </row>
    <row r="3685" spans="1:13" x14ac:dyDescent="0.25">
      <c r="A3685" t="s">
        <v>3875</v>
      </c>
      <c r="B3685" t="s">
        <v>26</v>
      </c>
      <c r="C3685" s="60">
        <v>44842</v>
      </c>
      <c r="D3685" s="34">
        <v>0.68263888888888891</v>
      </c>
      <c r="E3685" s="60">
        <v>44842</v>
      </c>
      <c r="F3685" s="34">
        <v>0.70138888888888884</v>
      </c>
      <c r="G3685">
        <f t="shared" si="58"/>
        <v>0</v>
      </c>
      <c r="H3685" s="64">
        <v>0.4499999999999984</v>
      </c>
      <c r="I3685" t="s">
        <v>3086</v>
      </c>
      <c r="J3685" t="s">
        <v>44</v>
      </c>
      <c r="K3685" t="s">
        <v>3085</v>
      </c>
      <c r="L3685" s="297">
        <v>100</v>
      </c>
      <c r="M3685" s="317">
        <v>0</v>
      </c>
    </row>
    <row r="3686" spans="1:13" x14ac:dyDescent="0.25">
      <c r="A3686" t="s">
        <v>3875</v>
      </c>
      <c r="B3686" t="s">
        <v>26</v>
      </c>
      <c r="C3686" s="60">
        <v>44844</v>
      </c>
      <c r="D3686" s="34">
        <v>0.65972222222222221</v>
      </c>
      <c r="E3686" s="60">
        <v>44844</v>
      </c>
      <c r="F3686" s="34">
        <v>0.67013888888888884</v>
      </c>
      <c r="G3686">
        <f t="shared" si="58"/>
        <v>0</v>
      </c>
      <c r="H3686" s="64">
        <v>0.24999999999999911</v>
      </c>
      <c r="I3686" t="s">
        <v>3087</v>
      </c>
      <c r="J3686" t="s">
        <v>2827</v>
      </c>
      <c r="K3686" t="s">
        <v>61</v>
      </c>
      <c r="L3686" s="297">
        <v>0</v>
      </c>
      <c r="M3686" s="317">
        <v>0</v>
      </c>
    </row>
    <row r="3687" spans="1:13" x14ac:dyDescent="0.25">
      <c r="A3687" t="s">
        <v>3875</v>
      </c>
      <c r="B3687" t="s">
        <v>26</v>
      </c>
      <c r="C3687" s="60">
        <v>44847</v>
      </c>
      <c r="D3687" s="34">
        <v>0.41666666666666669</v>
      </c>
      <c r="E3687" s="60">
        <v>44847</v>
      </c>
      <c r="F3687" s="34">
        <v>0.45833333333333331</v>
      </c>
      <c r="G3687">
        <f t="shared" si="58"/>
        <v>0</v>
      </c>
      <c r="H3687" s="64">
        <v>0.99999999999999911</v>
      </c>
      <c r="I3687" t="s">
        <v>1676</v>
      </c>
      <c r="J3687" t="s">
        <v>71</v>
      </c>
      <c r="K3687" t="s">
        <v>61</v>
      </c>
      <c r="L3687" s="297">
        <v>1</v>
      </c>
      <c r="M3687" s="317">
        <v>0</v>
      </c>
    </row>
    <row r="3688" spans="1:13" x14ac:dyDescent="0.25">
      <c r="A3688" t="s">
        <v>3875</v>
      </c>
      <c r="B3688" t="s">
        <v>26</v>
      </c>
      <c r="C3688" s="60">
        <v>44848</v>
      </c>
      <c r="D3688" s="34">
        <v>0.55208333333333337</v>
      </c>
      <c r="E3688" s="60">
        <v>44848</v>
      </c>
      <c r="F3688" s="34">
        <v>0.73958333333333337</v>
      </c>
      <c r="G3688">
        <f t="shared" ref="G3688:G3751" si="59">E3688-C3688</f>
        <v>0</v>
      </c>
      <c r="H3688" s="64">
        <v>4.5</v>
      </c>
      <c r="I3688" t="s">
        <v>3088</v>
      </c>
      <c r="J3688" t="s">
        <v>44</v>
      </c>
      <c r="K3688" t="s">
        <v>3089</v>
      </c>
      <c r="L3688" s="297">
        <v>0</v>
      </c>
      <c r="M3688" s="317">
        <v>76388</v>
      </c>
    </row>
    <row r="3689" spans="1:13" x14ac:dyDescent="0.25">
      <c r="A3689" t="s">
        <v>3875</v>
      </c>
      <c r="B3689" t="s">
        <v>26</v>
      </c>
      <c r="C3689" s="60">
        <v>44848</v>
      </c>
      <c r="D3689" s="34">
        <v>0.5625</v>
      </c>
      <c r="E3689" s="60">
        <v>44848</v>
      </c>
      <c r="F3689" s="34">
        <v>0.5625</v>
      </c>
      <c r="G3689">
        <f t="shared" si="59"/>
        <v>0</v>
      </c>
      <c r="H3689" s="64">
        <v>0</v>
      </c>
      <c r="I3689" t="s">
        <v>3091</v>
      </c>
      <c r="J3689" t="s">
        <v>3092</v>
      </c>
      <c r="K3689" t="s">
        <v>1669</v>
      </c>
      <c r="L3689" s="297">
        <v>0</v>
      </c>
      <c r="M3689" s="317">
        <v>0</v>
      </c>
    </row>
    <row r="3690" spans="1:13" x14ac:dyDescent="0.25">
      <c r="A3690" t="s">
        <v>3875</v>
      </c>
      <c r="B3690" t="s">
        <v>26</v>
      </c>
      <c r="C3690" s="60">
        <v>44849</v>
      </c>
      <c r="D3690" s="34">
        <v>0.41111111111111109</v>
      </c>
      <c r="E3690" s="60">
        <v>44849</v>
      </c>
      <c r="F3690" s="34">
        <v>0.43263888888888891</v>
      </c>
      <c r="G3690">
        <f t="shared" si="59"/>
        <v>0</v>
      </c>
      <c r="H3690" s="64">
        <v>0.5166666666666675</v>
      </c>
      <c r="I3690" t="s">
        <v>1948</v>
      </c>
      <c r="J3690" t="s">
        <v>71</v>
      </c>
      <c r="K3690" t="s">
        <v>1519</v>
      </c>
      <c r="L3690" s="297">
        <v>0</v>
      </c>
      <c r="M3690" s="317">
        <v>0</v>
      </c>
    </row>
    <row r="3691" spans="1:13" x14ac:dyDescent="0.25">
      <c r="A3691" t="s">
        <v>3875</v>
      </c>
      <c r="B3691" t="s">
        <v>26</v>
      </c>
      <c r="C3691" s="60">
        <v>44849</v>
      </c>
      <c r="D3691" s="34">
        <v>0.83611111111111114</v>
      </c>
      <c r="E3691" s="60">
        <v>44852</v>
      </c>
      <c r="F3691" s="34">
        <v>0.66874999999999996</v>
      </c>
      <c r="G3691">
        <f t="shared" si="59"/>
        <v>3</v>
      </c>
      <c r="H3691" s="64">
        <v>4.0166666666666684</v>
      </c>
      <c r="I3691" t="s">
        <v>2710</v>
      </c>
      <c r="J3691" t="s">
        <v>46</v>
      </c>
      <c r="K3691" t="s">
        <v>1519</v>
      </c>
      <c r="L3691" s="297">
        <v>69</v>
      </c>
      <c r="M3691" s="317">
        <v>16225</v>
      </c>
    </row>
    <row r="3692" spans="1:13" x14ac:dyDescent="0.25">
      <c r="A3692" t="s">
        <v>3875</v>
      </c>
      <c r="B3692" t="s">
        <v>26</v>
      </c>
      <c r="C3692" s="60">
        <v>44852</v>
      </c>
      <c r="D3692" s="34">
        <v>0.6333333333333333</v>
      </c>
      <c r="E3692" s="60">
        <v>44852</v>
      </c>
      <c r="F3692" s="34">
        <v>0.6333333333333333</v>
      </c>
      <c r="G3692">
        <f t="shared" si="59"/>
        <v>0</v>
      </c>
      <c r="H3692" s="64">
        <v>0</v>
      </c>
      <c r="I3692" t="s">
        <v>3087</v>
      </c>
      <c r="J3692" t="s">
        <v>2827</v>
      </c>
      <c r="K3692" t="s">
        <v>61</v>
      </c>
      <c r="L3692" s="297">
        <v>0</v>
      </c>
      <c r="M3692" s="317">
        <v>0</v>
      </c>
    </row>
    <row r="3693" spans="1:13" x14ac:dyDescent="0.25">
      <c r="A3693" t="s">
        <v>3875</v>
      </c>
      <c r="B3693" t="s">
        <v>26</v>
      </c>
      <c r="C3693" s="60">
        <v>44855</v>
      </c>
      <c r="D3693" s="34">
        <v>0.46875</v>
      </c>
      <c r="E3693" s="60">
        <v>44855</v>
      </c>
      <c r="F3693" s="34">
        <v>0.47083333333333333</v>
      </c>
      <c r="G3693">
        <f t="shared" si="59"/>
        <v>0</v>
      </c>
      <c r="H3693" s="64">
        <v>4.9999999999999822E-2</v>
      </c>
      <c r="I3693" t="s">
        <v>3095</v>
      </c>
      <c r="J3693" t="s">
        <v>71</v>
      </c>
      <c r="K3693" t="s">
        <v>3085</v>
      </c>
      <c r="L3693" s="297">
        <v>0</v>
      </c>
      <c r="M3693" s="317">
        <v>0</v>
      </c>
    </row>
    <row r="3694" spans="1:13" x14ac:dyDescent="0.25">
      <c r="A3694" t="s">
        <v>3875</v>
      </c>
      <c r="B3694" t="s">
        <v>26</v>
      </c>
      <c r="C3694" s="60">
        <v>44858</v>
      </c>
      <c r="D3694" s="34">
        <v>0</v>
      </c>
      <c r="E3694" s="60">
        <v>44862</v>
      </c>
      <c r="F3694" s="34">
        <v>0</v>
      </c>
      <c r="G3694">
        <f t="shared" si="59"/>
        <v>4</v>
      </c>
      <c r="H3694" s="64">
        <v>0</v>
      </c>
      <c r="I3694" t="s">
        <v>3096</v>
      </c>
      <c r="J3694" t="s">
        <v>44</v>
      </c>
      <c r="K3694" t="s">
        <v>1669</v>
      </c>
      <c r="L3694" s="297">
        <v>0</v>
      </c>
      <c r="M3694" s="317">
        <v>0</v>
      </c>
    </row>
    <row r="3695" spans="1:13" x14ac:dyDescent="0.25">
      <c r="A3695" t="s">
        <v>3875</v>
      </c>
      <c r="B3695" t="s">
        <v>26</v>
      </c>
      <c r="C3695" s="60">
        <v>44858</v>
      </c>
      <c r="D3695" s="34">
        <v>0.68680555555555556</v>
      </c>
      <c r="E3695" s="60">
        <v>44858</v>
      </c>
      <c r="F3695" s="34">
        <v>0.75347222222222221</v>
      </c>
      <c r="G3695">
        <f t="shared" si="59"/>
        <v>0</v>
      </c>
      <c r="H3695" s="64">
        <v>1.5999999999999996</v>
      </c>
      <c r="I3695" t="s">
        <v>3097</v>
      </c>
      <c r="J3695" t="s">
        <v>2907</v>
      </c>
      <c r="K3695" t="s">
        <v>1519</v>
      </c>
      <c r="L3695" s="297">
        <v>34</v>
      </c>
      <c r="M3695" s="317">
        <v>7551</v>
      </c>
    </row>
    <row r="3696" spans="1:13" x14ac:dyDescent="0.25">
      <c r="A3696" t="s">
        <v>3875</v>
      </c>
      <c r="B3696" t="s">
        <v>26</v>
      </c>
      <c r="C3696" s="60">
        <v>44859</v>
      </c>
      <c r="D3696" s="34">
        <v>7.2916666666666671E-2</v>
      </c>
      <c r="E3696" s="60">
        <v>44859</v>
      </c>
      <c r="F3696" s="34">
        <v>0.57638888888888884</v>
      </c>
      <c r="G3696">
        <f t="shared" si="59"/>
        <v>0</v>
      </c>
      <c r="H3696" s="64">
        <v>12.083333333333332</v>
      </c>
      <c r="I3696" t="s">
        <v>1557</v>
      </c>
      <c r="J3696" t="s">
        <v>576</v>
      </c>
      <c r="K3696" t="s">
        <v>1519</v>
      </c>
      <c r="L3696" s="297">
        <v>0</v>
      </c>
      <c r="M3696" s="317">
        <v>109865</v>
      </c>
    </row>
    <row r="3697" spans="1:13" x14ac:dyDescent="0.25">
      <c r="A3697" t="s">
        <v>3875</v>
      </c>
      <c r="B3697" t="s">
        <v>26</v>
      </c>
      <c r="C3697" s="60">
        <v>44860</v>
      </c>
      <c r="D3697" s="34">
        <v>0.81388888888888888</v>
      </c>
      <c r="E3697" s="60">
        <v>44860</v>
      </c>
      <c r="F3697" s="34">
        <v>0.85972222222222228</v>
      </c>
      <c r="G3697">
        <f t="shared" si="59"/>
        <v>0</v>
      </c>
      <c r="H3697" s="64">
        <v>1.1000000000000014</v>
      </c>
      <c r="I3697" t="s">
        <v>1654</v>
      </c>
      <c r="J3697" t="s">
        <v>576</v>
      </c>
      <c r="K3697" t="s">
        <v>1519</v>
      </c>
      <c r="L3697" s="297">
        <v>0</v>
      </c>
      <c r="M3697" s="317">
        <v>0</v>
      </c>
    </row>
    <row r="3698" spans="1:13" x14ac:dyDescent="0.25">
      <c r="A3698" t="s">
        <v>3875</v>
      </c>
      <c r="B3698" t="s">
        <v>26</v>
      </c>
      <c r="C3698" s="60">
        <v>44861</v>
      </c>
      <c r="D3698" s="34">
        <v>6.9444444444444447E-4</v>
      </c>
      <c r="E3698" s="60">
        <v>44861</v>
      </c>
      <c r="F3698" s="34">
        <v>0.54166666666666663</v>
      </c>
      <c r="G3698">
        <f t="shared" si="59"/>
        <v>0</v>
      </c>
      <c r="H3698" s="64">
        <v>12.983333333333333</v>
      </c>
      <c r="I3698" t="s">
        <v>1937</v>
      </c>
      <c r="J3698" t="s">
        <v>46</v>
      </c>
      <c r="K3698" t="s">
        <v>61</v>
      </c>
      <c r="L3698" s="297">
        <v>0</v>
      </c>
      <c r="M3698" s="317">
        <v>0</v>
      </c>
    </row>
    <row r="3699" spans="1:13" x14ac:dyDescent="0.25">
      <c r="A3699" t="s">
        <v>3875</v>
      </c>
      <c r="B3699" t="s">
        <v>26</v>
      </c>
      <c r="C3699" s="60">
        <v>44862</v>
      </c>
      <c r="D3699" s="34">
        <v>0.59444444444444444</v>
      </c>
      <c r="E3699" s="60">
        <v>44862</v>
      </c>
      <c r="F3699" s="34">
        <v>0.625</v>
      </c>
      <c r="G3699">
        <f t="shared" si="59"/>
        <v>0</v>
      </c>
      <c r="H3699" s="64">
        <v>0.73333333333333339</v>
      </c>
      <c r="I3699" t="s">
        <v>1676</v>
      </c>
      <c r="J3699" t="s">
        <v>71</v>
      </c>
      <c r="K3699" t="s">
        <v>61</v>
      </c>
      <c r="L3699" s="297">
        <v>2</v>
      </c>
      <c r="M3699" s="317">
        <v>0</v>
      </c>
    </row>
    <row r="3700" spans="1:13" x14ac:dyDescent="0.25">
      <c r="A3700" t="s">
        <v>3875</v>
      </c>
      <c r="B3700" t="s">
        <v>26</v>
      </c>
      <c r="C3700" s="60">
        <v>44865</v>
      </c>
      <c r="D3700" s="34">
        <v>0.88472222222222219</v>
      </c>
      <c r="E3700" s="60">
        <v>44865</v>
      </c>
      <c r="F3700" s="34">
        <v>0.92638888888888893</v>
      </c>
      <c r="G3700">
        <f t="shared" si="59"/>
        <v>0</v>
      </c>
      <c r="H3700" s="64">
        <v>1.0000000000000018</v>
      </c>
      <c r="I3700" t="s">
        <v>1612</v>
      </c>
      <c r="J3700" t="s">
        <v>46</v>
      </c>
      <c r="K3700" t="s">
        <v>3085</v>
      </c>
      <c r="L3700" s="297">
        <v>0</v>
      </c>
      <c r="M3700" s="317">
        <v>0</v>
      </c>
    </row>
    <row r="3701" spans="1:13" x14ac:dyDescent="0.25">
      <c r="A3701" t="s">
        <v>3875</v>
      </c>
      <c r="B3701" t="s">
        <v>29</v>
      </c>
      <c r="C3701" s="60">
        <v>44867</v>
      </c>
      <c r="D3701" s="34">
        <v>0.63263888888888886</v>
      </c>
      <c r="E3701" s="60">
        <v>44867</v>
      </c>
      <c r="F3701" s="34">
        <v>0.64236111111111116</v>
      </c>
      <c r="G3701">
        <f t="shared" si="59"/>
        <v>0</v>
      </c>
      <c r="H3701" s="64">
        <v>0.23333333333333517</v>
      </c>
      <c r="I3701" t="s">
        <v>2343</v>
      </c>
      <c r="J3701" t="s">
        <v>576</v>
      </c>
      <c r="K3701" t="s">
        <v>891</v>
      </c>
      <c r="L3701" s="297">
        <v>0</v>
      </c>
      <c r="M3701" s="317">
        <v>0</v>
      </c>
    </row>
    <row r="3702" spans="1:13" x14ac:dyDescent="0.25">
      <c r="A3702" t="s">
        <v>3875</v>
      </c>
      <c r="B3702" t="s">
        <v>29</v>
      </c>
      <c r="C3702" s="60">
        <v>44868</v>
      </c>
      <c r="D3702" s="34">
        <v>0.50486111111111109</v>
      </c>
      <c r="E3702" s="60">
        <v>44868</v>
      </c>
      <c r="F3702" s="34">
        <v>0.6</v>
      </c>
      <c r="G3702">
        <f t="shared" si="59"/>
        <v>0</v>
      </c>
      <c r="H3702" s="64">
        <v>2.2833333333333332</v>
      </c>
      <c r="I3702" t="s">
        <v>3101</v>
      </c>
      <c r="J3702" t="s">
        <v>71</v>
      </c>
      <c r="K3702" t="s">
        <v>1247</v>
      </c>
      <c r="L3702" s="297">
        <v>0</v>
      </c>
      <c r="M3702" s="317">
        <v>0</v>
      </c>
    </row>
    <row r="3703" spans="1:13" x14ac:dyDescent="0.25">
      <c r="A3703" t="s">
        <v>3875</v>
      </c>
      <c r="B3703" t="s">
        <v>29</v>
      </c>
      <c r="C3703" s="60">
        <v>44869</v>
      </c>
      <c r="D3703" s="34">
        <v>0.83680555555555558</v>
      </c>
      <c r="E3703" s="60">
        <v>44872</v>
      </c>
      <c r="F3703" s="34">
        <v>0.375</v>
      </c>
      <c r="G3703">
        <f t="shared" si="59"/>
        <v>3</v>
      </c>
      <c r="H3703" s="64">
        <v>11.083333333333334</v>
      </c>
      <c r="I3703" t="s">
        <v>3102</v>
      </c>
      <c r="J3703" t="s">
        <v>71</v>
      </c>
      <c r="K3703" t="s">
        <v>14</v>
      </c>
      <c r="L3703" s="297">
        <v>0</v>
      </c>
      <c r="M3703" s="317">
        <v>214000</v>
      </c>
    </row>
    <row r="3704" spans="1:13" x14ac:dyDescent="0.25">
      <c r="A3704" t="s">
        <v>3875</v>
      </c>
      <c r="B3704" t="s">
        <v>29</v>
      </c>
      <c r="C3704" s="60">
        <v>44870</v>
      </c>
      <c r="D3704" s="34">
        <v>0.54166666666666663</v>
      </c>
      <c r="E3704" s="60">
        <v>44873</v>
      </c>
      <c r="F3704" s="34">
        <v>0.29166666666666669</v>
      </c>
      <c r="G3704">
        <f t="shared" si="59"/>
        <v>3</v>
      </c>
      <c r="H3704" s="64">
        <v>5.9999999999999982</v>
      </c>
      <c r="I3704" t="s">
        <v>3104</v>
      </c>
      <c r="J3704" t="s">
        <v>1781</v>
      </c>
      <c r="K3704" t="s">
        <v>14</v>
      </c>
      <c r="L3704" s="297">
        <v>0</v>
      </c>
      <c r="M3704" s="317">
        <v>158450</v>
      </c>
    </row>
    <row r="3705" spans="1:13" x14ac:dyDescent="0.25">
      <c r="A3705" t="s">
        <v>3875</v>
      </c>
      <c r="B3705" t="s">
        <v>29</v>
      </c>
      <c r="C3705" s="60">
        <v>44870</v>
      </c>
      <c r="D3705" s="34">
        <v>0.83125000000000004</v>
      </c>
      <c r="E3705" s="60">
        <v>44870</v>
      </c>
      <c r="F3705" s="34">
        <v>0.83125000000000004</v>
      </c>
      <c r="G3705">
        <f t="shared" si="59"/>
        <v>0</v>
      </c>
      <c r="H3705" s="64">
        <v>0</v>
      </c>
      <c r="I3705" t="s">
        <v>3106</v>
      </c>
      <c r="J3705" t="s">
        <v>1781</v>
      </c>
      <c r="K3705" t="s">
        <v>14</v>
      </c>
      <c r="L3705" s="297">
        <v>0</v>
      </c>
      <c r="M3705" s="317">
        <v>53000</v>
      </c>
    </row>
    <row r="3706" spans="1:13" x14ac:dyDescent="0.25">
      <c r="A3706" t="s">
        <v>3875</v>
      </c>
      <c r="B3706" t="s">
        <v>29</v>
      </c>
      <c r="C3706" s="60">
        <v>44870</v>
      </c>
      <c r="D3706" s="34">
        <v>0.79166666666666663</v>
      </c>
      <c r="E3706" s="60">
        <v>44870</v>
      </c>
      <c r="F3706" s="34">
        <v>0.79166666666666663</v>
      </c>
      <c r="G3706">
        <f t="shared" si="59"/>
        <v>0</v>
      </c>
      <c r="H3706" s="64">
        <v>0</v>
      </c>
      <c r="I3706" t="s">
        <v>2010</v>
      </c>
      <c r="J3706" t="s">
        <v>2781</v>
      </c>
      <c r="K3706" t="s">
        <v>14</v>
      </c>
      <c r="L3706" s="297">
        <v>0</v>
      </c>
      <c r="M3706" s="317">
        <v>50000</v>
      </c>
    </row>
    <row r="3707" spans="1:13" x14ac:dyDescent="0.25">
      <c r="A3707" t="s">
        <v>3875</v>
      </c>
      <c r="B3707" t="s">
        <v>29</v>
      </c>
      <c r="C3707" s="60">
        <v>44873</v>
      </c>
      <c r="D3707" s="34">
        <v>0.65833333333333333</v>
      </c>
      <c r="E3707" s="60">
        <v>44873</v>
      </c>
      <c r="F3707" s="34">
        <v>0.68125000000000002</v>
      </c>
      <c r="G3707">
        <f t="shared" si="59"/>
        <v>0</v>
      </c>
      <c r="H3707" s="64">
        <v>0.55000000000000071</v>
      </c>
      <c r="I3707" t="s">
        <v>3107</v>
      </c>
      <c r="J3707" t="s">
        <v>576</v>
      </c>
      <c r="K3707" t="s">
        <v>1247</v>
      </c>
      <c r="L3707" s="297">
        <v>0</v>
      </c>
      <c r="M3707" s="317">
        <v>0</v>
      </c>
    </row>
    <row r="3708" spans="1:13" x14ac:dyDescent="0.25">
      <c r="A3708" t="s">
        <v>3875</v>
      </c>
      <c r="B3708" t="s">
        <v>29</v>
      </c>
      <c r="C3708" s="60">
        <v>44875</v>
      </c>
      <c r="D3708" s="34">
        <v>0.46319444444444446</v>
      </c>
      <c r="E3708" s="60">
        <v>44875</v>
      </c>
      <c r="F3708" s="34">
        <v>0.5</v>
      </c>
      <c r="G3708">
        <f t="shared" si="59"/>
        <v>0</v>
      </c>
      <c r="H3708" s="64">
        <v>0.88333333333333286</v>
      </c>
      <c r="I3708" t="s">
        <v>2672</v>
      </c>
      <c r="J3708" t="s">
        <v>46</v>
      </c>
      <c r="K3708" t="s">
        <v>1647</v>
      </c>
      <c r="L3708" s="297">
        <v>0</v>
      </c>
      <c r="M3708" s="317">
        <v>0</v>
      </c>
    </row>
    <row r="3709" spans="1:13" x14ac:dyDescent="0.25">
      <c r="A3709" t="s">
        <v>3875</v>
      </c>
      <c r="B3709" t="s">
        <v>29</v>
      </c>
      <c r="C3709" s="60">
        <v>44875</v>
      </c>
      <c r="D3709" s="34">
        <v>0.25</v>
      </c>
      <c r="E3709" s="60">
        <v>44876</v>
      </c>
      <c r="F3709" s="34">
        <v>0.3659722222222222</v>
      </c>
      <c r="G3709">
        <f t="shared" si="59"/>
        <v>1</v>
      </c>
      <c r="H3709" s="64">
        <v>2.7833333333333328</v>
      </c>
      <c r="I3709" t="s">
        <v>1645</v>
      </c>
      <c r="J3709" t="s">
        <v>46</v>
      </c>
      <c r="K3709" t="s">
        <v>14</v>
      </c>
      <c r="L3709" s="297">
        <v>0</v>
      </c>
      <c r="M3709" s="317">
        <v>160000</v>
      </c>
    </row>
    <row r="3710" spans="1:13" x14ac:dyDescent="0.25">
      <c r="A3710" t="s">
        <v>3875</v>
      </c>
      <c r="B3710" t="s">
        <v>29</v>
      </c>
      <c r="C3710" s="60">
        <v>44876</v>
      </c>
      <c r="D3710" s="34">
        <v>4.1666666666666664E-2</v>
      </c>
      <c r="E3710" s="60">
        <v>44876</v>
      </c>
      <c r="F3710" s="34">
        <v>0.20833333333333334</v>
      </c>
      <c r="G3710">
        <f t="shared" si="59"/>
        <v>0</v>
      </c>
      <c r="H3710" s="64">
        <v>4</v>
      </c>
      <c r="I3710" t="s">
        <v>1595</v>
      </c>
      <c r="J3710" t="s">
        <v>71</v>
      </c>
      <c r="K3710" t="s">
        <v>61</v>
      </c>
      <c r="L3710" s="297">
        <v>0</v>
      </c>
      <c r="M3710" s="317">
        <v>0</v>
      </c>
    </row>
    <row r="3711" spans="1:13" x14ac:dyDescent="0.25">
      <c r="A3711" t="s">
        <v>3875</v>
      </c>
      <c r="B3711" t="s">
        <v>29</v>
      </c>
      <c r="C3711" s="60">
        <v>44876</v>
      </c>
      <c r="D3711" s="34">
        <v>7.013888888888889E-2</v>
      </c>
      <c r="E3711" s="60">
        <v>44879</v>
      </c>
      <c r="F3711" s="34">
        <v>0.58333333333333337</v>
      </c>
      <c r="G3711">
        <f t="shared" si="59"/>
        <v>3</v>
      </c>
      <c r="H3711" s="64">
        <v>12.316666666666668</v>
      </c>
      <c r="I3711" t="s">
        <v>3108</v>
      </c>
      <c r="J3711" t="s">
        <v>1781</v>
      </c>
      <c r="K3711" t="s">
        <v>2853</v>
      </c>
      <c r="L3711" s="297">
        <v>7</v>
      </c>
      <c r="M3711" s="317">
        <v>1775</v>
      </c>
    </row>
    <row r="3712" spans="1:13" x14ac:dyDescent="0.25">
      <c r="A3712" t="s">
        <v>3875</v>
      </c>
      <c r="B3712" t="s">
        <v>29</v>
      </c>
      <c r="C3712" s="60">
        <v>44880</v>
      </c>
      <c r="D3712" s="34">
        <v>0.4284722222222222</v>
      </c>
      <c r="E3712" s="60">
        <v>44880</v>
      </c>
      <c r="F3712" s="34">
        <v>0.46250000000000002</v>
      </c>
      <c r="G3712">
        <f t="shared" si="59"/>
        <v>0</v>
      </c>
      <c r="H3712" s="64">
        <v>0.81666666666666776</v>
      </c>
      <c r="I3712" t="s">
        <v>2113</v>
      </c>
      <c r="J3712" t="s">
        <v>44</v>
      </c>
      <c r="K3712" t="s">
        <v>1519</v>
      </c>
      <c r="L3712" s="297">
        <v>0</v>
      </c>
      <c r="M3712" s="317">
        <v>0</v>
      </c>
    </row>
    <row r="3713" spans="1:13" x14ac:dyDescent="0.25">
      <c r="A3713" t="s">
        <v>3875</v>
      </c>
      <c r="B3713" t="s">
        <v>29</v>
      </c>
      <c r="C3713" s="60">
        <v>44880</v>
      </c>
      <c r="D3713" s="34">
        <v>4.1666666666666664E-2</v>
      </c>
      <c r="E3713" s="60">
        <v>44880</v>
      </c>
      <c r="F3713" s="34">
        <v>0.25</v>
      </c>
      <c r="G3713">
        <f t="shared" si="59"/>
        <v>0</v>
      </c>
      <c r="H3713" s="64">
        <v>5</v>
      </c>
      <c r="I3713" t="s">
        <v>3110</v>
      </c>
      <c r="J3713" t="s">
        <v>71</v>
      </c>
      <c r="K3713" t="s">
        <v>61</v>
      </c>
      <c r="L3713" s="297">
        <v>0</v>
      </c>
      <c r="M3713" s="317">
        <v>0</v>
      </c>
    </row>
    <row r="3714" spans="1:13" x14ac:dyDescent="0.25">
      <c r="A3714" t="s">
        <v>3875</v>
      </c>
      <c r="B3714" t="s">
        <v>29</v>
      </c>
      <c r="C3714" s="60">
        <v>44883</v>
      </c>
      <c r="D3714" s="34">
        <v>0.1875</v>
      </c>
      <c r="E3714" s="60">
        <v>44883</v>
      </c>
      <c r="F3714" s="34">
        <v>0.2076388888888889</v>
      </c>
      <c r="G3714">
        <f t="shared" si="59"/>
        <v>0</v>
      </c>
      <c r="H3714" s="64">
        <v>0.48333333333333361</v>
      </c>
      <c r="I3714" t="s">
        <v>3111</v>
      </c>
      <c r="J3714" t="s">
        <v>71</v>
      </c>
      <c r="K3714" t="s">
        <v>2853</v>
      </c>
      <c r="L3714" s="297">
        <v>3</v>
      </c>
      <c r="M3714" s="317">
        <v>1454</v>
      </c>
    </row>
    <row r="3715" spans="1:13" x14ac:dyDescent="0.25">
      <c r="A3715" t="s">
        <v>3875</v>
      </c>
      <c r="B3715" t="s">
        <v>29</v>
      </c>
      <c r="C3715" s="60">
        <v>44887</v>
      </c>
      <c r="D3715" s="34">
        <v>0.41736111111111113</v>
      </c>
      <c r="E3715" s="60">
        <v>44887</v>
      </c>
      <c r="F3715" s="34">
        <v>0.4465277777777778</v>
      </c>
      <c r="G3715">
        <f t="shared" si="59"/>
        <v>0</v>
      </c>
      <c r="H3715" s="64">
        <v>0.70000000000000018</v>
      </c>
      <c r="I3715" t="s">
        <v>3113</v>
      </c>
      <c r="J3715" t="s">
        <v>44</v>
      </c>
      <c r="K3715" t="s">
        <v>1519</v>
      </c>
      <c r="L3715" s="297">
        <v>0</v>
      </c>
      <c r="M3715" s="317">
        <v>0</v>
      </c>
    </row>
    <row r="3716" spans="1:13" x14ac:dyDescent="0.25">
      <c r="A3716" t="s">
        <v>3875</v>
      </c>
      <c r="B3716" t="s">
        <v>29</v>
      </c>
      <c r="C3716" s="60">
        <v>44888</v>
      </c>
      <c r="D3716" s="34">
        <v>0.29375000000000001</v>
      </c>
      <c r="E3716" s="60">
        <v>44888</v>
      </c>
      <c r="F3716" s="34">
        <v>0.37291666666666667</v>
      </c>
      <c r="G3716">
        <f t="shared" si="59"/>
        <v>0</v>
      </c>
      <c r="H3716" s="64">
        <v>1.9</v>
      </c>
      <c r="I3716" t="s">
        <v>2343</v>
      </c>
      <c r="J3716" t="s">
        <v>576</v>
      </c>
      <c r="K3716" t="s">
        <v>891</v>
      </c>
      <c r="L3716" s="297">
        <v>0</v>
      </c>
      <c r="M3716" s="317">
        <v>0</v>
      </c>
    </row>
    <row r="3717" spans="1:13" x14ac:dyDescent="0.25">
      <c r="A3717" t="s">
        <v>3875</v>
      </c>
      <c r="B3717" t="s">
        <v>29</v>
      </c>
      <c r="C3717" s="60">
        <v>44888</v>
      </c>
      <c r="D3717" s="34">
        <v>0.42708333333333331</v>
      </c>
      <c r="E3717" s="60">
        <v>44888</v>
      </c>
      <c r="F3717" s="34">
        <v>0.58958333333333335</v>
      </c>
      <c r="G3717">
        <f t="shared" si="59"/>
        <v>0</v>
      </c>
      <c r="H3717" s="64">
        <v>3.9000000000000008</v>
      </c>
      <c r="I3717" t="s">
        <v>2195</v>
      </c>
      <c r="J3717" t="s">
        <v>71</v>
      </c>
      <c r="K3717" t="s">
        <v>2853</v>
      </c>
      <c r="L3717" s="297">
        <v>0</v>
      </c>
      <c r="M3717" s="317">
        <v>0</v>
      </c>
    </row>
    <row r="3718" spans="1:13" x14ac:dyDescent="0.25">
      <c r="A3718" t="s">
        <v>3875</v>
      </c>
      <c r="B3718" t="s">
        <v>29</v>
      </c>
      <c r="C3718" s="60">
        <v>44888</v>
      </c>
      <c r="D3718" s="34">
        <v>0.53194444444444444</v>
      </c>
      <c r="E3718" s="60">
        <v>44888</v>
      </c>
      <c r="F3718" s="34">
        <v>0.55486111111111114</v>
      </c>
      <c r="G3718">
        <f t="shared" si="59"/>
        <v>0</v>
      </c>
      <c r="H3718" s="64">
        <v>0.55000000000000071</v>
      </c>
      <c r="I3718" t="s">
        <v>1886</v>
      </c>
      <c r="J3718" t="s">
        <v>1781</v>
      </c>
      <c r="K3718" t="s">
        <v>1519</v>
      </c>
      <c r="L3718" s="297">
        <v>0</v>
      </c>
      <c r="M3718" s="317">
        <v>0</v>
      </c>
    </row>
    <row r="3719" spans="1:13" x14ac:dyDescent="0.25">
      <c r="A3719" t="s">
        <v>3875</v>
      </c>
      <c r="B3719" t="s">
        <v>29</v>
      </c>
      <c r="C3719" s="60">
        <v>44888</v>
      </c>
      <c r="D3719" s="34">
        <v>0.39583333333333331</v>
      </c>
      <c r="E3719" s="60">
        <v>44888</v>
      </c>
      <c r="F3719" s="34">
        <v>0.39583333333333331</v>
      </c>
      <c r="G3719">
        <f t="shared" si="59"/>
        <v>0</v>
      </c>
      <c r="H3719" s="64">
        <v>0</v>
      </c>
      <c r="I3719" t="s">
        <v>3114</v>
      </c>
      <c r="J3719" t="s">
        <v>1781</v>
      </c>
      <c r="K3719" t="s">
        <v>1669</v>
      </c>
      <c r="L3719" s="297">
        <v>0</v>
      </c>
      <c r="M3719" s="317">
        <v>0</v>
      </c>
    </row>
    <row r="3720" spans="1:13" x14ac:dyDescent="0.25">
      <c r="A3720" t="s">
        <v>3875</v>
      </c>
      <c r="B3720" t="s">
        <v>29</v>
      </c>
      <c r="C3720" s="60">
        <v>44889</v>
      </c>
      <c r="D3720" s="34">
        <v>6.9444444444444448E-2</v>
      </c>
      <c r="E3720" s="60">
        <v>44889</v>
      </c>
      <c r="F3720" s="34">
        <v>7.2916666666666671E-2</v>
      </c>
      <c r="G3720">
        <f t="shared" si="59"/>
        <v>0</v>
      </c>
      <c r="H3720" s="64">
        <v>8.333333333333337E-2</v>
      </c>
      <c r="I3720" t="s">
        <v>2308</v>
      </c>
      <c r="J3720" t="s">
        <v>71</v>
      </c>
      <c r="K3720" t="s">
        <v>61</v>
      </c>
      <c r="L3720" s="297">
        <v>0</v>
      </c>
      <c r="M3720" s="317">
        <v>0</v>
      </c>
    </row>
    <row r="3721" spans="1:13" x14ac:dyDescent="0.25">
      <c r="A3721" t="s">
        <v>3875</v>
      </c>
      <c r="B3721" t="s">
        <v>29</v>
      </c>
      <c r="C3721" s="60">
        <v>44890</v>
      </c>
      <c r="D3721" s="34">
        <v>0.20833333333333334</v>
      </c>
      <c r="E3721" s="60">
        <v>44890</v>
      </c>
      <c r="F3721" s="34">
        <v>0.33333333333333331</v>
      </c>
      <c r="G3721">
        <f t="shared" si="59"/>
        <v>0</v>
      </c>
      <c r="H3721" s="64">
        <v>2.9999999999999991</v>
      </c>
      <c r="I3721" t="s">
        <v>1668</v>
      </c>
      <c r="J3721" t="s">
        <v>71</v>
      </c>
      <c r="K3721" t="s">
        <v>2853</v>
      </c>
      <c r="L3721" s="297">
        <v>0</v>
      </c>
      <c r="M3721" s="317">
        <v>0</v>
      </c>
    </row>
    <row r="3722" spans="1:13" x14ac:dyDescent="0.25">
      <c r="A3722" t="s">
        <v>3875</v>
      </c>
      <c r="B3722" t="s">
        <v>29</v>
      </c>
      <c r="C3722" s="60">
        <v>44892</v>
      </c>
      <c r="D3722" s="34">
        <v>0.72777777777777775</v>
      </c>
      <c r="E3722" s="60">
        <v>44892</v>
      </c>
      <c r="F3722" s="34">
        <v>0.99861111111111112</v>
      </c>
      <c r="G3722">
        <f t="shared" si="59"/>
        <v>0</v>
      </c>
      <c r="H3722" s="64">
        <v>6.5000000000000009</v>
      </c>
      <c r="I3722" t="s">
        <v>3115</v>
      </c>
      <c r="J3722" t="s">
        <v>1781</v>
      </c>
      <c r="K3722" t="s">
        <v>1247</v>
      </c>
      <c r="L3722" s="297">
        <v>190</v>
      </c>
      <c r="M3722" s="317">
        <v>87500</v>
      </c>
    </row>
    <row r="3723" spans="1:13" x14ac:dyDescent="0.25">
      <c r="A3723" t="s">
        <v>3875</v>
      </c>
      <c r="B3723" t="s">
        <v>29</v>
      </c>
      <c r="C3723" s="60">
        <v>44893</v>
      </c>
      <c r="D3723" s="34">
        <v>4.7222222222222221E-2</v>
      </c>
      <c r="E3723" s="60">
        <v>44893</v>
      </c>
      <c r="F3723" s="34">
        <v>0.1</v>
      </c>
      <c r="G3723">
        <f t="shared" si="59"/>
        <v>0</v>
      </c>
      <c r="H3723" s="64">
        <v>1.2666666666666668</v>
      </c>
      <c r="I3723" t="s">
        <v>2308</v>
      </c>
      <c r="J3723" t="s">
        <v>71</v>
      </c>
      <c r="K3723" t="s">
        <v>2853</v>
      </c>
      <c r="L3723" s="297">
        <v>0</v>
      </c>
      <c r="M3723" s="317">
        <v>6337</v>
      </c>
    </row>
    <row r="3724" spans="1:13" x14ac:dyDescent="0.25">
      <c r="A3724" t="s">
        <v>3875</v>
      </c>
      <c r="B3724" t="s">
        <v>29</v>
      </c>
      <c r="C3724" s="60">
        <v>44895</v>
      </c>
      <c r="D3724" s="34">
        <v>0.78125</v>
      </c>
      <c r="E3724" s="60">
        <v>44897</v>
      </c>
      <c r="F3724" s="34">
        <v>0.16666666666666666</v>
      </c>
      <c r="G3724">
        <f t="shared" si="59"/>
        <v>2</v>
      </c>
      <c r="H3724" s="64">
        <v>14.75</v>
      </c>
      <c r="I3724" t="s">
        <v>3118</v>
      </c>
      <c r="J3724" t="s">
        <v>44</v>
      </c>
      <c r="K3724" t="s">
        <v>14</v>
      </c>
      <c r="L3724" s="297">
        <v>113</v>
      </c>
      <c r="M3724" s="317">
        <v>113000</v>
      </c>
    </row>
    <row r="3725" spans="1:13" x14ac:dyDescent="0.25">
      <c r="A3725" t="s">
        <v>3875</v>
      </c>
      <c r="B3725" t="s">
        <v>29</v>
      </c>
      <c r="C3725" s="60">
        <v>44895</v>
      </c>
      <c r="D3725" s="34">
        <v>0.10902777777777778</v>
      </c>
      <c r="E3725" s="60">
        <v>44895</v>
      </c>
      <c r="F3725" s="34">
        <v>0.25694444444444442</v>
      </c>
      <c r="G3725">
        <f t="shared" si="59"/>
        <v>0</v>
      </c>
      <c r="H3725" s="64">
        <v>3.5499999999999994</v>
      </c>
      <c r="I3725" t="s">
        <v>2093</v>
      </c>
      <c r="J3725" t="s">
        <v>44</v>
      </c>
      <c r="K3725" t="s">
        <v>1519</v>
      </c>
      <c r="L3725" s="297">
        <v>0</v>
      </c>
      <c r="M3725" s="317">
        <v>0</v>
      </c>
    </row>
    <row r="3726" spans="1:13" x14ac:dyDescent="0.25">
      <c r="A3726" t="s">
        <v>3875</v>
      </c>
      <c r="B3726" t="s">
        <v>29</v>
      </c>
      <c r="C3726" s="60">
        <v>44895</v>
      </c>
      <c r="D3726" s="34">
        <v>0.14930555555555555</v>
      </c>
      <c r="E3726" s="60">
        <v>44895</v>
      </c>
      <c r="F3726" s="34">
        <v>0.38194444444444442</v>
      </c>
      <c r="G3726">
        <f t="shared" si="59"/>
        <v>0</v>
      </c>
      <c r="H3726" s="64">
        <v>5.583333333333333</v>
      </c>
      <c r="I3726" t="s">
        <v>3121</v>
      </c>
      <c r="J3726" t="s">
        <v>46</v>
      </c>
      <c r="K3726" t="s">
        <v>14</v>
      </c>
      <c r="L3726" s="297">
        <v>386</v>
      </c>
      <c r="M3726" s="317">
        <v>54110</v>
      </c>
    </row>
    <row r="3727" spans="1:13" x14ac:dyDescent="0.25">
      <c r="A3727" t="s">
        <v>3875</v>
      </c>
      <c r="B3727" t="s">
        <v>35</v>
      </c>
      <c r="C3727" s="60">
        <v>44898</v>
      </c>
      <c r="D3727" s="34">
        <v>0.82708333333333328</v>
      </c>
      <c r="E3727" s="60">
        <v>44898</v>
      </c>
      <c r="F3727" s="34">
        <v>0.82708333333333328</v>
      </c>
      <c r="G3727">
        <f t="shared" si="59"/>
        <v>0</v>
      </c>
      <c r="H3727" s="64">
        <v>0</v>
      </c>
      <c r="I3727" t="s">
        <v>3124</v>
      </c>
      <c r="J3727" t="s">
        <v>46</v>
      </c>
      <c r="K3727" t="s">
        <v>61</v>
      </c>
      <c r="L3727" s="297">
        <v>99</v>
      </c>
      <c r="M3727" s="317">
        <v>45000</v>
      </c>
    </row>
    <row r="3728" spans="1:13" x14ac:dyDescent="0.25">
      <c r="A3728" t="s">
        <v>3875</v>
      </c>
      <c r="B3728" t="s">
        <v>35</v>
      </c>
      <c r="C3728" s="60">
        <v>44900</v>
      </c>
      <c r="D3728" s="34">
        <v>0.76388888888888884</v>
      </c>
      <c r="E3728" s="60">
        <v>44900</v>
      </c>
      <c r="F3728" s="34">
        <v>0.78819444444444442</v>
      </c>
      <c r="G3728">
        <f t="shared" si="59"/>
        <v>0</v>
      </c>
      <c r="H3728" s="64">
        <v>0.58333333333333393</v>
      </c>
      <c r="I3728" t="s">
        <v>2856</v>
      </c>
      <c r="J3728" t="s">
        <v>1781</v>
      </c>
      <c r="K3728" t="s">
        <v>891</v>
      </c>
      <c r="L3728" s="297">
        <v>0</v>
      </c>
      <c r="M3728" s="317">
        <v>0</v>
      </c>
    </row>
    <row r="3729" spans="1:13" x14ac:dyDescent="0.25">
      <c r="A3729" t="s">
        <v>3875</v>
      </c>
      <c r="B3729" t="s">
        <v>35</v>
      </c>
      <c r="C3729" s="60">
        <v>44900</v>
      </c>
      <c r="D3729" s="34">
        <v>0.375</v>
      </c>
      <c r="E3729" s="60">
        <v>44900</v>
      </c>
      <c r="F3729" s="34">
        <v>0.54166666666666663</v>
      </c>
      <c r="G3729">
        <f t="shared" si="59"/>
        <v>0</v>
      </c>
      <c r="H3729" s="64">
        <v>3.9999999999999991</v>
      </c>
      <c r="I3729" t="s">
        <v>2908</v>
      </c>
      <c r="J3729" t="s">
        <v>44</v>
      </c>
      <c r="K3729" t="s">
        <v>61</v>
      </c>
      <c r="L3729" s="297">
        <v>0</v>
      </c>
      <c r="M3729" s="317">
        <v>0</v>
      </c>
    </row>
    <row r="3730" spans="1:13" x14ac:dyDescent="0.25">
      <c r="A3730" t="s">
        <v>3875</v>
      </c>
      <c r="B3730" t="s">
        <v>35</v>
      </c>
      <c r="C3730" s="60">
        <v>44901</v>
      </c>
      <c r="D3730" s="34">
        <v>0.3923611111111111</v>
      </c>
      <c r="E3730" s="60">
        <v>44901</v>
      </c>
      <c r="F3730" s="34">
        <v>0.3923611111111111</v>
      </c>
      <c r="G3730">
        <f t="shared" si="59"/>
        <v>0</v>
      </c>
      <c r="H3730" s="64">
        <v>0</v>
      </c>
      <c r="I3730" t="s">
        <v>2040</v>
      </c>
      <c r="J3730" t="s">
        <v>71</v>
      </c>
      <c r="K3730" t="s">
        <v>891</v>
      </c>
      <c r="L3730" s="297">
        <v>0</v>
      </c>
      <c r="M3730" s="317">
        <v>0</v>
      </c>
    </row>
    <row r="3731" spans="1:13" x14ac:dyDescent="0.25">
      <c r="A3731" t="s">
        <v>3875</v>
      </c>
      <c r="B3731" t="s">
        <v>35</v>
      </c>
      <c r="C3731" s="60">
        <v>44901</v>
      </c>
      <c r="D3731" s="34">
        <v>0.35138888888888886</v>
      </c>
      <c r="E3731" s="60">
        <v>44901</v>
      </c>
      <c r="F3731" s="34">
        <v>0.35416666666666669</v>
      </c>
      <c r="G3731">
        <f t="shared" si="59"/>
        <v>0</v>
      </c>
      <c r="H3731" s="64">
        <v>6.6666666666667762E-2</v>
      </c>
      <c r="I3731" t="s">
        <v>3126</v>
      </c>
      <c r="J3731" t="s">
        <v>46</v>
      </c>
      <c r="K3731" t="s">
        <v>61</v>
      </c>
      <c r="L3731" s="297">
        <v>0</v>
      </c>
      <c r="M3731" s="317">
        <v>0</v>
      </c>
    </row>
    <row r="3732" spans="1:13" x14ac:dyDescent="0.25">
      <c r="A3732" t="s">
        <v>3875</v>
      </c>
      <c r="B3732" t="s">
        <v>35</v>
      </c>
      <c r="C3732" s="60">
        <v>44901</v>
      </c>
      <c r="D3732" s="34">
        <v>0</v>
      </c>
      <c r="E3732" s="60">
        <v>44901</v>
      </c>
      <c r="F3732" s="34">
        <v>6.9444444444444447E-4</v>
      </c>
      <c r="G3732">
        <f t="shared" si="59"/>
        <v>0</v>
      </c>
      <c r="H3732" s="64">
        <v>1.6666666666666666E-2</v>
      </c>
      <c r="I3732" t="s">
        <v>3127</v>
      </c>
      <c r="J3732" t="s">
        <v>46</v>
      </c>
      <c r="K3732" t="s">
        <v>891</v>
      </c>
      <c r="L3732" s="297">
        <v>0</v>
      </c>
      <c r="M3732" s="317">
        <v>0</v>
      </c>
    </row>
    <row r="3733" spans="1:13" x14ac:dyDescent="0.25">
      <c r="A3733" t="s">
        <v>3875</v>
      </c>
      <c r="B3733" t="s">
        <v>35</v>
      </c>
      <c r="C3733" s="60">
        <v>44901</v>
      </c>
      <c r="D3733" s="34">
        <v>0</v>
      </c>
      <c r="E3733" s="60">
        <v>44901</v>
      </c>
      <c r="F3733" s="34">
        <v>6.9444444444444447E-4</v>
      </c>
      <c r="G3733">
        <f t="shared" si="59"/>
        <v>0</v>
      </c>
      <c r="H3733" s="64">
        <v>1.6666666666666666E-2</v>
      </c>
      <c r="I3733" t="s">
        <v>3128</v>
      </c>
      <c r="J3733" t="s">
        <v>46</v>
      </c>
      <c r="K3733" t="s">
        <v>891</v>
      </c>
      <c r="L3733" s="297">
        <v>0</v>
      </c>
      <c r="M3733" s="317">
        <v>0</v>
      </c>
    </row>
    <row r="3734" spans="1:13" x14ac:dyDescent="0.25">
      <c r="A3734" t="s">
        <v>3875</v>
      </c>
      <c r="B3734" t="s">
        <v>35</v>
      </c>
      <c r="C3734" s="60">
        <v>44901</v>
      </c>
      <c r="D3734" s="34">
        <v>0.53125</v>
      </c>
      <c r="E3734" s="60">
        <v>44901</v>
      </c>
      <c r="F3734" s="34">
        <v>0.53125</v>
      </c>
      <c r="G3734">
        <f t="shared" si="59"/>
        <v>0</v>
      </c>
      <c r="H3734" s="64">
        <v>0</v>
      </c>
      <c r="I3734" t="s">
        <v>1638</v>
      </c>
      <c r="J3734" t="s">
        <v>1781</v>
      </c>
      <c r="K3734" t="s">
        <v>891</v>
      </c>
      <c r="L3734" s="297">
        <v>2600</v>
      </c>
      <c r="M3734" s="317">
        <v>0</v>
      </c>
    </row>
    <row r="3735" spans="1:13" x14ac:dyDescent="0.25">
      <c r="A3735" t="s">
        <v>3875</v>
      </c>
      <c r="B3735" t="s">
        <v>35</v>
      </c>
      <c r="C3735" s="60">
        <v>44901</v>
      </c>
      <c r="D3735" s="34">
        <v>0.34375</v>
      </c>
      <c r="E3735" s="60">
        <v>44901</v>
      </c>
      <c r="F3735" s="34">
        <v>0.51041666666666663</v>
      </c>
      <c r="G3735">
        <f t="shared" si="59"/>
        <v>0</v>
      </c>
      <c r="H3735" s="64">
        <v>3.9999999999999991</v>
      </c>
      <c r="I3735" t="s">
        <v>1845</v>
      </c>
      <c r="J3735" t="s">
        <v>1781</v>
      </c>
      <c r="K3735" t="s">
        <v>891</v>
      </c>
      <c r="L3735" s="297">
        <v>1883</v>
      </c>
      <c r="M3735" s="317">
        <v>0</v>
      </c>
    </row>
    <row r="3736" spans="1:13" x14ac:dyDescent="0.25">
      <c r="A3736" t="s">
        <v>3875</v>
      </c>
      <c r="B3736" t="s">
        <v>35</v>
      </c>
      <c r="C3736" s="60">
        <v>44902</v>
      </c>
      <c r="D3736" s="34">
        <v>0.56597222222222221</v>
      </c>
      <c r="E3736" s="60">
        <v>44902</v>
      </c>
      <c r="F3736" s="34">
        <v>0.56944444444444442</v>
      </c>
      <c r="G3736">
        <f t="shared" si="59"/>
        <v>0</v>
      </c>
      <c r="H3736" s="64">
        <v>8.3333333333333037E-2</v>
      </c>
      <c r="I3736" t="s">
        <v>2778</v>
      </c>
      <c r="J3736" t="s">
        <v>2904</v>
      </c>
      <c r="K3736" t="s">
        <v>891</v>
      </c>
      <c r="L3736" s="297">
        <v>0</v>
      </c>
      <c r="M3736" s="317">
        <v>0</v>
      </c>
    </row>
    <row r="3737" spans="1:13" x14ac:dyDescent="0.25">
      <c r="A3737" t="s">
        <v>3875</v>
      </c>
      <c r="B3737" t="s">
        <v>35</v>
      </c>
      <c r="C3737" s="60">
        <v>44902</v>
      </c>
      <c r="D3737" s="34">
        <v>0.6958333333333333</v>
      </c>
      <c r="E3737" s="60">
        <v>44902</v>
      </c>
      <c r="F3737" s="34">
        <v>0.875</v>
      </c>
      <c r="G3737">
        <f t="shared" si="59"/>
        <v>0</v>
      </c>
      <c r="H3737" s="64">
        <v>4.3000000000000007</v>
      </c>
      <c r="I3737" t="s">
        <v>1579</v>
      </c>
      <c r="J3737" t="s">
        <v>46</v>
      </c>
      <c r="K3737" t="s">
        <v>891</v>
      </c>
      <c r="L3737" s="297">
        <v>0</v>
      </c>
      <c r="M3737" s="317">
        <v>0</v>
      </c>
    </row>
    <row r="3738" spans="1:13" x14ac:dyDescent="0.25">
      <c r="A3738" t="s">
        <v>3875</v>
      </c>
      <c r="B3738" t="s">
        <v>35</v>
      </c>
      <c r="C3738" s="60">
        <v>44903</v>
      </c>
      <c r="D3738" s="34">
        <v>0.52500000000000002</v>
      </c>
      <c r="E3738" s="60">
        <v>44903</v>
      </c>
      <c r="F3738" s="34">
        <v>0.52500000000000002</v>
      </c>
      <c r="G3738">
        <f t="shared" si="59"/>
        <v>0</v>
      </c>
      <c r="H3738" s="64">
        <v>0</v>
      </c>
      <c r="I3738" t="s">
        <v>3131</v>
      </c>
      <c r="J3738" t="s">
        <v>1781</v>
      </c>
      <c r="K3738" t="s">
        <v>891</v>
      </c>
      <c r="L3738" s="297">
        <v>0</v>
      </c>
      <c r="M3738" s="317">
        <v>0</v>
      </c>
    </row>
    <row r="3739" spans="1:13" x14ac:dyDescent="0.25">
      <c r="A3739" t="s">
        <v>3875</v>
      </c>
      <c r="B3739" t="s">
        <v>35</v>
      </c>
      <c r="C3739" s="60">
        <v>44905</v>
      </c>
      <c r="D3739" s="34">
        <v>5.1388888888888887E-2</v>
      </c>
      <c r="E3739" s="60">
        <v>44905</v>
      </c>
      <c r="F3739" s="34">
        <v>8.4722222222222227E-2</v>
      </c>
      <c r="G3739">
        <f t="shared" si="59"/>
        <v>0</v>
      </c>
      <c r="H3739" s="64">
        <v>0.80000000000000016</v>
      </c>
      <c r="I3739" t="s">
        <v>2886</v>
      </c>
      <c r="J3739" t="s">
        <v>44</v>
      </c>
      <c r="K3739" t="s">
        <v>1247</v>
      </c>
      <c r="L3739" s="297">
        <v>0</v>
      </c>
      <c r="M3739" s="317">
        <v>0</v>
      </c>
    </row>
    <row r="3740" spans="1:13" x14ac:dyDescent="0.25">
      <c r="A3740" t="s">
        <v>3875</v>
      </c>
      <c r="B3740" t="s">
        <v>35</v>
      </c>
      <c r="C3740" s="60">
        <v>44905</v>
      </c>
      <c r="D3740" s="34">
        <v>0.45833333333333331</v>
      </c>
      <c r="E3740" s="60">
        <v>44907</v>
      </c>
      <c r="F3740" s="34">
        <v>0.25</v>
      </c>
      <c r="G3740">
        <f t="shared" si="59"/>
        <v>2</v>
      </c>
      <c r="H3740" s="64">
        <v>5</v>
      </c>
      <c r="I3740" t="s">
        <v>3132</v>
      </c>
      <c r="J3740" t="s">
        <v>46</v>
      </c>
      <c r="K3740" t="s">
        <v>891</v>
      </c>
      <c r="L3740" s="297">
        <v>0</v>
      </c>
      <c r="M3740" s="317">
        <v>0</v>
      </c>
    </row>
    <row r="3741" spans="1:13" x14ac:dyDescent="0.25">
      <c r="A3741" t="s">
        <v>3875</v>
      </c>
      <c r="B3741" t="s">
        <v>35</v>
      </c>
      <c r="C3741" s="60">
        <v>44908</v>
      </c>
      <c r="D3741" s="34">
        <v>0.99930555555555556</v>
      </c>
      <c r="E3741" s="60">
        <v>44909</v>
      </c>
      <c r="F3741" s="34">
        <v>0.15208333333333332</v>
      </c>
      <c r="G3741">
        <f t="shared" si="59"/>
        <v>1</v>
      </c>
      <c r="H3741" s="64">
        <v>20.333333333333332</v>
      </c>
      <c r="I3741" t="s">
        <v>3133</v>
      </c>
      <c r="J3741" t="s">
        <v>71</v>
      </c>
      <c r="K3741" t="s">
        <v>61</v>
      </c>
      <c r="L3741" s="297">
        <v>10</v>
      </c>
      <c r="M3741" s="317">
        <v>583</v>
      </c>
    </row>
    <row r="3742" spans="1:13" x14ac:dyDescent="0.25">
      <c r="A3742" t="s">
        <v>3875</v>
      </c>
      <c r="B3742" t="s">
        <v>35</v>
      </c>
      <c r="C3742" s="60">
        <v>44909</v>
      </c>
      <c r="D3742" s="34">
        <v>0.44583333333333336</v>
      </c>
      <c r="E3742" s="60">
        <v>44909</v>
      </c>
      <c r="F3742" s="34">
        <v>0.50347222222222221</v>
      </c>
      <c r="G3742">
        <f t="shared" si="59"/>
        <v>0</v>
      </c>
      <c r="H3742" s="64">
        <v>1.3833333333333324</v>
      </c>
      <c r="I3742" t="s">
        <v>1968</v>
      </c>
      <c r="J3742" t="s">
        <v>46</v>
      </c>
      <c r="K3742" t="s">
        <v>1519</v>
      </c>
      <c r="L3742" s="297">
        <v>0</v>
      </c>
      <c r="M3742" s="317">
        <v>0</v>
      </c>
    </row>
    <row r="3743" spans="1:13" x14ac:dyDescent="0.25">
      <c r="A3743" t="s">
        <v>3875</v>
      </c>
      <c r="B3743" t="s">
        <v>35</v>
      </c>
      <c r="C3743" s="60">
        <v>44909</v>
      </c>
      <c r="D3743" s="34">
        <v>0.47430555555555554</v>
      </c>
      <c r="E3743" s="60">
        <v>44909</v>
      </c>
      <c r="F3743" s="34">
        <v>0.47430555555555554</v>
      </c>
      <c r="G3743">
        <f t="shared" si="59"/>
        <v>0</v>
      </c>
      <c r="H3743" s="64">
        <v>0</v>
      </c>
      <c r="I3743" t="s">
        <v>2014</v>
      </c>
      <c r="J3743" t="s">
        <v>1781</v>
      </c>
      <c r="K3743" t="s">
        <v>61</v>
      </c>
      <c r="L3743" s="297">
        <v>0</v>
      </c>
      <c r="M3743" s="317">
        <v>0</v>
      </c>
    </row>
    <row r="3744" spans="1:13" x14ac:dyDescent="0.25">
      <c r="A3744" t="s">
        <v>3875</v>
      </c>
      <c r="B3744" t="s">
        <v>35</v>
      </c>
      <c r="C3744" s="60">
        <v>44909</v>
      </c>
      <c r="D3744" s="34">
        <v>0.53611111111111109</v>
      </c>
      <c r="E3744" s="60">
        <v>44909</v>
      </c>
      <c r="F3744" s="34">
        <v>0.53611111111111109</v>
      </c>
      <c r="G3744">
        <f t="shared" si="59"/>
        <v>0</v>
      </c>
      <c r="H3744" s="64">
        <v>0</v>
      </c>
      <c r="I3744" t="s">
        <v>3135</v>
      </c>
      <c r="J3744" t="s">
        <v>71</v>
      </c>
      <c r="K3744" t="s">
        <v>891</v>
      </c>
      <c r="L3744" s="297">
        <v>0</v>
      </c>
      <c r="M3744" s="317">
        <v>0</v>
      </c>
    </row>
    <row r="3745" spans="1:13" x14ac:dyDescent="0.25">
      <c r="A3745" t="s">
        <v>3875</v>
      </c>
      <c r="B3745" t="s">
        <v>35</v>
      </c>
      <c r="C3745" s="60">
        <v>44910</v>
      </c>
      <c r="D3745" s="34">
        <v>0.22916666666666666</v>
      </c>
      <c r="E3745" s="60">
        <v>44910</v>
      </c>
      <c r="F3745" s="34">
        <v>0.2298611111111111</v>
      </c>
      <c r="G3745">
        <f t="shared" si="59"/>
        <v>0</v>
      </c>
      <c r="H3745" s="64">
        <v>1.6666666666666607E-2</v>
      </c>
      <c r="I3745" t="s">
        <v>1578</v>
      </c>
      <c r="J3745" t="s">
        <v>71</v>
      </c>
      <c r="K3745" t="s">
        <v>61</v>
      </c>
      <c r="L3745" s="297">
        <v>0</v>
      </c>
      <c r="M3745" s="317">
        <v>0</v>
      </c>
    </row>
    <row r="3746" spans="1:13" x14ac:dyDescent="0.25">
      <c r="A3746" t="s">
        <v>3875</v>
      </c>
      <c r="B3746" t="s">
        <v>35</v>
      </c>
      <c r="C3746" s="60">
        <v>44911</v>
      </c>
      <c r="D3746" s="34">
        <v>0.97916666666666663</v>
      </c>
      <c r="E3746" s="60">
        <v>44913</v>
      </c>
      <c r="F3746" s="34">
        <v>0.97291666666666665</v>
      </c>
      <c r="G3746">
        <f t="shared" si="59"/>
        <v>2</v>
      </c>
      <c r="H3746" s="64">
        <v>0.14999999999999947</v>
      </c>
      <c r="I3746" t="s">
        <v>3136</v>
      </c>
      <c r="J3746" t="s">
        <v>44</v>
      </c>
      <c r="K3746" t="s">
        <v>14</v>
      </c>
      <c r="L3746" s="297">
        <v>0</v>
      </c>
      <c r="M3746" s="317">
        <v>36600</v>
      </c>
    </row>
    <row r="3747" spans="1:13" x14ac:dyDescent="0.25">
      <c r="A3747" t="s">
        <v>3875</v>
      </c>
      <c r="B3747" t="s">
        <v>35</v>
      </c>
      <c r="C3747" s="60">
        <v>44912</v>
      </c>
      <c r="D3747" s="34">
        <v>0.82291666666666663</v>
      </c>
      <c r="E3747" s="60">
        <v>44912</v>
      </c>
      <c r="F3747" s="34">
        <v>0.82361111111111107</v>
      </c>
      <c r="G3747">
        <f t="shared" si="59"/>
        <v>0</v>
      </c>
      <c r="H3747" s="64">
        <v>1.6666666666666607E-2</v>
      </c>
      <c r="I3747" t="s">
        <v>3138</v>
      </c>
      <c r="J3747" t="s">
        <v>576</v>
      </c>
      <c r="K3747" t="s">
        <v>891</v>
      </c>
      <c r="L3747" s="297">
        <v>0</v>
      </c>
      <c r="M3747" s="317">
        <v>0</v>
      </c>
    </row>
    <row r="3748" spans="1:13" x14ac:dyDescent="0.25">
      <c r="A3748" t="s">
        <v>3875</v>
      </c>
      <c r="B3748" t="s">
        <v>35</v>
      </c>
      <c r="C3748" s="60">
        <v>44917</v>
      </c>
      <c r="D3748" s="34">
        <v>0.37777777777777777</v>
      </c>
      <c r="E3748" s="60">
        <v>44920</v>
      </c>
      <c r="F3748" s="34">
        <v>0</v>
      </c>
      <c r="G3748">
        <f t="shared" si="59"/>
        <v>3</v>
      </c>
      <c r="H3748" s="64">
        <v>9.0666666666666664</v>
      </c>
      <c r="I3748" t="s">
        <v>3139</v>
      </c>
      <c r="J3748" t="s">
        <v>46</v>
      </c>
      <c r="K3748" t="s">
        <v>1247</v>
      </c>
      <c r="L3748" s="297">
        <v>3200</v>
      </c>
      <c r="M3748" s="317">
        <v>0</v>
      </c>
    </row>
    <row r="3749" spans="1:13" x14ac:dyDescent="0.25">
      <c r="A3749" t="s">
        <v>3875</v>
      </c>
      <c r="B3749" t="s">
        <v>35</v>
      </c>
      <c r="C3749" s="60">
        <v>44917</v>
      </c>
      <c r="D3749" s="34">
        <v>0.87777777777777777</v>
      </c>
      <c r="E3749" s="60">
        <v>44917</v>
      </c>
      <c r="F3749" s="34">
        <v>0.90416666666666667</v>
      </c>
      <c r="G3749">
        <f t="shared" si="59"/>
        <v>0</v>
      </c>
      <c r="H3749" s="64">
        <v>0.63333333333333375</v>
      </c>
      <c r="I3749" t="s">
        <v>2859</v>
      </c>
      <c r="J3749" t="s">
        <v>576</v>
      </c>
      <c r="K3749" t="s">
        <v>1519</v>
      </c>
      <c r="L3749" s="297">
        <v>0</v>
      </c>
      <c r="M3749" s="317">
        <v>0</v>
      </c>
    </row>
    <row r="3750" spans="1:13" x14ac:dyDescent="0.25">
      <c r="A3750" t="s">
        <v>3875</v>
      </c>
      <c r="B3750" t="s">
        <v>35</v>
      </c>
      <c r="C3750" s="60">
        <v>44918</v>
      </c>
      <c r="D3750" s="34">
        <v>0.25277777777777777</v>
      </c>
      <c r="E3750" s="60">
        <v>44918</v>
      </c>
      <c r="F3750" s="34">
        <v>0.27777777777777779</v>
      </c>
      <c r="G3750">
        <f t="shared" si="59"/>
        <v>0</v>
      </c>
      <c r="H3750" s="64">
        <v>0.60000000000000053</v>
      </c>
      <c r="I3750" t="s">
        <v>2343</v>
      </c>
      <c r="J3750" t="s">
        <v>576</v>
      </c>
      <c r="K3750" t="s">
        <v>891</v>
      </c>
      <c r="L3750" s="297">
        <v>0</v>
      </c>
      <c r="M3750" s="317">
        <v>0</v>
      </c>
    </row>
    <row r="3751" spans="1:13" x14ac:dyDescent="0.25">
      <c r="A3751" t="s">
        <v>3875</v>
      </c>
      <c r="B3751" t="s">
        <v>35</v>
      </c>
      <c r="C3751" s="60">
        <v>44918</v>
      </c>
      <c r="D3751" s="34">
        <v>0.60416666666666663</v>
      </c>
      <c r="E3751" s="60">
        <v>44918</v>
      </c>
      <c r="F3751" s="34">
        <v>0.60416666666666663</v>
      </c>
      <c r="G3751">
        <f t="shared" si="59"/>
        <v>0</v>
      </c>
      <c r="H3751" s="64">
        <v>0</v>
      </c>
      <c r="I3751" t="s">
        <v>1614</v>
      </c>
      <c r="J3751" t="s">
        <v>44</v>
      </c>
      <c r="K3751" t="s">
        <v>14</v>
      </c>
      <c r="L3751" s="297">
        <v>0</v>
      </c>
      <c r="M3751" s="317">
        <v>57000</v>
      </c>
    </row>
    <row r="3752" spans="1:13" x14ac:dyDescent="0.25">
      <c r="A3752" t="s">
        <v>3875</v>
      </c>
      <c r="B3752" t="s">
        <v>35</v>
      </c>
      <c r="C3752" s="60">
        <v>44918</v>
      </c>
      <c r="D3752" s="34">
        <v>0.22222222222222221</v>
      </c>
      <c r="E3752" s="60">
        <v>44918</v>
      </c>
      <c r="F3752" s="34">
        <v>0.22222222222222221</v>
      </c>
      <c r="G3752">
        <f t="shared" ref="G3752:G3815" si="60">E3752-C3752</f>
        <v>0</v>
      </c>
      <c r="H3752" s="64">
        <v>0</v>
      </c>
      <c r="I3752" t="s">
        <v>1994</v>
      </c>
      <c r="J3752" t="s">
        <v>44</v>
      </c>
      <c r="K3752" t="s">
        <v>14</v>
      </c>
      <c r="L3752" s="297">
        <v>0</v>
      </c>
      <c r="M3752" s="317">
        <v>500000</v>
      </c>
    </row>
    <row r="3753" spans="1:13" x14ac:dyDescent="0.25">
      <c r="A3753" t="s">
        <v>3875</v>
      </c>
      <c r="B3753" t="s">
        <v>35</v>
      </c>
      <c r="C3753" s="60">
        <v>44918</v>
      </c>
      <c r="D3753" s="34">
        <v>0.40625</v>
      </c>
      <c r="E3753" s="60">
        <v>44918</v>
      </c>
      <c r="F3753" s="34">
        <v>0.70833333333333337</v>
      </c>
      <c r="G3753">
        <f t="shared" si="60"/>
        <v>0</v>
      </c>
      <c r="H3753" s="64">
        <v>7.2500000000000009</v>
      </c>
      <c r="I3753" t="s">
        <v>1657</v>
      </c>
      <c r="J3753" t="s">
        <v>46</v>
      </c>
      <c r="K3753" t="s">
        <v>14</v>
      </c>
      <c r="L3753" s="297">
        <v>0</v>
      </c>
      <c r="M3753" s="317">
        <v>66519</v>
      </c>
    </row>
    <row r="3754" spans="1:13" x14ac:dyDescent="0.25">
      <c r="A3754" t="s">
        <v>3875</v>
      </c>
      <c r="B3754" t="s">
        <v>35</v>
      </c>
      <c r="C3754" s="60">
        <v>44918</v>
      </c>
      <c r="D3754" s="34">
        <v>0.3125</v>
      </c>
      <c r="E3754" s="60">
        <v>44918</v>
      </c>
      <c r="F3754" s="34">
        <v>0.92569444444444449</v>
      </c>
      <c r="G3754">
        <f t="shared" si="60"/>
        <v>0</v>
      </c>
      <c r="H3754" s="64">
        <v>14.716666666666669</v>
      </c>
      <c r="I3754" t="s">
        <v>1579</v>
      </c>
      <c r="J3754" t="s">
        <v>46</v>
      </c>
      <c r="K3754" t="s">
        <v>14</v>
      </c>
      <c r="L3754" s="297">
        <v>0</v>
      </c>
      <c r="M3754" s="317">
        <v>108900</v>
      </c>
    </row>
    <row r="3755" spans="1:13" x14ac:dyDescent="0.25">
      <c r="A3755" t="s">
        <v>3875</v>
      </c>
      <c r="B3755" t="s">
        <v>35</v>
      </c>
      <c r="C3755" s="60">
        <v>44918</v>
      </c>
      <c r="D3755" s="34">
        <v>0.35486111111111113</v>
      </c>
      <c r="E3755" s="60">
        <v>44918</v>
      </c>
      <c r="F3755" s="34">
        <v>0.35486111111111113</v>
      </c>
      <c r="G3755">
        <f t="shared" si="60"/>
        <v>0</v>
      </c>
      <c r="H3755" s="64">
        <v>0</v>
      </c>
      <c r="I3755" t="s">
        <v>1660</v>
      </c>
      <c r="J3755" t="s">
        <v>46</v>
      </c>
      <c r="K3755" t="s">
        <v>14</v>
      </c>
      <c r="L3755" s="297">
        <v>0</v>
      </c>
      <c r="M3755" s="317">
        <v>0</v>
      </c>
    </row>
    <row r="3756" spans="1:13" x14ac:dyDescent="0.25">
      <c r="A3756" t="s">
        <v>3875</v>
      </c>
      <c r="B3756" t="s">
        <v>35</v>
      </c>
      <c r="C3756" s="60">
        <v>44918</v>
      </c>
      <c r="D3756" s="34">
        <v>0.12708333333333333</v>
      </c>
      <c r="E3756" s="60">
        <v>44918</v>
      </c>
      <c r="F3756" s="34">
        <v>0.52083333333333337</v>
      </c>
      <c r="G3756">
        <f t="shared" si="60"/>
        <v>0</v>
      </c>
      <c r="H3756" s="64">
        <v>9.4500000000000011</v>
      </c>
      <c r="I3756" t="s">
        <v>1797</v>
      </c>
      <c r="J3756" t="s">
        <v>46</v>
      </c>
      <c r="K3756" t="s">
        <v>14</v>
      </c>
      <c r="L3756" s="297">
        <v>236</v>
      </c>
      <c r="M3756" s="317">
        <v>33010</v>
      </c>
    </row>
    <row r="3757" spans="1:13" x14ac:dyDescent="0.25">
      <c r="A3757" t="s">
        <v>3875</v>
      </c>
      <c r="B3757" t="s">
        <v>35</v>
      </c>
      <c r="C3757" s="60">
        <v>44918</v>
      </c>
      <c r="D3757" s="34">
        <v>0.30486111111111114</v>
      </c>
      <c r="E3757" s="60">
        <v>44918</v>
      </c>
      <c r="F3757" s="34">
        <v>0.32013888888888886</v>
      </c>
      <c r="G3757">
        <f t="shared" si="60"/>
        <v>0</v>
      </c>
      <c r="H3757" s="64">
        <v>0.36666666666666536</v>
      </c>
      <c r="I3757" t="s">
        <v>2660</v>
      </c>
      <c r="J3757" t="s">
        <v>46</v>
      </c>
      <c r="K3757" t="s">
        <v>14</v>
      </c>
      <c r="L3757" s="297">
        <v>0</v>
      </c>
      <c r="M3757" s="317">
        <v>0</v>
      </c>
    </row>
    <row r="3758" spans="1:13" x14ac:dyDescent="0.25">
      <c r="A3758" t="s">
        <v>3875</v>
      </c>
      <c r="B3758" t="s">
        <v>35</v>
      </c>
      <c r="C3758" s="60">
        <v>44919</v>
      </c>
      <c r="D3758" s="34">
        <v>0.26041666666666669</v>
      </c>
      <c r="E3758" s="60">
        <v>44920</v>
      </c>
      <c r="F3758" s="34">
        <v>0.375</v>
      </c>
      <c r="G3758">
        <f t="shared" si="60"/>
        <v>1</v>
      </c>
      <c r="H3758" s="64">
        <v>2.7499999999999996</v>
      </c>
      <c r="I3758" t="s">
        <v>1639</v>
      </c>
      <c r="J3758" t="s">
        <v>46</v>
      </c>
      <c r="K3758" t="s">
        <v>14</v>
      </c>
      <c r="L3758" s="297">
        <v>4615</v>
      </c>
      <c r="M3758" s="317">
        <v>17600</v>
      </c>
    </row>
    <row r="3759" spans="1:13" x14ac:dyDescent="0.25">
      <c r="A3759" t="s">
        <v>3875</v>
      </c>
      <c r="B3759" t="s">
        <v>35</v>
      </c>
      <c r="C3759" s="60">
        <v>44919</v>
      </c>
      <c r="D3759" s="34">
        <v>0.27430555555555558</v>
      </c>
      <c r="E3759" s="60">
        <v>44919</v>
      </c>
      <c r="F3759" s="34">
        <v>0.67361111111111116</v>
      </c>
      <c r="G3759">
        <f t="shared" si="60"/>
        <v>0</v>
      </c>
      <c r="H3759" s="64">
        <v>9.5833333333333339</v>
      </c>
      <c r="I3759" t="s">
        <v>1657</v>
      </c>
      <c r="J3759" t="s">
        <v>46</v>
      </c>
      <c r="K3759" t="s">
        <v>1519</v>
      </c>
      <c r="L3759" s="297">
        <v>960</v>
      </c>
      <c r="M3759" s="317">
        <v>130000</v>
      </c>
    </row>
    <row r="3760" spans="1:13" x14ac:dyDescent="0.25">
      <c r="A3760" t="s">
        <v>3875</v>
      </c>
      <c r="B3760" t="s">
        <v>35</v>
      </c>
      <c r="C3760" s="60">
        <v>44919</v>
      </c>
      <c r="D3760" s="34">
        <v>0.19791666666666666</v>
      </c>
      <c r="E3760" s="60">
        <v>44919</v>
      </c>
      <c r="F3760" s="34">
        <v>0.65625</v>
      </c>
      <c r="G3760">
        <f t="shared" si="60"/>
        <v>0</v>
      </c>
      <c r="H3760" s="64">
        <v>11</v>
      </c>
      <c r="I3760" t="s">
        <v>1579</v>
      </c>
      <c r="J3760" t="s">
        <v>46</v>
      </c>
      <c r="K3760" t="s">
        <v>14</v>
      </c>
      <c r="L3760" s="297">
        <v>1000</v>
      </c>
      <c r="M3760" s="317">
        <v>295000</v>
      </c>
    </row>
    <row r="3761" spans="1:13" x14ac:dyDescent="0.25">
      <c r="A3761" t="s">
        <v>3875</v>
      </c>
      <c r="B3761" t="s">
        <v>35</v>
      </c>
      <c r="C3761" s="60">
        <v>44919</v>
      </c>
      <c r="D3761" s="34">
        <v>0.375</v>
      </c>
      <c r="E3761" s="60">
        <v>44919</v>
      </c>
      <c r="F3761" s="34">
        <v>0.46875</v>
      </c>
      <c r="G3761">
        <f t="shared" si="60"/>
        <v>0</v>
      </c>
      <c r="H3761" s="64">
        <v>2.25</v>
      </c>
      <c r="I3761" t="s">
        <v>1797</v>
      </c>
      <c r="J3761" t="s">
        <v>46</v>
      </c>
      <c r="K3761" t="s">
        <v>14</v>
      </c>
      <c r="L3761" s="297">
        <v>160</v>
      </c>
      <c r="M3761" s="317">
        <v>22436</v>
      </c>
    </row>
    <row r="3762" spans="1:13" x14ac:dyDescent="0.25">
      <c r="A3762" t="s">
        <v>3875</v>
      </c>
      <c r="B3762" t="s">
        <v>35</v>
      </c>
      <c r="C3762" s="60">
        <v>44920</v>
      </c>
      <c r="D3762" s="34">
        <v>0.80902777777777779</v>
      </c>
      <c r="E3762" s="60">
        <v>44920</v>
      </c>
      <c r="F3762" s="34">
        <v>0.83819444444444446</v>
      </c>
      <c r="G3762">
        <f t="shared" si="60"/>
        <v>0</v>
      </c>
      <c r="H3762" s="64">
        <v>0.70000000000000018</v>
      </c>
      <c r="I3762" t="s">
        <v>2195</v>
      </c>
      <c r="J3762" t="s">
        <v>71</v>
      </c>
      <c r="K3762" t="s">
        <v>61</v>
      </c>
      <c r="L3762" s="297">
        <v>32</v>
      </c>
      <c r="M3762" s="317">
        <v>13500</v>
      </c>
    </row>
    <row r="3763" spans="1:13" x14ac:dyDescent="0.25">
      <c r="A3763" t="s">
        <v>3875</v>
      </c>
      <c r="B3763" t="s">
        <v>35</v>
      </c>
      <c r="C3763" s="60">
        <v>44920</v>
      </c>
      <c r="D3763" s="34">
        <v>0.1125</v>
      </c>
      <c r="E3763" s="60">
        <v>44920</v>
      </c>
      <c r="F3763" s="34">
        <v>0.2048611111111111</v>
      </c>
      <c r="G3763">
        <f t="shared" si="60"/>
        <v>0</v>
      </c>
      <c r="H3763" s="64">
        <v>2.2166666666666663</v>
      </c>
      <c r="I3763" t="s">
        <v>2195</v>
      </c>
      <c r="J3763" t="s">
        <v>71</v>
      </c>
      <c r="K3763" t="s">
        <v>61</v>
      </c>
      <c r="L3763" s="297">
        <v>14</v>
      </c>
      <c r="M3763" s="317">
        <v>8000</v>
      </c>
    </row>
    <row r="3764" spans="1:13" x14ac:dyDescent="0.25">
      <c r="A3764" t="s">
        <v>3875</v>
      </c>
      <c r="B3764" t="s">
        <v>35</v>
      </c>
      <c r="C3764" s="60">
        <v>44921</v>
      </c>
      <c r="D3764" s="34">
        <v>0.28749999999999998</v>
      </c>
      <c r="E3764" s="60">
        <v>44921</v>
      </c>
      <c r="F3764" s="34">
        <v>0.34652777777777777</v>
      </c>
      <c r="G3764">
        <f t="shared" si="60"/>
        <v>0</v>
      </c>
      <c r="H3764" s="64">
        <v>1.416666666666667</v>
      </c>
      <c r="I3764" t="s">
        <v>1599</v>
      </c>
      <c r="J3764" t="s">
        <v>71</v>
      </c>
      <c r="K3764" t="s">
        <v>61</v>
      </c>
      <c r="L3764" s="297">
        <v>0</v>
      </c>
      <c r="M3764" s="317">
        <v>0</v>
      </c>
    </row>
    <row r="3765" spans="1:13" x14ac:dyDescent="0.25">
      <c r="A3765" t="s">
        <v>3875</v>
      </c>
      <c r="B3765" t="s">
        <v>35</v>
      </c>
      <c r="C3765" s="60">
        <v>44921</v>
      </c>
      <c r="D3765" s="34">
        <v>0.35416666666666669</v>
      </c>
      <c r="E3765" s="60">
        <v>44923</v>
      </c>
      <c r="F3765" s="34">
        <v>0.875</v>
      </c>
      <c r="G3765">
        <f t="shared" si="60"/>
        <v>2</v>
      </c>
      <c r="H3765" s="64">
        <v>12.499999999999998</v>
      </c>
      <c r="I3765" t="s">
        <v>3151</v>
      </c>
      <c r="J3765" t="s">
        <v>71</v>
      </c>
      <c r="K3765" t="s">
        <v>14</v>
      </c>
      <c r="L3765" s="297">
        <v>0</v>
      </c>
      <c r="M3765" s="317">
        <v>230000</v>
      </c>
    </row>
    <row r="3766" spans="1:13" x14ac:dyDescent="0.25">
      <c r="A3766" t="s">
        <v>3875</v>
      </c>
      <c r="B3766" t="s">
        <v>35</v>
      </c>
      <c r="C3766" s="60">
        <v>44922</v>
      </c>
      <c r="D3766" s="34">
        <v>0.33333333333333331</v>
      </c>
      <c r="E3766" s="60">
        <v>44922</v>
      </c>
      <c r="F3766" s="34">
        <v>0.35416666666666669</v>
      </c>
      <c r="G3766">
        <f t="shared" si="60"/>
        <v>0</v>
      </c>
      <c r="H3766" s="64">
        <v>0.50000000000000089</v>
      </c>
      <c r="I3766" t="s">
        <v>2647</v>
      </c>
      <c r="J3766" t="s">
        <v>71</v>
      </c>
      <c r="K3766" t="s">
        <v>61</v>
      </c>
      <c r="L3766" s="297">
        <v>0</v>
      </c>
      <c r="M3766" s="317">
        <v>0</v>
      </c>
    </row>
    <row r="3767" spans="1:13" x14ac:dyDescent="0.25">
      <c r="A3767" t="s">
        <v>3875</v>
      </c>
      <c r="B3767" t="s">
        <v>35</v>
      </c>
      <c r="C3767" s="60">
        <v>44922</v>
      </c>
      <c r="D3767" s="34">
        <v>0.5625</v>
      </c>
      <c r="E3767" s="60">
        <v>44922</v>
      </c>
      <c r="F3767" s="34">
        <v>0.88611111111111107</v>
      </c>
      <c r="G3767">
        <f t="shared" si="60"/>
        <v>0</v>
      </c>
      <c r="H3767" s="64">
        <v>7.7666666666666657</v>
      </c>
      <c r="I3767" t="s">
        <v>2432</v>
      </c>
      <c r="J3767" t="s">
        <v>71</v>
      </c>
      <c r="K3767" t="s">
        <v>61</v>
      </c>
      <c r="L3767" s="297">
        <v>0</v>
      </c>
      <c r="M3767" s="317">
        <v>0</v>
      </c>
    </row>
    <row r="3768" spans="1:13" x14ac:dyDescent="0.25">
      <c r="A3768" t="s">
        <v>3875</v>
      </c>
      <c r="B3768" t="s">
        <v>35</v>
      </c>
      <c r="C3768" s="60">
        <v>44922</v>
      </c>
      <c r="D3768" s="34">
        <v>0.42499999999999999</v>
      </c>
      <c r="E3768" s="60">
        <v>44922</v>
      </c>
      <c r="F3768" s="34">
        <v>0.42499999999999999</v>
      </c>
      <c r="G3768">
        <f t="shared" si="60"/>
        <v>0</v>
      </c>
      <c r="H3768" s="64">
        <v>0</v>
      </c>
      <c r="I3768" t="s">
        <v>3152</v>
      </c>
      <c r="J3768" t="s">
        <v>71</v>
      </c>
      <c r="K3768" t="s">
        <v>14</v>
      </c>
      <c r="L3768" s="297">
        <v>0</v>
      </c>
      <c r="M3768" s="317">
        <v>83060</v>
      </c>
    </row>
    <row r="3769" spans="1:13" x14ac:dyDescent="0.25">
      <c r="A3769" t="s">
        <v>3875</v>
      </c>
      <c r="B3769" t="s">
        <v>35</v>
      </c>
      <c r="C3769" s="60">
        <v>44922</v>
      </c>
      <c r="D3769" s="34">
        <v>0.86111111111111116</v>
      </c>
      <c r="E3769" s="60">
        <v>44922</v>
      </c>
      <c r="F3769" s="34">
        <v>0.8618055555555556</v>
      </c>
      <c r="G3769">
        <f t="shared" si="60"/>
        <v>0</v>
      </c>
      <c r="H3769" s="64">
        <v>1.6666666666666607E-2</v>
      </c>
      <c r="I3769" t="s">
        <v>1550</v>
      </c>
      <c r="J3769" t="s">
        <v>71</v>
      </c>
      <c r="K3769" t="s">
        <v>14</v>
      </c>
      <c r="L3769" s="297">
        <v>11</v>
      </c>
      <c r="M3769" s="317">
        <v>11600</v>
      </c>
    </row>
    <row r="3770" spans="1:13" x14ac:dyDescent="0.25">
      <c r="A3770" t="s">
        <v>3875</v>
      </c>
      <c r="B3770" t="s">
        <v>35</v>
      </c>
      <c r="C3770" s="60">
        <v>44922</v>
      </c>
      <c r="D3770" s="34">
        <v>0.29652777777777778</v>
      </c>
      <c r="E3770" s="60">
        <v>44924</v>
      </c>
      <c r="F3770" s="34">
        <v>0.46527777777777779</v>
      </c>
      <c r="G3770">
        <f t="shared" si="60"/>
        <v>2</v>
      </c>
      <c r="H3770" s="64">
        <v>4.0500000000000007</v>
      </c>
      <c r="I3770" t="s">
        <v>2040</v>
      </c>
      <c r="J3770" t="s">
        <v>71</v>
      </c>
      <c r="K3770" t="s">
        <v>891</v>
      </c>
      <c r="L3770" s="297">
        <v>0</v>
      </c>
      <c r="M3770" s="317">
        <v>0</v>
      </c>
    </row>
    <row r="3771" spans="1:13" x14ac:dyDescent="0.25">
      <c r="A3771" t="s">
        <v>3875</v>
      </c>
      <c r="B3771" t="s">
        <v>35</v>
      </c>
      <c r="C3771" s="60">
        <v>44922</v>
      </c>
      <c r="D3771" s="34">
        <v>0.30555555555555558</v>
      </c>
      <c r="E3771" s="60">
        <v>44922</v>
      </c>
      <c r="F3771" s="34">
        <v>0.47361111111111109</v>
      </c>
      <c r="G3771">
        <f t="shared" si="60"/>
        <v>0</v>
      </c>
      <c r="H3771" s="64">
        <v>4.0333333333333323</v>
      </c>
      <c r="I3771" t="s">
        <v>2040</v>
      </c>
      <c r="J3771" t="s">
        <v>71</v>
      </c>
      <c r="K3771" t="s">
        <v>61</v>
      </c>
      <c r="L3771" s="297">
        <v>0</v>
      </c>
      <c r="M3771" s="317">
        <v>0</v>
      </c>
    </row>
    <row r="3772" spans="1:13" x14ac:dyDescent="0.25">
      <c r="A3772" t="s">
        <v>3875</v>
      </c>
      <c r="B3772" t="s">
        <v>35</v>
      </c>
      <c r="C3772" s="60">
        <v>44924</v>
      </c>
      <c r="D3772" s="34">
        <v>0.55138888888888893</v>
      </c>
      <c r="E3772" s="60">
        <v>44924</v>
      </c>
      <c r="F3772" s="34">
        <v>0.57986111111111116</v>
      </c>
      <c r="G3772">
        <f t="shared" si="60"/>
        <v>0</v>
      </c>
      <c r="H3772" s="64">
        <v>0.68333333333333357</v>
      </c>
      <c r="I3772" t="s">
        <v>1550</v>
      </c>
      <c r="J3772" t="s">
        <v>71</v>
      </c>
      <c r="K3772" t="s">
        <v>61</v>
      </c>
      <c r="L3772" s="297">
        <v>0</v>
      </c>
      <c r="M3772" s="317">
        <v>0</v>
      </c>
    </row>
    <row r="3773" spans="1:13" x14ac:dyDescent="0.25">
      <c r="A3773" t="s">
        <v>3875</v>
      </c>
      <c r="B3773" t="s">
        <v>35</v>
      </c>
      <c r="C3773" s="60">
        <v>44924</v>
      </c>
      <c r="D3773" s="34">
        <v>0.66666666666666663</v>
      </c>
      <c r="E3773" s="60">
        <v>44924</v>
      </c>
      <c r="F3773" s="34">
        <v>0.66666666666666663</v>
      </c>
      <c r="G3773">
        <f t="shared" si="60"/>
        <v>0</v>
      </c>
      <c r="H3773" s="64">
        <v>0</v>
      </c>
      <c r="I3773" t="s">
        <v>1638</v>
      </c>
      <c r="J3773" t="s">
        <v>1781</v>
      </c>
      <c r="K3773" t="s">
        <v>61</v>
      </c>
      <c r="L3773" s="297">
        <v>2600</v>
      </c>
      <c r="M3773" s="317">
        <v>0</v>
      </c>
    </row>
    <row r="3774" spans="1:13" x14ac:dyDescent="0.25">
      <c r="A3774" t="s">
        <v>3875</v>
      </c>
      <c r="B3774" t="s">
        <v>35</v>
      </c>
      <c r="C3774" s="60">
        <v>44925</v>
      </c>
      <c r="D3774" s="34">
        <v>0.22569444444444445</v>
      </c>
      <c r="E3774" s="60">
        <v>44925</v>
      </c>
      <c r="F3774" s="34">
        <v>0.59513888888888888</v>
      </c>
      <c r="G3774">
        <f t="shared" si="60"/>
        <v>0</v>
      </c>
      <c r="H3774" s="64">
        <v>8.8666666666666671</v>
      </c>
      <c r="I3774" t="s">
        <v>3155</v>
      </c>
      <c r="J3774" t="s">
        <v>71</v>
      </c>
      <c r="K3774" t="s">
        <v>1247</v>
      </c>
      <c r="L3774" s="297">
        <v>0</v>
      </c>
      <c r="M3774" s="317">
        <v>0</v>
      </c>
    </row>
    <row r="3775" spans="1:13" x14ac:dyDescent="0.25">
      <c r="A3775" t="s">
        <v>3875</v>
      </c>
      <c r="B3775" t="s">
        <v>35</v>
      </c>
      <c r="C3775" s="60">
        <v>44925</v>
      </c>
      <c r="D3775" s="34">
        <v>0.71111111111111114</v>
      </c>
      <c r="E3775" s="60">
        <v>44925</v>
      </c>
      <c r="F3775" s="34">
        <v>0.71111111111111114</v>
      </c>
      <c r="G3775">
        <f t="shared" si="60"/>
        <v>0</v>
      </c>
      <c r="H3775" s="64">
        <v>0</v>
      </c>
      <c r="I3775" t="s">
        <v>2221</v>
      </c>
      <c r="J3775" t="s">
        <v>291</v>
      </c>
      <c r="K3775" t="s">
        <v>1247</v>
      </c>
      <c r="L3775" s="297">
        <v>0</v>
      </c>
      <c r="M3775" s="317">
        <v>0</v>
      </c>
    </row>
    <row r="3776" spans="1:13" x14ac:dyDescent="0.25">
      <c r="A3776" t="s">
        <v>3875</v>
      </c>
      <c r="B3776" t="s">
        <v>35</v>
      </c>
      <c r="C3776" s="60">
        <v>44926</v>
      </c>
      <c r="D3776" s="34">
        <v>0.83333333333333337</v>
      </c>
      <c r="E3776" s="60">
        <v>44929</v>
      </c>
      <c r="F3776" s="34">
        <v>0</v>
      </c>
      <c r="G3776">
        <f t="shared" si="60"/>
        <v>3</v>
      </c>
      <c r="H3776" s="64">
        <v>20</v>
      </c>
      <c r="I3776" t="s">
        <v>2492</v>
      </c>
      <c r="J3776" t="s">
        <v>71</v>
      </c>
      <c r="K3776" t="s">
        <v>14</v>
      </c>
      <c r="L3776" s="297">
        <v>0</v>
      </c>
      <c r="M3776" s="317">
        <v>3500</v>
      </c>
    </row>
    <row r="3777" spans="1:13" x14ac:dyDescent="0.25">
      <c r="A3777" t="s">
        <v>3875</v>
      </c>
      <c r="B3777" t="s">
        <v>35</v>
      </c>
      <c r="C3777" s="60">
        <v>44926</v>
      </c>
      <c r="D3777" s="34">
        <v>0.79166666666666663</v>
      </c>
      <c r="E3777" s="60">
        <v>44927</v>
      </c>
      <c r="F3777" s="34">
        <v>0.25</v>
      </c>
      <c r="G3777">
        <f t="shared" si="60"/>
        <v>1</v>
      </c>
      <c r="H3777" s="64">
        <v>13</v>
      </c>
      <c r="I3777" t="s">
        <v>2040</v>
      </c>
      <c r="J3777" t="s">
        <v>71</v>
      </c>
      <c r="K3777" t="s">
        <v>14</v>
      </c>
      <c r="L3777" s="297">
        <v>0</v>
      </c>
      <c r="M3777" s="317">
        <v>161000</v>
      </c>
    </row>
    <row r="3778" spans="1:13" x14ac:dyDescent="0.25">
      <c r="A3778" t="s">
        <v>3876</v>
      </c>
      <c r="B3778" t="s">
        <v>1</v>
      </c>
      <c r="C3778" s="60">
        <v>44927</v>
      </c>
      <c r="D3778" s="34">
        <v>4.1666666666666666E-3</v>
      </c>
      <c r="E3778" s="60">
        <v>44927</v>
      </c>
      <c r="F3778" s="34">
        <v>0.16458333333333333</v>
      </c>
      <c r="G3778">
        <f t="shared" si="60"/>
        <v>0</v>
      </c>
      <c r="H3778" s="64">
        <v>3.8499999999999996</v>
      </c>
      <c r="I3778" t="s">
        <v>1668</v>
      </c>
      <c r="J3778" t="s">
        <v>71</v>
      </c>
      <c r="K3778" t="s">
        <v>61</v>
      </c>
      <c r="L3778" s="297">
        <v>0</v>
      </c>
      <c r="M3778" s="317">
        <v>0</v>
      </c>
    </row>
    <row r="3779" spans="1:13" x14ac:dyDescent="0.25">
      <c r="A3779" t="s">
        <v>3876</v>
      </c>
      <c r="B3779" t="s">
        <v>1</v>
      </c>
      <c r="C3779" s="60">
        <v>44927</v>
      </c>
      <c r="D3779" s="34">
        <v>0.41319444444444442</v>
      </c>
      <c r="E3779" s="60">
        <v>44927</v>
      </c>
      <c r="F3779" s="34">
        <v>0.4375</v>
      </c>
      <c r="G3779">
        <f t="shared" si="60"/>
        <v>0</v>
      </c>
      <c r="H3779" s="64">
        <v>0.58333333333333393</v>
      </c>
      <c r="I3779" t="s">
        <v>2040</v>
      </c>
      <c r="J3779" t="s">
        <v>71</v>
      </c>
      <c r="K3779" t="s">
        <v>1519</v>
      </c>
      <c r="L3779" s="297">
        <v>0</v>
      </c>
      <c r="M3779" s="317">
        <v>0</v>
      </c>
    </row>
    <row r="3780" spans="1:13" x14ac:dyDescent="0.25">
      <c r="A3780" t="s">
        <v>3876</v>
      </c>
      <c r="B3780" t="s">
        <v>1</v>
      </c>
      <c r="C3780" s="60">
        <v>44927</v>
      </c>
      <c r="D3780" s="34">
        <v>0.61597222222222225</v>
      </c>
      <c r="E3780" s="60">
        <v>44927</v>
      </c>
      <c r="F3780" s="34">
        <v>0.70138888888888884</v>
      </c>
      <c r="G3780">
        <f t="shared" si="60"/>
        <v>0</v>
      </c>
      <c r="H3780" s="64">
        <v>2.049999999999998</v>
      </c>
      <c r="I3780" t="s">
        <v>2825</v>
      </c>
      <c r="J3780" t="s">
        <v>46</v>
      </c>
      <c r="K3780" t="s">
        <v>61</v>
      </c>
      <c r="L3780" s="297">
        <v>19</v>
      </c>
      <c r="M3780" s="317">
        <v>3509</v>
      </c>
    </row>
    <row r="3781" spans="1:13" x14ac:dyDescent="0.25">
      <c r="A3781" t="s">
        <v>3876</v>
      </c>
      <c r="B3781" t="s">
        <v>1</v>
      </c>
      <c r="C3781" s="60">
        <v>44928</v>
      </c>
      <c r="D3781" s="34">
        <v>0.67500000000000004</v>
      </c>
      <c r="E3781" s="60">
        <v>44929</v>
      </c>
      <c r="F3781" s="34">
        <v>0.39583333333333331</v>
      </c>
      <c r="G3781">
        <f t="shared" si="60"/>
        <v>1</v>
      </c>
      <c r="H3781" s="64">
        <v>6.7000000000000011</v>
      </c>
      <c r="I3781" t="s">
        <v>2274</v>
      </c>
      <c r="J3781" t="s">
        <v>576</v>
      </c>
      <c r="K3781" t="s">
        <v>61</v>
      </c>
      <c r="L3781" s="297">
        <v>0</v>
      </c>
      <c r="M3781" s="317">
        <v>0</v>
      </c>
    </row>
    <row r="3782" spans="1:13" x14ac:dyDescent="0.25">
      <c r="A3782" t="s">
        <v>3876</v>
      </c>
      <c r="B3782" t="s">
        <v>1</v>
      </c>
      <c r="C3782" s="60">
        <v>44928</v>
      </c>
      <c r="D3782" s="34">
        <v>0.1361111111111111</v>
      </c>
      <c r="E3782" s="60">
        <v>44928</v>
      </c>
      <c r="F3782" s="34">
        <v>0.69861111111111107</v>
      </c>
      <c r="G3782">
        <f t="shared" si="60"/>
        <v>0</v>
      </c>
      <c r="H3782" s="64">
        <v>13.5</v>
      </c>
      <c r="I3782" t="s">
        <v>2713</v>
      </c>
      <c r="J3782" t="s">
        <v>71</v>
      </c>
      <c r="K3782" t="s">
        <v>61</v>
      </c>
      <c r="L3782" s="297">
        <v>432</v>
      </c>
      <c r="M3782" s="317">
        <v>0</v>
      </c>
    </row>
    <row r="3783" spans="1:13" x14ac:dyDescent="0.25">
      <c r="A3783" t="s">
        <v>3876</v>
      </c>
      <c r="B3783" t="s">
        <v>1</v>
      </c>
      <c r="C3783" s="60">
        <v>44928</v>
      </c>
      <c r="D3783" s="34">
        <v>0.76527777777777772</v>
      </c>
      <c r="E3783" s="60">
        <v>44928</v>
      </c>
      <c r="F3783" s="34">
        <v>0.93541666666666667</v>
      </c>
      <c r="G3783">
        <f t="shared" si="60"/>
        <v>0</v>
      </c>
      <c r="H3783" s="64">
        <v>4.0833333333333348</v>
      </c>
      <c r="I3783" t="s">
        <v>3159</v>
      </c>
      <c r="J3783" t="s">
        <v>46</v>
      </c>
      <c r="K3783" t="s">
        <v>14</v>
      </c>
      <c r="L3783" s="297">
        <v>20</v>
      </c>
      <c r="M3783" s="317">
        <v>6849</v>
      </c>
    </row>
    <row r="3784" spans="1:13" x14ac:dyDescent="0.25">
      <c r="A3784" t="s">
        <v>3876</v>
      </c>
      <c r="B3784" t="s">
        <v>1</v>
      </c>
      <c r="C3784" s="60">
        <v>44929</v>
      </c>
      <c r="D3784" s="34">
        <v>0.48958333333333331</v>
      </c>
      <c r="E3784" s="60">
        <v>44929</v>
      </c>
      <c r="F3784" s="34">
        <v>0.5</v>
      </c>
      <c r="G3784">
        <f t="shared" si="60"/>
        <v>0</v>
      </c>
      <c r="H3784" s="64">
        <v>0.25000000000000044</v>
      </c>
      <c r="I3784" t="s">
        <v>2532</v>
      </c>
      <c r="J3784" t="s">
        <v>1781</v>
      </c>
      <c r="K3784" t="s">
        <v>61</v>
      </c>
      <c r="L3784" s="297">
        <v>0</v>
      </c>
      <c r="M3784" s="317">
        <v>0</v>
      </c>
    </row>
    <row r="3785" spans="1:13" x14ac:dyDescent="0.25">
      <c r="A3785" t="s">
        <v>3876</v>
      </c>
      <c r="B3785" t="s">
        <v>1</v>
      </c>
      <c r="C3785" s="60">
        <v>44931</v>
      </c>
      <c r="D3785" s="34">
        <v>0.34652777777777777</v>
      </c>
      <c r="E3785" s="60">
        <v>44931</v>
      </c>
      <c r="F3785" s="34">
        <v>0.34722222222222221</v>
      </c>
      <c r="G3785">
        <f t="shared" si="60"/>
        <v>0</v>
      </c>
      <c r="H3785" s="64">
        <v>1.6666666666666607E-2</v>
      </c>
      <c r="I3785" t="s">
        <v>3161</v>
      </c>
      <c r="J3785" t="s">
        <v>46</v>
      </c>
      <c r="K3785" t="s">
        <v>1247</v>
      </c>
      <c r="L3785" s="297">
        <v>23</v>
      </c>
      <c r="M3785" s="317">
        <v>1631</v>
      </c>
    </row>
    <row r="3786" spans="1:13" x14ac:dyDescent="0.25">
      <c r="A3786" t="s">
        <v>3876</v>
      </c>
      <c r="B3786" t="s">
        <v>1</v>
      </c>
      <c r="C3786" s="60">
        <v>44931</v>
      </c>
      <c r="D3786" s="34">
        <v>0.3125</v>
      </c>
      <c r="E3786" s="60">
        <v>44931</v>
      </c>
      <c r="F3786" s="34">
        <v>0.39583333333333331</v>
      </c>
      <c r="G3786">
        <f t="shared" si="60"/>
        <v>0</v>
      </c>
      <c r="H3786" s="64">
        <v>1.9999999999999996</v>
      </c>
      <c r="I3786" t="s">
        <v>2647</v>
      </c>
      <c r="J3786" t="s">
        <v>71</v>
      </c>
      <c r="K3786" t="s">
        <v>891</v>
      </c>
      <c r="L3786" s="297">
        <v>0</v>
      </c>
      <c r="M3786" s="317">
        <v>0</v>
      </c>
    </row>
    <row r="3787" spans="1:13" x14ac:dyDescent="0.25">
      <c r="A3787" t="s">
        <v>3876</v>
      </c>
      <c r="B3787" t="s">
        <v>1</v>
      </c>
      <c r="C3787" s="60">
        <v>44932</v>
      </c>
      <c r="D3787" s="34">
        <v>0.39583333333333331</v>
      </c>
      <c r="E3787" s="60">
        <v>44932</v>
      </c>
      <c r="F3787" s="34">
        <v>0.47916666666666669</v>
      </c>
      <c r="G3787">
        <f t="shared" si="60"/>
        <v>0</v>
      </c>
      <c r="H3787" s="64">
        <v>2.0000000000000009</v>
      </c>
      <c r="I3787" t="s">
        <v>3163</v>
      </c>
      <c r="J3787" t="s">
        <v>1781</v>
      </c>
      <c r="K3787" t="s">
        <v>891</v>
      </c>
      <c r="L3787" s="297">
        <v>0</v>
      </c>
      <c r="M3787" s="317">
        <v>0</v>
      </c>
    </row>
    <row r="3788" spans="1:13" x14ac:dyDescent="0.25">
      <c r="A3788" t="s">
        <v>3876</v>
      </c>
      <c r="B3788" t="s">
        <v>1</v>
      </c>
      <c r="C3788" s="60">
        <v>44933</v>
      </c>
      <c r="D3788" s="34">
        <v>0.91666666666666663</v>
      </c>
      <c r="E3788" s="60">
        <v>44934</v>
      </c>
      <c r="F3788" s="34">
        <v>0.875</v>
      </c>
      <c r="G3788">
        <f t="shared" si="60"/>
        <v>1</v>
      </c>
      <c r="H3788" s="64">
        <v>0.99999999999999911</v>
      </c>
      <c r="I3788" t="s">
        <v>2040</v>
      </c>
      <c r="J3788" t="s">
        <v>71</v>
      </c>
      <c r="K3788" t="s">
        <v>14</v>
      </c>
      <c r="L3788" s="297">
        <v>458</v>
      </c>
      <c r="M3788" s="317">
        <v>185434</v>
      </c>
    </row>
    <row r="3789" spans="1:13" x14ac:dyDescent="0.25">
      <c r="A3789" t="s">
        <v>3876</v>
      </c>
      <c r="B3789" t="s">
        <v>1</v>
      </c>
      <c r="C3789" s="60">
        <v>44933</v>
      </c>
      <c r="D3789" s="34">
        <v>0.98888888888888893</v>
      </c>
      <c r="E3789" s="60">
        <v>44934</v>
      </c>
      <c r="F3789" s="34">
        <v>0.10347222222222222</v>
      </c>
      <c r="G3789">
        <f t="shared" si="60"/>
        <v>1</v>
      </c>
      <c r="H3789" s="64">
        <v>21.25</v>
      </c>
      <c r="I3789" t="s">
        <v>3166</v>
      </c>
      <c r="J3789" t="s">
        <v>576</v>
      </c>
      <c r="K3789" t="s">
        <v>1247</v>
      </c>
      <c r="L3789" s="297">
        <v>20</v>
      </c>
      <c r="M3789" s="317">
        <v>9823</v>
      </c>
    </row>
    <row r="3790" spans="1:13" x14ac:dyDescent="0.25">
      <c r="A3790" t="s">
        <v>3876</v>
      </c>
      <c r="B3790" t="s">
        <v>1</v>
      </c>
      <c r="C3790" s="60">
        <v>44934</v>
      </c>
      <c r="D3790" s="34">
        <v>0.77777777777777779</v>
      </c>
      <c r="E3790" s="60">
        <v>44934</v>
      </c>
      <c r="F3790" s="34">
        <v>0.78749999999999998</v>
      </c>
      <c r="G3790">
        <f t="shared" si="60"/>
        <v>0</v>
      </c>
      <c r="H3790" s="64">
        <v>0.2333333333333325</v>
      </c>
      <c r="I3790" t="s">
        <v>3168</v>
      </c>
      <c r="J3790" t="s">
        <v>576</v>
      </c>
      <c r="K3790" t="s">
        <v>61</v>
      </c>
      <c r="L3790" s="297">
        <v>0</v>
      </c>
      <c r="M3790" s="317">
        <v>0</v>
      </c>
    </row>
    <row r="3791" spans="1:13" x14ac:dyDescent="0.25">
      <c r="A3791" t="s">
        <v>3876</v>
      </c>
      <c r="B3791" t="s">
        <v>1</v>
      </c>
      <c r="C3791" s="60">
        <v>44938</v>
      </c>
      <c r="D3791" s="34">
        <v>0.41666666666666669</v>
      </c>
      <c r="E3791" s="60">
        <v>44938</v>
      </c>
      <c r="F3791" s="34">
        <v>0.41666666666666669</v>
      </c>
      <c r="G3791">
        <f t="shared" si="60"/>
        <v>0</v>
      </c>
      <c r="H3791" s="64">
        <v>0</v>
      </c>
      <c r="I3791" t="s">
        <v>2040</v>
      </c>
      <c r="J3791" t="s">
        <v>71</v>
      </c>
      <c r="K3791" t="s">
        <v>891</v>
      </c>
      <c r="L3791" s="297">
        <v>0</v>
      </c>
      <c r="M3791" s="317">
        <v>0</v>
      </c>
    </row>
    <row r="3792" spans="1:13" x14ac:dyDescent="0.25">
      <c r="A3792" t="s">
        <v>3876</v>
      </c>
      <c r="B3792" t="s">
        <v>1</v>
      </c>
      <c r="C3792" s="60">
        <v>44938</v>
      </c>
      <c r="D3792" s="34">
        <v>0.58333333333333337</v>
      </c>
      <c r="E3792" s="60">
        <v>44939</v>
      </c>
      <c r="F3792" s="34">
        <v>0.125</v>
      </c>
      <c r="G3792">
        <f t="shared" si="60"/>
        <v>1</v>
      </c>
      <c r="H3792" s="64">
        <v>11</v>
      </c>
      <c r="I3792" t="s">
        <v>1865</v>
      </c>
      <c r="J3792" t="s">
        <v>46</v>
      </c>
      <c r="K3792" t="s">
        <v>14</v>
      </c>
      <c r="L3792" s="297">
        <v>1158</v>
      </c>
      <c r="M3792" s="317">
        <v>162000</v>
      </c>
    </row>
    <row r="3793" spans="1:13" x14ac:dyDescent="0.25">
      <c r="A3793" t="s">
        <v>3876</v>
      </c>
      <c r="B3793" t="s">
        <v>1</v>
      </c>
      <c r="C3793" s="60">
        <v>44938</v>
      </c>
      <c r="D3793" s="34">
        <v>0.49861111111111112</v>
      </c>
      <c r="E3793" s="60">
        <v>44938</v>
      </c>
      <c r="F3793" s="34">
        <v>0.52083333333333337</v>
      </c>
      <c r="G3793">
        <f t="shared" si="60"/>
        <v>0</v>
      </c>
      <c r="H3793" s="64">
        <v>0.5333333333333341</v>
      </c>
      <c r="I3793" t="s">
        <v>1550</v>
      </c>
      <c r="J3793" t="s">
        <v>71</v>
      </c>
      <c r="K3793" t="s">
        <v>61</v>
      </c>
      <c r="L3793" s="297">
        <v>0</v>
      </c>
      <c r="M3793" s="317">
        <v>0</v>
      </c>
    </row>
    <row r="3794" spans="1:13" x14ac:dyDescent="0.25">
      <c r="A3794" t="s">
        <v>3876</v>
      </c>
      <c r="B3794" t="s">
        <v>1</v>
      </c>
      <c r="C3794" s="60">
        <v>44939</v>
      </c>
      <c r="D3794" s="34">
        <v>0</v>
      </c>
      <c r="E3794" s="60">
        <v>44939</v>
      </c>
      <c r="F3794" s="34">
        <v>4.1666666666666664E-2</v>
      </c>
      <c r="G3794">
        <f t="shared" si="60"/>
        <v>0</v>
      </c>
      <c r="H3794" s="64">
        <v>1</v>
      </c>
      <c r="I3794" t="s">
        <v>3069</v>
      </c>
      <c r="J3794" t="s">
        <v>576</v>
      </c>
      <c r="K3794" t="s">
        <v>891</v>
      </c>
      <c r="L3794" s="297">
        <v>0</v>
      </c>
      <c r="M3794" s="317">
        <v>0</v>
      </c>
    </row>
    <row r="3795" spans="1:13" x14ac:dyDescent="0.25">
      <c r="A3795" t="s">
        <v>3876</v>
      </c>
      <c r="B3795" t="s">
        <v>1</v>
      </c>
      <c r="C3795" s="60">
        <v>44945</v>
      </c>
      <c r="D3795" s="34">
        <v>0.45833333333333331</v>
      </c>
      <c r="E3795" s="60">
        <v>44945</v>
      </c>
      <c r="F3795" s="34">
        <v>0.54166666666666663</v>
      </c>
      <c r="G3795">
        <f t="shared" si="60"/>
        <v>0</v>
      </c>
      <c r="H3795" s="64">
        <v>1.9999999999999996</v>
      </c>
      <c r="I3795" t="s">
        <v>3171</v>
      </c>
      <c r="J3795" t="s">
        <v>46</v>
      </c>
      <c r="K3795" t="s">
        <v>891</v>
      </c>
      <c r="L3795" s="297">
        <v>0</v>
      </c>
      <c r="M3795" s="317">
        <v>0</v>
      </c>
    </row>
    <row r="3796" spans="1:13" x14ac:dyDescent="0.25">
      <c r="A3796" t="s">
        <v>3876</v>
      </c>
      <c r="B3796" t="s">
        <v>1</v>
      </c>
      <c r="C3796" s="60">
        <v>44946</v>
      </c>
      <c r="D3796" s="34">
        <v>0.44791666666666669</v>
      </c>
      <c r="E3796" s="60">
        <v>44946</v>
      </c>
      <c r="F3796" s="34">
        <v>0.44791666666666669</v>
      </c>
      <c r="G3796">
        <f t="shared" si="60"/>
        <v>0</v>
      </c>
      <c r="H3796" s="64">
        <v>0</v>
      </c>
      <c r="I3796" t="s">
        <v>3172</v>
      </c>
      <c r="J3796" t="s">
        <v>1781</v>
      </c>
      <c r="K3796" t="s">
        <v>61</v>
      </c>
      <c r="L3796" s="297">
        <v>0</v>
      </c>
      <c r="M3796" s="317">
        <v>0</v>
      </c>
    </row>
    <row r="3797" spans="1:13" x14ac:dyDescent="0.25">
      <c r="A3797" t="s">
        <v>3876</v>
      </c>
      <c r="B3797" t="s">
        <v>1</v>
      </c>
      <c r="C3797" s="60">
        <v>44949</v>
      </c>
      <c r="D3797" s="34">
        <v>0.2951388888888889</v>
      </c>
      <c r="E3797" s="60">
        <v>44950</v>
      </c>
      <c r="F3797" s="34">
        <v>0.72013888888888888</v>
      </c>
      <c r="G3797">
        <f t="shared" si="60"/>
        <v>1</v>
      </c>
      <c r="H3797" s="64">
        <v>10.199999999999999</v>
      </c>
      <c r="I3797" t="s">
        <v>1994</v>
      </c>
      <c r="J3797" t="s">
        <v>44</v>
      </c>
      <c r="K3797" t="s">
        <v>14</v>
      </c>
      <c r="L3797" s="297">
        <v>0</v>
      </c>
      <c r="M3797" s="317">
        <v>41000</v>
      </c>
    </row>
    <row r="3798" spans="1:13" x14ac:dyDescent="0.25">
      <c r="A3798" t="s">
        <v>3876</v>
      </c>
      <c r="B3798" t="s">
        <v>1</v>
      </c>
      <c r="C3798" s="60">
        <v>44949</v>
      </c>
      <c r="D3798" s="34">
        <v>0.70833333333333337</v>
      </c>
      <c r="E3798" s="60">
        <v>44949</v>
      </c>
      <c r="F3798" s="34">
        <v>0.70833333333333337</v>
      </c>
      <c r="G3798">
        <f t="shared" si="60"/>
        <v>0</v>
      </c>
      <c r="H3798" s="64">
        <v>0</v>
      </c>
      <c r="I3798" t="s">
        <v>2040</v>
      </c>
      <c r="J3798" t="s">
        <v>71</v>
      </c>
      <c r="K3798" t="s">
        <v>891</v>
      </c>
      <c r="L3798" s="297">
        <v>0</v>
      </c>
      <c r="M3798" s="317">
        <v>0</v>
      </c>
    </row>
    <row r="3799" spans="1:13" x14ac:dyDescent="0.25">
      <c r="A3799" t="s">
        <v>3876</v>
      </c>
      <c r="B3799" t="s">
        <v>1</v>
      </c>
      <c r="C3799" s="60">
        <v>44949</v>
      </c>
      <c r="D3799" s="34">
        <v>0.38958333333333334</v>
      </c>
      <c r="E3799" s="60">
        <v>44949</v>
      </c>
      <c r="F3799" s="34">
        <v>0.38958333333333334</v>
      </c>
      <c r="G3799">
        <f t="shared" si="60"/>
        <v>0</v>
      </c>
      <c r="H3799" s="64">
        <v>0</v>
      </c>
      <c r="I3799" t="s">
        <v>2040</v>
      </c>
      <c r="J3799" t="s">
        <v>71</v>
      </c>
      <c r="K3799" t="s">
        <v>891</v>
      </c>
      <c r="L3799" s="297">
        <v>0</v>
      </c>
      <c r="M3799" s="317">
        <v>0</v>
      </c>
    </row>
    <row r="3800" spans="1:13" x14ac:dyDescent="0.25">
      <c r="A3800" t="s">
        <v>3876</v>
      </c>
      <c r="B3800" t="s">
        <v>1</v>
      </c>
      <c r="C3800" s="60">
        <v>44950</v>
      </c>
      <c r="D3800" s="34">
        <v>0.58333333333333337</v>
      </c>
      <c r="E3800" s="60">
        <v>44950</v>
      </c>
      <c r="F3800" s="34">
        <v>0.625</v>
      </c>
      <c r="G3800">
        <f t="shared" si="60"/>
        <v>0</v>
      </c>
      <c r="H3800" s="64">
        <v>0.99999999999999911</v>
      </c>
      <c r="I3800" t="s">
        <v>1612</v>
      </c>
      <c r="J3800" t="s">
        <v>46</v>
      </c>
      <c r="K3800" t="s">
        <v>61</v>
      </c>
      <c r="L3800" s="297">
        <v>0</v>
      </c>
      <c r="M3800" s="317">
        <v>0</v>
      </c>
    </row>
    <row r="3801" spans="1:13" x14ac:dyDescent="0.25">
      <c r="A3801" t="s">
        <v>3876</v>
      </c>
      <c r="B3801" t="s">
        <v>1</v>
      </c>
      <c r="C3801" s="60">
        <v>44950</v>
      </c>
      <c r="D3801" s="34">
        <v>0.71527777777777779</v>
      </c>
      <c r="E3801" s="60">
        <v>44950</v>
      </c>
      <c r="F3801" s="34">
        <v>0.72222222222222221</v>
      </c>
      <c r="G3801">
        <f t="shared" si="60"/>
        <v>0</v>
      </c>
      <c r="H3801" s="64">
        <v>0.16666666666666607</v>
      </c>
      <c r="I3801" t="s">
        <v>3086</v>
      </c>
      <c r="J3801" t="s">
        <v>44</v>
      </c>
      <c r="K3801" t="s">
        <v>891</v>
      </c>
      <c r="L3801" s="297">
        <v>0</v>
      </c>
      <c r="M3801" s="317">
        <v>0</v>
      </c>
    </row>
    <row r="3802" spans="1:13" x14ac:dyDescent="0.25">
      <c r="A3802" t="s">
        <v>3876</v>
      </c>
      <c r="B3802" t="s">
        <v>1</v>
      </c>
      <c r="C3802" s="60">
        <v>44950</v>
      </c>
      <c r="D3802" s="34">
        <v>0.64236111111111116</v>
      </c>
      <c r="E3802" s="60">
        <v>44952</v>
      </c>
      <c r="F3802" s="34">
        <v>0.84722222222222221</v>
      </c>
      <c r="G3802">
        <f t="shared" si="60"/>
        <v>2</v>
      </c>
      <c r="H3802" s="64">
        <v>4.9166666666666652</v>
      </c>
      <c r="I3802" t="s">
        <v>1557</v>
      </c>
      <c r="J3802" t="s">
        <v>576</v>
      </c>
      <c r="K3802" t="s">
        <v>14</v>
      </c>
      <c r="L3802" s="297">
        <v>0</v>
      </c>
      <c r="M3802" s="317">
        <v>100731</v>
      </c>
    </row>
    <row r="3803" spans="1:13" x14ac:dyDescent="0.25">
      <c r="A3803" t="s">
        <v>3876</v>
      </c>
      <c r="B3803" t="s">
        <v>1</v>
      </c>
      <c r="C3803" s="60">
        <v>44951</v>
      </c>
      <c r="D3803" s="34">
        <v>0.9375</v>
      </c>
      <c r="E3803" s="60">
        <v>44952</v>
      </c>
      <c r="F3803" s="34">
        <v>6.9444444444444447E-4</v>
      </c>
      <c r="G3803">
        <f t="shared" si="60"/>
        <v>1</v>
      </c>
      <c r="H3803" s="64">
        <v>22.483333333333334</v>
      </c>
      <c r="I3803" t="s">
        <v>3047</v>
      </c>
      <c r="J3803" t="s">
        <v>71</v>
      </c>
      <c r="K3803" t="s">
        <v>61</v>
      </c>
      <c r="L3803" s="297">
        <v>0</v>
      </c>
      <c r="M3803" s="317">
        <v>0</v>
      </c>
    </row>
    <row r="3804" spans="1:13" x14ac:dyDescent="0.25">
      <c r="A3804" t="s">
        <v>3876</v>
      </c>
      <c r="B3804" t="s">
        <v>1</v>
      </c>
      <c r="C3804" s="60">
        <v>44951</v>
      </c>
      <c r="D3804" s="34">
        <v>0.6645833333333333</v>
      </c>
      <c r="E3804" s="60">
        <v>44951</v>
      </c>
      <c r="F3804" s="34">
        <v>0.73472222222222228</v>
      </c>
      <c r="G3804">
        <f t="shared" si="60"/>
        <v>0</v>
      </c>
      <c r="H3804" s="64">
        <v>1.6833333333333353</v>
      </c>
      <c r="I3804" t="s">
        <v>2343</v>
      </c>
      <c r="J3804" t="s">
        <v>576</v>
      </c>
      <c r="K3804" t="s">
        <v>891</v>
      </c>
      <c r="L3804" s="297">
        <v>0</v>
      </c>
      <c r="M3804" s="317">
        <v>0</v>
      </c>
    </row>
    <row r="3805" spans="1:13" x14ac:dyDescent="0.25">
      <c r="A3805" t="s">
        <v>3876</v>
      </c>
      <c r="B3805" t="s">
        <v>1</v>
      </c>
      <c r="C3805" s="60">
        <v>44951</v>
      </c>
      <c r="D3805" s="34">
        <v>0.14583333333333334</v>
      </c>
      <c r="E3805" s="60">
        <v>44951</v>
      </c>
      <c r="F3805" s="34">
        <v>0.54166666666666663</v>
      </c>
      <c r="G3805">
        <f t="shared" si="60"/>
        <v>0</v>
      </c>
      <c r="H3805" s="64">
        <v>9.4999999999999982</v>
      </c>
      <c r="I3805" t="s">
        <v>3175</v>
      </c>
      <c r="J3805" t="s">
        <v>46</v>
      </c>
      <c r="K3805" t="s">
        <v>14</v>
      </c>
      <c r="L3805" s="297">
        <v>0</v>
      </c>
      <c r="M3805" s="317">
        <v>60958</v>
      </c>
    </row>
    <row r="3806" spans="1:13" x14ac:dyDescent="0.25">
      <c r="A3806" t="s">
        <v>3876</v>
      </c>
      <c r="B3806" t="s">
        <v>1</v>
      </c>
      <c r="C3806" s="60">
        <v>44952</v>
      </c>
      <c r="D3806" s="34">
        <v>0.29166666666666669</v>
      </c>
      <c r="E3806" s="60">
        <v>44952</v>
      </c>
      <c r="F3806" s="34">
        <v>0.61527777777777781</v>
      </c>
      <c r="G3806">
        <f t="shared" si="60"/>
        <v>0</v>
      </c>
      <c r="H3806" s="64">
        <v>7.7666666666666675</v>
      </c>
      <c r="I3806" t="s">
        <v>1550</v>
      </c>
      <c r="J3806" t="s">
        <v>71</v>
      </c>
      <c r="K3806" t="s">
        <v>61</v>
      </c>
      <c r="L3806" s="297">
        <v>0</v>
      </c>
      <c r="M3806" s="317">
        <v>0</v>
      </c>
    </row>
    <row r="3807" spans="1:13" x14ac:dyDescent="0.25">
      <c r="A3807" t="s">
        <v>3876</v>
      </c>
      <c r="B3807" t="s">
        <v>1</v>
      </c>
      <c r="C3807" s="60">
        <v>44954</v>
      </c>
      <c r="D3807" s="34">
        <v>0.16666666666666666</v>
      </c>
      <c r="E3807" s="60">
        <v>44954</v>
      </c>
      <c r="F3807" s="34">
        <v>0.20833333333333334</v>
      </c>
      <c r="G3807">
        <f t="shared" si="60"/>
        <v>0</v>
      </c>
      <c r="H3807" s="64">
        <v>1.0000000000000004</v>
      </c>
      <c r="I3807" t="s">
        <v>3177</v>
      </c>
      <c r="J3807" t="s">
        <v>2904</v>
      </c>
      <c r="K3807" t="s">
        <v>891</v>
      </c>
      <c r="L3807" s="297">
        <v>0</v>
      </c>
      <c r="M3807" s="317">
        <v>0</v>
      </c>
    </row>
    <row r="3808" spans="1:13" x14ac:dyDescent="0.25">
      <c r="A3808" t="s">
        <v>3876</v>
      </c>
      <c r="B3808" t="s">
        <v>1</v>
      </c>
      <c r="C3808" s="60">
        <v>44955</v>
      </c>
      <c r="D3808" s="34">
        <v>0.34652777777777777</v>
      </c>
      <c r="E3808" s="60">
        <v>44955</v>
      </c>
      <c r="F3808" s="34">
        <v>0.46319444444444446</v>
      </c>
      <c r="G3808">
        <f t="shared" si="60"/>
        <v>0</v>
      </c>
      <c r="H3808" s="64">
        <v>2.8000000000000007</v>
      </c>
      <c r="I3808" t="s">
        <v>1915</v>
      </c>
      <c r="J3808" t="s">
        <v>46</v>
      </c>
      <c r="K3808" t="s">
        <v>1519</v>
      </c>
      <c r="L3808" s="297">
        <v>0</v>
      </c>
      <c r="M3808" s="317">
        <v>0</v>
      </c>
    </row>
    <row r="3809" spans="1:13" x14ac:dyDescent="0.25">
      <c r="A3809" t="s">
        <v>3876</v>
      </c>
      <c r="B3809" t="s">
        <v>1</v>
      </c>
      <c r="C3809" s="60">
        <v>44956</v>
      </c>
      <c r="D3809" s="34">
        <v>0.4375</v>
      </c>
      <c r="E3809" s="60">
        <v>44956</v>
      </c>
      <c r="F3809" s="34">
        <v>0.4375</v>
      </c>
      <c r="G3809">
        <f t="shared" si="60"/>
        <v>0</v>
      </c>
      <c r="H3809" s="64">
        <v>0</v>
      </c>
      <c r="I3809" t="s">
        <v>2102</v>
      </c>
      <c r="J3809" t="s">
        <v>291</v>
      </c>
      <c r="K3809" t="s">
        <v>891</v>
      </c>
      <c r="L3809" s="297">
        <v>0</v>
      </c>
      <c r="M3809" s="317">
        <v>0</v>
      </c>
    </row>
    <row r="3810" spans="1:13" x14ac:dyDescent="0.25">
      <c r="A3810" t="s">
        <v>3876</v>
      </c>
      <c r="B3810" t="s">
        <v>1</v>
      </c>
      <c r="C3810" s="60">
        <v>44957</v>
      </c>
      <c r="D3810" s="34">
        <v>0.34375</v>
      </c>
      <c r="E3810" s="60">
        <v>44963</v>
      </c>
      <c r="F3810" s="34">
        <v>0.70833333333333337</v>
      </c>
      <c r="G3810">
        <f t="shared" si="60"/>
        <v>6</v>
      </c>
      <c r="H3810" s="64">
        <v>8.75</v>
      </c>
      <c r="I3810" t="s">
        <v>3178</v>
      </c>
      <c r="J3810" t="s">
        <v>576</v>
      </c>
      <c r="K3810" t="s">
        <v>14</v>
      </c>
      <c r="L3810" s="297">
        <v>0</v>
      </c>
      <c r="M3810" s="317">
        <v>360000</v>
      </c>
    </row>
    <row r="3811" spans="1:13" x14ac:dyDescent="0.25">
      <c r="A3811" t="s">
        <v>3876</v>
      </c>
      <c r="B3811" t="s">
        <v>9</v>
      </c>
      <c r="C3811" s="60">
        <v>44958</v>
      </c>
      <c r="D3811" s="34">
        <v>0.20833333333333334</v>
      </c>
      <c r="E3811" s="60">
        <v>44961</v>
      </c>
      <c r="F3811" s="34">
        <v>0.94374999999999998</v>
      </c>
      <c r="G3811">
        <f t="shared" si="60"/>
        <v>3</v>
      </c>
      <c r="H3811" s="64">
        <v>17.649999999999999</v>
      </c>
      <c r="I3811" t="s">
        <v>2029</v>
      </c>
      <c r="J3811" t="s">
        <v>576</v>
      </c>
      <c r="K3811" t="s">
        <v>14</v>
      </c>
      <c r="L3811" s="297">
        <v>370</v>
      </c>
      <c r="M3811" s="317">
        <v>173879</v>
      </c>
    </row>
    <row r="3812" spans="1:13" x14ac:dyDescent="0.25">
      <c r="A3812" t="s">
        <v>3876</v>
      </c>
      <c r="B3812" t="s">
        <v>9</v>
      </c>
      <c r="C3812" s="60">
        <v>44959</v>
      </c>
      <c r="D3812" s="34">
        <v>0.92152777777777772</v>
      </c>
      <c r="E3812" s="60">
        <v>44960</v>
      </c>
      <c r="F3812" s="34">
        <v>0.67222222222222228</v>
      </c>
      <c r="G3812">
        <f t="shared" si="60"/>
        <v>1</v>
      </c>
      <c r="H3812" s="64">
        <v>5.9833333333333307</v>
      </c>
      <c r="I3812" t="s">
        <v>1642</v>
      </c>
      <c r="J3812" t="s">
        <v>71</v>
      </c>
      <c r="K3812" t="s">
        <v>61</v>
      </c>
      <c r="L3812" s="297">
        <v>0</v>
      </c>
      <c r="M3812" s="317">
        <v>0</v>
      </c>
    </row>
    <row r="3813" spans="1:13" x14ac:dyDescent="0.25">
      <c r="A3813" t="s">
        <v>3876</v>
      </c>
      <c r="B3813" t="s">
        <v>9</v>
      </c>
      <c r="C3813" s="60">
        <v>44959</v>
      </c>
      <c r="D3813" s="34">
        <v>0.45833333333333331</v>
      </c>
      <c r="E3813" s="60">
        <v>44959</v>
      </c>
      <c r="F3813" s="34">
        <v>0.45833333333333331</v>
      </c>
      <c r="G3813">
        <f t="shared" si="60"/>
        <v>0</v>
      </c>
      <c r="H3813" s="64">
        <v>0</v>
      </c>
      <c r="I3813" t="s">
        <v>2916</v>
      </c>
      <c r="J3813" t="s">
        <v>1781</v>
      </c>
      <c r="K3813" t="s">
        <v>891</v>
      </c>
      <c r="L3813" s="297">
        <v>0</v>
      </c>
      <c r="M3813" s="317">
        <v>0</v>
      </c>
    </row>
    <row r="3814" spans="1:13" x14ac:dyDescent="0.25">
      <c r="A3814" t="s">
        <v>3876</v>
      </c>
      <c r="B3814" t="s">
        <v>9</v>
      </c>
      <c r="C3814" s="60">
        <v>44959</v>
      </c>
      <c r="D3814" s="34">
        <v>0.34375</v>
      </c>
      <c r="E3814" s="60">
        <v>44959</v>
      </c>
      <c r="F3814" s="34">
        <v>0.82291666666666663</v>
      </c>
      <c r="G3814">
        <f t="shared" si="60"/>
        <v>0</v>
      </c>
      <c r="H3814" s="64">
        <v>11.5</v>
      </c>
      <c r="I3814" t="s">
        <v>3182</v>
      </c>
      <c r="J3814" t="s">
        <v>46</v>
      </c>
      <c r="K3814" t="s">
        <v>14</v>
      </c>
      <c r="L3814" s="297">
        <v>0</v>
      </c>
      <c r="M3814" s="317">
        <v>74426</v>
      </c>
    </row>
    <row r="3815" spans="1:13" x14ac:dyDescent="0.25">
      <c r="A3815" t="s">
        <v>3876</v>
      </c>
      <c r="B3815" t="s">
        <v>9</v>
      </c>
      <c r="C3815" s="60">
        <v>44959</v>
      </c>
      <c r="D3815" s="34">
        <v>0.60902777777777772</v>
      </c>
      <c r="E3815" s="60">
        <v>44959</v>
      </c>
      <c r="F3815" s="34">
        <v>0.61597222222222225</v>
      </c>
      <c r="G3815">
        <f t="shared" si="60"/>
        <v>0</v>
      </c>
      <c r="H3815" s="64">
        <v>0.16666666666666874</v>
      </c>
      <c r="I3815" t="s">
        <v>3184</v>
      </c>
      <c r="J3815" t="s">
        <v>1781</v>
      </c>
      <c r="K3815" t="s">
        <v>891</v>
      </c>
      <c r="L3815" s="297">
        <v>0</v>
      </c>
      <c r="M3815" s="317">
        <v>0</v>
      </c>
    </row>
    <row r="3816" spans="1:13" x14ac:dyDescent="0.25">
      <c r="A3816" t="s">
        <v>3876</v>
      </c>
      <c r="B3816" t="s">
        <v>9</v>
      </c>
      <c r="C3816" s="60">
        <v>44960</v>
      </c>
      <c r="D3816" s="34">
        <v>0.66666666666666663</v>
      </c>
      <c r="E3816" s="60">
        <v>44960</v>
      </c>
      <c r="F3816" s="34">
        <v>0.69791666666666663</v>
      </c>
      <c r="G3816">
        <f t="shared" ref="G3816:G3879" si="61">E3816-C3816</f>
        <v>0</v>
      </c>
      <c r="H3816" s="64">
        <v>0.75</v>
      </c>
      <c r="I3816" t="s">
        <v>3185</v>
      </c>
      <c r="J3816" t="s">
        <v>71</v>
      </c>
      <c r="K3816" t="s">
        <v>61</v>
      </c>
      <c r="L3816" s="297">
        <v>0</v>
      </c>
      <c r="M3816" s="317">
        <v>0</v>
      </c>
    </row>
    <row r="3817" spans="1:13" x14ac:dyDescent="0.25">
      <c r="A3817" t="s">
        <v>3876</v>
      </c>
      <c r="B3817" t="s">
        <v>9</v>
      </c>
      <c r="C3817" s="60">
        <v>44961</v>
      </c>
      <c r="D3817" s="34">
        <v>0.46805555555555556</v>
      </c>
      <c r="E3817" s="60">
        <v>44961</v>
      </c>
      <c r="F3817" s="34">
        <v>0.53819444444444442</v>
      </c>
      <c r="G3817">
        <f t="shared" si="61"/>
        <v>0</v>
      </c>
      <c r="H3817" s="64">
        <v>1.6833333333333327</v>
      </c>
      <c r="I3817" t="s">
        <v>3186</v>
      </c>
      <c r="J3817" t="s">
        <v>1781</v>
      </c>
      <c r="K3817" t="s">
        <v>61</v>
      </c>
      <c r="L3817" s="297">
        <v>2000</v>
      </c>
      <c r="M3817" s="317">
        <v>0</v>
      </c>
    </row>
    <row r="3818" spans="1:13" x14ac:dyDescent="0.25">
      <c r="A3818" t="s">
        <v>3876</v>
      </c>
      <c r="B3818" t="s">
        <v>9</v>
      </c>
      <c r="C3818" s="60">
        <v>44963</v>
      </c>
      <c r="D3818" s="34">
        <v>0.71250000000000002</v>
      </c>
      <c r="E3818" s="60">
        <v>44963</v>
      </c>
      <c r="F3818" s="34">
        <v>0.72986111111111107</v>
      </c>
      <c r="G3818">
        <f t="shared" si="61"/>
        <v>0</v>
      </c>
      <c r="H3818" s="64">
        <v>0.41666666666666519</v>
      </c>
      <c r="I3818" t="s">
        <v>1968</v>
      </c>
      <c r="J3818" t="s">
        <v>46</v>
      </c>
      <c r="K3818" t="s">
        <v>1519</v>
      </c>
      <c r="L3818" s="297">
        <v>0</v>
      </c>
      <c r="M3818" s="317">
        <v>0</v>
      </c>
    </row>
    <row r="3819" spans="1:13" x14ac:dyDescent="0.25">
      <c r="A3819" t="s">
        <v>3876</v>
      </c>
      <c r="B3819" t="s">
        <v>9</v>
      </c>
      <c r="C3819" s="60">
        <v>44963</v>
      </c>
      <c r="D3819" s="34">
        <v>0.41666666666666669</v>
      </c>
      <c r="E3819" s="60">
        <v>44963</v>
      </c>
      <c r="F3819" s="34">
        <v>0.41805555555555557</v>
      </c>
      <c r="G3819">
        <f t="shared" si="61"/>
        <v>0</v>
      </c>
      <c r="H3819" s="64">
        <v>3.3333333333333215E-2</v>
      </c>
      <c r="I3819" t="s">
        <v>1852</v>
      </c>
      <c r="J3819" t="s">
        <v>1781</v>
      </c>
      <c r="K3819" t="s">
        <v>891</v>
      </c>
      <c r="L3819" s="297">
        <v>0</v>
      </c>
      <c r="M3819" s="317">
        <v>0</v>
      </c>
    </row>
    <row r="3820" spans="1:13" x14ac:dyDescent="0.25">
      <c r="A3820" t="s">
        <v>3876</v>
      </c>
      <c r="B3820" t="s">
        <v>9</v>
      </c>
      <c r="C3820" s="60">
        <v>44964</v>
      </c>
      <c r="D3820" s="34">
        <v>0.56527777777777777</v>
      </c>
      <c r="E3820" s="60">
        <v>44964</v>
      </c>
      <c r="F3820" s="34">
        <v>0.58750000000000002</v>
      </c>
      <c r="G3820">
        <f t="shared" si="61"/>
        <v>0</v>
      </c>
      <c r="H3820" s="64">
        <v>0.5333333333333341</v>
      </c>
      <c r="I3820" t="s">
        <v>3187</v>
      </c>
      <c r="J3820" t="s">
        <v>291</v>
      </c>
      <c r="K3820" t="s">
        <v>1519</v>
      </c>
      <c r="L3820" s="297">
        <v>0</v>
      </c>
      <c r="M3820" s="317">
        <v>0</v>
      </c>
    </row>
    <row r="3821" spans="1:13" x14ac:dyDescent="0.25">
      <c r="A3821" t="s">
        <v>3876</v>
      </c>
      <c r="B3821" t="s">
        <v>9</v>
      </c>
      <c r="C3821" s="60">
        <v>44964</v>
      </c>
      <c r="D3821" s="34">
        <v>0.26041666666666669</v>
      </c>
      <c r="E3821" s="60">
        <v>44964</v>
      </c>
      <c r="F3821" s="34">
        <v>0.2638888888888889</v>
      </c>
      <c r="G3821">
        <f t="shared" si="61"/>
        <v>0</v>
      </c>
      <c r="H3821" s="64">
        <v>8.3333333333333037E-2</v>
      </c>
      <c r="I3821" t="s">
        <v>2934</v>
      </c>
      <c r="J3821" t="s">
        <v>46</v>
      </c>
      <c r="K3821" t="s">
        <v>891</v>
      </c>
      <c r="L3821" s="297">
        <v>0</v>
      </c>
      <c r="M3821" s="317">
        <v>0</v>
      </c>
    </row>
    <row r="3822" spans="1:13" x14ac:dyDescent="0.25">
      <c r="A3822" t="s">
        <v>3876</v>
      </c>
      <c r="B3822" t="s">
        <v>9</v>
      </c>
      <c r="C3822" s="60">
        <v>44964</v>
      </c>
      <c r="D3822" s="34">
        <v>0.35416666666666669</v>
      </c>
      <c r="E3822" s="60">
        <v>44964</v>
      </c>
      <c r="F3822" s="34">
        <v>0.35416666666666669</v>
      </c>
      <c r="G3822">
        <f t="shared" si="61"/>
        <v>0</v>
      </c>
      <c r="H3822" s="64">
        <v>0</v>
      </c>
      <c r="I3822" t="s">
        <v>3086</v>
      </c>
      <c r="J3822" t="s">
        <v>44</v>
      </c>
      <c r="K3822" t="s">
        <v>891</v>
      </c>
      <c r="L3822" s="297">
        <v>0</v>
      </c>
      <c r="M3822" s="317">
        <v>0</v>
      </c>
    </row>
    <row r="3823" spans="1:13" x14ac:dyDescent="0.25">
      <c r="A3823" t="s">
        <v>3876</v>
      </c>
      <c r="B3823" t="s">
        <v>9</v>
      </c>
      <c r="C3823" s="60">
        <v>44965</v>
      </c>
      <c r="D3823" s="34">
        <v>0.5625</v>
      </c>
      <c r="E3823" s="60">
        <v>44965</v>
      </c>
      <c r="F3823" s="34">
        <v>0.58333333333333337</v>
      </c>
      <c r="G3823">
        <f t="shared" si="61"/>
        <v>0</v>
      </c>
      <c r="H3823" s="64">
        <v>0.50000000000000089</v>
      </c>
      <c r="I3823" t="s">
        <v>3188</v>
      </c>
      <c r="J3823" t="s">
        <v>1781</v>
      </c>
      <c r="K3823" t="s">
        <v>891</v>
      </c>
      <c r="L3823" s="297">
        <v>0</v>
      </c>
      <c r="M3823" s="317">
        <v>0</v>
      </c>
    </row>
    <row r="3824" spans="1:13" x14ac:dyDescent="0.25">
      <c r="A3824" t="s">
        <v>3876</v>
      </c>
      <c r="B3824" t="s">
        <v>9</v>
      </c>
      <c r="C3824" s="60">
        <v>44968</v>
      </c>
      <c r="D3824" s="34">
        <v>0.47013888888888888</v>
      </c>
      <c r="E3824" s="60">
        <v>44968</v>
      </c>
      <c r="F3824" s="34">
        <v>0.76388888888888884</v>
      </c>
      <c r="G3824">
        <f t="shared" si="61"/>
        <v>0</v>
      </c>
      <c r="H3824" s="64">
        <v>7.0499999999999989</v>
      </c>
      <c r="I3824" t="s">
        <v>3189</v>
      </c>
      <c r="J3824" t="s">
        <v>576</v>
      </c>
      <c r="K3824" t="s">
        <v>1247</v>
      </c>
      <c r="L3824" s="297">
        <v>0</v>
      </c>
      <c r="M3824" s="317">
        <v>0</v>
      </c>
    </row>
    <row r="3825" spans="1:13" x14ac:dyDescent="0.25">
      <c r="A3825" t="s">
        <v>3876</v>
      </c>
      <c r="B3825" t="s">
        <v>9</v>
      </c>
      <c r="C3825" s="60">
        <v>44970</v>
      </c>
      <c r="D3825" s="34">
        <v>0.90972222222222221</v>
      </c>
      <c r="E3825" s="60">
        <v>44971</v>
      </c>
      <c r="F3825" s="34">
        <v>0.1</v>
      </c>
      <c r="G3825">
        <f t="shared" si="61"/>
        <v>1</v>
      </c>
      <c r="H3825" s="64">
        <v>19.433333333333334</v>
      </c>
      <c r="I3825" t="s">
        <v>2432</v>
      </c>
      <c r="J3825" t="s">
        <v>71</v>
      </c>
      <c r="K3825" t="s">
        <v>891</v>
      </c>
      <c r="L3825" s="297">
        <v>0</v>
      </c>
      <c r="M3825" s="317">
        <v>0</v>
      </c>
    </row>
    <row r="3826" spans="1:13" x14ac:dyDescent="0.25">
      <c r="A3826" t="s">
        <v>3876</v>
      </c>
      <c r="B3826" t="s">
        <v>9</v>
      </c>
      <c r="C3826" s="60">
        <v>44970</v>
      </c>
      <c r="D3826" s="34">
        <v>0.22708333333333333</v>
      </c>
      <c r="E3826" s="60">
        <v>44970</v>
      </c>
      <c r="F3826" s="34">
        <v>0.625</v>
      </c>
      <c r="G3826">
        <f t="shared" si="61"/>
        <v>0</v>
      </c>
      <c r="H3826" s="64">
        <v>9.5500000000000007</v>
      </c>
      <c r="I3826" t="s">
        <v>3190</v>
      </c>
      <c r="J3826" t="s">
        <v>291</v>
      </c>
      <c r="K3826" t="s">
        <v>61</v>
      </c>
      <c r="L3826" s="297">
        <v>0</v>
      </c>
      <c r="M3826" s="317">
        <v>0</v>
      </c>
    </row>
    <row r="3827" spans="1:13" x14ac:dyDescent="0.25">
      <c r="A3827" t="s">
        <v>3876</v>
      </c>
      <c r="B3827" t="s">
        <v>9</v>
      </c>
      <c r="C3827" s="60">
        <v>44972</v>
      </c>
      <c r="D3827" s="34">
        <v>0.60069444444444442</v>
      </c>
      <c r="E3827" s="60">
        <v>44972</v>
      </c>
      <c r="F3827" s="34">
        <v>0.60416666666666663</v>
      </c>
      <c r="G3827">
        <f t="shared" si="61"/>
        <v>0</v>
      </c>
      <c r="H3827" s="64">
        <v>8.3333333333333037E-2</v>
      </c>
      <c r="I3827" t="s">
        <v>3191</v>
      </c>
      <c r="J3827" t="s">
        <v>46</v>
      </c>
      <c r="K3827" t="s">
        <v>891</v>
      </c>
      <c r="L3827" s="297">
        <v>0</v>
      </c>
      <c r="M3827" s="317">
        <v>0</v>
      </c>
    </row>
    <row r="3828" spans="1:13" x14ac:dyDescent="0.25">
      <c r="A3828" t="s">
        <v>3876</v>
      </c>
      <c r="B3828" t="s">
        <v>9</v>
      </c>
      <c r="C3828" s="60">
        <v>44975</v>
      </c>
      <c r="D3828" s="34">
        <v>0</v>
      </c>
      <c r="E3828" s="60">
        <v>44975</v>
      </c>
      <c r="F3828" s="34">
        <v>3.472222222222222E-3</v>
      </c>
      <c r="G3828">
        <f t="shared" si="61"/>
        <v>0</v>
      </c>
      <c r="H3828" s="64">
        <v>8.3333333333333329E-2</v>
      </c>
      <c r="I3828" t="s">
        <v>2668</v>
      </c>
      <c r="J3828" t="s">
        <v>291</v>
      </c>
      <c r="K3828" t="s">
        <v>891</v>
      </c>
      <c r="L3828" s="297">
        <v>0</v>
      </c>
      <c r="M3828" s="317">
        <v>0</v>
      </c>
    </row>
    <row r="3829" spans="1:13" x14ac:dyDescent="0.25">
      <c r="A3829" t="s">
        <v>3876</v>
      </c>
      <c r="B3829" t="s">
        <v>9</v>
      </c>
      <c r="C3829" s="60">
        <v>44976</v>
      </c>
      <c r="D3829" s="34">
        <v>0.34583333333333333</v>
      </c>
      <c r="E3829" s="60">
        <v>44976</v>
      </c>
      <c r="F3829" s="34">
        <v>0.51041666666666663</v>
      </c>
      <c r="G3829">
        <f t="shared" si="61"/>
        <v>0</v>
      </c>
      <c r="H3829" s="64">
        <v>3.9499999999999993</v>
      </c>
      <c r="I3829" t="s">
        <v>1668</v>
      </c>
      <c r="J3829" t="s">
        <v>71</v>
      </c>
      <c r="K3829" t="s">
        <v>61</v>
      </c>
      <c r="L3829" s="297">
        <v>0</v>
      </c>
      <c r="M3829" s="317">
        <v>0</v>
      </c>
    </row>
    <row r="3830" spans="1:13" x14ac:dyDescent="0.25">
      <c r="A3830" t="s">
        <v>3876</v>
      </c>
      <c r="B3830" t="s">
        <v>9</v>
      </c>
      <c r="C3830" s="60">
        <v>44978</v>
      </c>
      <c r="D3830" s="34">
        <v>0.40625</v>
      </c>
      <c r="E3830" s="60">
        <v>44978</v>
      </c>
      <c r="F3830" s="34">
        <v>0.40625</v>
      </c>
      <c r="G3830">
        <f t="shared" si="61"/>
        <v>0</v>
      </c>
      <c r="H3830" s="64">
        <v>0</v>
      </c>
      <c r="I3830" t="s">
        <v>2343</v>
      </c>
      <c r="J3830" t="s">
        <v>576</v>
      </c>
      <c r="K3830" t="s">
        <v>1669</v>
      </c>
      <c r="L3830" s="297">
        <v>0</v>
      </c>
      <c r="M3830" s="317">
        <v>0</v>
      </c>
    </row>
    <row r="3831" spans="1:13" x14ac:dyDescent="0.25">
      <c r="A3831" t="s">
        <v>3876</v>
      </c>
      <c r="B3831" t="s">
        <v>9</v>
      </c>
      <c r="C3831" s="60">
        <v>44978</v>
      </c>
      <c r="D3831" s="34">
        <v>0.22708333333333333</v>
      </c>
      <c r="E3831" s="60">
        <v>44978</v>
      </c>
      <c r="F3831" s="34">
        <v>0.27847222222222223</v>
      </c>
      <c r="G3831">
        <f t="shared" si="61"/>
        <v>0</v>
      </c>
      <c r="H3831" s="64">
        <v>1.2333333333333336</v>
      </c>
      <c r="I3831" t="s">
        <v>1968</v>
      </c>
      <c r="J3831" t="s">
        <v>46</v>
      </c>
      <c r="K3831" t="s">
        <v>1247</v>
      </c>
      <c r="L3831" s="297">
        <v>0</v>
      </c>
      <c r="M3831" s="317">
        <v>0</v>
      </c>
    </row>
    <row r="3832" spans="1:13" x14ac:dyDescent="0.25">
      <c r="A3832" t="s">
        <v>3876</v>
      </c>
      <c r="B3832" t="s">
        <v>9</v>
      </c>
      <c r="C3832" s="60">
        <v>44978</v>
      </c>
      <c r="D3832" s="34">
        <v>0.55138888888888893</v>
      </c>
      <c r="E3832" s="60">
        <v>44978</v>
      </c>
      <c r="F3832" s="34">
        <v>0.60833333333333328</v>
      </c>
      <c r="G3832">
        <f t="shared" si="61"/>
        <v>0</v>
      </c>
      <c r="H3832" s="64">
        <v>1.3666666666666645</v>
      </c>
      <c r="I3832" t="s">
        <v>3192</v>
      </c>
      <c r="J3832" t="s">
        <v>46</v>
      </c>
      <c r="K3832" t="s">
        <v>2853</v>
      </c>
      <c r="L3832" s="297">
        <v>0</v>
      </c>
      <c r="M3832" s="317">
        <v>2547</v>
      </c>
    </row>
    <row r="3833" spans="1:13" x14ac:dyDescent="0.25">
      <c r="A3833" t="s">
        <v>3876</v>
      </c>
      <c r="B3833" t="s">
        <v>9</v>
      </c>
      <c r="C3833" s="60">
        <v>44979</v>
      </c>
      <c r="D3833" s="34">
        <v>0.77847222222222223</v>
      </c>
      <c r="E3833" s="60">
        <v>44982</v>
      </c>
      <c r="F3833" s="34">
        <v>0.67500000000000004</v>
      </c>
      <c r="G3833">
        <f t="shared" si="61"/>
        <v>3</v>
      </c>
      <c r="H3833" s="64">
        <v>2.4833333333333325</v>
      </c>
      <c r="I3833" t="s">
        <v>3194</v>
      </c>
      <c r="J3833" t="s">
        <v>1781</v>
      </c>
      <c r="K3833" t="s">
        <v>14</v>
      </c>
      <c r="L3833" s="297">
        <v>0</v>
      </c>
      <c r="M3833" s="317">
        <v>261043</v>
      </c>
    </row>
    <row r="3834" spans="1:13" x14ac:dyDescent="0.25">
      <c r="A3834" t="s">
        <v>3876</v>
      </c>
      <c r="B3834" t="s">
        <v>9</v>
      </c>
      <c r="C3834" s="60">
        <v>44979</v>
      </c>
      <c r="D3834" s="34">
        <v>0.77083333333333337</v>
      </c>
      <c r="E3834" s="60">
        <v>44979</v>
      </c>
      <c r="F3834" s="34">
        <v>0.77083333333333337</v>
      </c>
      <c r="G3834">
        <f t="shared" si="61"/>
        <v>0</v>
      </c>
      <c r="H3834" s="64">
        <v>0</v>
      </c>
      <c r="I3834" t="s">
        <v>1886</v>
      </c>
      <c r="J3834" t="s">
        <v>1781</v>
      </c>
      <c r="K3834" t="s">
        <v>14</v>
      </c>
      <c r="L3834" s="297">
        <v>6200</v>
      </c>
      <c r="M3834" s="317">
        <v>623358</v>
      </c>
    </row>
    <row r="3835" spans="1:13" x14ac:dyDescent="0.25">
      <c r="A3835" t="s">
        <v>3876</v>
      </c>
      <c r="B3835" t="s">
        <v>9</v>
      </c>
      <c r="C3835" s="60">
        <v>44979</v>
      </c>
      <c r="D3835" s="34">
        <v>0.66666666666666663</v>
      </c>
      <c r="E3835" s="60">
        <v>44979</v>
      </c>
      <c r="F3835" s="34">
        <v>0.66736111111111107</v>
      </c>
      <c r="G3835">
        <f t="shared" si="61"/>
        <v>0</v>
      </c>
      <c r="H3835" s="64">
        <v>1.6666666666666607E-2</v>
      </c>
      <c r="I3835" t="s">
        <v>2947</v>
      </c>
      <c r="J3835" t="s">
        <v>291</v>
      </c>
      <c r="K3835" t="s">
        <v>891</v>
      </c>
      <c r="L3835" s="297">
        <v>0</v>
      </c>
      <c r="M3835" s="317">
        <v>0</v>
      </c>
    </row>
    <row r="3836" spans="1:13" x14ac:dyDescent="0.25">
      <c r="A3836" t="s">
        <v>3876</v>
      </c>
      <c r="B3836" t="s">
        <v>9</v>
      </c>
      <c r="C3836" s="60">
        <v>44980</v>
      </c>
      <c r="D3836" s="34">
        <v>0.1875</v>
      </c>
      <c r="E3836" s="60">
        <v>44980</v>
      </c>
      <c r="F3836" s="34">
        <v>0.54166666666666663</v>
      </c>
      <c r="G3836">
        <f t="shared" si="61"/>
        <v>0</v>
      </c>
      <c r="H3836" s="64">
        <v>8.5</v>
      </c>
      <c r="I3836" t="s">
        <v>3198</v>
      </c>
      <c r="J3836" t="s">
        <v>291</v>
      </c>
      <c r="K3836" t="s">
        <v>14</v>
      </c>
      <c r="L3836" s="297">
        <v>143</v>
      </c>
      <c r="M3836" s="317">
        <v>57000</v>
      </c>
    </row>
    <row r="3837" spans="1:13" x14ac:dyDescent="0.25">
      <c r="A3837" t="s">
        <v>3876</v>
      </c>
      <c r="B3837" t="s">
        <v>9</v>
      </c>
      <c r="C3837" s="60">
        <v>44980</v>
      </c>
      <c r="D3837" s="34">
        <v>0.36805555555555558</v>
      </c>
      <c r="E3837" s="60">
        <v>44980</v>
      </c>
      <c r="F3837" s="34">
        <v>0.52638888888888891</v>
      </c>
      <c r="G3837">
        <f t="shared" si="61"/>
        <v>0</v>
      </c>
      <c r="H3837" s="64">
        <v>3.8</v>
      </c>
      <c r="I3837" t="s">
        <v>2057</v>
      </c>
      <c r="J3837" t="s">
        <v>71</v>
      </c>
      <c r="K3837" t="s">
        <v>1519</v>
      </c>
      <c r="L3837" s="297">
        <v>0</v>
      </c>
      <c r="M3837" s="317">
        <v>0</v>
      </c>
    </row>
    <row r="3838" spans="1:13" x14ac:dyDescent="0.25">
      <c r="A3838" t="s">
        <v>3876</v>
      </c>
      <c r="B3838" t="s">
        <v>9</v>
      </c>
      <c r="C3838" s="60">
        <v>44981</v>
      </c>
      <c r="D3838" s="34">
        <v>0.52013888888888893</v>
      </c>
      <c r="E3838" s="60">
        <v>44981</v>
      </c>
      <c r="F3838" s="34">
        <v>0.53125</v>
      </c>
      <c r="G3838">
        <f t="shared" si="61"/>
        <v>0</v>
      </c>
      <c r="H3838" s="64">
        <v>0.26666666666666572</v>
      </c>
      <c r="I3838" t="s">
        <v>3199</v>
      </c>
      <c r="J3838" t="s">
        <v>46</v>
      </c>
      <c r="K3838" t="s">
        <v>891</v>
      </c>
      <c r="L3838" s="297">
        <v>0</v>
      </c>
      <c r="M3838" s="317">
        <v>0</v>
      </c>
    </row>
    <row r="3839" spans="1:13" x14ac:dyDescent="0.25">
      <c r="A3839" t="s">
        <v>3876</v>
      </c>
      <c r="B3839" t="s">
        <v>9</v>
      </c>
      <c r="C3839" s="60">
        <v>44982</v>
      </c>
      <c r="D3839" s="34">
        <v>5.5555555555555558E-3</v>
      </c>
      <c r="E3839" s="60">
        <v>44983</v>
      </c>
      <c r="F3839" s="34">
        <v>0.75555555555555554</v>
      </c>
      <c r="G3839">
        <f t="shared" si="61"/>
        <v>1</v>
      </c>
      <c r="H3839" s="64">
        <v>18</v>
      </c>
      <c r="I3839" t="s">
        <v>1676</v>
      </c>
      <c r="J3839" t="s">
        <v>71</v>
      </c>
      <c r="K3839" t="s">
        <v>14</v>
      </c>
      <c r="L3839" s="297">
        <v>0</v>
      </c>
      <c r="M3839" s="317">
        <v>153555</v>
      </c>
    </row>
    <row r="3840" spans="1:13" x14ac:dyDescent="0.25">
      <c r="A3840" t="s">
        <v>3876</v>
      </c>
      <c r="B3840" t="s">
        <v>9</v>
      </c>
      <c r="C3840" s="60">
        <v>44983</v>
      </c>
      <c r="D3840" s="34">
        <v>0.58888888888888891</v>
      </c>
      <c r="E3840" s="60">
        <v>44983</v>
      </c>
      <c r="F3840" s="34">
        <v>0.63402777777777775</v>
      </c>
      <c r="G3840">
        <f t="shared" si="61"/>
        <v>0</v>
      </c>
      <c r="H3840" s="64">
        <v>1.0833333333333321</v>
      </c>
      <c r="I3840" t="s">
        <v>1657</v>
      </c>
      <c r="J3840" t="s">
        <v>46</v>
      </c>
      <c r="K3840" t="s">
        <v>2853</v>
      </c>
      <c r="L3840" s="297">
        <v>0</v>
      </c>
      <c r="M3840" s="317">
        <v>0</v>
      </c>
    </row>
    <row r="3841" spans="1:13" x14ac:dyDescent="0.25">
      <c r="A3841" t="s">
        <v>3876</v>
      </c>
      <c r="B3841" t="s">
        <v>9</v>
      </c>
      <c r="C3841" s="60">
        <v>44984</v>
      </c>
      <c r="D3841" s="34">
        <v>0.55902777777777779</v>
      </c>
      <c r="E3841" s="60">
        <v>44984</v>
      </c>
      <c r="F3841" s="34">
        <v>0.99930555555555556</v>
      </c>
      <c r="G3841">
        <f t="shared" si="61"/>
        <v>0</v>
      </c>
      <c r="H3841" s="64">
        <v>10.566666666666666</v>
      </c>
      <c r="I3841" t="s">
        <v>3201</v>
      </c>
      <c r="J3841" t="s">
        <v>1781</v>
      </c>
      <c r="K3841" t="s">
        <v>14</v>
      </c>
      <c r="L3841" s="297">
        <v>0</v>
      </c>
      <c r="M3841" s="317">
        <v>76000</v>
      </c>
    </row>
    <row r="3842" spans="1:13" x14ac:dyDescent="0.25">
      <c r="A3842" t="s">
        <v>3876</v>
      </c>
      <c r="B3842" t="s">
        <v>9</v>
      </c>
      <c r="C3842" s="60">
        <v>44985</v>
      </c>
      <c r="D3842" s="34">
        <v>0.33333333333333331</v>
      </c>
      <c r="E3842" s="60">
        <v>44985</v>
      </c>
      <c r="F3842" s="34">
        <v>0.35416666666666669</v>
      </c>
      <c r="G3842">
        <f t="shared" si="61"/>
        <v>0</v>
      </c>
      <c r="H3842" s="64">
        <v>0.50000000000000089</v>
      </c>
      <c r="I3842" t="s">
        <v>3202</v>
      </c>
      <c r="J3842" t="s">
        <v>291</v>
      </c>
      <c r="K3842" t="s">
        <v>61</v>
      </c>
      <c r="L3842" s="297">
        <v>14</v>
      </c>
      <c r="M3842" s="317">
        <v>0</v>
      </c>
    </row>
    <row r="3843" spans="1:13" x14ac:dyDescent="0.25">
      <c r="A3843" t="s">
        <v>3876</v>
      </c>
      <c r="B3843" t="s">
        <v>12</v>
      </c>
      <c r="C3843" s="60">
        <v>44986</v>
      </c>
      <c r="D3843" s="34">
        <v>0</v>
      </c>
      <c r="E3843" s="60">
        <v>44986</v>
      </c>
      <c r="F3843" s="34">
        <v>2.8472222222222222E-2</v>
      </c>
      <c r="G3843">
        <f t="shared" si="61"/>
        <v>0</v>
      </c>
      <c r="H3843" s="64">
        <v>0.68333333333333335</v>
      </c>
      <c r="I3843" t="s">
        <v>2700</v>
      </c>
      <c r="J3843" t="s">
        <v>291</v>
      </c>
      <c r="K3843" t="s">
        <v>1519</v>
      </c>
      <c r="L3843" s="297">
        <v>0</v>
      </c>
      <c r="M3843" s="317">
        <v>0</v>
      </c>
    </row>
    <row r="3844" spans="1:13" x14ac:dyDescent="0.25">
      <c r="A3844" t="s">
        <v>3876</v>
      </c>
      <c r="B3844" t="s">
        <v>12</v>
      </c>
      <c r="C3844" s="60">
        <v>44987</v>
      </c>
      <c r="D3844" s="34">
        <v>0.79166666666666663</v>
      </c>
      <c r="E3844" s="60">
        <v>44989</v>
      </c>
      <c r="F3844" s="34">
        <v>0.95833333333333337</v>
      </c>
      <c r="G3844">
        <f t="shared" si="61"/>
        <v>2</v>
      </c>
      <c r="H3844" s="64">
        <v>4.0000000000000018</v>
      </c>
      <c r="I3844" t="s">
        <v>3203</v>
      </c>
      <c r="J3844" t="s">
        <v>576</v>
      </c>
      <c r="K3844" t="s">
        <v>14</v>
      </c>
      <c r="L3844" s="297">
        <v>0</v>
      </c>
      <c r="M3844" s="317">
        <v>470000</v>
      </c>
    </row>
    <row r="3845" spans="1:13" x14ac:dyDescent="0.25">
      <c r="A3845" t="s">
        <v>3876</v>
      </c>
      <c r="B3845" t="s">
        <v>12</v>
      </c>
      <c r="C3845" s="60">
        <v>44988</v>
      </c>
      <c r="D3845" s="34">
        <v>0.57291666666666663</v>
      </c>
      <c r="E3845" s="60">
        <v>44988</v>
      </c>
      <c r="F3845" s="34">
        <v>0.57638888888888884</v>
      </c>
      <c r="G3845">
        <f t="shared" si="61"/>
        <v>0</v>
      </c>
      <c r="H3845" s="64">
        <v>8.3333333333333037E-2</v>
      </c>
      <c r="I3845" t="s">
        <v>2778</v>
      </c>
      <c r="J3845" t="s">
        <v>2904</v>
      </c>
      <c r="K3845" t="s">
        <v>891</v>
      </c>
      <c r="L3845" s="297">
        <v>0</v>
      </c>
      <c r="M3845" s="317">
        <v>0</v>
      </c>
    </row>
    <row r="3846" spans="1:13" x14ac:dyDescent="0.25">
      <c r="A3846" t="s">
        <v>3876</v>
      </c>
      <c r="B3846" t="s">
        <v>12</v>
      </c>
      <c r="C3846" s="60">
        <v>44988</v>
      </c>
      <c r="D3846" s="34">
        <v>0.40625</v>
      </c>
      <c r="E3846" s="60">
        <v>44988</v>
      </c>
      <c r="F3846" s="34">
        <v>0.40972222222222221</v>
      </c>
      <c r="G3846">
        <f t="shared" si="61"/>
        <v>0</v>
      </c>
      <c r="H3846" s="64">
        <v>8.3333333333333037E-2</v>
      </c>
      <c r="I3846" t="s">
        <v>1764</v>
      </c>
      <c r="J3846" t="s">
        <v>46</v>
      </c>
      <c r="K3846" t="s">
        <v>1519</v>
      </c>
      <c r="L3846" s="297">
        <v>38</v>
      </c>
      <c r="M3846" s="317">
        <v>12014</v>
      </c>
    </row>
    <row r="3847" spans="1:13" x14ac:dyDescent="0.25">
      <c r="A3847" t="s">
        <v>3876</v>
      </c>
      <c r="B3847" t="s">
        <v>12</v>
      </c>
      <c r="C3847" s="60">
        <v>44988</v>
      </c>
      <c r="D3847" s="34">
        <v>0.33333333333333331</v>
      </c>
      <c r="E3847" s="60">
        <v>44988</v>
      </c>
      <c r="F3847" s="34">
        <v>0.33402777777777776</v>
      </c>
      <c r="G3847">
        <f t="shared" si="61"/>
        <v>0</v>
      </c>
      <c r="H3847" s="64">
        <v>1.6666666666666607E-2</v>
      </c>
      <c r="I3847" t="s">
        <v>3206</v>
      </c>
      <c r="J3847" t="s">
        <v>576</v>
      </c>
      <c r="K3847" t="s">
        <v>891</v>
      </c>
      <c r="L3847" s="297">
        <v>0</v>
      </c>
      <c r="M3847" s="317">
        <v>0</v>
      </c>
    </row>
    <row r="3848" spans="1:13" x14ac:dyDescent="0.25">
      <c r="A3848" t="s">
        <v>3876</v>
      </c>
      <c r="B3848" t="s">
        <v>12</v>
      </c>
      <c r="C3848" s="60">
        <v>44988</v>
      </c>
      <c r="D3848" s="34">
        <v>0.65277777777777779</v>
      </c>
      <c r="E3848" s="60">
        <v>44988</v>
      </c>
      <c r="F3848" s="34">
        <v>0.65277777777777779</v>
      </c>
      <c r="G3848">
        <f t="shared" si="61"/>
        <v>0</v>
      </c>
      <c r="H3848" s="64">
        <v>0</v>
      </c>
      <c r="I3848" t="s">
        <v>3207</v>
      </c>
      <c r="J3848" t="s">
        <v>46</v>
      </c>
      <c r="K3848" t="s">
        <v>14</v>
      </c>
      <c r="L3848" s="297">
        <v>0</v>
      </c>
      <c r="M3848" s="317">
        <v>346000</v>
      </c>
    </row>
    <row r="3849" spans="1:13" x14ac:dyDescent="0.25">
      <c r="A3849" t="s">
        <v>3876</v>
      </c>
      <c r="B3849" t="s">
        <v>12</v>
      </c>
      <c r="C3849" s="60">
        <v>44988</v>
      </c>
      <c r="D3849" s="34">
        <v>0.81111111111111112</v>
      </c>
      <c r="E3849" s="60">
        <v>44988</v>
      </c>
      <c r="F3849" s="34">
        <v>0.87083333333333335</v>
      </c>
      <c r="G3849">
        <f t="shared" si="61"/>
        <v>0</v>
      </c>
      <c r="H3849" s="64">
        <v>1.4333333333333336</v>
      </c>
      <c r="I3849" t="s">
        <v>2270</v>
      </c>
      <c r="J3849" t="s">
        <v>1781</v>
      </c>
      <c r="K3849" t="s">
        <v>14</v>
      </c>
      <c r="L3849" s="297">
        <v>0</v>
      </c>
      <c r="M3849" s="317">
        <v>57186</v>
      </c>
    </row>
    <row r="3850" spans="1:13" x14ac:dyDescent="0.25">
      <c r="A3850" t="s">
        <v>3876</v>
      </c>
      <c r="B3850" t="s">
        <v>12</v>
      </c>
      <c r="C3850" s="60">
        <v>44988</v>
      </c>
      <c r="D3850" s="34">
        <v>0.58333333333333337</v>
      </c>
      <c r="E3850" s="60">
        <v>44989</v>
      </c>
      <c r="F3850" s="34">
        <v>0.16666666666666666</v>
      </c>
      <c r="G3850">
        <f t="shared" si="61"/>
        <v>1</v>
      </c>
      <c r="H3850" s="64">
        <v>10.000000000000002</v>
      </c>
      <c r="I3850" t="s">
        <v>2377</v>
      </c>
      <c r="J3850" t="s">
        <v>46</v>
      </c>
      <c r="K3850" t="s">
        <v>14</v>
      </c>
      <c r="L3850" s="297">
        <v>0</v>
      </c>
      <c r="M3850" s="317">
        <v>115000</v>
      </c>
    </row>
    <row r="3851" spans="1:13" x14ac:dyDescent="0.25">
      <c r="A3851" t="s">
        <v>3876</v>
      </c>
      <c r="B3851" t="s">
        <v>12</v>
      </c>
      <c r="C3851" s="60">
        <v>44988</v>
      </c>
      <c r="D3851" s="34">
        <v>0.74305555555555558</v>
      </c>
      <c r="E3851" s="60">
        <v>44990</v>
      </c>
      <c r="F3851" s="34">
        <v>0.50069444444444444</v>
      </c>
      <c r="G3851">
        <f t="shared" si="61"/>
        <v>2</v>
      </c>
      <c r="H3851" s="64">
        <v>5.8166666666666673</v>
      </c>
      <c r="I3851" t="s">
        <v>1886</v>
      </c>
      <c r="J3851" t="s">
        <v>1781</v>
      </c>
      <c r="K3851" t="s">
        <v>14</v>
      </c>
      <c r="L3851" s="297">
        <v>0</v>
      </c>
      <c r="M3851" s="317">
        <v>200000</v>
      </c>
    </row>
    <row r="3852" spans="1:13" x14ac:dyDescent="0.25">
      <c r="A3852" t="s">
        <v>3876</v>
      </c>
      <c r="B3852" t="s">
        <v>12</v>
      </c>
      <c r="C3852" s="60">
        <v>44988</v>
      </c>
      <c r="D3852" s="34">
        <v>0.53125</v>
      </c>
      <c r="E3852" s="60">
        <v>44988</v>
      </c>
      <c r="F3852" s="34">
        <v>0.9458333333333333</v>
      </c>
      <c r="G3852">
        <f t="shared" si="61"/>
        <v>0</v>
      </c>
      <c r="H3852" s="64">
        <v>9.9499999999999993</v>
      </c>
      <c r="I3852" t="s">
        <v>1797</v>
      </c>
      <c r="J3852" t="s">
        <v>46</v>
      </c>
      <c r="K3852" t="s">
        <v>14</v>
      </c>
      <c r="L3852" s="297">
        <v>346</v>
      </c>
      <c r="M3852" s="317">
        <v>48384</v>
      </c>
    </row>
    <row r="3853" spans="1:13" x14ac:dyDescent="0.25">
      <c r="A3853" t="s">
        <v>3876</v>
      </c>
      <c r="B3853" t="s">
        <v>12</v>
      </c>
      <c r="C3853" s="60">
        <v>44988</v>
      </c>
      <c r="D3853" s="34">
        <v>0.65277777777777779</v>
      </c>
      <c r="E3853" s="60">
        <v>44988</v>
      </c>
      <c r="F3853" s="34">
        <v>0.65277777777777779</v>
      </c>
      <c r="G3853">
        <f t="shared" si="61"/>
        <v>0</v>
      </c>
      <c r="H3853" s="64">
        <v>0</v>
      </c>
      <c r="I3853" t="s">
        <v>3212</v>
      </c>
      <c r="J3853" t="s">
        <v>46</v>
      </c>
      <c r="K3853" t="s">
        <v>14</v>
      </c>
      <c r="L3853" s="297">
        <v>0</v>
      </c>
      <c r="M3853" s="317">
        <v>0</v>
      </c>
    </row>
    <row r="3854" spans="1:13" x14ac:dyDescent="0.25">
      <c r="A3854" t="s">
        <v>3876</v>
      </c>
      <c r="B3854" t="s">
        <v>12</v>
      </c>
      <c r="C3854" s="60">
        <v>44989</v>
      </c>
      <c r="D3854" s="34">
        <v>0.2951388888888889</v>
      </c>
      <c r="E3854" s="60">
        <v>44989</v>
      </c>
      <c r="F3854" s="34">
        <v>0.29583333333333334</v>
      </c>
      <c r="G3854">
        <f t="shared" si="61"/>
        <v>0</v>
      </c>
      <c r="H3854" s="64">
        <v>1.6666666666666607E-2</v>
      </c>
      <c r="I3854" t="s">
        <v>1612</v>
      </c>
      <c r="J3854" t="s">
        <v>46</v>
      </c>
      <c r="K3854" t="s">
        <v>1247</v>
      </c>
      <c r="L3854" s="297">
        <v>965</v>
      </c>
      <c r="M3854" s="317">
        <v>33</v>
      </c>
    </row>
    <row r="3855" spans="1:13" x14ac:dyDescent="0.25">
      <c r="A3855" t="s">
        <v>3876</v>
      </c>
      <c r="B3855" t="s">
        <v>12</v>
      </c>
      <c r="C3855" s="60">
        <v>44989</v>
      </c>
      <c r="D3855" s="34">
        <v>0.2951388888888889</v>
      </c>
      <c r="E3855" s="60">
        <v>44989</v>
      </c>
      <c r="F3855" s="34">
        <v>0.29583333333333334</v>
      </c>
      <c r="G3855">
        <f t="shared" si="61"/>
        <v>0</v>
      </c>
      <c r="H3855" s="64">
        <v>1.6666666666666607E-2</v>
      </c>
      <c r="I3855" t="s">
        <v>1612</v>
      </c>
      <c r="J3855" t="s">
        <v>46</v>
      </c>
      <c r="K3855" t="s">
        <v>1247</v>
      </c>
      <c r="L3855" s="297">
        <v>800</v>
      </c>
      <c r="M3855" s="317">
        <v>0</v>
      </c>
    </row>
    <row r="3856" spans="1:13" x14ac:dyDescent="0.25">
      <c r="A3856" t="s">
        <v>3876</v>
      </c>
      <c r="B3856" t="s">
        <v>12</v>
      </c>
      <c r="C3856" s="60">
        <v>44990</v>
      </c>
      <c r="D3856" s="34">
        <v>0.8354166666666667</v>
      </c>
      <c r="E3856" s="60">
        <v>44991</v>
      </c>
      <c r="F3856" s="34">
        <v>0.65138888888888891</v>
      </c>
      <c r="G3856">
        <f t="shared" si="61"/>
        <v>1</v>
      </c>
      <c r="H3856" s="64">
        <v>4.416666666666667</v>
      </c>
      <c r="I3856" t="s">
        <v>3215</v>
      </c>
      <c r="J3856" t="s">
        <v>46</v>
      </c>
      <c r="K3856" t="s">
        <v>891</v>
      </c>
      <c r="L3856" s="297">
        <v>0</v>
      </c>
      <c r="M3856" s="317">
        <v>0</v>
      </c>
    </row>
    <row r="3857" spans="1:13" x14ac:dyDescent="0.25">
      <c r="A3857" t="s">
        <v>3876</v>
      </c>
      <c r="B3857" t="s">
        <v>12</v>
      </c>
      <c r="C3857" s="60">
        <v>44990</v>
      </c>
      <c r="D3857" s="34">
        <v>0.49513888888888891</v>
      </c>
      <c r="E3857" s="60">
        <v>44991</v>
      </c>
      <c r="F3857" s="34">
        <v>0.32708333333333334</v>
      </c>
      <c r="G3857">
        <f t="shared" si="61"/>
        <v>1</v>
      </c>
      <c r="H3857" s="64">
        <v>4.0333333333333332</v>
      </c>
      <c r="I3857" t="s">
        <v>3216</v>
      </c>
      <c r="J3857" t="s">
        <v>1781</v>
      </c>
      <c r="K3857" t="s">
        <v>61</v>
      </c>
      <c r="L3857" s="297">
        <v>0</v>
      </c>
      <c r="M3857" s="317">
        <v>0</v>
      </c>
    </row>
    <row r="3858" spans="1:13" x14ac:dyDescent="0.25">
      <c r="A3858" t="s">
        <v>3876</v>
      </c>
      <c r="B3858" t="s">
        <v>12</v>
      </c>
      <c r="C3858" s="60">
        <v>44991</v>
      </c>
      <c r="D3858" s="34">
        <v>0.6791666666666667</v>
      </c>
      <c r="E3858" s="60">
        <v>44991</v>
      </c>
      <c r="F3858" s="34">
        <v>0.72916666666666663</v>
      </c>
      <c r="G3858">
        <f t="shared" si="61"/>
        <v>0</v>
      </c>
      <c r="H3858" s="64">
        <v>1.1999999999999984</v>
      </c>
      <c r="I3858" t="s">
        <v>3217</v>
      </c>
      <c r="J3858" t="s">
        <v>46</v>
      </c>
      <c r="K3858" t="s">
        <v>2853</v>
      </c>
      <c r="L3858" s="297">
        <v>1</v>
      </c>
      <c r="M3858" s="317">
        <v>0</v>
      </c>
    </row>
    <row r="3859" spans="1:13" x14ac:dyDescent="0.25">
      <c r="A3859" t="s">
        <v>3876</v>
      </c>
      <c r="B3859" t="s">
        <v>12</v>
      </c>
      <c r="C3859" s="60">
        <v>44992</v>
      </c>
      <c r="D3859" s="34">
        <v>0.45833333333333331</v>
      </c>
      <c r="E3859" s="60">
        <v>44992</v>
      </c>
      <c r="F3859" s="34">
        <v>0.65625</v>
      </c>
      <c r="G3859">
        <f t="shared" si="61"/>
        <v>0</v>
      </c>
      <c r="H3859" s="64">
        <v>4.75</v>
      </c>
      <c r="I3859" t="s">
        <v>3218</v>
      </c>
      <c r="J3859" t="s">
        <v>576</v>
      </c>
      <c r="K3859" t="s">
        <v>61</v>
      </c>
      <c r="L3859" s="297">
        <v>0</v>
      </c>
      <c r="M3859" s="317">
        <v>0</v>
      </c>
    </row>
    <row r="3860" spans="1:13" x14ac:dyDescent="0.25">
      <c r="A3860" t="s">
        <v>3876</v>
      </c>
      <c r="B3860" t="s">
        <v>12</v>
      </c>
      <c r="C3860" s="60">
        <v>44992</v>
      </c>
      <c r="D3860" s="34">
        <v>0.43472222222222223</v>
      </c>
      <c r="E3860" s="60">
        <v>44992</v>
      </c>
      <c r="F3860" s="34">
        <v>0.61250000000000004</v>
      </c>
      <c r="G3860">
        <f t="shared" si="61"/>
        <v>0</v>
      </c>
      <c r="H3860" s="64">
        <v>4.2666666666666675</v>
      </c>
      <c r="I3860" t="s">
        <v>1650</v>
      </c>
      <c r="J3860" t="s">
        <v>576</v>
      </c>
      <c r="K3860" t="s">
        <v>61</v>
      </c>
      <c r="L3860" s="297">
        <v>0</v>
      </c>
      <c r="M3860" s="317">
        <v>0</v>
      </c>
    </row>
    <row r="3861" spans="1:13" x14ac:dyDescent="0.25">
      <c r="A3861" t="s">
        <v>3876</v>
      </c>
      <c r="B3861" t="s">
        <v>12</v>
      </c>
      <c r="C3861" s="60">
        <v>44993</v>
      </c>
      <c r="D3861" s="34">
        <v>1.3888888888888889E-3</v>
      </c>
      <c r="E3861" s="60">
        <v>44993</v>
      </c>
      <c r="F3861" s="34">
        <v>1.3888888888888889E-3</v>
      </c>
      <c r="G3861">
        <f t="shared" si="61"/>
        <v>0</v>
      </c>
      <c r="H3861" s="64">
        <v>0</v>
      </c>
      <c r="I3861" t="s">
        <v>3091</v>
      </c>
      <c r="J3861" t="s">
        <v>576</v>
      </c>
      <c r="K3861" t="s">
        <v>61</v>
      </c>
      <c r="L3861" s="297">
        <v>0</v>
      </c>
      <c r="M3861" s="317">
        <v>0</v>
      </c>
    </row>
    <row r="3862" spans="1:13" x14ac:dyDescent="0.25">
      <c r="A3862" t="s">
        <v>3876</v>
      </c>
      <c r="B3862" t="s">
        <v>12</v>
      </c>
      <c r="C3862" s="60">
        <v>44993</v>
      </c>
      <c r="D3862" s="34">
        <v>4.1666666666666664E-2</v>
      </c>
      <c r="E3862" s="60">
        <v>44993</v>
      </c>
      <c r="F3862" s="34">
        <v>8.3333333333333329E-2</v>
      </c>
      <c r="G3862">
        <f t="shared" si="61"/>
        <v>0</v>
      </c>
      <c r="H3862" s="64">
        <v>1</v>
      </c>
      <c r="I3862" t="s">
        <v>2378</v>
      </c>
      <c r="J3862" t="s">
        <v>1781</v>
      </c>
      <c r="K3862" t="s">
        <v>61</v>
      </c>
      <c r="L3862" s="297">
        <v>0</v>
      </c>
      <c r="M3862" s="317">
        <v>0</v>
      </c>
    </row>
    <row r="3863" spans="1:13" x14ac:dyDescent="0.25">
      <c r="A3863" t="s">
        <v>3876</v>
      </c>
      <c r="B3863" t="s">
        <v>12</v>
      </c>
      <c r="C3863" s="60">
        <v>44994</v>
      </c>
      <c r="D3863" s="34">
        <v>0.75</v>
      </c>
      <c r="E3863" s="60">
        <v>44995</v>
      </c>
      <c r="F3863" s="34">
        <v>0.75</v>
      </c>
      <c r="G3863">
        <f t="shared" si="61"/>
        <v>1</v>
      </c>
      <c r="H3863" s="64">
        <v>0</v>
      </c>
      <c r="I3863" t="s">
        <v>3219</v>
      </c>
      <c r="J3863" t="s">
        <v>2781</v>
      </c>
      <c r="K3863" t="s">
        <v>14</v>
      </c>
      <c r="L3863" s="297">
        <v>250</v>
      </c>
      <c r="M3863" s="317">
        <v>100000</v>
      </c>
    </row>
    <row r="3864" spans="1:13" x14ac:dyDescent="0.25">
      <c r="A3864" t="s">
        <v>3876</v>
      </c>
      <c r="B3864" t="s">
        <v>12</v>
      </c>
      <c r="C3864" s="60">
        <v>44995</v>
      </c>
      <c r="D3864" s="34">
        <v>0.2</v>
      </c>
      <c r="E3864" s="60">
        <v>44995</v>
      </c>
      <c r="F3864" s="34">
        <v>0.54652777777777772</v>
      </c>
      <c r="G3864">
        <f t="shared" si="61"/>
        <v>0</v>
      </c>
      <c r="H3864" s="64">
        <v>8.3166666666666647</v>
      </c>
      <c r="I3864" t="s">
        <v>3221</v>
      </c>
      <c r="J3864" t="s">
        <v>576</v>
      </c>
      <c r="K3864" t="s">
        <v>1519</v>
      </c>
      <c r="L3864" s="297">
        <v>0</v>
      </c>
      <c r="M3864" s="317">
        <v>0</v>
      </c>
    </row>
    <row r="3865" spans="1:13" x14ac:dyDescent="0.25">
      <c r="A3865" t="s">
        <v>3876</v>
      </c>
      <c r="B3865" t="s">
        <v>12</v>
      </c>
      <c r="C3865" s="60">
        <v>44995</v>
      </c>
      <c r="D3865" s="34">
        <v>0.33333333333333331</v>
      </c>
      <c r="E3865" s="60">
        <v>44995</v>
      </c>
      <c r="F3865" s="34">
        <v>0.37222222222222223</v>
      </c>
      <c r="G3865">
        <f t="shared" si="61"/>
        <v>0</v>
      </c>
      <c r="H3865" s="64">
        <v>0.93333333333333401</v>
      </c>
      <c r="I3865" t="s">
        <v>1593</v>
      </c>
      <c r="J3865" t="s">
        <v>71</v>
      </c>
      <c r="K3865" t="s">
        <v>61</v>
      </c>
      <c r="L3865" s="297">
        <v>0</v>
      </c>
      <c r="M3865" s="317">
        <v>0</v>
      </c>
    </row>
    <row r="3866" spans="1:13" x14ac:dyDescent="0.25">
      <c r="A3866" t="s">
        <v>3876</v>
      </c>
      <c r="B3866" t="s">
        <v>12</v>
      </c>
      <c r="C3866" s="60">
        <v>44999</v>
      </c>
      <c r="D3866" s="34">
        <v>0.33333333333333331</v>
      </c>
      <c r="E3866" s="60">
        <v>45001</v>
      </c>
      <c r="F3866" s="34">
        <v>0.34722222222222221</v>
      </c>
      <c r="G3866">
        <f t="shared" si="61"/>
        <v>2</v>
      </c>
      <c r="H3866" s="64">
        <v>0.33333333333333348</v>
      </c>
      <c r="I3866" t="s">
        <v>3222</v>
      </c>
      <c r="J3866" t="s">
        <v>44</v>
      </c>
      <c r="K3866" t="s">
        <v>14</v>
      </c>
      <c r="L3866" s="297">
        <v>0</v>
      </c>
      <c r="M3866" s="317">
        <v>83000</v>
      </c>
    </row>
    <row r="3867" spans="1:13" x14ac:dyDescent="0.25">
      <c r="A3867" t="s">
        <v>3876</v>
      </c>
      <c r="B3867" t="s">
        <v>12</v>
      </c>
      <c r="C3867" s="60">
        <v>44999</v>
      </c>
      <c r="D3867" s="34">
        <v>0.3923611111111111</v>
      </c>
      <c r="E3867" s="60">
        <v>45000</v>
      </c>
      <c r="F3867" s="34">
        <v>0.625</v>
      </c>
      <c r="G3867">
        <f t="shared" si="61"/>
        <v>1</v>
      </c>
      <c r="H3867" s="64">
        <v>5.5833333333333339</v>
      </c>
      <c r="I3867" t="s">
        <v>1614</v>
      </c>
      <c r="J3867" t="s">
        <v>44</v>
      </c>
      <c r="K3867" t="s">
        <v>14</v>
      </c>
      <c r="L3867" s="297">
        <v>0</v>
      </c>
      <c r="M3867" s="317">
        <v>0</v>
      </c>
    </row>
    <row r="3868" spans="1:13" x14ac:dyDescent="0.25">
      <c r="A3868" t="s">
        <v>3876</v>
      </c>
      <c r="B3868" t="s">
        <v>12</v>
      </c>
      <c r="C3868" s="60">
        <v>45001</v>
      </c>
      <c r="D3868" s="34">
        <v>0.44027777777777777</v>
      </c>
      <c r="E3868" s="60">
        <v>45001</v>
      </c>
      <c r="F3868" s="34">
        <v>0.60138888888888886</v>
      </c>
      <c r="G3868">
        <f t="shared" si="61"/>
        <v>0</v>
      </c>
      <c r="H3868" s="64">
        <v>3.8666666666666663</v>
      </c>
      <c r="I3868" t="s">
        <v>1650</v>
      </c>
      <c r="J3868" t="s">
        <v>576</v>
      </c>
      <c r="K3868" t="s">
        <v>891</v>
      </c>
      <c r="L3868" s="297">
        <v>0</v>
      </c>
      <c r="M3868" s="317">
        <v>0</v>
      </c>
    </row>
    <row r="3869" spans="1:13" x14ac:dyDescent="0.25">
      <c r="A3869" t="s">
        <v>3876</v>
      </c>
      <c r="B3869" t="s">
        <v>12</v>
      </c>
      <c r="C3869" s="60">
        <v>45007</v>
      </c>
      <c r="D3869" s="34">
        <v>0.23958333333333334</v>
      </c>
      <c r="E3869" s="60">
        <v>45007</v>
      </c>
      <c r="F3869" s="34">
        <v>0.24027777777777778</v>
      </c>
      <c r="G3869">
        <f t="shared" si="61"/>
        <v>0</v>
      </c>
      <c r="H3869" s="64">
        <v>1.6666666666666607E-2</v>
      </c>
      <c r="I3869" t="s">
        <v>3224</v>
      </c>
      <c r="J3869" t="s">
        <v>1781</v>
      </c>
      <c r="K3869" t="s">
        <v>891</v>
      </c>
      <c r="L3869" s="297">
        <v>621</v>
      </c>
      <c r="M3869" s="317">
        <v>0</v>
      </c>
    </row>
    <row r="3870" spans="1:13" x14ac:dyDescent="0.25">
      <c r="A3870" t="s">
        <v>3876</v>
      </c>
      <c r="B3870" t="s">
        <v>12</v>
      </c>
      <c r="C3870" s="60">
        <v>45008</v>
      </c>
      <c r="D3870" s="34">
        <v>0.72152777777777777</v>
      </c>
      <c r="E3870" s="60">
        <v>45008</v>
      </c>
      <c r="F3870" s="34">
        <v>0.75416666666666665</v>
      </c>
      <c r="G3870">
        <f t="shared" si="61"/>
        <v>0</v>
      </c>
      <c r="H3870" s="64">
        <v>0.78333333333333321</v>
      </c>
      <c r="I3870" t="s">
        <v>1550</v>
      </c>
      <c r="J3870" t="s">
        <v>71</v>
      </c>
      <c r="K3870" t="s">
        <v>1669</v>
      </c>
      <c r="L3870" s="297">
        <v>0</v>
      </c>
      <c r="M3870" s="317">
        <v>0</v>
      </c>
    </row>
    <row r="3871" spans="1:13" x14ac:dyDescent="0.25">
      <c r="A3871" t="s">
        <v>3876</v>
      </c>
      <c r="B3871" t="s">
        <v>12</v>
      </c>
      <c r="C3871" s="60">
        <v>45008</v>
      </c>
      <c r="D3871" s="34">
        <v>0.48402777777777778</v>
      </c>
      <c r="E3871" s="60">
        <v>45008</v>
      </c>
      <c r="F3871" s="34">
        <v>0.48472222222222222</v>
      </c>
      <c r="G3871">
        <f t="shared" si="61"/>
        <v>0</v>
      </c>
      <c r="H3871" s="64">
        <v>1.6666666666666607E-2</v>
      </c>
      <c r="I3871" t="s">
        <v>3206</v>
      </c>
      <c r="J3871" t="s">
        <v>576</v>
      </c>
      <c r="K3871" t="s">
        <v>61</v>
      </c>
      <c r="L3871" s="297">
        <v>0</v>
      </c>
      <c r="M3871" s="317">
        <v>0</v>
      </c>
    </row>
    <row r="3872" spans="1:13" x14ac:dyDescent="0.25">
      <c r="A3872" t="s">
        <v>3876</v>
      </c>
      <c r="B3872" t="s">
        <v>12</v>
      </c>
      <c r="C3872" s="60">
        <v>45008</v>
      </c>
      <c r="D3872" s="34">
        <v>2.7083333333333334E-2</v>
      </c>
      <c r="E3872" s="60">
        <v>45008</v>
      </c>
      <c r="F3872" s="34">
        <v>2.7777777777777776E-2</v>
      </c>
      <c r="G3872">
        <f t="shared" si="61"/>
        <v>0</v>
      </c>
      <c r="H3872" s="64">
        <v>1.6666666666666607E-2</v>
      </c>
      <c r="I3872" t="s">
        <v>1565</v>
      </c>
      <c r="J3872" t="s">
        <v>71</v>
      </c>
      <c r="K3872" t="s">
        <v>2853</v>
      </c>
      <c r="L3872" s="297">
        <v>24</v>
      </c>
      <c r="M3872" s="317">
        <v>11479</v>
      </c>
    </row>
    <row r="3873" spans="1:13" x14ac:dyDescent="0.25">
      <c r="A3873" t="s">
        <v>3876</v>
      </c>
      <c r="B3873" t="s">
        <v>12</v>
      </c>
      <c r="C3873" s="60">
        <v>45010</v>
      </c>
      <c r="D3873" s="34">
        <v>0.67569444444444449</v>
      </c>
      <c r="E3873" s="60">
        <v>45012</v>
      </c>
      <c r="F3873" s="34">
        <v>0.77083333333333337</v>
      </c>
      <c r="G3873">
        <f t="shared" si="61"/>
        <v>2</v>
      </c>
      <c r="H3873" s="64">
        <v>2.2833333333333332</v>
      </c>
      <c r="I3873" t="s">
        <v>1886</v>
      </c>
      <c r="J3873" t="s">
        <v>1781</v>
      </c>
      <c r="K3873" t="s">
        <v>14</v>
      </c>
      <c r="L3873" s="297">
        <v>5800</v>
      </c>
      <c r="M3873" s="317">
        <v>67893</v>
      </c>
    </row>
    <row r="3874" spans="1:13" x14ac:dyDescent="0.25">
      <c r="A3874" t="s">
        <v>3876</v>
      </c>
      <c r="B3874" t="s">
        <v>12</v>
      </c>
      <c r="C3874" s="60">
        <v>45010</v>
      </c>
      <c r="D3874" s="34">
        <v>0.67500000000000004</v>
      </c>
      <c r="E3874" s="60">
        <v>45010</v>
      </c>
      <c r="F3874" s="34">
        <v>0.67500000000000004</v>
      </c>
      <c r="G3874">
        <f t="shared" si="61"/>
        <v>0</v>
      </c>
      <c r="H3874" s="64">
        <v>0</v>
      </c>
      <c r="I3874" t="s">
        <v>3229</v>
      </c>
      <c r="J3874" t="s">
        <v>1781</v>
      </c>
      <c r="K3874" t="s">
        <v>14</v>
      </c>
      <c r="L3874" s="297">
        <v>0</v>
      </c>
      <c r="M3874" s="317">
        <v>160801</v>
      </c>
    </row>
    <row r="3875" spans="1:13" x14ac:dyDescent="0.25">
      <c r="A3875" t="s">
        <v>3876</v>
      </c>
      <c r="B3875" t="s">
        <v>12</v>
      </c>
      <c r="C3875" s="60">
        <v>45011</v>
      </c>
      <c r="D3875" s="34">
        <v>0.53611111111111109</v>
      </c>
      <c r="E3875" s="60">
        <v>45011</v>
      </c>
      <c r="F3875" s="34">
        <v>0.57916666666666672</v>
      </c>
      <c r="G3875">
        <f t="shared" si="61"/>
        <v>0</v>
      </c>
      <c r="H3875" s="64">
        <v>1.033333333333335</v>
      </c>
      <c r="I3875" t="s">
        <v>3231</v>
      </c>
      <c r="J3875" t="s">
        <v>119</v>
      </c>
      <c r="K3875" t="s">
        <v>61</v>
      </c>
      <c r="L3875" s="297">
        <v>34</v>
      </c>
      <c r="M3875" s="317">
        <v>0</v>
      </c>
    </row>
    <row r="3876" spans="1:13" x14ac:dyDescent="0.25">
      <c r="A3876" t="s">
        <v>3876</v>
      </c>
      <c r="B3876" t="s">
        <v>12</v>
      </c>
      <c r="C3876" s="60">
        <v>45013</v>
      </c>
      <c r="D3876" s="34">
        <v>0.75208333333333333</v>
      </c>
      <c r="E3876" s="60">
        <v>45013</v>
      </c>
      <c r="F3876" s="34">
        <v>0.83888888888888891</v>
      </c>
      <c r="G3876">
        <f t="shared" si="61"/>
        <v>0</v>
      </c>
      <c r="H3876" s="64">
        <v>2.0833333333333339</v>
      </c>
      <c r="I3876" t="s">
        <v>2343</v>
      </c>
      <c r="J3876" t="s">
        <v>576</v>
      </c>
      <c r="K3876" t="s">
        <v>891</v>
      </c>
      <c r="L3876" s="297">
        <v>0</v>
      </c>
      <c r="M3876" s="317">
        <v>0</v>
      </c>
    </row>
    <row r="3877" spans="1:13" x14ac:dyDescent="0.25">
      <c r="A3877" t="s">
        <v>3876</v>
      </c>
      <c r="B3877" t="s">
        <v>12</v>
      </c>
      <c r="C3877" s="60">
        <v>45013</v>
      </c>
      <c r="D3877" s="34">
        <v>0.22361111111111112</v>
      </c>
      <c r="E3877" s="60">
        <v>45013</v>
      </c>
      <c r="F3877" s="34">
        <v>0.28958333333333336</v>
      </c>
      <c r="G3877">
        <f t="shared" si="61"/>
        <v>0</v>
      </c>
      <c r="H3877" s="64">
        <v>1.5833333333333337</v>
      </c>
      <c r="I3877" t="s">
        <v>2859</v>
      </c>
      <c r="J3877" t="s">
        <v>576</v>
      </c>
      <c r="K3877" t="s">
        <v>1519</v>
      </c>
      <c r="L3877" s="297">
        <v>0</v>
      </c>
      <c r="M3877" s="317">
        <v>0</v>
      </c>
    </row>
    <row r="3878" spans="1:13" x14ac:dyDescent="0.25">
      <c r="A3878" t="s">
        <v>3876</v>
      </c>
      <c r="B3878" t="s">
        <v>12</v>
      </c>
      <c r="C3878" s="60">
        <v>45013</v>
      </c>
      <c r="D3878" s="34">
        <v>0.4201388888888889</v>
      </c>
      <c r="E3878" s="60">
        <v>45013</v>
      </c>
      <c r="F3878" s="34">
        <v>0.4201388888888889</v>
      </c>
      <c r="G3878">
        <f t="shared" si="61"/>
        <v>0</v>
      </c>
      <c r="H3878" s="64">
        <v>0</v>
      </c>
      <c r="I3878" t="s">
        <v>3232</v>
      </c>
      <c r="J3878" t="s">
        <v>576</v>
      </c>
      <c r="K3878" t="s">
        <v>61</v>
      </c>
      <c r="L3878" s="297">
        <v>0</v>
      </c>
      <c r="M3878" s="317">
        <v>0</v>
      </c>
    </row>
    <row r="3879" spans="1:13" x14ac:dyDescent="0.25">
      <c r="A3879" t="s">
        <v>3876</v>
      </c>
      <c r="B3879" t="s">
        <v>12</v>
      </c>
      <c r="C3879" s="60">
        <v>45014</v>
      </c>
      <c r="D3879" s="34">
        <v>0.22638888888888889</v>
      </c>
      <c r="E3879" s="60">
        <v>45014</v>
      </c>
      <c r="F3879" s="34">
        <v>0.30763888888888891</v>
      </c>
      <c r="G3879">
        <f t="shared" si="61"/>
        <v>0</v>
      </c>
      <c r="H3879" s="64">
        <v>1.9500000000000004</v>
      </c>
      <c r="I3879" t="s">
        <v>3233</v>
      </c>
      <c r="J3879" t="s">
        <v>291</v>
      </c>
      <c r="K3879" t="s">
        <v>1519</v>
      </c>
      <c r="L3879" s="297">
        <v>0</v>
      </c>
      <c r="M3879" s="317">
        <v>0</v>
      </c>
    </row>
    <row r="3880" spans="1:13" x14ac:dyDescent="0.25">
      <c r="A3880" t="s">
        <v>3876</v>
      </c>
      <c r="B3880" t="s">
        <v>12</v>
      </c>
      <c r="C3880" s="60">
        <v>45014</v>
      </c>
      <c r="D3880" s="34">
        <v>0.73402777777777772</v>
      </c>
      <c r="E3880" s="60">
        <v>45014</v>
      </c>
      <c r="F3880" s="34">
        <v>0.80208333333333337</v>
      </c>
      <c r="G3880">
        <f t="shared" ref="G3880:G3944" si="62">E3880-C3880</f>
        <v>0</v>
      </c>
      <c r="H3880" s="64">
        <v>1.6333333333333355</v>
      </c>
      <c r="I3880" t="s">
        <v>2177</v>
      </c>
      <c r="J3880" t="s">
        <v>3234</v>
      </c>
      <c r="K3880" t="s">
        <v>1519</v>
      </c>
      <c r="L3880" s="297">
        <v>0</v>
      </c>
      <c r="M3880" s="317">
        <v>0</v>
      </c>
    </row>
    <row r="3881" spans="1:13" x14ac:dyDescent="0.25">
      <c r="A3881" t="s">
        <v>3876</v>
      </c>
      <c r="B3881" t="s">
        <v>12</v>
      </c>
      <c r="C3881" s="60">
        <v>45015</v>
      </c>
      <c r="D3881" s="34">
        <v>0.3840277777777778</v>
      </c>
      <c r="E3881" s="60">
        <v>45015</v>
      </c>
      <c r="F3881" s="34">
        <v>0.38541666666666669</v>
      </c>
      <c r="G3881">
        <f t="shared" si="62"/>
        <v>0</v>
      </c>
      <c r="H3881" s="64">
        <v>3.3333333333333215E-2</v>
      </c>
      <c r="I3881" t="s">
        <v>3047</v>
      </c>
      <c r="J3881" t="s">
        <v>71</v>
      </c>
      <c r="K3881" t="s">
        <v>61</v>
      </c>
      <c r="L3881" s="297">
        <v>0</v>
      </c>
      <c r="M3881" s="317">
        <v>0</v>
      </c>
    </row>
    <row r="3882" spans="1:13" x14ac:dyDescent="0.25">
      <c r="A3882" t="s">
        <v>3876</v>
      </c>
      <c r="B3882" t="s">
        <v>12</v>
      </c>
      <c r="C3882" s="60">
        <v>45015</v>
      </c>
      <c r="D3882" s="34">
        <v>0.76944444444444449</v>
      </c>
      <c r="E3882" s="60">
        <v>45015</v>
      </c>
      <c r="F3882" s="34">
        <v>0.92569444444444449</v>
      </c>
      <c r="G3882">
        <f t="shared" si="62"/>
        <v>0</v>
      </c>
      <c r="H3882" s="64">
        <v>3.75</v>
      </c>
      <c r="I3882" t="s">
        <v>2057</v>
      </c>
      <c r="J3882" t="s">
        <v>71</v>
      </c>
      <c r="K3882" t="s">
        <v>1247</v>
      </c>
      <c r="L3882" s="297">
        <v>18</v>
      </c>
      <c r="M3882" s="317">
        <v>0</v>
      </c>
    </row>
    <row r="3883" spans="1:13" x14ac:dyDescent="0.25">
      <c r="A3883" t="s">
        <v>3876</v>
      </c>
      <c r="B3883" t="s">
        <v>12</v>
      </c>
      <c r="C3883" s="60">
        <v>45015</v>
      </c>
      <c r="D3883" s="34">
        <v>0.40277777777777779</v>
      </c>
      <c r="E3883" s="60">
        <v>45015</v>
      </c>
      <c r="F3883" s="34">
        <v>0.41666666666666669</v>
      </c>
      <c r="G3883">
        <f t="shared" si="62"/>
        <v>0</v>
      </c>
      <c r="H3883" s="64">
        <v>0.33333333333333348</v>
      </c>
      <c r="I3883" t="s">
        <v>1915</v>
      </c>
      <c r="J3883" t="s">
        <v>46</v>
      </c>
      <c r="K3883" t="s">
        <v>61</v>
      </c>
      <c r="L3883" s="297">
        <v>0</v>
      </c>
      <c r="M3883" s="317">
        <v>0</v>
      </c>
    </row>
    <row r="3884" spans="1:13" x14ac:dyDescent="0.25">
      <c r="A3884" t="s">
        <v>3876</v>
      </c>
      <c r="B3884" t="s">
        <v>12</v>
      </c>
      <c r="C3884" s="60">
        <v>45015</v>
      </c>
      <c r="D3884" s="34">
        <v>0.80625000000000002</v>
      </c>
      <c r="E3884" s="60">
        <v>45015</v>
      </c>
      <c r="F3884" s="34">
        <v>0.80625000000000002</v>
      </c>
      <c r="G3884">
        <f t="shared" si="62"/>
        <v>0</v>
      </c>
      <c r="H3884" s="64">
        <v>0</v>
      </c>
      <c r="I3884" t="s">
        <v>2057</v>
      </c>
      <c r="J3884" t="s">
        <v>71</v>
      </c>
      <c r="K3884" t="s">
        <v>1247</v>
      </c>
      <c r="L3884" s="297">
        <v>0</v>
      </c>
      <c r="M3884" s="317">
        <v>0</v>
      </c>
    </row>
    <row r="3885" spans="1:13" x14ac:dyDescent="0.25">
      <c r="A3885" t="s">
        <v>3876</v>
      </c>
      <c r="B3885" t="s">
        <v>12</v>
      </c>
      <c r="C3885" s="60">
        <v>45015</v>
      </c>
      <c r="D3885" s="34">
        <v>0.20833333333333334</v>
      </c>
      <c r="E3885" s="60">
        <v>45015</v>
      </c>
      <c r="F3885" s="34">
        <v>0.59722222222222221</v>
      </c>
      <c r="G3885">
        <f t="shared" si="62"/>
        <v>0</v>
      </c>
      <c r="H3885" s="64">
        <v>9.3333333333333321</v>
      </c>
      <c r="I3885" t="s">
        <v>3235</v>
      </c>
      <c r="J3885" t="s">
        <v>1781</v>
      </c>
      <c r="K3885" t="s">
        <v>61</v>
      </c>
      <c r="L3885" s="297">
        <v>1711</v>
      </c>
      <c r="M3885" s="317">
        <v>0</v>
      </c>
    </row>
    <row r="3886" spans="1:13" x14ac:dyDescent="0.25">
      <c r="A3886" t="s">
        <v>3876</v>
      </c>
      <c r="B3886" t="s">
        <v>12</v>
      </c>
      <c r="C3886" s="60">
        <v>45016</v>
      </c>
      <c r="D3886" s="34">
        <v>0.75</v>
      </c>
      <c r="E3886" s="60">
        <v>45016</v>
      </c>
      <c r="F3886" s="34">
        <v>0.86458333333333337</v>
      </c>
      <c r="G3886">
        <f t="shared" si="62"/>
        <v>0</v>
      </c>
      <c r="H3886" s="64">
        <v>2.7500000000000009</v>
      </c>
      <c r="I3886" t="s">
        <v>1937</v>
      </c>
      <c r="J3886" t="s">
        <v>46</v>
      </c>
      <c r="K3886" t="s">
        <v>14</v>
      </c>
      <c r="L3886" s="297">
        <v>0</v>
      </c>
      <c r="M3886" s="317">
        <v>58368</v>
      </c>
    </row>
    <row r="3887" spans="1:13" x14ac:dyDescent="0.25">
      <c r="A3887" t="s">
        <v>3876</v>
      </c>
      <c r="B3887" t="s">
        <v>12</v>
      </c>
      <c r="C3887" s="60">
        <v>45016</v>
      </c>
      <c r="D3887" s="34">
        <v>0.95833333333333337</v>
      </c>
      <c r="E3887" s="60">
        <v>45017</v>
      </c>
      <c r="F3887" s="34">
        <v>0.67708333333333337</v>
      </c>
      <c r="G3887">
        <f t="shared" si="62"/>
        <v>1</v>
      </c>
      <c r="H3887" s="64">
        <v>6.75</v>
      </c>
      <c r="I3887" t="s">
        <v>3238</v>
      </c>
      <c r="J3887" t="s">
        <v>291</v>
      </c>
      <c r="K3887" t="s">
        <v>14</v>
      </c>
      <c r="L3887" s="297">
        <v>0</v>
      </c>
      <c r="M3887" s="317">
        <v>80000</v>
      </c>
    </row>
    <row r="3888" spans="1:13" x14ac:dyDescent="0.25">
      <c r="A3888" t="s">
        <v>3876</v>
      </c>
      <c r="B3888" t="s">
        <v>12</v>
      </c>
      <c r="C3888" s="60">
        <v>45016</v>
      </c>
      <c r="D3888" s="34">
        <v>0.86736111111111114</v>
      </c>
      <c r="E3888" s="60">
        <v>45016</v>
      </c>
      <c r="F3888" s="34">
        <v>0.86736111111111114</v>
      </c>
      <c r="G3888">
        <f t="shared" si="62"/>
        <v>0</v>
      </c>
      <c r="H3888" s="64">
        <v>0</v>
      </c>
      <c r="I3888" t="s">
        <v>1964</v>
      </c>
      <c r="J3888" t="s">
        <v>3239</v>
      </c>
      <c r="K3888" t="s">
        <v>14</v>
      </c>
      <c r="L3888" s="297">
        <v>0</v>
      </c>
      <c r="M3888" s="317">
        <v>65000</v>
      </c>
    </row>
    <row r="3889" spans="1:13" x14ac:dyDescent="0.25">
      <c r="A3889" t="s">
        <v>3876</v>
      </c>
      <c r="B3889" t="s">
        <v>15</v>
      </c>
      <c r="C3889" s="60">
        <v>45017</v>
      </c>
      <c r="D3889" s="34">
        <v>0.58333333333333337</v>
      </c>
      <c r="E3889" s="60">
        <v>45019</v>
      </c>
      <c r="F3889" s="34">
        <v>0.44930555555555557</v>
      </c>
      <c r="G3889">
        <f t="shared" si="62"/>
        <v>2</v>
      </c>
      <c r="H3889" s="64">
        <v>3.2166666666666672</v>
      </c>
      <c r="I3889" t="s">
        <v>3229</v>
      </c>
      <c r="J3889" t="s">
        <v>2763</v>
      </c>
      <c r="K3889" t="s">
        <v>14</v>
      </c>
      <c r="L3889" s="297">
        <v>0</v>
      </c>
      <c r="M3889" s="317">
        <v>118000</v>
      </c>
    </row>
    <row r="3890" spans="1:13" x14ac:dyDescent="0.25">
      <c r="A3890" t="s">
        <v>3876</v>
      </c>
      <c r="B3890" t="s">
        <v>15</v>
      </c>
      <c r="C3890" s="60">
        <v>45019</v>
      </c>
      <c r="D3890" s="34">
        <v>0.50416666666666665</v>
      </c>
      <c r="E3890" s="60">
        <v>45019</v>
      </c>
      <c r="F3890" s="34">
        <v>0.53749999999999998</v>
      </c>
      <c r="G3890">
        <f t="shared" si="62"/>
        <v>0</v>
      </c>
      <c r="H3890" s="64">
        <v>0.79999999999999982</v>
      </c>
      <c r="I3890" t="s">
        <v>3241</v>
      </c>
      <c r="J3890" t="s">
        <v>46</v>
      </c>
      <c r="K3890" t="s">
        <v>2853</v>
      </c>
      <c r="L3890" s="297">
        <v>0</v>
      </c>
      <c r="M3890" s="317">
        <v>0</v>
      </c>
    </row>
    <row r="3891" spans="1:13" x14ac:dyDescent="0.25">
      <c r="A3891" t="s">
        <v>3876</v>
      </c>
      <c r="B3891" t="s">
        <v>15</v>
      </c>
      <c r="C3891" s="60">
        <v>45019</v>
      </c>
      <c r="D3891" s="34">
        <v>0.78472222222222221</v>
      </c>
      <c r="E3891" s="60">
        <v>45019</v>
      </c>
      <c r="F3891" s="34">
        <v>0.80972222222222223</v>
      </c>
      <c r="G3891">
        <f t="shared" si="62"/>
        <v>0</v>
      </c>
      <c r="H3891" s="64">
        <v>0.60000000000000053</v>
      </c>
      <c r="I3891" t="s">
        <v>3242</v>
      </c>
      <c r="J3891" t="s">
        <v>2974</v>
      </c>
      <c r="K3891" t="s">
        <v>1247</v>
      </c>
      <c r="L3891" s="297">
        <v>0</v>
      </c>
      <c r="M3891" s="317">
        <v>0</v>
      </c>
    </row>
    <row r="3892" spans="1:13" x14ac:dyDescent="0.25">
      <c r="A3892" t="s">
        <v>3876</v>
      </c>
      <c r="B3892" t="s">
        <v>15</v>
      </c>
      <c r="C3892" s="60">
        <v>45024</v>
      </c>
      <c r="D3892" s="34">
        <v>0.1875</v>
      </c>
      <c r="E3892" s="60">
        <v>45024</v>
      </c>
      <c r="F3892" s="34">
        <v>0.21180555555555555</v>
      </c>
      <c r="G3892">
        <f t="shared" si="62"/>
        <v>0</v>
      </c>
      <c r="H3892" s="64">
        <v>0.58333333333333326</v>
      </c>
      <c r="I3892" t="s">
        <v>2343</v>
      </c>
      <c r="J3892" t="s">
        <v>576</v>
      </c>
      <c r="K3892" t="s">
        <v>891</v>
      </c>
      <c r="L3892" s="297">
        <v>0</v>
      </c>
      <c r="M3892" s="317">
        <v>0</v>
      </c>
    </row>
    <row r="3893" spans="1:13" x14ac:dyDescent="0.25">
      <c r="A3893" t="s">
        <v>3876</v>
      </c>
      <c r="B3893" t="s">
        <v>15</v>
      </c>
      <c r="C3893" s="60">
        <v>45027</v>
      </c>
      <c r="D3893" s="34">
        <v>0.34097222222222223</v>
      </c>
      <c r="E3893" s="60">
        <v>45027</v>
      </c>
      <c r="F3893" s="34">
        <v>0.34097222222222223</v>
      </c>
      <c r="G3893">
        <f t="shared" si="62"/>
        <v>0</v>
      </c>
      <c r="H3893" s="64">
        <v>0</v>
      </c>
      <c r="I3893" t="s">
        <v>2270</v>
      </c>
      <c r="J3893" t="s">
        <v>1781</v>
      </c>
      <c r="K3893" t="s">
        <v>61</v>
      </c>
      <c r="L3893" s="297">
        <v>0</v>
      </c>
      <c r="M3893" s="317">
        <v>0</v>
      </c>
    </row>
    <row r="3894" spans="1:13" x14ac:dyDescent="0.25">
      <c r="A3894" t="s">
        <v>3876</v>
      </c>
      <c r="B3894" t="s">
        <v>15</v>
      </c>
      <c r="C3894" s="60">
        <v>45030</v>
      </c>
      <c r="D3894" s="34">
        <v>0.22916666666666666</v>
      </c>
      <c r="E3894" s="60">
        <v>45030</v>
      </c>
      <c r="F3894" s="34">
        <v>0.22916666666666666</v>
      </c>
      <c r="G3894">
        <f t="shared" si="62"/>
        <v>0</v>
      </c>
      <c r="H3894" s="64">
        <v>0</v>
      </c>
      <c r="I3894" t="s">
        <v>3192</v>
      </c>
      <c r="J3894" t="s">
        <v>46</v>
      </c>
      <c r="K3894" t="s">
        <v>1669</v>
      </c>
      <c r="L3894" s="297">
        <v>0</v>
      </c>
      <c r="M3894" s="317">
        <v>0</v>
      </c>
    </row>
    <row r="3895" spans="1:13" x14ac:dyDescent="0.25">
      <c r="A3895" t="s">
        <v>3876</v>
      </c>
      <c r="B3895" t="s">
        <v>15</v>
      </c>
      <c r="C3895" s="60">
        <v>45031</v>
      </c>
      <c r="D3895" s="34">
        <v>0.6875</v>
      </c>
      <c r="E3895" s="60">
        <v>45031</v>
      </c>
      <c r="F3895" s="34">
        <v>0.72083333333333333</v>
      </c>
      <c r="G3895">
        <f t="shared" si="62"/>
        <v>0</v>
      </c>
      <c r="H3895" s="64">
        <v>0.79999999999999982</v>
      </c>
      <c r="I3895" t="s">
        <v>3243</v>
      </c>
      <c r="J3895" t="s">
        <v>576</v>
      </c>
      <c r="K3895" t="s">
        <v>1519</v>
      </c>
      <c r="L3895" s="297">
        <v>0</v>
      </c>
      <c r="M3895" s="317">
        <v>0</v>
      </c>
    </row>
    <row r="3896" spans="1:13" x14ac:dyDescent="0.25">
      <c r="A3896" t="s">
        <v>3876</v>
      </c>
      <c r="B3896" t="s">
        <v>15</v>
      </c>
      <c r="C3896" s="60">
        <v>45032</v>
      </c>
      <c r="D3896" s="34">
        <v>0.3034722222222222</v>
      </c>
      <c r="E3896" s="60">
        <v>45032</v>
      </c>
      <c r="F3896" s="34">
        <v>0.58333333333333337</v>
      </c>
      <c r="G3896">
        <f t="shared" si="62"/>
        <v>0</v>
      </c>
      <c r="H3896" s="64">
        <v>6.7166666666666686</v>
      </c>
      <c r="I3896" t="s">
        <v>2165</v>
      </c>
      <c r="J3896" t="s">
        <v>576</v>
      </c>
      <c r="K3896" t="s">
        <v>891</v>
      </c>
      <c r="L3896" s="297">
        <v>0</v>
      </c>
      <c r="M3896" s="317">
        <v>3900</v>
      </c>
    </row>
    <row r="3897" spans="1:13" x14ac:dyDescent="0.25">
      <c r="A3897" t="s">
        <v>3876</v>
      </c>
      <c r="B3897" t="s">
        <v>15</v>
      </c>
      <c r="C3897" s="60">
        <v>45033</v>
      </c>
      <c r="D3897" s="34">
        <v>0.22916666666666666</v>
      </c>
      <c r="E3897" s="60">
        <v>45033</v>
      </c>
      <c r="F3897" s="34">
        <v>0.58333333333333337</v>
      </c>
      <c r="G3897">
        <f t="shared" si="62"/>
        <v>0</v>
      </c>
      <c r="H3897" s="64">
        <v>8.5000000000000018</v>
      </c>
      <c r="I3897" t="s">
        <v>1808</v>
      </c>
      <c r="J3897" t="s">
        <v>46</v>
      </c>
      <c r="K3897" t="s">
        <v>891</v>
      </c>
      <c r="L3897" s="297">
        <v>0</v>
      </c>
      <c r="M3897" s="317">
        <v>0</v>
      </c>
    </row>
    <row r="3898" spans="1:13" x14ac:dyDescent="0.25">
      <c r="A3898" t="s">
        <v>3876</v>
      </c>
      <c r="B3898" t="s">
        <v>15</v>
      </c>
      <c r="C3898" s="60">
        <v>45033</v>
      </c>
      <c r="D3898" s="34">
        <v>0.51180555555555551</v>
      </c>
      <c r="E3898" s="60">
        <v>45033</v>
      </c>
      <c r="F3898" s="34">
        <v>0.71666666666666667</v>
      </c>
      <c r="G3898">
        <f t="shared" si="62"/>
        <v>0</v>
      </c>
      <c r="H3898" s="64">
        <v>4.9166666666666679</v>
      </c>
      <c r="I3898" t="s">
        <v>3245</v>
      </c>
      <c r="J3898" t="s">
        <v>46</v>
      </c>
      <c r="K3898" t="s">
        <v>2853</v>
      </c>
      <c r="L3898" s="297">
        <v>39</v>
      </c>
      <c r="M3898" s="317">
        <v>8</v>
      </c>
    </row>
    <row r="3899" spans="1:13" x14ac:dyDescent="0.25">
      <c r="A3899" t="s">
        <v>3876</v>
      </c>
      <c r="B3899" t="s">
        <v>15</v>
      </c>
      <c r="C3899" s="60">
        <v>45034</v>
      </c>
      <c r="D3899" s="34">
        <v>0.33333333333333331</v>
      </c>
      <c r="E3899" s="60">
        <v>45034</v>
      </c>
      <c r="F3899" s="34">
        <v>0.33402777777777776</v>
      </c>
      <c r="G3899">
        <f t="shared" si="62"/>
        <v>0</v>
      </c>
      <c r="H3899" s="64">
        <v>1.6666666666666607E-2</v>
      </c>
      <c r="I3899" t="s">
        <v>2029</v>
      </c>
      <c r="J3899" t="s">
        <v>576</v>
      </c>
      <c r="K3899" t="s">
        <v>2853</v>
      </c>
      <c r="L3899" s="297">
        <v>0</v>
      </c>
      <c r="M3899" s="317">
        <v>0</v>
      </c>
    </row>
    <row r="3900" spans="1:13" x14ac:dyDescent="0.25">
      <c r="A3900" t="s">
        <v>3876</v>
      </c>
      <c r="B3900" t="s">
        <v>15</v>
      </c>
      <c r="C3900" s="60">
        <v>45034</v>
      </c>
      <c r="D3900" s="34">
        <v>0.15347222222222223</v>
      </c>
      <c r="E3900" s="60">
        <v>45034</v>
      </c>
      <c r="F3900" s="34">
        <v>0.16666666666666666</v>
      </c>
      <c r="G3900">
        <f t="shared" si="62"/>
        <v>0</v>
      </c>
      <c r="H3900" s="64">
        <v>0.31666666666666621</v>
      </c>
      <c r="I3900" t="s">
        <v>1550</v>
      </c>
      <c r="J3900" t="s">
        <v>71</v>
      </c>
      <c r="K3900" t="s">
        <v>61</v>
      </c>
      <c r="L3900" s="297">
        <v>0</v>
      </c>
      <c r="M3900" s="317">
        <v>0</v>
      </c>
    </row>
    <row r="3901" spans="1:13" x14ac:dyDescent="0.25">
      <c r="A3901" t="s">
        <v>3876</v>
      </c>
      <c r="B3901" t="s">
        <v>15</v>
      </c>
      <c r="C3901" s="60">
        <v>45034</v>
      </c>
      <c r="D3901" s="34">
        <v>0.44166666666666665</v>
      </c>
      <c r="E3901" s="60">
        <v>45035</v>
      </c>
      <c r="F3901" s="34">
        <v>0.46388888888888891</v>
      </c>
      <c r="G3901">
        <f t="shared" si="62"/>
        <v>1</v>
      </c>
      <c r="H3901" s="64">
        <v>0.5333333333333341</v>
      </c>
      <c r="I3901" t="s">
        <v>3247</v>
      </c>
      <c r="J3901" t="s">
        <v>291</v>
      </c>
      <c r="K3901" t="s">
        <v>1519</v>
      </c>
      <c r="L3901" s="297">
        <v>4</v>
      </c>
      <c r="M3901" s="317">
        <v>1</v>
      </c>
    </row>
    <row r="3902" spans="1:13" x14ac:dyDescent="0.25">
      <c r="A3902" t="s">
        <v>3876</v>
      </c>
      <c r="B3902" t="s">
        <v>15</v>
      </c>
      <c r="C3902" s="60">
        <v>45035</v>
      </c>
      <c r="D3902" s="34">
        <v>0.63541666666666663</v>
      </c>
      <c r="E3902" s="60">
        <v>45035</v>
      </c>
      <c r="F3902" s="34">
        <v>0.66597222222222219</v>
      </c>
      <c r="G3902">
        <f t="shared" si="62"/>
        <v>0</v>
      </c>
      <c r="H3902" s="64">
        <v>0.73333333333333339</v>
      </c>
      <c r="I3902" t="s">
        <v>1561</v>
      </c>
      <c r="J3902" t="s">
        <v>71</v>
      </c>
      <c r="K3902" t="s">
        <v>61</v>
      </c>
      <c r="L3902" s="297">
        <v>0</v>
      </c>
      <c r="M3902" s="317">
        <v>0</v>
      </c>
    </row>
    <row r="3903" spans="1:13" x14ac:dyDescent="0.25">
      <c r="A3903" t="s">
        <v>3876</v>
      </c>
      <c r="B3903" t="s">
        <v>15</v>
      </c>
      <c r="C3903" s="60">
        <v>45035</v>
      </c>
      <c r="D3903" s="34">
        <v>0.96736111111111112</v>
      </c>
      <c r="E3903" s="60">
        <v>45036</v>
      </c>
      <c r="F3903" s="34">
        <v>0.72499999999999998</v>
      </c>
      <c r="G3903">
        <f t="shared" si="62"/>
        <v>1</v>
      </c>
      <c r="H3903" s="64">
        <v>5.8166666666666673</v>
      </c>
      <c r="I3903" t="s">
        <v>1809</v>
      </c>
      <c r="J3903" t="s">
        <v>576</v>
      </c>
      <c r="K3903" t="s">
        <v>1247</v>
      </c>
      <c r="L3903" s="297">
        <v>0</v>
      </c>
      <c r="M3903" s="317">
        <v>0</v>
      </c>
    </row>
    <row r="3904" spans="1:13" x14ac:dyDescent="0.25">
      <c r="A3904" t="s">
        <v>3876</v>
      </c>
      <c r="B3904" t="s">
        <v>15</v>
      </c>
      <c r="C3904" s="60">
        <v>45037</v>
      </c>
      <c r="D3904" s="34">
        <v>0.25138888888888888</v>
      </c>
      <c r="E3904" s="60">
        <v>45037</v>
      </c>
      <c r="F3904" s="34">
        <v>0.25138888888888888</v>
      </c>
      <c r="G3904">
        <f t="shared" si="62"/>
        <v>0</v>
      </c>
      <c r="H3904" s="64">
        <v>0</v>
      </c>
      <c r="I3904" t="s">
        <v>1665</v>
      </c>
      <c r="J3904" t="s">
        <v>71</v>
      </c>
      <c r="K3904" t="s">
        <v>1519</v>
      </c>
      <c r="L3904" s="297">
        <v>0</v>
      </c>
      <c r="M3904" s="317">
        <v>0</v>
      </c>
    </row>
    <row r="3905" spans="1:13" x14ac:dyDescent="0.25">
      <c r="A3905" t="s">
        <v>3876</v>
      </c>
      <c r="B3905" t="s">
        <v>15</v>
      </c>
      <c r="C3905" s="60">
        <v>45039</v>
      </c>
      <c r="D3905" s="34">
        <v>0.39027777777777778</v>
      </c>
      <c r="E3905" s="60">
        <v>45040</v>
      </c>
      <c r="F3905" s="34">
        <v>0.74236111111111114</v>
      </c>
      <c r="G3905">
        <f t="shared" si="62"/>
        <v>1</v>
      </c>
      <c r="H3905" s="64">
        <v>8.4500000000000011</v>
      </c>
      <c r="I3905" t="s">
        <v>3248</v>
      </c>
      <c r="J3905" t="s">
        <v>71</v>
      </c>
      <c r="K3905" t="s">
        <v>1519</v>
      </c>
      <c r="L3905" s="297">
        <v>25</v>
      </c>
      <c r="M3905" s="317">
        <v>0</v>
      </c>
    </row>
    <row r="3906" spans="1:13" x14ac:dyDescent="0.25">
      <c r="A3906" t="s">
        <v>3876</v>
      </c>
      <c r="B3906" t="s">
        <v>15</v>
      </c>
      <c r="C3906" s="60">
        <v>45041</v>
      </c>
      <c r="D3906" s="34">
        <v>0.43958333333333333</v>
      </c>
      <c r="E3906" s="60">
        <v>45041</v>
      </c>
      <c r="F3906" s="34">
        <v>0.65486111111111112</v>
      </c>
      <c r="G3906">
        <f t="shared" si="62"/>
        <v>0</v>
      </c>
      <c r="H3906" s="64">
        <v>5.166666666666667</v>
      </c>
      <c r="I3906" t="s">
        <v>1948</v>
      </c>
      <c r="J3906" t="s">
        <v>71</v>
      </c>
      <c r="K3906" t="s">
        <v>1519</v>
      </c>
      <c r="L3906" s="297">
        <v>0</v>
      </c>
      <c r="M3906" s="317">
        <v>0</v>
      </c>
    </row>
    <row r="3907" spans="1:13" x14ac:dyDescent="0.25">
      <c r="A3907" t="s">
        <v>3876</v>
      </c>
      <c r="B3907" t="s">
        <v>15</v>
      </c>
      <c r="C3907" s="60">
        <v>45042</v>
      </c>
      <c r="D3907" s="34">
        <v>0.52152777777777781</v>
      </c>
      <c r="E3907" s="60">
        <v>45042</v>
      </c>
      <c r="F3907" s="34">
        <v>0.59375</v>
      </c>
      <c r="G3907">
        <f t="shared" si="62"/>
        <v>0</v>
      </c>
      <c r="H3907" s="64">
        <v>1.7333333333333325</v>
      </c>
      <c r="I3907" t="s">
        <v>3249</v>
      </c>
      <c r="J3907" t="s">
        <v>71</v>
      </c>
      <c r="K3907" t="s">
        <v>61</v>
      </c>
      <c r="L3907" s="297">
        <v>0</v>
      </c>
      <c r="M3907" s="317">
        <v>0</v>
      </c>
    </row>
    <row r="3908" spans="1:13" x14ac:dyDescent="0.25">
      <c r="A3908" t="s">
        <v>3876</v>
      </c>
      <c r="B3908" t="s">
        <v>15</v>
      </c>
      <c r="C3908" s="60">
        <v>45043</v>
      </c>
      <c r="D3908" s="34">
        <v>0.45833333333333331</v>
      </c>
      <c r="E3908" s="60">
        <v>45043</v>
      </c>
      <c r="F3908" s="34">
        <v>0.46805555555555556</v>
      </c>
      <c r="G3908">
        <f t="shared" si="62"/>
        <v>0</v>
      </c>
      <c r="H3908" s="64">
        <v>0.23333333333333384</v>
      </c>
      <c r="I3908" t="s">
        <v>3250</v>
      </c>
      <c r="J3908" t="s">
        <v>576</v>
      </c>
      <c r="K3908" t="s">
        <v>61</v>
      </c>
      <c r="L3908" s="297">
        <v>0</v>
      </c>
      <c r="M3908" s="317">
        <v>0</v>
      </c>
    </row>
    <row r="3909" spans="1:13" x14ac:dyDescent="0.25">
      <c r="A3909" t="s">
        <v>3876</v>
      </c>
      <c r="B3909" t="s">
        <v>15</v>
      </c>
      <c r="C3909" s="60">
        <v>45043</v>
      </c>
      <c r="D3909" s="34">
        <v>0.1673611111111111</v>
      </c>
      <c r="E3909" s="60">
        <v>45044</v>
      </c>
      <c r="F3909" s="34">
        <v>0.51944444444444449</v>
      </c>
      <c r="G3909">
        <f t="shared" si="62"/>
        <v>1</v>
      </c>
      <c r="H3909" s="64">
        <v>8.4500000000000028</v>
      </c>
      <c r="I3909" t="s">
        <v>1567</v>
      </c>
      <c r="J3909" t="s">
        <v>71</v>
      </c>
      <c r="K3909" t="s">
        <v>61</v>
      </c>
      <c r="L3909" s="297">
        <v>0</v>
      </c>
      <c r="M3909" s="317">
        <v>0</v>
      </c>
    </row>
    <row r="3910" spans="1:13" x14ac:dyDescent="0.25">
      <c r="A3910" t="s">
        <v>3876</v>
      </c>
      <c r="B3910" t="s">
        <v>15</v>
      </c>
      <c r="C3910" s="60">
        <v>45045</v>
      </c>
      <c r="D3910" s="34">
        <v>0</v>
      </c>
      <c r="E3910" s="60">
        <v>45045</v>
      </c>
      <c r="F3910" s="34">
        <v>0.83333333333333337</v>
      </c>
      <c r="G3910">
        <f t="shared" si="62"/>
        <v>0</v>
      </c>
      <c r="H3910" s="64">
        <v>20</v>
      </c>
      <c r="I3910" t="s">
        <v>3251</v>
      </c>
      <c r="J3910" t="s">
        <v>576</v>
      </c>
      <c r="K3910" t="s">
        <v>14</v>
      </c>
      <c r="L3910" s="297">
        <v>0</v>
      </c>
      <c r="M3910" s="317">
        <v>168419</v>
      </c>
    </row>
    <row r="3911" spans="1:13" x14ac:dyDescent="0.25">
      <c r="A3911" t="s">
        <v>3876</v>
      </c>
      <c r="B3911" t="s">
        <v>62</v>
      </c>
      <c r="C3911" s="60">
        <v>45047</v>
      </c>
      <c r="D3911" s="34">
        <v>0.21944444444444444</v>
      </c>
      <c r="E3911" s="60">
        <v>45047</v>
      </c>
      <c r="F3911" s="34">
        <v>0.39652777777777776</v>
      </c>
      <c r="G3911">
        <f t="shared" si="62"/>
        <v>0</v>
      </c>
      <c r="H3911" s="64">
        <v>4.25</v>
      </c>
      <c r="I3911" t="s">
        <v>2328</v>
      </c>
      <c r="J3911" t="s">
        <v>44</v>
      </c>
      <c r="K3911" t="s">
        <v>14</v>
      </c>
      <c r="L3911" s="297">
        <v>0</v>
      </c>
      <c r="M3911" s="317">
        <v>54000</v>
      </c>
    </row>
    <row r="3912" spans="1:13" x14ac:dyDescent="0.25">
      <c r="A3912" t="s">
        <v>3876</v>
      </c>
      <c r="B3912" t="s">
        <v>62</v>
      </c>
      <c r="C3912" s="60">
        <v>45048</v>
      </c>
      <c r="D3912" s="34">
        <v>0.41666666666666669</v>
      </c>
      <c r="E3912" s="60">
        <v>45048</v>
      </c>
      <c r="F3912" s="34">
        <v>0.41736111111111113</v>
      </c>
      <c r="G3912">
        <f t="shared" si="62"/>
        <v>0</v>
      </c>
      <c r="H3912" s="64">
        <v>1.6666666666666607E-2</v>
      </c>
      <c r="I3912" t="s">
        <v>1654</v>
      </c>
      <c r="J3912" t="s">
        <v>576</v>
      </c>
      <c r="K3912" t="s">
        <v>2853</v>
      </c>
      <c r="L3912" s="297">
        <v>0</v>
      </c>
      <c r="M3912" s="317">
        <v>0</v>
      </c>
    </row>
    <row r="3913" spans="1:13" x14ac:dyDescent="0.25">
      <c r="A3913" t="s">
        <v>3876</v>
      </c>
      <c r="B3913" t="s">
        <v>62</v>
      </c>
      <c r="C3913" s="60">
        <v>45048</v>
      </c>
      <c r="D3913" s="34">
        <v>0.47847222222222224</v>
      </c>
      <c r="E3913" s="60">
        <v>45048</v>
      </c>
      <c r="F3913" s="34">
        <v>0.65</v>
      </c>
      <c r="G3913">
        <f t="shared" si="62"/>
        <v>0</v>
      </c>
      <c r="H3913" s="64">
        <v>4.1166666666666671</v>
      </c>
      <c r="I3913" t="s">
        <v>2270</v>
      </c>
      <c r="J3913" t="s">
        <v>2763</v>
      </c>
      <c r="K3913" t="s">
        <v>891</v>
      </c>
      <c r="L3913" s="297">
        <v>0</v>
      </c>
      <c r="M3913" s="317">
        <v>0</v>
      </c>
    </row>
    <row r="3914" spans="1:13" x14ac:dyDescent="0.25">
      <c r="A3914" t="s">
        <v>3876</v>
      </c>
      <c r="B3914" t="s">
        <v>62</v>
      </c>
      <c r="C3914" s="60">
        <v>45050</v>
      </c>
      <c r="D3914" s="34">
        <v>0.75</v>
      </c>
      <c r="E3914" s="60">
        <v>45050</v>
      </c>
      <c r="F3914" s="34">
        <v>0.75069444444444444</v>
      </c>
      <c r="G3914">
        <f t="shared" si="62"/>
        <v>0</v>
      </c>
      <c r="H3914" s="64">
        <v>1.6666666666666607E-2</v>
      </c>
      <c r="I3914" t="s">
        <v>3253</v>
      </c>
      <c r="J3914" t="s">
        <v>576</v>
      </c>
      <c r="K3914" t="s">
        <v>61</v>
      </c>
      <c r="L3914" s="297">
        <v>0</v>
      </c>
      <c r="M3914" s="317">
        <v>0</v>
      </c>
    </row>
    <row r="3915" spans="1:13" x14ac:dyDescent="0.25">
      <c r="A3915" t="s">
        <v>3876</v>
      </c>
      <c r="B3915" t="s">
        <v>62</v>
      </c>
      <c r="C3915" s="60">
        <v>45057</v>
      </c>
      <c r="D3915" s="34">
        <v>1.0416666666666666E-2</v>
      </c>
      <c r="E3915" s="60">
        <v>45064</v>
      </c>
      <c r="F3915" s="34">
        <v>0.39374999999999999</v>
      </c>
      <c r="G3915">
        <f t="shared" si="62"/>
        <v>7</v>
      </c>
      <c r="H3915" s="64">
        <v>9.1999999999999993</v>
      </c>
      <c r="I3915" t="s">
        <v>2310</v>
      </c>
      <c r="J3915" t="s">
        <v>3254</v>
      </c>
      <c r="K3915" t="s">
        <v>891</v>
      </c>
      <c r="L3915" s="297">
        <v>0</v>
      </c>
      <c r="M3915" s="317">
        <v>378</v>
      </c>
    </row>
    <row r="3916" spans="1:13" x14ac:dyDescent="0.25">
      <c r="A3916" t="s">
        <v>3876</v>
      </c>
      <c r="B3916" t="s">
        <v>62</v>
      </c>
      <c r="C3916" s="60">
        <v>45057</v>
      </c>
      <c r="D3916" s="34">
        <v>0.5</v>
      </c>
      <c r="E3916" s="60">
        <v>45057</v>
      </c>
      <c r="F3916" s="34">
        <v>0.50069444444444444</v>
      </c>
      <c r="G3916">
        <f t="shared" si="62"/>
        <v>0</v>
      </c>
      <c r="H3916" s="64">
        <v>1.6666666666666607E-2</v>
      </c>
      <c r="I3916" t="s">
        <v>3206</v>
      </c>
      <c r="J3916" t="s">
        <v>576</v>
      </c>
      <c r="K3916" t="s">
        <v>61</v>
      </c>
      <c r="L3916" s="297">
        <v>0</v>
      </c>
      <c r="M3916" s="317">
        <v>0</v>
      </c>
    </row>
    <row r="3917" spans="1:13" x14ac:dyDescent="0.25">
      <c r="A3917" t="s">
        <v>3876</v>
      </c>
      <c r="B3917" t="s">
        <v>62</v>
      </c>
      <c r="C3917" s="60">
        <v>45058</v>
      </c>
      <c r="D3917" s="34">
        <v>0.54166666666666663</v>
      </c>
      <c r="E3917" s="60">
        <v>45058</v>
      </c>
      <c r="F3917" s="34">
        <v>0.95833333333333337</v>
      </c>
      <c r="G3917">
        <f t="shared" si="62"/>
        <v>0</v>
      </c>
      <c r="H3917" s="64">
        <v>10.000000000000002</v>
      </c>
      <c r="I3917" t="s">
        <v>3126</v>
      </c>
      <c r="J3917" t="s">
        <v>46</v>
      </c>
      <c r="K3917" t="s">
        <v>61</v>
      </c>
      <c r="L3917" s="297">
        <v>0</v>
      </c>
      <c r="M3917" s="317">
        <v>0</v>
      </c>
    </row>
    <row r="3918" spans="1:13" x14ac:dyDescent="0.25">
      <c r="A3918" t="s">
        <v>3876</v>
      </c>
      <c r="B3918" t="s">
        <v>62</v>
      </c>
      <c r="C3918" s="60">
        <v>45058</v>
      </c>
      <c r="D3918" s="34">
        <v>0.48819444444444443</v>
      </c>
      <c r="E3918" s="60">
        <v>45058</v>
      </c>
      <c r="F3918" s="34">
        <v>0.5</v>
      </c>
      <c r="G3918">
        <f t="shared" si="62"/>
        <v>0</v>
      </c>
      <c r="H3918" s="64">
        <v>0.28333333333333366</v>
      </c>
      <c r="I3918" t="s">
        <v>2093</v>
      </c>
      <c r="J3918" t="s">
        <v>44</v>
      </c>
      <c r="K3918" t="s">
        <v>891</v>
      </c>
      <c r="L3918" s="297">
        <v>0</v>
      </c>
      <c r="M3918" s="317">
        <v>0</v>
      </c>
    </row>
    <row r="3919" spans="1:13" x14ac:dyDescent="0.25">
      <c r="A3919" t="s">
        <v>3876</v>
      </c>
      <c r="B3919" t="s">
        <v>62</v>
      </c>
      <c r="C3919" s="60">
        <v>45059</v>
      </c>
      <c r="D3919" s="34">
        <v>0.30902777777777779</v>
      </c>
      <c r="E3919" s="60">
        <v>45059</v>
      </c>
      <c r="F3919" s="34">
        <v>0.50694444444444442</v>
      </c>
      <c r="G3919">
        <f t="shared" si="62"/>
        <v>0</v>
      </c>
      <c r="H3919" s="64">
        <v>4.7499999999999991</v>
      </c>
      <c r="I3919" t="s">
        <v>2156</v>
      </c>
      <c r="J3919" t="s">
        <v>291</v>
      </c>
      <c r="K3919" t="s">
        <v>2853</v>
      </c>
      <c r="L3919" s="297">
        <v>8</v>
      </c>
      <c r="M3919" s="317">
        <v>327</v>
      </c>
    </row>
    <row r="3920" spans="1:13" x14ac:dyDescent="0.25">
      <c r="A3920" t="s">
        <v>3876</v>
      </c>
      <c r="B3920" t="s">
        <v>62</v>
      </c>
      <c r="C3920" s="60">
        <v>45059</v>
      </c>
      <c r="D3920" s="34">
        <v>0.26874999999999999</v>
      </c>
      <c r="E3920" s="60">
        <v>45059</v>
      </c>
      <c r="F3920" s="34">
        <v>0.64375000000000004</v>
      </c>
      <c r="G3920">
        <f t="shared" si="62"/>
        <v>0</v>
      </c>
      <c r="H3920" s="64">
        <v>9.0000000000000018</v>
      </c>
      <c r="I3920" t="s">
        <v>2156</v>
      </c>
      <c r="J3920" t="s">
        <v>291</v>
      </c>
      <c r="K3920" t="s">
        <v>2853</v>
      </c>
      <c r="L3920" s="297">
        <v>64</v>
      </c>
      <c r="M3920" s="317">
        <v>2</v>
      </c>
    </row>
    <row r="3921" spans="1:13" x14ac:dyDescent="0.25">
      <c r="A3921" t="s">
        <v>3876</v>
      </c>
      <c r="B3921" t="s">
        <v>62</v>
      </c>
      <c r="C3921" s="60">
        <v>45059</v>
      </c>
      <c r="D3921" s="34">
        <v>0.22708333333333333</v>
      </c>
      <c r="E3921" s="60">
        <v>45059</v>
      </c>
      <c r="F3921" s="34">
        <v>0.22708333333333333</v>
      </c>
      <c r="G3921">
        <f t="shared" si="62"/>
        <v>0</v>
      </c>
      <c r="H3921" s="64">
        <v>0</v>
      </c>
      <c r="I3921" t="s">
        <v>2156</v>
      </c>
      <c r="J3921" t="s">
        <v>291</v>
      </c>
      <c r="K3921" t="s">
        <v>2853</v>
      </c>
      <c r="L3921" s="297">
        <v>166</v>
      </c>
      <c r="M3921" s="317">
        <v>327</v>
      </c>
    </row>
    <row r="3922" spans="1:13" x14ac:dyDescent="0.25">
      <c r="A3922" t="s">
        <v>3876</v>
      </c>
      <c r="B3922" t="s">
        <v>62</v>
      </c>
      <c r="C3922" s="60">
        <v>45062</v>
      </c>
      <c r="D3922" s="34">
        <v>0.61458333333333337</v>
      </c>
      <c r="E3922" s="60">
        <v>45062</v>
      </c>
      <c r="F3922" s="34">
        <v>0.63194444444444442</v>
      </c>
      <c r="G3922">
        <f t="shared" si="62"/>
        <v>0</v>
      </c>
      <c r="H3922" s="64">
        <v>0.41666666666666519</v>
      </c>
      <c r="I3922" t="s">
        <v>1666</v>
      </c>
      <c r="J3922" t="s">
        <v>71</v>
      </c>
      <c r="K3922" t="s">
        <v>891</v>
      </c>
      <c r="L3922" s="297">
        <v>0</v>
      </c>
      <c r="M3922" s="317">
        <v>0</v>
      </c>
    </row>
    <row r="3923" spans="1:13" x14ac:dyDescent="0.25">
      <c r="A3923" t="s">
        <v>3876</v>
      </c>
      <c r="B3923" t="s">
        <v>62</v>
      </c>
      <c r="C3923" s="60">
        <v>45067</v>
      </c>
      <c r="D3923" s="34">
        <v>0.64583333333333337</v>
      </c>
      <c r="E3923" s="60">
        <v>45067</v>
      </c>
      <c r="F3923" s="34">
        <v>0.65277777777777779</v>
      </c>
      <c r="G3923">
        <f t="shared" si="62"/>
        <v>0</v>
      </c>
      <c r="H3923" s="64">
        <v>0.16666666666666607</v>
      </c>
      <c r="I3923" t="s">
        <v>3255</v>
      </c>
      <c r="J3923" t="s">
        <v>71</v>
      </c>
      <c r="K3923" t="s">
        <v>891</v>
      </c>
      <c r="L3923" s="297">
        <v>0</v>
      </c>
      <c r="M3923" s="317">
        <v>0</v>
      </c>
    </row>
    <row r="3924" spans="1:13" x14ac:dyDescent="0.25">
      <c r="A3924" t="s">
        <v>3876</v>
      </c>
      <c r="B3924" t="s">
        <v>62</v>
      </c>
      <c r="C3924" s="60">
        <v>45068</v>
      </c>
      <c r="D3924" s="34">
        <v>0.65208333333333335</v>
      </c>
      <c r="E3924" s="60">
        <v>45068</v>
      </c>
      <c r="F3924" s="34">
        <v>0.75</v>
      </c>
      <c r="G3924">
        <f t="shared" si="62"/>
        <v>0</v>
      </c>
      <c r="H3924" s="64">
        <v>2.3499999999999996</v>
      </c>
      <c r="I3924" t="s">
        <v>2845</v>
      </c>
      <c r="J3924" t="s">
        <v>46</v>
      </c>
      <c r="K3924" t="s">
        <v>14</v>
      </c>
      <c r="L3924" s="297">
        <v>0</v>
      </c>
      <c r="M3924" s="317">
        <v>0</v>
      </c>
    </row>
    <row r="3925" spans="1:13" x14ac:dyDescent="0.25">
      <c r="A3925" t="s">
        <v>3876</v>
      </c>
      <c r="B3925" t="s">
        <v>62</v>
      </c>
      <c r="C3925" s="60">
        <v>45069</v>
      </c>
      <c r="D3925" s="34">
        <v>0.58333333333333337</v>
      </c>
      <c r="E3925" s="60">
        <v>45069</v>
      </c>
      <c r="F3925" s="34">
        <v>0.58333333333333337</v>
      </c>
      <c r="G3925">
        <f t="shared" si="62"/>
        <v>0</v>
      </c>
      <c r="H3925" s="64">
        <v>0</v>
      </c>
      <c r="I3925" t="s">
        <v>2209</v>
      </c>
      <c r="J3925" t="s">
        <v>291</v>
      </c>
      <c r="K3925" t="s">
        <v>61</v>
      </c>
      <c r="L3925" s="297">
        <v>0</v>
      </c>
      <c r="M3925" s="317">
        <v>0</v>
      </c>
    </row>
    <row r="3926" spans="1:13" x14ac:dyDescent="0.25">
      <c r="A3926" t="s">
        <v>3876</v>
      </c>
      <c r="B3926" t="s">
        <v>62</v>
      </c>
      <c r="C3926" s="60">
        <v>45070</v>
      </c>
      <c r="D3926" s="34">
        <v>0.32291666666666669</v>
      </c>
      <c r="E3926" s="60">
        <v>45070</v>
      </c>
      <c r="F3926" s="34">
        <v>0.78611111111111109</v>
      </c>
      <c r="G3926">
        <f t="shared" si="62"/>
        <v>0</v>
      </c>
      <c r="H3926" s="64">
        <v>11.116666666666665</v>
      </c>
      <c r="I3926" t="s">
        <v>2209</v>
      </c>
      <c r="J3926" t="s">
        <v>291</v>
      </c>
      <c r="K3926" t="s">
        <v>1247</v>
      </c>
      <c r="L3926" s="297">
        <v>0</v>
      </c>
      <c r="M3926" s="317">
        <v>0</v>
      </c>
    </row>
    <row r="3927" spans="1:13" x14ac:dyDescent="0.25">
      <c r="A3927" t="s">
        <v>3876</v>
      </c>
      <c r="B3927" t="s">
        <v>62</v>
      </c>
      <c r="C3927" s="60">
        <v>45070</v>
      </c>
      <c r="D3927" s="34">
        <v>0.38611111111111113</v>
      </c>
      <c r="E3927" s="60">
        <v>45070</v>
      </c>
      <c r="F3927" s="34">
        <v>0.38611111111111113</v>
      </c>
      <c r="G3927">
        <f t="shared" si="62"/>
        <v>0</v>
      </c>
      <c r="H3927" s="64">
        <v>0</v>
      </c>
      <c r="I3927" t="s">
        <v>2881</v>
      </c>
      <c r="J3927" t="s">
        <v>291</v>
      </c>
      <c r="K3927" t="s">
        <v>1519</v>
      </c>
      <c r="L3927" s="297">
        <v>2200</v>
      </c>
      <c r="M3927" s="317">
        <v>0</v>
      </c>
    </row>
    <row r="3928" spans="1:13" x14ac:dyDescent="0.25">
      <c r="A3928" t="s">
        <v>3876</v>
      </c>
      <c r="B3928" t="s">
        <v>62</v>
      </c>
      <c r="C3928" s="60">
        <v>45072</v>
      </c>
      <c r="D3928" s="34">
        <v>0.32013888888888886</v>
      </c>
      <c r="E3928" s="60">
        <v>45072</v>
      </c>
      <c r="F3928" s="34">
        <v>0.59652777777777777</v>
      </c>
      <c r="G3928">
        <f t="shared" si="62"/>
        <v>0</v>
      </c>
      <c r="H3928" s="64">
        <v>6.6333333333333337</v>
      </c>
      <c r="I3928" t="s">
        <v>3256</v>
      </c>
      <c r="J3928" t="s">
        <v>46</v>
      </c>
      <c r="K3928" t="s">
        <v>61</v>
      </c>
      <c r="L3928" s="297">
        <v>0</v>
      </c>
      <c r="M3928" s="317">
        <v>0</v>
      </c>
    </row>
    <row r="3929" spans="1:13" x14ac:dyDescent="0.25">
      <c r="A3929" t="s">
        <v>3876</v>
      </c>
      <c r="B3929" t="s">
        <v>62</v>
      </c>
      <c r="C3929" s="60">
        <v>45074</v>
      </c>
      <c r="D3929" s="34">
        <v>0.38541666666666669</v>
      </c>
      <c r="E3929" s="60">
        <v>45074</v>
      </c>
      <c r="F3929" s="34">
        <v>0.38611111111111113</v>
      </c>
      <c r="G3929">
        <f t="shared" si="62"/>
        <v>0</v>
      </c>
      <c r="H3929" s="64">
        <v>1.6666666666666607E-2</v>
      </c>
      <c r="I3929" t="s">
        <v>3257</v>
      </c>
      <c r="J3929" t="s">
        <v>46</v>
      </c>
      <c r="K3929" t="s">
        <v>2853</v>
      </c>
      <c r="L3929" s="297">
        <v>0</v>
      </c>
      <c r="M3929" s="317">
        <v>0</v>
      </c>
    </row>
    <row r="3930" spans="1:13" x14ac:dyDescent="0.25">
      <c r="A3930" t="s">
        <v>3876</v>
      </c>
      <c r="B3930" t="s">
        <v>62</v>
      </c>
      <c r="C3930" s="60">
        <v>45076</v>
      </c>
      <c r="D3930" s="34">
        <v>0.33333333333333331</v>
      </c>
      <c r="E3930" s="60">
        <v>45076</v>
      </c>
      <c r="F3930" s="34">
        <v>0.33402777777777776</v>
      </c>
      <c r="G3930">
        <f t="shared" si="62"/>
        <v>0</v>
      </c>
      <c r="H3930" s="64">
        <v>1.6666666666666607E-2</v>
      </c>
      <c r="I3930" t="s">
        <v>2113</v>
      </c>
      <c r="J3930" t="s">
        <v>44</v>
      </c>
      <c r="K3930" t="s">
        <v>2853</v>
      </c>
      <c r="L3930" s="297">
        <v>0</v>
      </c>
      <c r="M3930" s="317">
        <v>0</v>
      </c>
    </row>
    <row r="3931" spans="1:13" x14ac:dyDescent="0.25">
      <c r="A3931" t="s">
        <v>3876</v>
      </c>
      <c r="B3931" t="s">
        <v>62</v>
      </c>
      <c r="C3931" s="60">
        <v>45077</v>
      </c>
      <c r="D3931" s="34">
        <v>0.45833333333333331</v>
      </c>
      <c r="E3931" s="60">
        <v>45077</v>
      </c>
      <c r="F3931" s="34">
        <v>0.9916666666666667</v>
      </c>
      <c r="G3931">
        <f t="shared" si="62"/>
        <v>0</v>
      </c>
      <c r="H3931" s="64">
        <v>12.800000000000002</v>
      </c>
      <c r="I3931" t="s">
        <v>1808</v>
      </c>
      <c r="J3931" t="s">
        <v>46</v>
      </c>
      <c r="K3931" t="s">
        <v>1519</v>
      </c>
      <c r="L3931" s="297">
        <v>0</v>
      </c>
      <c r="M3931" s="317">
        <v>0</v>
      </c>
    </row>
    <row r="3932" spans="1:13" x14ac:dyDescent="0.25">
      <c r="A3932" t="s">
        <v>3876</v>
      </c>
      <c r="B3932" t="s">
        <v>70</v>
      </c>
      <c r="C3932" s="60">
        <v>45102</v>
      </c>
      <c r="D3932" s="34">
        <v>0.28125</v>
      </c>
      <c r="E3932" s="60">
        <v>45102</v>
      </c>
      <c r="F3932" s="34">
        <v>0.28125</v>
      </c>
      <c r="G3932">
        <f t="shared" si="62"/>
        <v>0</v>
      </c>
      <c r="H3932" s="64">
        <v>0</v>
      </c>
      <c r="I3932" t="s">
        <v>1412</v>
      </c>
      <c r="J3932" t="s">
        <v>46</v>
      </c>
      <c r="K3932" t="s">
        <v>3258</v>
      </c>
      <c r="L3932" s="297">
        <v>0</v>
      </c>
      <c r="M3932" s="317">
        <v>120000</v>
      </c>
    </row>
    <row r="3933" spans="1:13" x14ac:dyDescent="0.25">
      <c r="A3933" t="s">
        <v>3876</v>
      </c>
      <c r="B3933" t="s">
        <v>70</v>
      </c>
      <c r="C3933" s="60">
        <v>45101</v>
      </c>
      <c r="D3933" s="34">
        <v>0.76180555555555551</v>
      </c>
      <c r="E3933" s="60">
        <v>45101</v>
      </c>
      <c r="F3933" s="34">
        <v>0.97569444444444442</v>
      </c>
      <c r="G3933">
        <f t="shared" si="62"/>
        <v>0</v>
      </c>
      <c r="H3933" s="64">
        <v>5.1333333333333337</v>
      </c>
      <c r="I3933" t="s">
        <v>767</v>
      </c>
      <c r="J3933" t="s">
        <v>1781</v>
      </c>
      <c r="K3933" t="s">
        <v>3259</v>
      </c>
      <c r="L3933" s="297">
        <v>5</v>
      </c>
      <c r="M3933" s="317">
        <v>5200</v>
      </c>
    </row>
    <row r="3934" spans="1:13" x14ac:dyDescent="0.25">
      <c r="A3934" t="s">
        <v>3876</v>
      </c>
      <c r="B3934" t="s">
        <v>70</v>
      </c>
      <c r="C3934" s="60">
        <v>45102</v>
      </c>
      <c r="D3934" s="34">
        <v>0.72916666666666663</v>
      </c>
      <c r="E3934" s="60">
        <v>45103</v>
      </c>
      <c r="F3934" s="34">
        <v>0.64652777777777781</v>
      </c>
      <c r="G3934">
        <f t="shared" si="62"/>
        <v>1</v>
      </c>
      <c r="H3934" s="64">
        <v>1.9833333333333316</v>
      </c>
      <c r="I3934" t="s">
        <v>3260</v>
      </c>
      <c r="J3934" t="s">
        <v>46</v>
      </c>
      <c r="K3934" t="s">
        <v>3258</v>
      </c>
      <c r="L3934" s="297">
        <v>0</v>
      </c>
      <c r="M3934" s="317">
        <v>0</v>
      </c>
    </row>
    <row r="3935" spans="1:13" x14ac:dyDescent="0.25">
      <c r="A3935" t="s">
        <v>3876</v>
      </c>
      <c r="B3935" t="s">
        <v>70</v>
      </c>
      <c r="C3935" s="60">
        <v>45102</v>
      </c>
      <c r="D3935" s="34">
        <v>0.16666666666666666</v>
      </c>
      <c r="E3935" s="60">
        <v>45102</v>
      </c>
      <c r="F3935" s="34">
        <v>0.16666666666666666</v>
      </c>
      <c r="G3935">
        <f t="shared" si="62"/>
        <v>0</v>
      </c>
      <c r="H3935" s="64">
        <v>0</v>
      </c>
      <c r="I3935" t="s">
        <v>3261</v>
      </c>
      <c r="J3935" t="s">
        <v>2781</v>
      </c>
      <c r="K3935" t="s">
        <v>3258</v>
      </c>
      <c r="L3935" s="297">
        <v>175</v>
      </c>
      <c r="M3935" s="317">
        <v>70000</v>
      </c>
    </row>
    <row r="3936" spans="1:13" x14ac:dyDescent="0.25">
      <c r="A3936" t="s">
        <v>3876</v>
      </c>
      <c r="B3936" t="s">
        <v>70</v>
      </c>
      <c r="C3936" s="60">
        <v>45102</v>
      </c>
      <c r="D3936" s="34">
        <v>0.79166666666666663</v>
      </c>
      <c r="E3936" s="60">
        <v>45102</v>
      </c>
      <c r="F3936" s="34">
        <v>0.79166666666666663</v>
      </c>
      <c r="G3936">
        <f t="shared" si="62"/>
        <v>0</v>
      </c>
      <c r="H3936" s="64">
        <v>0</v>
      </c>
      <c r="I3936" t="s">
        <v>767</v>
      </c>
      <c r="J3936" t="s">
        <v>1781</v>
      </c>
      <c r="K3936" t="s">
        <v>3258</v>
      </c>
      <c r="L3936" s="297">
        <v>0</v>
      </c>
      <c r="M3936" s="317">
        <v>0</v>
      </c>
    </row>
    <row r="3937" spans="1:13" x14ac:dyDescent="0.25">
      <c r="A3937" t="s">
        <v>3876</v>
      </c>
      <c r="B3937" t="s">
        <v>70</v>
      </c>
      <c r="C3937" s="60">
        <v>45104</v>
      </c>
      <c r="D3937" s="34">
        <v>0.57152777777777775</v>
      </c>
      <c r="E3937" s="60">
        <v>45104</v>
      </c>
      <c r="F3937" s="34">
        <v>0.57222222222222219</v>
      </c>
      <c r="G3937">
        <f t="shared" si="62"/>
        <v>0</v>
      </c>
      <c r="H3937" s="64">
        <v>1.6666666666666607E-2</v>
      </c>
      <c r="I3937" t="s">
        <v>10</v>
      </c>
      <c r="J3937" t="s">
        <v>71</v>
      </c>
      <c r="K3937" t="s">
        <v>3262</v>
      </c>
      <c r="L3937" s="297">
        <v>0</v>
      </c>
      <c r="M3937" s="317">
        <v>0</v>
      </c>
    </row>
    <row r="3938" spans="1:13" x14ac:dyDescent="0.25">
      <c r="A3938" t="s">
        <v>3876</v>
      </c>
      <c r="B3938" t="s">
        <v>70</v>
      </c>
      <c r="C3938" s="60">
        <v>45102</v>
      </c>
      <c r="D3938" s="34">
        <v>0.8125</v>
      </c>
      <c r="E3938" s="60">
        <v>45103</v>
      </c>
      <c r="F3938" s="34">
        <v>0.73958333333333337</v>
      </c>
      <c r="G3938">
        <f t="shared" si="62"/>
        <v>1</v>
      </c>
      <c r="H3938" s="64">
        <v>1.7499999999999991</v>
      </c>
      <c r="I3938" t="s">
        <v>3263</v>
      </c>
      <c r="J3938" t="s">
        <v>46</v>
      </c>
      <c r="K3938" t="s">
        <v>3258</v>
      </c>
      <c r="L3938" s="297">
        <v>0</v>
      </c>
      <c r="M3938" s="317">
        <v>64732</v>
      </c>
    </row>
    <row r="3939" spans="1:13" x14ac:dyDescent="0.25">
      <c r="A3939" t="s">
        <v>3876</v>
      </c>
      <c r="B3939" t="s">
        <v>70</v>
      </c>
      <c r="C3939" s="60">
        <v>45104</v>
      </c>
      <c r="D3939" s="34">
        <v>0.73402777777777772</v>
      </c>
      <c r="E3939" s="60">
        <v>45104</v>
      </c>
      <c r="F3939" s="34">
        <v>0.89583333333333337</v>
      </c>
      <c r="G3939">
        <f t="shared" si="62"/>
        <v>0</v>
      </c>
      <c r="H3939" s="64">
        <v>3.8833333333333355</v>
      </c>
      <c r="I3939" t="s">
        <v>3264</v>
      </c>
      <c r="J3939" t="s">
        <v>71</v>
      </c>
      <c r="K3939" t="s">
        <v>3265</v>
      </c>
      <c r="L3939" s="297">
        <v>0</v>
      </c>
      <c r="M3939" s="317">
        <v>0</v>
      </c>
    </row>
    <row r="3940" spans="1:13" x14ac:dyDescent="0.25">
      <c r="A3940" t="s">
        <v>3876</v>
      </c>
      <c r="B3940" t="s">
        <v>70</v>
      </c>
      <c r="C3940" s="60">
        <v>45106</v>
      </c>
      <c r="D3940" s="34">
        <v>0.65416666666666667</v>
      </c>
      <c r="E3940" s="60">
        <v>45106</v>
      </c>
      <c r="F3940" s="34">
        <v>0.65416666666666667</v>
      </c>
      <c r="G3940">
        <f t="shared" si="62"/>
        <v>0</v>
      </c>
      <c r="H3940" s="64">
        <v>0</v>
      </c>
      <c r="I3940" t="s">
        <v>624</v>
      </c>
      <c r="J3940" t="s">
        <v>1781</v>
      </c>
      <c r="K3940" t="s">
        <v>3258</v>
      </c>
      <c r="L3940" s="297">
        <v>0</v>
      </c>
      <c r="M3940" s="317">
        <v>140000</v>
      </c>
    </row>
    <row r="3941" spans="1:13" x14ac:dyDescent="0.25">
      <c r="A3941" t="s">
        <v>3876</v>
      </c>
      <c r="B3941" t="s">
        <v>70</v>
      </c>
      <c r="C3941" s="60">
        <v>45105</v>
      </c>
      <c r="D3941" s="34">
        <v>0.45902777777777776</v>
      </c>
      <c r="E3941" s="60">
        <v>45105</v>
      </c>
      <c r="F3941" s="34">
        <v>0.46041666666666664</v>
      </c>
      <c r="G3941">
        <f t="shared" si="62"/>
        <v>0</v>
      </c>
      <c r="H3941" s="64">
        <v>3.3333333333333215E-2</v>
      </c>
      <c r="I3941" t="s">
        <v>161</v>
      </c>
      <c r="J3941" t="s">
        <v>46</v>
      </c>
      <c r="K3941" t="s">
        <v>3259</v>
      </c>
      <c r="L3941" s="297">
        <v>0</v>
      </c>
      <c r="M3941" s="317">
        <v>0</v>
      </c>
    </row>
    <row r="3942" spans="1:13" x14ac:dyDescent="0.25">
      <c r="A3942" t="s">
        <v>3876</v>
      </c>
      <c r="B3942" t="s">
        <v>70</v>
      </c>
      <c r="C3942" s="60">
        <v>45099</v>
      </c>
      <c r="D3942" s="34">
        <v>0.10416666666666667</v>
      </c>
      <c r="E3942" s="60">
        <v>45099</v>
      </c>
      <c r="F3942" s="34">
        <v>0.10972222222222222</v>
      </c>
      <c r="G3942">
        <f t="shared" si="62"/>
        <v>0</v>
      </c>
      <c r="H3942" s="64">
        <v>0.13333333333333319</v>
      </c>
      <c r="I3942" t="s">
        <v>669</v>
      </c>
      <c r="J3942" t="s">
        <v>46</v>
      </c>
      <c r="K3942" t="s">
        <v>3266</v>
      </c>
      <c r="L3942" s="297">
        <v>17</v>
      </c>
      <c r="M3942" s="317">
        <v>6242</v>
      </c>
    </row>
    <row r="3943" spans="1:13" x14ac:dyDescent="0.25">
      <c r="A3943" t="s">
        <v>3876</v>
      </c>
      <c r="B3943" t="s">
        <v>70</v>
      </c>
      <c r="C3943" s="60">
        <v>45097</v>
      </c>
      <c r="D3943" s="34">
        <v>0.7416666666666667</v>
      </c>
      <c r="E3943" s="60">
        <v>45097</v>
      </c>
      <c r="F3943" s="34">
        <v>0.86944444444444446</v>
      </c>
      <c r="G3943">
        <f t="shared" si="62"/>
        <v>0</v>
      </c>
      <c r="H3943" s="64">
        <v>3.0666666666666664</v>
      </c>
      <c r="I3943" t="s">
        <v>669</v>
      </c>
      <c r="J3943" t="s">
        <v>46</v>
      </c>
      <c r="K3943" t="s">
        <v>3266</v>
      </c>
      <c r="L3943" s="297">
        <v>0</v>
      </c>
      <c r="M3943" s="317">
        <v>0</v>
      </c>
    </row>
    <row r="3944" spans="1:13" x14ac:dyDescent="0.25">
      <c r="A3944" t="s">
        <v>3876</v>
      </c>
      <c r="B3944" t="s">
        <v>70</v>
      </c>
      <c r="C3944" s="60">
        <v>45107</v>
      </c>
      <c r="D3944" s="34">
        <v>0.50902777777777775</v>
      </c>
      <c r="E3944" s="60">
        <v>45107</v>
      </c>
      <c r="F3944" s="34">
        <v>0.50902777777777775</v>
      </c>
      <c r="G3944">
        <f t="shared" si="62"/>
        <v>0</v>
      </c>
      <c r="H3944" s="64">
        <v>0</v>
      </c>
      <c r="I3944" t="s">
        <v>670</v>
      </c>
      <c r="J3944" t="s">
        <v>44</v>
      </c>
      <c r="K3944" s="299" t="s">
        <v>33</v>
      </c>
      <c r="L3944" s="297">
        <v>0</v>
      </c>
      <c r="M3944" s="317">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24"/>
  <sheetViews>
    <sheetView zoomScaleNormal="100" workbookViewId="0">
      <selection activeCell="B1" sqref="B1"/>
    </sheetView>
  </sheetViews>
  <sheetFormatPr defaultColWidth="9.1796875" defaultRowHeight="12.5" x14ac:dyDescent="0.25"/>
  <cols>
    <col min="1" max="1" width="9.1796875" style="1"/>
    <col min="2" max="2" width="12.81640625" style="142" customWidth="1"/>
    <col min="3" max="3" width="26" style="40" customWidth="1"/>
    <col min="4" max="4" width="13.81640625" style="138" customWidth="1"/>
    <col min="5" max="5" width="14.6328125" style="40" customWidth="1"/>
    <col min="6" max="8" width="10.7265625" style="1" customWidth="1"/>
    <col min="9" max="9" width="14" style="48" customWidth="1"/>
    <col min="10" max="10" width="25.453125" style="48" customWidth="1"/>
    <col min="11" max="16384" width="9.1796875" style="1"/>
  </cols>
  <sheetData>
    <row r="1" spans="1:10" s="78" customFormat="1" ht="24.5" customHeight="1" thickTop="1" x14ac:dyDescent="0.25">
      <c r="A1" s="78" t="s">
        <v>1501</v>
      </c>
      <c r="B1" s="292" t="s">
        <v>878</v>
      </c>
      <c r="C1" s="147" t="s">
        <v>879</v>
      </c>
      <c r="D1" s="144" t="s">
        <v>880</v>
      </c>
      <c r="E1" s="143" t="s">
        <v>881</v>
      </c>
      <c r="F1" s="83" t="s">
        <v>49</v>
      </c>
      <c r="G1" s="55" t="s">
        <v>40</v>
      </c>
      <c r="H1" s="83" t="s">
        <v>882</v>
      </c>
      <c r="I1" s="148" t="s">
        <v>883</v>
      </c>
      <c r="J1" s="56" t="s">
        <v>0</v>
      </c>
    </row>
    <row r="2" spans="1:10" s="51" customFormat="1" ht="18" x14ac:dyDescent="0.2">
      <c r="A2" s="51" t="str">
        <f>TEXT(B2,"MMMM")</f>
        <v>January</v>
      </c>
      <c r="B2" s="141">
        <v>40184</v>
      </c>
      <c r="C2" s="45">
        <v>0.75</v>
      </c>
      <c r="D2" s="140" t="s">
        <v>3472</v>
      </c>
      <c r="E2" s="70">
        <v>0.75</v>
      </c>
      <c r="F2" s="41" t="s">
        <v>75</v>
      </c>
      <c r="G2" s="41" t="s">
        <v>769</v>
      </c>
      <c r="H2" s="41" t="s">
        <v>424</v>
      </c>
      <c r="I2" s="74" t="s">
        <v>121</v>
      </c>
      <c r="J2" s="74" t="s">
        <v>121</v>
      </c>
    </row>
    <row r="3" spans="1:10" s="51" customFormat="1" ht="27" x14ac:dyDescent="0.2">
      <c r="A3" s="51" t="str">
        <f t="shared" ref="A3:A66" si="0">TEXT(B3,"MMMM")</f>
        <v>January</v>
      </c>
      <c r="B3" s="141">
        <v>40189</v>
      </c>
      <c r="C3" s="45">
        <v>0.15625</v>
      </c>
      <c r="D3" s="140" t="s">
        <v>3473</v>
      </c>
      <c r="E3" s="70">
        <v>0.4145833333333333</v>
      </c>
      <c r="F3" s="41" t="s">
        <v>771</v>
      </c>
      <c r="G3" s="41" t="s">
        <v>770</v>
      </c>
      <c r="H3" s="41" t="s">
        <v>772</v>
      </c>
      <c r="I3" s="74" t="s">
        <v>121</v>
      </c>
      <c r="J3" s="74" t="s">
        <v>121</v>
      </c>
    </row>
    <row r="4" spans="1:10" s="51" customFormat="1" ht="18" x14ac:dyDescent="0.2">
      <c r="A4" s="51" t="str">
        <f t="shared" si="0"/>
        <v>January</v>
      </c>
      <c r="B4" s="141">
        <v>40196</v>
      </c>
      <c r="C4" s="45">
        <v>0.47916666666666669</v>
      </c>
      <c r="D4" s="140" t="s">
        <v>3474</v>
      </c>
      <c r="E4" s="70">
        <v>0.33333333333333331</v>
      </c>
      <c r="F4" s="41" t="s">
        <v>30</v>
      </c>
      <c r="G4" s="41" t="s">
        <v>119</v>
      </c>
      <c r="H4" s="41" t="s">
        <v>162</v>
      </c>
      <c r="I4" s="74">
        <v>290</v>
      </c>
      <c r="J4" s="74">
        <v>1700000</v>
      </c>
    </row>
    <row r="5" spans="1:10" s="51" customFormat="1" ht="9" x14ac:dyDescent="0.2">
      <c r="A5" s="51" t="str">
        <f t="shared" si="0"/>
        <v>January</v>
      </c>
      <c r="B5" s="141">
        <v>40197</v>
      </c>
      <c r="C5" s="45">
        <v>0.3125</v>
      </c>
      <c r="D5" s="140" t="s">
        <v>3475</v>
      </c>
      <c r="E5" s="70">
        <v>0.51666666666666672</v>
      </c>
      <c r="F5" s="41" t="s">
        <v>773</v>
      </c>
      <c r="G5" s="41" t="s">
        <v>119</v>
      </c>
      <c r="H5" s="41" t="s">
        <v>162</v>
      </c>
      <c r="I5" s="74">
        <v>300</v>
      </c>
      <c r="J5" s="74">
        <v>30000</v>
      </c>
    </row>
    <row r="6" spans="1:10" s="51" customFormat="1" ht="18" x14ac:dyDescent="0.2">
      <c r="A6" s="51" t="str">
        <f t="shared" si="0"/>
        <v>January</v>
      </c>
      <c r="B6" s="141">
        <v>40197</v>
      </c>
      <c r="C6" s="45">
        <v>0.60416666666666663</v>
      </c>
      <c r="D6" s="140" t="s">
        <v>3476</v>
      </c>
      <c r="E6" s="70">
        <v>0.625</v>
      </c>
      <c r="F6" s="41" t="s">
        <v>775</v>
      </c>
      <c r="G6" s="41" t="s">
        <v>774</v>
      </c>
      <c r="H6" s="41" t="s">
        <v>162</v>
      </c>
      <c r="I6" s="74">
        <v>2650</v>
      </c>
      <c r="J6" s="74">
        <v>50000</v>
      </c>
    </row>
    <row r="7" spans="1:10" s="51" customFormat="1" ht="18" x14ac:dyDescent="0.2">
      <c r="A7" s="51" t="str">
        <f t="shared" si="0"/>
        <v>January</v>
      </c>
      <c r="B7" s="141">
        <v>40198</v>
      </c>
      <c r="C7" s="45">
        <v>0.54166666666666663</v>
      </c>
      <c r="D7" s="140" t="s">
        <v>3477</v>
      </c>
      <c r="E7" s="70">
        <v>0.75694444444444453</v>
      </c>
      <c r="F7" s="41" t="s">
        <v>479</v>
      </c>
      <c r="G7" s="41" t="s">
        <v>119</v>
      </c>
      <c r="H7" s="41" t="s">
        <v>162</v>
      </c>
      <c r="I7" s="74" t="s">
        <v>121</v>
      </c>
      <c r="J7" s="74">
        <v>147223</v>
      </c>
    </row>
    <row r="8" spans="1:10" s="51" customFormat="1" ht="9" x14ac:dyDescent="0.2">
      <c r="A8" s="51" t="str">
        <f t="shared" si="0"/>
        <v>January</v>
      </c>
      <c r="B8" s="141">
        <v>40206</v>
      </c>
      <c r="C8" s="45">
        <v>0.5</v>
      </c>
      <c r="D8" s="140" t="s">
        <v>3478</v>
      </c>
      <c r="E8" s="70">
        <v>0.5</v>
      </c>
      <c r="F8" s="41" t="s">
        <v>2</v>
      </c>
      <c r="G8" s="41" t="s">
        <v>776</v>
      </c>
      <c r="H8" s="41" t="s">
        <v>3</v>
      </c>
      <c r="I8" s="74" t="s">
        <v>121</v>
      </c>
      <c r="J8" s="74">
        <v>68705</v>
      </c>
    </row>
    <row r="9" spans="1:10" s="51" customFormat="1" ht="27" x14ac:dyDescent="0.2">
      <c r="A9" s="51" t="str">
        <f t="shared" si="0"/>
        <v>February</v>
      </c>
      <c r="B9" s="141">
        <v>40210</v>
      </c>
      <c r="C9" s="45">
        <v>0.60555555555555551</v>
      </c>
      <c r="D9" s="140" t="s">
        <v>3479</v>
      </c>
      <c r="E9" s="70">
        <v>0.70833333333333337</v>
      </c>
      <c r="F9" s="41" t="s">
        <v>2</v>
      </c>
      <c r="G9" s="41" t="s">
        <v>777</v>
      </c>
      <c r="H9" s="41" t="s">
        <v>778</v>
      </c>
      <c r="I9" s="74">
        <v>30</v>
      </c>
      <c r="J9" s="74">
        <v>0</v>
      </c>
    </row>
    <row r="10" spans="1:10" s="51" customFormat="1" ht="9" x14ac:dyDescent="0.2">
      <c r="A10" s="51" t="str">
        <f t="shared" si="0"/>
        <v>February</v>
      </c>
      <c r="B10" s="141">
        <v>40214</v>
      </c>
      <c r="C10" s="45">
        <v>0.625</v>
      </c>
      <c r="D10" s="140" t="s">
        <v>3480</v>
      </c>
      <c r="E10" s="70">
        <v>0.66666666666666663</v>
      </c>
      <c r="F10" s="41" t="s">
        <v>780</v>
      </c>
      <c r="G10" s="41" t="s">
        <v>779</v>
      </c>
      <c r="H10" s="41" t="s">
        <v>31</v>
      </c>
      <c r="I10" s="74" t="s">
        <v>121</v>
      </c>
      <c r="J10" s="74">
        <v>221000</v>
      </c>
    </row>
    <row r="11" spans="1:10" s="51" customFormat="1" ht="18" x14ac:dyDescent="0.2">
      <c r="A11" s="51" t="str">
        <f t="shared" si="0"/>
        <v>February</v>
      </c>
      <c r="B11" s="141">
        <v>40214</v>
      </c>
      <c r="C11" s="45">
        <v>0.78333333333333333</v>
      </c>
      <c r="D11" s="140" t="s">
        <v>3481</v>
      </c>
      <c r="E11" s="70">
        <v>0.70833333333333337</v>
      </c>
      <c r="F11" s="41" t="s">
        <v>164</v>
      </c>
      <c r="G11" s="41" t="s">
        <v>151</v>
      </c>
      <c r="H11" s="41" t="s">
        <v>31</v>
      </c>
      <c r="I11" s="74">
        <v>500</v>
      </c>
      <c r="J11" s="74">
        <v>74000</v>
      </c>
    </row>
    <row r="12" spans="1:10" s="51" customFormat="1" ht="45" x14ac:dyDescent="0.2">
      <c r="A12" s="51" t="str">
        <f t="shared" si="0"/>
        <v>February</v>
      </c>
      <c r="B12" s="141">
        <v>40214</v>
      </c>
      <c r="C12" s="45">
        <v>0.79166666666666663</v>
      </c>
      <c r="D12" s="140" t="s">
        <v>3482</v>
      </c>
      <c r="E12" s="70">
        <v>0.65694444444444444</v>
      </c>
      <c r="F12" s="41" t="s">
        <v>781</v>
      </c>
      <c r="G12" s="41" t="s">
        <v>779</v>
      </c>
      <c r="H12" s="41" t="s">
        <v>31</v>
      </c>
      <c r="I12" s="74" t="s">
        <v>121</v>
      </c>
      <c r="J12" s="74">
        <v>97651</v>
      </c>
    </row>
    <row r="13" spans="1:10" s="51" customFormat="1" ht="18" x14ac:dyDescent="0.2">
      <c r="A13" s="51" t="str">
        <f t="shared" si="0"/>
        <v>February</v>
      </c>
      <c r="B13" s="141">
        <v>40214</v>
      </c>
      <c r="C13" s="45">
        <v>0.9375</v>
      </c>
      <c r="D13" s="140" t="s">
        <v>3482</v>
      </c>
      <c r="E13" s="70">
        <v>0.5</v>
      </c>
      <c r="F13" s="41" t="s">
        <v>782</v>
      </c>
      <c r="G13" s="41" t="s">
        <v>779</v>
      </c>
      <c r="H13" s="41" t="s">
        <v>31</v>
      </c>
      <c r="I13" s="74" t="s">
        <v>121</v>
      </c>
      <c r="J13" s="74">
        <v>57000</v>
      </c>
    </row>
    <row r="14" spans="1:10" s="51" customFormat="1" ht="27" x14ac:dyDescent="0.2">
      <c r="A14" s="51" t="str">
        <f t="shared" si="0"/>
        <v>February</v>
      </c>
      <c r="B14" s="141">
        <v>40214</v>
      </c>
      <c r="C14" s="45">
        <v>0.97916666666666663</v>
      </c>
      <c r="D14" s="140" t="s">
        <v>3481</v>
      </c>
      <c r="E14" s="70">
        <v>0.10972222222222222</v>
      </c>
      <c r="F14" s="41" t="s">
        <v>784</v>
      </c>
      <c r="G14" s="41" t="s">
        <v>783</v>
      </c>
      <c r="H14" s="41" t="s">
        <v>31</v>
      </c>
      <c r="I14" s="74" t="s">
        <v>121</v>
      </c>
      <c r="J14" s="74">
        <v>102225</v>
      </c>
    </row>
    <row r="15" spans="1:10" s="51" customFormat="1" ht="18" x14ac:dyDescent="0.2">
      <c r="A15" s="51" t="str">
        <f t="shared" si="0"/>
        <v>February</v>
      </c>
      <c r="B15" s="141">
        <v>40215</v>
      </c>
      <c r="C15" s="45">
        <v>0.10416666666666667</v>
      </c>
      <c r="D15" s="140" t="s">
        <v>3481</v>
      </c>
      <c r="E15" s="70">
        <v>0.29166666666666669</v>
      </c>
      <c r="F15" s="41" t="s">
        <v>785</v>
      </c>
      <c r="G15" s="41" t="s">
        <v>151</v>
      </c>
      <c r="H15" s="41" t="s">
        <v>31</v>
      </c>
      <c r="I15" s="74">
        <v>600</v>
      </c>
      <c r="J15" s="74">
        <v>104736</v>
      </c>
    </row>
    <row r="16" spans="1:10" s="51" customFormat="1" ht="9" x14ac:dyDescent="0.2">
      <c r="A16" s="51" t="str">
        <f t="shared" si="0"/>
        <v>February</v>
      </c>
      <c r="B16" s="141">
        <v>40215</v>
      </c>
      <c r="C16" s="45">
        <v>0.33333333333333331</v>
      </c>
      <c r="D16" s="140" t="s">
        <v>3483</v>
      </c>
      <c r="E16" s="70">
        <v>0.375</v>
      </c>
      <c r="F16" s="41" t="s">
        <v>786</v>
      </c>
      <c r="G16" s="41" t="s">
        <v>779</v>
      </c>
      <c r="H16" s="41" t="s">
        <v>31</v>
      </c>
      <c r="I16" s="74" t="s">
        <v>121</v>
      </c>
      <c r="J16" s="74">
        <v>58491</v>
      </c>
    </row>
    <row r="17" spans="1:10" s="51" customFormat="1" ht="18" x14ac:dyDescent="0.2">
      <c r="A17" s="51" t="str">
        <f t="shared" si="0"/>
        <v>February</v>
      </c>
      <c r="B17" s="141">
        <v>40218</v>
      </c>
      <c r="C17" s="45">
        <v>0.75</v>
      </c>
      <c r="D17" s="140" t="s">
        <v>3484</v>
      </c>
      <c r="E17" s="70">
        <v>0.66666666666666663</v>
      </c>
      <c r="F17" s="41" t="s">
        <v>787</v>
      </c>
      <c r="G17" s="41" t="s">
        <v>783</v>
      </c>
      <c r="H17" s="41" t="s">
        <v>31</v>
      </c>
      <c r="I17" s="74" t="s">
        <v>121</v>
      </c>
      <c r="J17" s="74">
        <v>223000</v>
      </c>
    </row>
    <row r="18" spans="1:10" s="51" customFormat="1" ht="18" x14ac:dyDescent="0.2">
      <c r="A18" s="51" t="str">
        <f t="shared" si="0"/>
        <v>February</v>
      </c>
      <c r="B18" s="141">
        <v>40220</v>
      </c>
      <c r="C18" s="45">
        <v>0.5</v>
      </c>
      <c r="D18" s="140" t="s">
        <v>3485</v>
      </c>
      <c r="E18" s="70">
        <v>0.875</v>
      </c>
      <c r="F18" s="41" t="s">
        <v>789</v>
      </c>
      <c r="G18" s="41" t="s">
        <v>788</v>
      </c>
      <c r="H18" s="41" t="s">
        <v>31</v>
      </c>
      <c r="I18" s="74" t="s">
        <v>121</v>
      </c>
      <c r="J18" s="74">
        <v>500000</v>
      </c>
    </row>
    <row r="19" spans="1:10" s="51" customFormat="1" ht="27" x14ac:dyDescent="0.2">
      <c r="A19" s="51" t="str">
        <f t="shared" si="0"/>
        <v>February</v>
      </c>
      <c r="B19" s="141">
        <v>40221</v>
      </c>
      <c r="C19" s="45">
        <v>0.20833333333333334</v>
      </c>
      <c r="D19" s="140" t="s">
        <v>3482</v>
      </c>
      <c r="E19" s="70">
        <v>0.70833333333333337</v>
      </c>
      <c r="F19" s="41" t="s">
        <v>790</v>
      </c>
      <c r="G19" s="41" t="s">
        <v>776</v>
      </c>
      <c r="H19" s="41" t="s">
        <v>31</v>
      </c>
      <c r="I19" s="74" t="s">
        <v>121</v>
      </c>
      <c r="J19" s="74">
        <v>52999</v>
      </c>
    </row>
    <row r="20" spans="1:10" s="51" customFormat="1" ht="36" x14ac:dyDescent="0.2">
      <c r="A20" s="51" t="str">
        <f t="shared" si="0"/>
        <v>February</v>
      </c>
      <c r="B20" s="141">
        <v>40223</v>
      </c>
      <c r="C20" s="45">
        <v>0.41666666666666669</v>
      </c>
      <c r="D20" s="140" t="s">
        <v>3484</v>
      </c>
      <c r="E20" s="70">
        <v>0.5</v>
      </c>
      <c r="F20" s="41" t="s">
        <v>791</v>
      </c>
      <c r="G20" s="41" t="s">
        <v>779</v>
      </c>
      <c r="H20" s="41" t="s">
        <v>31</v>
      </c>
      <c r="I20" s="74">
        <v>900</v>
      </c>
      <c r="J20" s="74">
        <v>190000</v>
      </c>
    </row>
    <row r="21" spans="1:10" s="51" customFormat="1" ht="27" x14ac:dyDescent="0.2">
      <c r="A21" s="51" t="str">
        <f t="shared" si="0"/>
        <v>February</v>
      </c>
      <c r="B21" s="141">
        <v>40228</v>
      </c>
      <c r="C21" s="45">
        <v>0.85416666666666663</v>
      </c>
      <c r="D21" s="140" t="s">
        <v>3486</v>
      </c>
      <c r="E21" s="70">
        <v>0.1673611111111111</v>
      </c>
      <c r="F21" s="41" t="s">
        <v>792</v>
      </c>
      <c r="G21" s="41" t="s">
        <v>119</v>
      </c>
      <c r="H21" s="41" t="s">
        <v>793</v>
      </c>
      <c r="I21" s="74">
        <v>1000</v>
      </c>
      <c r="J21" s="74" t="s">
        <v>121</v>
      </c>
    </row>
    <row r="22" spans="1:10" s="51" customFormat="1" ht="9" x14ac:dyDescent="0.2">
      <c r="A22" s="51" t="str">
        <f t="shared" si="0"/>
        <v>February</v>
      </c>
      <c r="B22" s="141">
        <v>40232</v>
      </c>
      <c r="C22" s="45">
        <v>0.91666666666666663</v>
      </c>
      <c r="D22" s="140" t="s">
        <v>3487</v>
      </c>
      <c r="E22" s="70">
        <v>0.66666666666666663</v>
      </c>
      <c r="F22" s="41" t="s">
        <v>58</v>
      </c>
      <c r="G22" s="41" t="s">
        <v>794</v>
      </c>
      <c r="H22" s="41" t="s">
        <v>31</v>
      </c>
      <c r="I22" s="74" t="s">
        <v>121</v>
      </c>
      <c r="J22" s="74">
        <v>150000</v>
      </c>
    </row>
    <row r="23" spans="1:10" s="51" customFormat="1" ht="27" x14ac:dyDescent="0.2">
      <c r="A23" s="51" t="str">
        <f t="shared" si="0"/>
        <v>February</v>
      </c>
      <c r="B23" s="141">
        <v>40234</v>
      </c>
      <c r="C23" s="45">
        <v>6.9444444444444447E-4</v>
      </c>
      <c r="D23" s="140" t="s">
        <v>3488</v>
      </c>
      <c r="E23" s="70">
        <v>0.875</v>
      </c>
      <c r="F23" s="41" t="s">
        <v>795</v>
      </c>
      <c r="G23" s="41" t="s">
        <v>794</v>
      </c>
      <c r="H23" s="41" t="s">
        <v>31</v>
      </c>
      <c r="I23" s="74" t="s">
        <v>121</v>
      </c>
      <c r="J23" s="74">
        <v>65000</v>
      </c>
    </row>
    <row r="24" spans="1:10" s="51" customFormat="1" ht="9" x14ac:dyDescent="0.2">
      <c r="A24" s="51" t="str">
        <f t="shared" si="0"/>
        <v>February</v>
      </c>
      <c r="B24" s="141">
        <v>40234</v>
      </c>
      <c r="C24" s="45">
        <v>0.70833333333333337</v>
      </c>
      <c r="D24" s="140" t="s">
        <v>3489</v>
      </c>
      <c r="E24" s="70">
        <v>0.79166666666666663</v>
      </c>
      <c r="F24" s="41" t="s">
        <v>797</v>
      </c>
      <c r="G24" s="41" t="s">
        <v>796</v>
      </c>
      <c r="H24" s="41" t="s">
        <v>31</v>
      </c>
      <c r="I24" s="74" t="s">
        <v>121</v>
      </c>
      <c r="J24" s="74">
        <v>55000</v>
      </c>
    </row>
    <row r="25" spans="1:10" s="51" customFormat="1" ht="27" x14ac:dyDescent="0.2">
      <c r="A25" s="51" t="str">
        <f t="shared" si="0"/>
        <v>February</v>
      </c>
      <c r="B25" s="141">
        <v>40234</v>
      </c>
      <c r="C25" s="45">
        <v>0.99513888888888891</v>
      </c>
      <c r="D25" s="140" t="s">
        <v>3490</v>
      </c>
      <c r="E25" s="70">
        <v>0.69444444444444453</v>
      </c>
      <c r="F25" s="41" t="s">
        <v>798</v>
      </c>
      <c r="G25" s="41" t="s">
        <v>794</v>
      </c>
      <c r="H25" s="41" t="s">
        <v>31</v>
      </c>
      <c r="I25" s="74">
        <v>510</v>
      </c>
      <c r="J25" s="74">
        <v>509606</v>
      </c>
    </row>
    <row r="26" spans="1:10" s="51" customFormat="1" ht="18" x14ac:dyDescent="0.2">
      <c r="A26" s="51" t="str">
        <f t="shared" si="0"/>
        <v>March</v>
      </c>
      <c r="B26" s="141">
        <v>40250</v>
      </c>
      <c r="C26" s="45">
        <v>4.1666666666666664E-2</v>
      </c>
      <c r="D26" s="140" t="s">
        <v>3491</v>
      </c>
      <c r="E26" s="70">
        <v>0.77777777777777779</v>
      </c>
      <c r="F26" s="41" t="s">
        <v>799</v>
      </c>
      <c r="G26" s="41" t="s">
        <v>779</v>
      </c>
      <c r="H26" s="41" t="s">
        <v>800</v>
      </c>
      <c r="I26" s="74" t="s">
        <v>121</v>
      </c>
      <c r="J26" s="74">
        <v>177528</v>
      </c>
    </row>
    <row r="27" spans="1:10" s="51" customFormat="1" ht="18" x14ac:dyDescent="0.2">
      <c r="A27" s="51" t="str">
        <f t="shared" si="0"/>
        <v>March</v>
      </c>
      <c r="B27" s="141">
        <v>40250</v>
      </c>
      <c r="C27" s="45">
        <v>0.5</v>
      </c>
      <c r="D27" s="140" t="s">
        <v>3492</v>
      </c>
      <c r="E27" s="70">
        <v>0.83680555555555547</v>
      </c>
      <c r="F27" s="41" t="s">
        <v>670</v>
      </c>
      <c r="G27" s="41" t="s">
        <v>794</v>
      </c>
      <c r="H27" s="41" t="s">
        <v>752</v>
      </c>
      <c r="I27" s="74">
        <v>50</v>
      </c>
      <c r="J27" s="74">
        <v>50246</v>
      </c>
    </row>
    <row r="28" spans="1:10" s="51" customFormat="1" ht="18" x14ac:dyDescent="0.2">
      <c r="A28" s="51" t="str">
        <f t="shared" si="0"/>
        <v>March</v>
      </c>
      <c r="B28" s="141">
        <v>40250</v>
      </c>
      <c r="C28" s="45">
        <v>0.625</v>
      </c>
      <c r="D28" s="140" t="s">
        <v>3493</v>
      </c>
      <c r="E28" s="70">
        <v>0.66666666666666663</v>
      </c>
      <c r="F28" s="41" t="s">
        <v>801</v>
      </c>
      <c r="G28" s="41" t="s">
        <v>794</v>
      </c>
      <c r="H28" s="41" t="s">
        <v>752</v>
      </c>
      <c r="I28" s="74" t="s">
        <v>121</v>
      </c>
      <c r="J28" s="74">
        <v>153000</v>
      </c>
    </row>
    <row r="29" spans="1:10" s="51" customFormat="1" ht="27" x14ac:dyDescent="0.2">
      <c r="A29" s="51" t="str">
        <f t="shared" si="0"/>
        <v>March</v>
      </c>
      <c r="B29" s="141">
        <v>40250</v>
      </c>
      <c r="C29" s="45">
        <v>0.66666666666666663</v>
      </c>
      <c r="D29" s="140" t="s">
        <v>3491</v>
      </c>
      <c r="E29" s="70">
        <v>0</v>
      </c>
      <c r="F29" s="41" t="s">
        <v>802</v>
      </c>
      <c r="G29" s="41" t="s">
        <v>779</v>
      </c>
      <c r="H29" s="41" t="s">
        <v>803</v>
      </c>
      <c r="I29" s="74" t="s">
        <v>121</v>
      </c>
      <c r="J29" s="74">
        <v>180000</v>
      </c>
    </row>
    <row r="30" spans="1:10" s="51" customFormat="1" ht="27" x14ac:dyDescent="0.2">
      <c r="A30" s="51" t="str">
        <f t="shared" si="0"/>
        <v>March</v>
      </c>
      <c r="B30" s="141">
        <v>40250</v>
      </c>
      <c r="C30" s="45">
        <v>0.75</v>
      </c>
      <c r="D30" s="140" t="s">
        <v>3494</v>
      </c>
      <c r="E30" s="70">
        <v>0.54097222222222219</v>
      </c>
      <c r="F30" s="41" t="s">
        <v>804</v>
      </c>
      <c r="G30" s="41" t="s">
        <v>779</v>
      </c>
      <c r="H30" s="41" t="s">
        <v>752</v>
      </c>
      <c r="I30" s="74">
        <v>100</v>
      </c>
      <c r="J30" s="74">
        <v>360000</v>
      </c>
    </row>
    <row r="31" spans="1:10" s="51" customFormat="1" ht="27" x14ac:dyDescent="0.2">
      <c r="A31" s="51" t="str">
        <f t="shared" si="0"/>
        <v>March</v>
      </c>
      <c r="B31" s="141">
        <v>40250</v>
      </c>
      <c r="C31" s="45">
        <v>0.75</v>
      </c>
      <c r="D31" s="140" t="s">
        <v>3494</v>
      </c>
      <c r="E31" s="70">
        <v>0.375</v>
      </c>
      <c r="F31" s="41" t="s">
        <v>805</v>
      </c>
      <c r="G31" s="41" t="s">
        <v>794</v>
      </c>
      <c r="H31" s="41" t="s">
        <v>752</v>
      </c>
      <c r="I31" s="74" t="s">
        <v>121</v>
      </c>
      <c r="J31" s="74">
        <v>173000</v>
      </c>
    </row>
    <row r="32" spans="1:10" s="51" customFormat="1" ht="18" x14ac:dyDescent="0.2">
      <c r="A32" s="51" t="str">
        <f t="shared" si="0"/>
        <v>March</v>
      </c>
      <c r="B32" s="141">
        <v>40268</v>
      </c>
      <c r="C32" s="45">
        <v>0.99930555555555556</v>
      </c>
      <c r="D32" s="140" t="s">
        <v>3495</v>
      </c>
      <c r="E32" s="70">
        <v>3.8194444444444441E-2</v>
      </c>
      <c r="F32" s="41" t="s">
        <v>775</v>
      </c>
      <c r="G32" s="41" t="s">
        <v>119</v>
      </c>
      <c r="H32" s="41" t="s">
        <v>430</v>
      </c>
      <c r="I32" s="74">
        <v>324</v>
      </c>
      <c r="J32" s="74">
        <v>290000</v>
      </c>
    </row>
    <row r="33" spans="1:10" s="51" customFormat="1" ht="9" x14ac:dyDescent="0.2">
      <c r="A33" s="51" t="str">
        <f t="shared" si="0"/>
        <v>March</v>
      </c>
      <c r="B33" s="141">
        <v>40268</v>
      </c>
      <c r="C33" s="45">
        <v>0.99930555555555556</v>
      </c>
      <c r="D33" s="140" t="s">
        <v>3495</v>
      </c>
      <c r="E33" s="70">
        <v>2.6388888888888889E-2</v>
      </c>
      <c r="F33" s="41" t="s">
        <v>806</v>
      </c>
      <c r="G33" s="41" t="s">
        <v>119</v>
      </c>
      <c r="H33" s="41" t="s">
        <v>430</v>
      </c>
      <c r="I33" s="74">
        <v>324</v>
      </c>
      <c r="J33" s="74" t="s">
        <v>121</v>
      </c>
    </row>
    <row r="34" spans="1:10" s="51" customFormat="1" ht="18" x14ac:dyDescent="0.2">
      <c r="A34" s="51" t="str">
        <f t="shared" si="0"/>
        <v>April</v>
      </c>
      <c r="B34" s="141">
        <v>40284</v>
      </c>
      <c r="C34" s="45">
        <v>0.71875</v>
      </c>
      <c r="D34" s="140" t="s">
        <v>3496</v>
      </c>
      <c r="E34" s="70">
        <v>0.70833333333333337</v>
      </c>
      <c r="F34" s="41" t="s">
        <v>782</v>
      </c>
      <c r="G34" s="41" t="s">
        <v>779</v>
      </c>
      <c r="H34" s="41" t="s">
        <v>64</v>
      </c>
      <c r="I34" s="74">
        <v>15</v>
      </c>
      <c r="J34" s="74">
        <v>120000</v>
      </c>
    </row>
    <row r="35" spans="1:10" s="51" customFormat="1" ht="18" x14ac:dyDescent="0.2">
      <c r="A35" s="51" t="str">
        <f t="shared" si="0"/>
        <v>April</v>
      </c>
      <c r="B35" s="141">
        <v>40289</v>
      </c>
      <c r="C35" s="45">
        <v>0.62847222222222221</v>
      </c>
      <c r="D35" s="140" t="s">
        <v>3497</v>
      </c>
      <c r="E35" s="70">
        <v>0.83333333333333337</v>
      </c>
      <c r="F35" s="41" t="s">
        <v>807</v>
      </c>
      <c r="G35" s="41" t="s">
        <v>151</v>
      </c>
      <c r="H35" s="41" t="s">
        <v>808</v>
      </c>
      <c r="I35" s="74" t="s">
        <v>121</v>
      </c>
      <c r="J35" s="74" t="s">
        <v>121</v>
      </c>
    </row>
    <row r="36" spans="1:10" s="51" customFormat="1" ht="27" x14ac:dyDescent="0.2">
      <c r="A36" s="51" t="str">
        <f t="shared" si="0"/>
        <v>April</v>
      </c>
      <c r="B36" s="141">
        <v>40295</v>
      </c>
      <c r="C36" s="45">
        <v>0.62152777777777779</v>
      </c>
      <c r="D36" s="140" t="s">
        <v>3498</v>
      </c>
      <c r="E36" s="70">
        <v>0.62152777777777779</v>
      </c>
      <c r="F36" s="41" t="s">
        <v>809</v>
      </c>
      <c r="G36" s="41" t="s">
        <v>151</v>
      </c>
      <c r="H36" s="41" t="s">
        <v>757</v>
      </c>
      <c r="I36" s="74" t="s">
        <v>121</v>
      </c>
      <c r="J36" s="74">
        <v>29376</v>
      </c>
    </row>
    <row r="37" spans="1:10" s="51" customFormat="1" ht="18" x14ac:dyDescent="0.2">
      <c r="A37" s="51" t="str">
        <f t="shared" si="0"/>
        <v>May</v>
      </c>
      <c r="B37" s="141">
        <v>40300</v>
      </c>
      <c r="C37" s="45">
        <v>0.61111111111111105</v>
      </c>
      <c r="D37" s="140" t="s">
        <v>3499</v>
      </c>
      <c r="E37" s="70">
        <v>0.8125</v>
      </c>
      <c r="F37" s="41" t="s">
        <v>810</v>
      </c>
      <c r="G37" s="41" t="s">
        <v>151</v>
      </c>
      <c r="H37" s="41" t="s">
        <v>170</v>
      </c>
      <c r="I37" s="74" t="s">
        <v>121</v>
      </c>
      <c r="J37" s="74">
        <v>50500</v>
      </c>
    </row>
    <row r="38" spans="1:10" s="51" customFormat="1" ht="9" x14ac:dyDescent="0.2">
      <c r="A38" s="51" t="str">
        <f t="shared" si="0"/>
        <v>May</v>
      </c>
      <c r="B38" s="141">
        <v>40316</v>
      </c>
      <c r="C38" s="45">
        <v>0.34375</v>
      </c>
      <c r="D38" s="140" t="s">
        <v>3500</v>
      </c>
      <c r="E38" s="70">
        <v>0.94861111111111107</v>
      </c>
      <c r="F38" s="41" t="s">
        <v>811</v>
      </c>
      <c r="G38" s="41" t="s">
        <v>71</v>
      </c>
      <c r="H38" s="41" t="s">
        <v>812</v>
      </c>
      <c r="I38" s="74">
        <v>318</v>
      </c>
      <c r="J38" s="74" t="s">
        <v>121</v>
      </c>
    </row>
    <row r="39" spans="1:10" s="51" customFormat="1" ht="27" x14ac:dyDescent="0.2">
      <c r="A39" s="51" t="str">
        <f t="shared" si="0"/>
        <v>May</v>
      </c>
      <c r="B39" s="141">
        <v>40324</v>
      </c>
      <c r="C39" s="45">
        <v>0.48958333333333331</v>
      </c>
      <c r="D39" s="140" t="s">
        <v>3501</v>
      </c>
      <c r="E39" s="70">
        <v>0.625</v>
      </c>
      <c r="F39" s="41" t="s">
        <v>814</v>
      </c>
      <c r="G39" s="41" t="s">
        <v>813</v>
      </c>
      <c r="H39" s="41" t="s">
        <v>815</v>
      </c>
      <c r="I39" s="74" t="s">
        <v>121</v>
      </c>
      <c r="J39" s="74" t="s">
        <v>121</v>
      </c>
    </row>
    <row r="40" spans="1:10" s="51" customFormat="1" ht="18" x14ac:dyDescent="0.2">
      <c r="A40" s="51" t="str">
        <f t="shared" si="0"/>
        <v>June</v>
      </c>
      <c r="B40" s="141">
        <v>40330</v>
      </c>
      <c r="C40" s="45">
        <v>0.91875000000000007</v>
      </c>
      <c r="D40" s="140" t="s">
        <v>3502</v>
      </c>
      <c r="E40" s="70">
        <v>2.0833333333333332E-2</v>
      </c>
      <c r="F40" s="41" t="s">
        <v>816</v>
      </c>
      <c r="G40" s="41" t="s">
        <v>779</v>
      </c>
      <c r="H40" s="41" t="s">
        <v>817</v>
      </c>
      <c r="I40" s="74">
        <v>500</v>
      </c>
      <c r="J40" s="74">
        <v>1</v>
      </c>
    </row>
    <row r="41" spans="1:10" s="51" customFormat="1" ht="9" x14ac:dyDescent="0.2">
      <c r="A41" s="51" t="str">
        <f t="shared" si="0"/>
        <v>June</v>
      </c>
      <c r="B41" s="141">
        <v>40331</v>
      </c>
      <c r="C41" s="45">
        <v>0.84583333333333333</v>
      </c>
      <c r="D41" s="140" t="s">
        <v>3503</v>
      </c>
      <c r="E41" s="70">
        <v>0.33333333333333331</v>
      </c>
      <c r="F41" s="41" t="s">
        <v>818</v>
      </c>
      <c r="G41" s="41" t="s">
        <v>788</v>
      </c>
      <c r="H41" s="41" t="s">
        <v>14</v>
      </c>
      <c r="I41" s="74" t="s">
        <v>121</v>
      </c>
      <c r="J41" s="74">
        <v>126000</v>
      </c>
    </row>
    <row r="42" spans="1:10" s="51" customFormat="1" ht="18" x14ac:dyDescent="0.2">
      <c r="A42" s="51" t="str">
        <f t="shared" si="0"/>
        <v>June</v>
      </c>
      <c r="B42" s="141">
        <v>40335</v>
      </c>
      <c r="C42" s="45">
        <v>0.19791666666666666</v>
      </c>
      <c r="D42" s="140" t="s">
        <v>3504</v>
      </c>
      <c r="E42" s="70">
        <v>0.23263888888888887</v>
      </c>
      <c r="F42" s="41" t="s">
        <v>78</v>
      </c>
      <c r="G42" s="41" t="s">
        <v>119</v>
      </c>
      <c r="H42" s="41" t="s">
        <v>578</v>
      </c>
      <c r="I42" s="74">
        <v>3</v>
      </c>
      <c r="J42" s="74">
        <v>2650</v>
      </c>
    </row>
    <row r="43" spans="1:10" s="51" customFormat="1" ht="18" x14ac:dyDescent="0.2">
      <c r="A43" s="51" t="str">
        <f t="shared" si="0"/>
        <v>June</v>
      </c>
      <c r="B43" s="141">
        <v>40336</v>
      </c>
      <c r="C43" s="45">
        <v>0.77013888888888893</v>
      </c>
      <c r="D43" s="140" t="s">
        <v>3505</v>
      </c>
      <c r="E43" s="70">
        <v>4.1666666666666664E-2</v>
      </c>
      <c r="F43" s="41" t="s">
        <v>819</v>
      </c>
      <c r="G43" s="41" t="s">
        <v>119</v>
      </c>
      <c r="H43" s="41" t="s">
        <v>817</v>
      </c>
      <c r="I43" s="74">
        <v>300</v>
      </c>
      <c r="J43" s="74">
        <v>31000</v>
      </c>
    </row>
    <row r="44" spans="1:10" s="51" customFormat="1" ht="9" x14ac:dyDescent="0.2">
      <c r="A44" s="51" t="str">
        <f t="shared" si="0"/>
        <v>June</v>
      </c>
      <c r="B44" s="141">
        <v>40337</v>
      </c>
      <c r="C44" s="45">
        <v>0.45833333333333331</v>
      </c>
      <c r="D44" s="140" t="s">
        <v>3505</v>
      </c>
      <c r="E44" s="70">
        <v>0.70833333333333337</v>
      </c>
      <c r="F44" s="41" t="s">
        <v>820</v>
      </c>
      <c r="G44" s="41" t="s">
        <v>788</v>
      </c>
      <c r="H44" s="41" t="s">
        <v>170</v>
      </c>
      <c r="I44" s="74" t="s">
        <v>121</v>
      </c>
      <c r="J44" s="74">
        <v>79741</v>
      </c>
    </row>
    <row r="45" spans="1:10" s="51" customFormat="1" ht="27" x14ac:dyDescent="0.2">
      <c r="A45" s="51" t="str">
        <f t="shared" si="0"/>
        <v>June</v>
      </c>
      <c r="B45" s="141">
        <v>40338</v>
      </c>
      <c r="C45" s="45">
        <v>0.59583333333333333</v>
      </c>
      <c r="D45" s="140" t="s">
        <v>3506</v>
      </c>
      <c r="E45" s="70">
        <v>0.625</v>
      </c>
      <c r="F45" s="41" t="s">
        <v>821</v>
      </c>
      <c r="G45" s="41" t="s">
        <v>151</v>
      </c>
      <c r="H45" s="41" t="s">
        <v>757</v>
      </c>
      <c r="I45" s="74" t="s">
        <v>121</v>
      </c>
      <c r="J45" s="74">
        <v>4196</v>
      </c>
    </row>
    <row r="46" spans="1:10" s="51" customFormat="1" ht="27" x14ac:dyDescent="0.2">
      <c r="A46" s="51" t="str">
        <f t="shared" si="0"/>
        <v>June</v>
      </c>
      <c r="B46" s="141">
        <v>40345</v>
      </c>
      <c r="C46" s="45">
        <v>0.46597222222222223</v>
      </c>
      <c r="D46" s="140" t="s">
        <v>3507</v>
      </c>
      <c r="E46" s="70">
        <v>0.48055555555555557</v>
      </c>
      <c r="F46" s="41" t="s">
        <v>822</v>
      </c>
      <c r="G46" s="41" t="s">
        <v>794</v>
      </c>
      <c r="H46" s="41" t="s">
        <v>823</v>
      </c>
      <c r="I46" s="74" t="s">
        <v>121</v>
      </c>
      <c r="J46" s="74" t="s">
        <v>121</v>
      </c>
    </row>
    <row r="47" spans="1:10" s="51" customFormat="1" ht="18" x14ac:dyDescent="0.2">
      <c r="A47" s="51" t="str">
        <f t="shared" si="0"/>
        <v>June</v>
      </c>
      <c r="B47" s="141">
        <v>40346</v>
      </c>
      <c r="C47" s="45">
        <v>0.35416666666666669</v>
      </c>
      <c r="D47" s="140" t="s">
        <v>3508</v>
      </c>
      <c r="E47" s="70">
        <v>0.74097222222222225</v>
      </c>
      <c r="F47" s="41" t="s">
        <v>824</v>
      </c>
      <c r="G47" s="41" t="s">
        <v>777</v>
      </c>
      <c r="H47" s="41" t="s">
        <v>507</v>
      </c>
      <c r="I47" s="74" t="s">
        <v>121</v>
      </c>
      <c r="J47" s="74" t="s">
        <v>121</v>
      </c>
    </row>
    <row r="48" spans="1:10" s="51" customFormat="1" ht="18" x14ac:dyDescent="0.2">
      <c r="A48" s="51" t="str">
        <f t="shared" si="0"/>
        <v>June</v>
      </c>
      <c r="B48" s="141">
        <v>40346</v>
      </c>
      <c r="C48" s="45">
        <v>0.39583333333333331</v>
      </c>
      <c r="D48" s="140" t="s">
        <v>3508</v>
      </c>
      <c r="E48" s="70">
        <v>0.72013888888888899</v>
      </c>
      <c r="F48" s="41" t="s">
        <v>825</v>
      </c>
      <c r="G48" s="41" t="s">
        <v>151</v>
      </c>
      <c r="H48" s="41" t="s">
        <v>507</v>
      </c>
      <c r="I48" s="74" t="s">
        <v>121</v>
      </c>
      <c r="J48" s="74" t="s">
        <v>121</v>
      </c>
    </row>
    <row r="49" spans="1:10" s="51" customFormat="1" ht="18" x14ac:dyDescent="0.2">
      <c r="A49" s="51" t="str">
        <f t="shared" si="0"/>
        <v>June</v>
      </c>
      <c r="B49" s="141">
        <v>40346</v>
      </c>
      <c r="C49" s="45">
        <v>0.39583333333333331</v>
      </c>
      <c r="D49" s="140" t="s">
        <v>3508</v>
      </c>
      <c r="E49" s="70">
        <v>0.69444444444444453</v>
      </c>
      <c r="F49" s="41" t="s">
        <v>825</v>
      </c>
      <c r="G49" s="41" t="s">
        <v>151</v>
      </c>
      <c r="H49" s="41" t="s">
        <v>507</v>
      </c>
      <c r="I49" s="74" t="s">
        <v>121</v>
      </c>
      <c r="J49" s="74" t="s">
        <v>121</v>
      </c>
    </row>
    <row r="50" spans="1:10" s="51" customFormat="1" ht="18" x14ac:dyDescent="0.2">
      <c r="A50" s="51" t="str">
        <f t="shared" si="0"/>
        <v>June</v>
      </c>
      <c r="B50" s="141">
        <v>40346</v>
      </c>
      <c r="C50" s="45">
        <v>0.39583333333333331</v>
      </c>
      <c r="D50" s="140" t="s">
        <v>3508</v>
      </c>
      <c r="E50" s="70">
        <v>0.69444444444444453</v>
      </c>
      <c r="F50" s="41" t="s">
        <v>826</v>
      </c>
      <c r="G50" s="41" t="s">
        <v>777</v>
      </c>
      <c r="H50" s="41" t="s">
        <v>507</v>
      </c>
      <c r="I50" s="74" t="s">
        <v>121</v>
      </c>
      <c r="J50" s="74" t="s">
        <v>121</v>
      </c>
    </row>
    <row r="51" spans="1:10" s="51" customFormat="1" ht="18" x14ac:dyDescent="0.2">
      <c r="A51" s="51" t="str">
        <f t="shared" si="0"/>
        <v>June</v>
      </c>
      <c r="B51" s="141">
        <v>40346</v>
      </c>
      <c r="C51" s="45">
        <v>0.45069444444444445</v>
      </c>
      <c r="D51" s="140" t="s">
        <v>3508</v>
      </c>
      <c r="E51" s="70">
        <v>0.4597222222222222</v>
      </c>
      <c r="F51" s="41" t="s">
        <v>828</v>
      </c>
      <c r="G51" s="41" t="s">
        <v>827</v>
      </c>
      <c r="H51" s="41" t="s">
        <v>527</v>
      </c>
      <c r="I51" s="74" t="s">
        <v>121</v>
      </c>
      <c r="J51" s="74" t="s">
        <v>121</v>
      </c>
    </row>
    <row r="52" spans="1:10" s="51" customFormat="1" ht="9" x14ac:dyDescent="0.2">
      <c r="A52" s="51" t="str">
        <f t="shared" si="0"/>
        <v>June</v>
      </c>
      <c r="B52" s="141">
        <v>40347</v>
      </c>
      <c r="C52" s="45">
        <v>0.64583333333333337</v>
      </c>
      <c r="D52" s="140" t="s">
        <v>3509</v>
      </c>
      <c r="E52" s="70">
        <v>2.0833333333333332E-2</v>
      </c>
      <c r="F52" s="41" t="s">
        <v>609</v>
      </c>
      <c r="G52" s="41" t="s">
        <v>779</v>
      </c>
      <c r="H52" s="41" t="s">
        <v>170</v>
      </c>
      <c r="I52" s="74" t="s">
        <v>121</v>
      </c>
      <c r="J52" s="74">
        <v>94345</v>
      </c>
    </row>
    <row r="53" spans="1:10" s="51" customFormat="1" ht="9" x14ac:dyDescent="0.2">
      <c r="A53" s="51" t="str">
        <f t="shared" si="0"/>
        <v>June</v>
      </c>
      <c r="B53" s="141">
        <v>40347</v>
      </c>
      <c r="C53" s="45">
        <v>0.66666666666666663</v>
      </c>
      <c r="D53" s="140" t="s">
        <v>3509</v>
      </c>
      <c r="E53" s="70">
        <v>0.54166666666666663</v>
      </c>
      <c r="F53" s="41" t="s">
        <v>829</v>
      </c>
      <c r="G53" s="41" t="s">
        <v>779</v>
      </c>
      <c r="H53" s="41" t="s">
        <v>14</v>
      </c>
      <c r="I53" s="74" t="s">
        <v>121</v>
      </c>
      <c r="J53" s="74">
        <v>400000</v>
      </c>
    </row>
    <row r="54" spans="1:10" s="51" customFormat="1" ht="18" x14ac:dyDescent="0.2">
      <c r="A54" s="51" t="str">
        <f t="shared" si="0"/>
        <v>June</v>
      </c>
      <c r="B54" s="141">
        <v>40347</v>
      </c>
      <c r="C54" s="45">
        <v>0.79166666666666663</v>
      </c>
      <c r="D54" s="140" t="s">
        <v>3510</v>
      </c>
      <c r="E54" s="70">
        <v>0.20833333333333334</v>
      </c>
      <c r="F54" s="41" t="s">
        <v>830</v>
      </c>
      <c r="G54" s="41" t="s">
        <v>779</v>
      </c>
      <c r="H54" s="41" t="s">
        <v>170</v>
      </c>
      <c r="I54" s="74" t="s">
        <v>121</v>
      </c>
      <c r="J54" s="74">
        <v>100000</v>
      </c>
    </row>
    <row r="55" spans="1:10" s="51" customFormat="1" ht="9" x14ac:dyDescent="0.2">
      <c r="A55" s="51" t="str">
        <f t="shared" si="0"/>
        <v>June</v>
      </c>
      <c r="B55" s="141">
        <v>40347</v>
      </c>
      <c r="C55" s="45">
        <v>0.83333333333333337</v>
      </c>
      <c r="D55" s="140" t="s">
        <v>3511</v>
      </c>
      <c r="E55" s="70">
        <v>0.44791666666666669</v>
      </c>
      <c r="F55" s="41" t="s">
        <v>831</v>
      </c>
      <c r="G55" s="41" t="s">
        <v>779</v>
      </c>
      <c r="H55" s="41" t="s">
        <v>14</v>
      </c>
      <c r="I55" s="74" t="s">
        <v>121</v>
      </c>
      <c r="J55" s="74">
        <v>79000</v>
      </c>
    </row>
    <row r="56" spans="1:10" s="51" customFormat="1" ht="9" x14ac:dyDescent="0.2">
      <c r="A56" s="51" t="str">
        <f t="shared" si="0"/>
        <v>June</v>
      </c>
      <c r="B56" s="141">
        <v>40347</v>
      </c>
      <c r="C56" s="45">
        <v>0.83333333333333337</v>
      </c>
      <c r="D56" s="140" t="s">
        <v>3512</v>
      </c>
      <c r="E56" s="70">
        <v>0.8125</v>
      </c>
      <c r="F56" s="41" t="s">
        <v>832</v>
      </c>
      <c r="G56" s="41" t="s">
        <v>779</v>
      </c>
      <c r="H56" s="41" t="s">
        <v>14</v>
      </c>
      <c r="I56" s="74" t="s">
        <v>121</v>
      </c>
      <c r="J56" s="74">
        <v>150000</v>
      </c>
    </row>
    <row r="57" spans="1:10" s="51" customFormat="1" ht="9" x14ac:dyDescent="0.2">
      <c r="A57" s="51" t="str">
        <f t="shared" si="0"/>
        <v>June</v>
      </c>
      <c r="B57" s="141">
        <v>40350</v>
      </c>
      <c r="C57" s="45">
        <v>0.57500000000000007</v>
      </c>
      <c r="D57" s="140" t="s">
        <v>3512</v>
      </c>
      <c r="E57" s="70">
        <v>0.85486111111111107</v>
      </c>
      <c r="F57" s="41" t="s">
        <v>833</v>
      </c>
      <c r="G57" s="41" t="s">
        <v>779</v>
      </c>
      <c r="H57" s="41" t="s">
        <v>170</v>
      </c>
      <c r="I57" s="74">
        <v>400</v>
      </c>
      <c r="J57" s="74">
        <v>50636</v>
      </c>
    </row>
    <row r="58" spans="1:10" s="51" customFormat="1" ht="36" x14ac:dyDescent="0.2">
      <c r="A58" s="51" t="str">
        <f t="shared" si="0"/>
        <v>June</v>
      </c>
      <c r="B58" s="141">
        <v>40351</v>
      </c>
      <c r="C58" s="45">
        <v>0.64861111111111114</v>
      </c>
      <c r="D58" s="140" t="s">
        <v>3512</v>
      </c>
      <c r="E58" s="70">
        <v>0.79166666666666663</v>
      </c>
      <c r="F58" s="41" t="s">
        <v>834</v>
      </c>
      <c r="G58" s="41" t="s">
        <v>151</v>
      </c>
      <c r="H58" s="41" t="s">
        <v>835</v>
      </c>
      <c r="I58" s="74">
        <v>84</v>
      </c>
      <c r="J58" s="74">
        <v>25159</v>
      </c>
    </row>
    <row r="59" spans="1:10" s="51" customFormat="1" ht="9" x14ac:dyDescent="0.2">
      <c r="A59" s="51" t="str">
        <f t="shared" si="0"/>
        <v>June</v>
      </c>
      <c r="B59" s="141">
        <v>40352</v>
      </c>
      <c r="C59" s="45">
        <v>0.70833333333333337</v>
      </c>
      <c r="D59" s="140" t="s">
        <v>3513</v>
      </c>
      <c r="E59" s="70">
        <v>0.56944444444444442</v>
      </c>
      <c r="F59" s="41" t="s">
        <v>829</v>
      </c>
      <c r="G59" s="41" t="s">
        <v>779</v>
      </c>
      <c r="H59" s="41" t="s">
        <v>14</v>
      </c>
      <c r="I59" s="74" t="s">
        <v>121</v>
      </c>
      <c r="J59" s="74">
        <v>300000</v>
      </c>
    </row>
    <row r="60" spans="1:10" s="51" customFormat="1" ht="9" x14ac:dyDescent="0.2">
      <c r="A60" s="51" t="str">
        <f t="shared" si="0"/>
        <v>June</v>
      </c>
      <c r="B60" s="141">
        <v>40352</v>
      </c>
      <c r="C60" s="45">
        <v>0.7416666666666667</v>
      </c>
      <c r="D60" s="140" t="s">
        <v>3514</v>
      </c>
      <c r="E60" s="70">
        <v>9.7916666666666666E-2</v>
      </c>
      <c r="F60" s="41" t="s">
        <v>609</v>
      </c>
      <c r="G60" s="41" t="s">
        <v>779</v>
      </c>
      <c r="H60" s="41" t="s">
        <v>170</v>
      </c>
      <c r="I60" s="74" t="s">
        <v>121</v>
      </c>
      <c r="J60" s="74">
        <v>53000</v>
      </c>
    </row>
    <row r="61" spans="1:10" s="51" customFormat="1" ht="18" x14ac:dyDescent="0.2">
      <c r="A61" s="51" t="str">
        <f t="shared" si="0"/>
        <v>June</v>
      </c>
      <c r="B61" s="141">
        <v>40353</v>
      </c>
      <c r="C61" s="45">
        <v>0.625</v>
      </c>
      <c r="D61" s="140" t="s">
        <v>3515</v>
      </c>
      <c r="E61" s="70">
        <v>0.5</v>
      </c>
      <c r="F61" s="41" t="s">
        <v>836</v>
      </c>
      <c r="G61" s="41" t="s">
        <v>779</v>
      </c>
      <c r="H61" s="41" t="s">
        <v>170</v>
      </c>
      <c r="I61" s="74" t="s">
        <v>121</v>
      </c>
      <c r="J61" s="74">
        <v>150000</v>
      </c>
    </row>
    <row r="62" spans="1:10" s="51" customFormat="1" ht="18" x14ac:dyDescent="0.2">
      <c r="A62" s="51" t="str">
        <f t="shared" si="0"/>
        <v>June</v>
      </c>
      <c r="B62" s="141">
        <v>40353</v>
      </c>
      <c r="C62" s="45">
        <v>0.64583333333333337</v>
      </c>
      <c r="D62" s="140" t="s">
        <v>3515</v>
      </c>
      <c r="E62" s="70">
        <v>0.99930555555555556</v>
      </c>
      <c r="F62" s="41" t="s">
        <v>787</v>
      </c>
      <c r="G62" s="41" t="s">
        <v>779</v>
      </c>
      <c r="H62" s="41" t="s">
        <v>170</v>
      </c>
      <c r="I62" s="74" t="s">
        <v>121</v>
      </c>
      <c r="J62" s="74">
        <v>355000</v>
      </c>
    </row>
    <row r="63" spans="1:10" s="51" customFormat="1" ht="18" x14ac:dyDescent="0.2">
      <c r="A63" s="51" t="str">
        <f t="shared" si="0"/>
        <v>June</v>
      </c>
      <c r="B63" s="141">
        <v>40354</v>
      </c>
      <c r="C63" s="45">
        <v>0.98333333333333339</v>
      </c>
      <c r="D63" s="140" t="s">
        <v>3516</v>
      </c>
      <c r="E63" s="70">
        <v>6.805555555555555E-2</v>
      </c>
      <c r="F63" s="41" t="s">
        <v>78</v>
      </c>
      <c r="G63" s="41" t="s">
        <v>119</v>
      </c>
      <c r="H63" s="41" t="s">
        <v>527</v>
      </c>
      <c r="I63" s="74" t="s">
        <v>121</v>
      </c>
      <c r="J63" s="74" t="s">
        <v>121</v>
      </c>
    </row>
    <row r="64" spans="1:10" s="51" customFormat="1" ht="18" x14ac:dyDescent="0.2">
      <c r="A64" s="51" t="str">
        <f t="shared" si="0"/>
        <v>July</v>
      </c>
      <c r="B64" s="141">
        <v>40365</v>
      </c>
      <c r="C64" s="45">
        <v>0.15763888888888888</v>
      </c>
      <c r="D64" s="140" t="s">
        <v>3517</v>
      </c>
      <c r="E64" s="70">
        <v>0.19236111111111112</v>
      </c>
      <c r="F64" s="41" t="s">
        <v>837</v>
      </c>
      <c r="G64" s="41" t="s">
        <v>779</v>
      </c>
      <c r="H64" s="41" t="s">
        <v>838</v>
      </c>
      <c r="I64" s="74">
        <v>95</v>
      </c>
      <c r="J64" s="74">
        <v>18400</v>
      </c>
    </row>
    <row r="65" spans="1:10" s="51" customFormat="1" ht="27" x14ac:dyDescent="0.2">
      <c r="A65" s="51" t="str">
        <f t="shared" si="0"/>
        <v>July</v>
      </c>
      <c r="B65" s="141">
        <v>40366</v>
      </c>
      <c r="C65" s="45">
        <v>0.67569444444444438</v>
      </c>
      <c r="D65" s="140" t="s">
        <v>3518</v>
      </c>
      <c r="E65" s="70">
        <v>0.93680555555555556</v>
      </c>
      <c r="F65" s="41" t="s">
        <v>839</v>
      </c>
      <c r="G65" s="41" t="s">
        <v>779</v>
      </c>
      <c r="H65" s="41" t="s">
        <v>840</v>
      </c>
      <c r="I65" s="74" t="s">
        <v>121</v>
      </c>
      <c r="J65" s="74">
        <v>43903</v>
      </c>
    </row>
    <row r="66" spans="1:10" s="51" customFormat="1" ht="18" x14ac:dyDescent="0.2">
      <c r="A66" s="51" t="str">
        <f t="shared" si="0"/>
        <v>July</v>
      </c>
      <c r="B66" s="141">
        <v>40374</v>
      </c>
      <c r="C66" s="45">
        <v>0.79166666666666663</v>
      </c>
      <c r="D66" s="140" t="s">
        <v>3519</v>
      </c>
      <c r="E66" s="70">
        <v>0.97916666666666663</v>
      </c>
      <c r="F66" s="41" t="s">
        <v>127</v>
      </c>
      <c r="G66" s="41" t="s">
        <v>779</v>
      </c>
      <c r="H66" s="41" t="s">
        <v>14</v>
      </c>
      <c r="I66" s="74">
        <v>540</v>
      </c>
      <c r="J66" s="74">
        <v>127534</v>
      </c>
    </row>
    <row r="67" spans="1:10" s="51" customFormat="1" ht="18" x14ac:dyDescent="0.2">
      <c r="A67" s="51" t="str">
        <f t="shared" ref="A67:A124" si="1">TEXT(B67,"MMMM")</f>
        <v>July</v>
      </c>
      <c r="B67" s="141">
        <v>40376</v>
      </c>
      <c r="C67" s="45">
        <v>0.85416666666666663</v>
      </c>
      <c r="D67" s="140" t="s">
        <v>3519</v>
      </c>
      <c r="E67" s="70">
        <v>0.91666666666666663</v>
      </c>
      <c r="F67" s="41" t="s">
        <v>292</v>
      </c>
      <c r="G67" s="41" t="s">
        <v>827</v>
      </c>
      <c r="H67" s="41" t="s">
        <v>841</v>
      </c>
      <c r="I67" s="74" t="s">
        <v>121</v>
      </c>
      <c r="J67" s="74">
        <v>63000</v>
      </c>
    </row>
    <row r="68" spans="1:10" s="51" customFormat="1" ht="9" x14ac:dyDescent="0.2">
      <c r="A68" s="51" t="str">
        <f t="shared" si="1"/>
        <v>July</v>
      </c>
      <c r="B68" s="141">
        <v>40380</v>
      </c>
      <c r="C68" s="45">
        <v>0.78055555555555556</v>
      </c>
      <c r="D68" s="140" t="s">
        <v>3520</v>
      </c>
      <c r="E68" s="70">
        <v>0.83333333333333337</v>
      </c>
      <c r="F68" s="41" t="s">
        <v>670</v>
      </c>
      <c r="G68" s="41" t="s">
        <v>794</v>
      </c>
      <c r="H68" s="41" t="s">
        <v>170</v>
      </c>
      <c r="I68" s="74" t="s">
        <v>121</v>
      </c>
      <c r="J68" s="74">
        <v>50100</v>
      </c>
    </row>
    <row r="69" spans="1:10" s="51" customFormat="1" ht="18" x14ac:dyDescent="0.2">
      <c r="A69" s="51" t="str">
        <f t="shared" si="1"/>
        <v>July</v>
      </c>
      <c r="B69" s="141">
        <v>40382</v>
      </c>
      <c r="C69" s="45">
        <v>0.41666666666666669</v>
      </c>
      <c r="D69" s="140" t="s">
        <v>3521</v>
      </c>
      <c r="E69" s="70">
        <v>0.99652777777777779</v>
      </c>
      <c r="F69" s="41" t="s">
        <v>842</v>
      </c>
      <c r="G69" s="41" t="s">
        <v>119</v>
      </c>
      <c r="H69" s="41" t="s">
        <v>424</v>
      </c>
      <c r="I69" s="74">
        <v>40702</v>
      </c>
      <c r="J69" s="74" t="s">
        <v>121</v>
      </c>
    </row>
    <row r="70" spans="1:10" s="51" customFormat="1" ht="18" x14ac:dyDescent="0.2">
      <c r="A70" s="51" t="str">
        <f t="shared" si="1"/>
        <v>July</v>
      </c>
      <c r="B70" s="141">
        <v>40382</v>
      </c>
      <c r="C70" s="45">
        <v>0.8125</v>
      </c>
      <c r="D70" s="140" t="s">
        <v>3522</v>
      </c>
      <c r="E70" s="70">
        <v>0.77083333333333337</v>
      </c>
      <c r="F70" s="41" t="s">
        <v>127</v>
      </c>
      <c r="G70" s="41" t="s">
        <v>779</v>
      </c>
      <c r="H70" s="41" t="s">
        <v>14</v>
      </c>
      <c r="I70" s="74">
        <v>400</v>
      </c>
      <c r="J70" s="74">
        <v>82000</v>
      </c>
    </row>
    <row r="71" spans="1:10" s="51" customFormat="1" ht="18" x14ac:dyDescent="0.2">
      <c r="A71" s="51" t="str">
        <f t="shared" si="1"/>
        <v>July</v>
      </c>
      <c r="B71" s="141">
        <v>40384</v>
      </c>
      <c r="C71" s="45">
        <v>0.63194444444444442</v>
      </c>
      <c r="D71" s="140" t="s">
        <v>3523</v>
      </c>
      <c r="E71" s="70">
        <v>0.97916666666666663</v>
      </c>
      <c r="F71" s="41" t="s">
        <v>843</v>
      </c>
      <c r="G71" s="41" t="s">
        <v>779</v>
      </c>
      <c r="H71" s="41" t="s">
        <v>14</v>
      </c>
      <c r="I71" s="74" t="s">
        <v>121</v>
      </c>
      <c r="J71" s="74">
        <v>297700</v>
      </c>
    </row>
    <row r="72" spans="1:10" s="51" customFormat="1" ht="9" x14ac:dyDescent="0.2">
      <c r="A72" s="51" t="str">
        <f t="shared" si="1"/>
        <v>July</v>
      </c>
      <c r="B72" s="141">
        <v>40384</v>
      </c>
      <c r="C72" s="45">
        <v>0.63888888888888895</v>
      </c>
      <c r="D72" s="140" t="s">
        <v>3524</v>
      </c>
      <c r="E72" s="70">
        <v>0.75</v>
      </c>
      <c r="F72" s="41" t="s">
        <v>402</v>
      </c>
      <c r="G72" s="41" t="s">
        <v>779</v>
      </c>
      <c r="H72" s="41" t="s">
        <v>14</v>
      </c>
      <c r="I72" s="74">
        <v>480</v>
      </c>
      <c r="J72" s="74">
        <v>124000</v>
      </c>
    </row>
    <row r="73" spans="1:10" s="51" customFormat="1" ht="9" x14ac:dyDescent="0.2">
      <c r="A73" s="51" t="str">
        <f t="shared" si="1"/>
        <v>July</v>
      </c>
      <c r="B73" s="141">
        <v>40384</v>
      </c>
      <c r="C73" s="45">
        <v>0.6743055555555556</v>
      </c>
      <c r="D73" s="140" t="s">
        <v>3525</v>
      </c>
      <c r="E73" s="70">
        <v>0.83750000000000002</v>
      </c>
      <c r="F73" s="41" t="s">
        <v>405</v>
      </c>
      <c r="G73" s="41" t="s">
        <v>151</v>
      </c>
      <c r="H73" s="41" t="s">
        <v>14</v>
      </c>
      <c r="I73" s="74" t="s">
        <v>844</v>
      </c>
      <c r="J73" s="74">
        <v>81000</v>
      </c>
    </row>
    <row r="74" spans="1:10" s="51" customFormat="1" ht="9" x14ac:dyDescent="0.2">
      <c r="A74" s="51" t="str">
        <f t="shared" si="1"/>
        <v>July</v>
      </c>
      <c r="B74" s="141">
        <v>40388</v>
      </c>
      <c r="C74" s="45">
        <v>0.73819444444444438</v>
      </c>
      <c r="D74" s="140" t="s">
        <v>3526</v>
      </c>
      <c r="E74" s="70">
        <v>0.83819444444444446</v>
      </c>
      <c r="F74" s="41" t="s">
        <v>845</v>
      </c>
      <c r="G74" s="41" t="s">
        <v>151</v>
      </c>
      <c r="H74" s="41" t="s">
        <v>170</v>
      </c>
      <c r="I74" s="74" t="s">
        <v>121</v>
      </c>
      <c r="J74" s="74">
        <v>55000</v>
      </c>
    </row>
    <row r="75" spans="1:10" s="51" customFormat="1" ht="18" x14ac:dyDescent="0.2">
      <c r="A75" s="51" t="str">
        <f t="shared" si="1"/>
        <v>July</v>
      </c>
      <c r="B75" s="141">
        <v>40388</v>
      </c>
      <c r="C75" s="45">
        <v>0.77708333333333324</v>
      </c>
      <c r="D75" s="140" t="s">
        <v>3526</v>
      </c>
      <c r="E75" s="70">
        <v>0.80972222222222223</v>
      </c>
      <c r="F75" s="41" t="s">
        <v>305</v>
      </c>
      <c r="G75" s="41" t="s">
        <v>119</v>
      </c>
      <c r="H75" s="41" t="s">
        <v>846</v>
      </c>
      <c r="I75" s="74">
        <v>522</v>
      </c>
      <c r="J75" s="74" t="s">
        <v>121</v>
      </c>
    </row>
    <row r="76" spans="1:10" s="51" customFormat="1" ht="18" x14ac:dyDescent="0.2">
      <c r="A76" s="51" t="str">
        <f t="shared" si="1"/>
        <v>July</v>
      </c>
      <c r="B76" s="141">
        <v>40388</v>
      </c>
      <c r="C76" s="45">
        <v>0.77708333333333324</v>
      </c>
      <c r="D76" s="140" t="s">
        <v>3526</v>
      </c>
      <c r="E76" s="70">
        <v>0.80972222222222223</v>
      </c>
      <c r="F76" s="41" t="s">
        <v>305</v>
      </c>
      <c r="G76" s="41" t="s">
        <v>119</v>
      </c>
      <c r="H76" s="41" t="s">
        <v>846</v>
      </c>
      <c r="I76" s="74">
        <v>522</v>
      </c>
      <c r="J76" s="74" t="s">
        <v>121</v>
      </c>
    </row>
    <row r="77" spans="1:10" s="51" customFormat="1" ht="18" x14ac:dyDescent="0.2">
      <c r="A77" s="51" t="str">
        <f t="shared" si="1"/>
        <v>August</v>
      </c>
      <c r="B77" s="141">
        <v>40392</v>
      </c>
      <c r="C77" s="45">
        <v>0.5</v>
      </c>
      <c r="D77" s="140" t="s">
        <v>3527</v>
      </c>
      <c r="E77" s="70">
        <v>0.95833333333333337</v>
      </c>
      <c r="F77" s="41" t="s">
        <v>811</v>
      </c>
      <c r="G77" s="41" t="s">
        <v>119</v>
      </c>
      <c r="H77" s="41" t="s">
        <v>847</v>
      </c>
      <c r="I77" s="74" t="s">
        <v>121</v>
      </c>
      <c r="J77" s="74" t="s">
        <v>121</v>
      </c>
    </row>
    <row r="78" spans="1:10" s="51" customFormat="1" ht="18" x14ac:dyDescent="0.2">
      <c r="A78" s="51" t="str">
        <f t="shared" si="1"/>
        <v>August</v>
      </c>
      <c r="B78" s="141">
        <v>40392</v>
      </c>
      <c r="C78" s="45">
        <v>0.53125</v>
      </c>
      <c r="D78" s="140" t="s">
        <v>3528</v>
      </c>
      <c r="E78" s="70">
        <v>0.45833333333333331</v>
      </c>
      <c r="F78" s="41" t="s">
        <v>825</v>
      </c>
      <c r="G78" s="41" t="s">
        <v>151</v>
      </c>
      <c r="H78" s="41" t="s">
        <v>424</v>
      </c>
      <c r="I78" s="74" t="s">
        <v>121</v>
      </c>
      <c r="J78" s="74" t="s">
        <v>121</v>
      </c>
    </row>
    <row r="79" spans="1:10" s="51" customFormat="1" ht="18" x14ac:dyDescent="0.2">
      <c r="A79" s="51" t="str">
        <f t="shared" si="1"/>
        <v>August</v>
      </c>
      <c r="B79" s="141">
        <v>40392</v>
      </c>
      <c r="C79" s="45">
        <v>0.53125</v>
      </c>
      <c r="D79" s="140" t="s">
        <v>3528</v>
      </c>
      <c r="E79" s="70">
        <v>0.45833333333333331</v>
      </c>
      <c r="F79" s="41" t="s">
        <v>825</v>
      </c>
      <c r="G79" s="41" t="s">
        <v>151</v>
      </c>
      <c r="H79" s="41" t="s">
        <v>424</v>
      </c>
      <c r="I79" s="74" t="s">
        <v>121</v>
      </c>
      <c r="J79" s="74" t="s">
        <v>121</v>
      </c>
    </row>
    <row r="80" spans="1:10" s="51" customFormat="1" ht="18" x14ac:dyDescent="0.2">
      <c r="A80" s="51" t="str">
        <f t="shared" si="1"/>
        <v>August</v>
      </c>
      <c r="B80" s="141">
        <v>40392</v>
      </c>
      <c r="C80" s="45">
        <v>0.53125</v>
      </c>
      <c r="D80" s="140" t="s">
        <v>3528</v>
      </c>
      <c r="E80" s="70">
        <v>0.45833333333333331</v>
      </c>
      <c r="F80" s="41" t="s">
        <v>826</v>
      </c>
      <c r="G80" s="41" t="s">
        <v>151</v>
      </c>
      <c r="H80" s="41" t="s">
        <v>424</v>
      </c>
      <c r="I80" s="74" t="s">
        <v>121</v>
      </c>
      <c r="J80" s="74" t="s">
        <v>121</v>
      </c>
    </row>
    <row r="81" spans="1:10" s="51" customFormat="1" ht="18" x14ac:dyDescent="0.2">
      <c r="A81" s="51" t="str">
        <f t="shared" si="1"/>
        <v>August</v>
      </c>
      <c r="B81" s="141">
        <v>40392</v>
      </c>
      <c r="C81" s="45">
        <v>0.53125</v>
      </c>
      <c r="D81" s="140" t="s">
        <v>3528</v>
      </c>
      <c r="E81" s="70">
        <v>0.45833333333333331</v>
      </c>
      <c r="F81" s="41" t="s">
        <v>825</v>
      </c>
      <c r="G81" s="41" t="s">
        <v>777</v>
      </c>
      <c r="H81" s="41" t="s">
        <v>424</v>
      </c>
      <c r="I81" s="74" t="s">
        <v>121</v>
      </c>
      <c r="J81" s="74" t="s">
        <v>121</v>
      </c>
    </row>
    <row r="82" spans="1:10" s="51" customFormat="1" ht="27" x14ac:dyDescent="0.2">
      <c r="A82" s="51" t="str">
        <f t="shared" si="1"/>
        <v>August</v>
      </c>
      <c r="B82" s="141">
        <v>40394</v>
      </c>
      <c r="C82" s="45">
        <v>0.5</v>
      </c>
      <c r="D82" s="140" t="s">
        <v>3528</v>
      </c>
      <c r="E82" s="70">
        <v>0.91666666666666663</v>
      </c>
      <c r="F82" s="41" t="s">
        <v>848</v>
      </c>
      <c r="G82" s="41" t="s">
        <v>777</v>
      </c>
      <c r="H82" s="41" t="s">
        <v>424</v>
      </c>
      <c r="I82" s="74" t="s">
        <v>121</v>
      </c>
      <c r="J82" s="74" t="s">
        <v>121</v>
      </c>
    </row>
    <row r="83" spans="1:10" s="51" customFormat="1" ht="45" x14ac:dyDescent="0.2">
      <c r="A83" s="51" t="str">
        <f t="shared" si="1"/>
        <v>August</v>
      </c>
      <c r="B83" s="141">
        <v>40394</v>
      </c>
      <c r="C83" s="45">
        <v>0.69791666666666663</v>
      </c>
      <c r="D83" s="140" t="s">
        <v>3529</v>
      </c>
      <c r="E83" s="70">
        <v>0</v>
      </c>
      <c r="F83" s="41" t="s">
        <v>849</v>
      </c>
      <c r="G83" s="41" t="s">
        <v>779</v>
      </c>
      <c r="H83" s="41" t="s">
        <v>170</v>
      </c>
      <c r="I83" s="74">
        <v>60</v>
      </c>
      <c r="J83" s="74">
        <v>11186</v>
      </c>
    </row>
    <row r="84" spans="1:10" s="51" customFormat="1" ht="18" x14ac:dyDescent="0.2">
      <c r="A84" s="51" t="str">
        <f t="shared" si="1"/>
        <v>August</v>
      </c>
      <c r="B84" s="141">
        <v>40394</v>
      </c>
      <c r="C84" s="45">
        <v>0.70833333333333337</v>
      </c>
      <c r="D84" s="140" t="s">
        <v>3530</v>
      </c>
      <c r="E84" s="70">
        <v>0.16666666666666666</v>
      </c>
      <c r="F84" s="41" t="s">
        <v>850</v>
      </c>
      <c r="G84" s="41" t="s">
        <v>779</v>
      </c>
      <c r="H84" s="41" t="s">
        <v>14</v>
      </c>
      <c r="I84" s="74" t="s">
        <v>121</v>
      </c>
      <c r="J84" s="74">
        <v>37000</v>
      </c>
    </row>
    <row r="85" spans="1:10" s="51" customFormat="1" ht="27" x14ac:dyDescent="0.2">
      <c r="A85" s="51" t="str">
        <f t="shared" si="1"/>
        <v>August</v>
      </c>
      <c r="B85" s="141">
        <v>40395</v>
      </c>
      <c r="C85" s="45">
        <v>0.64583333333333337</v>
      </c>
      <c r="D85" s="140" t="s">
        <v>3531</v>
      </c>
      <c r="E85" s="70">
        <v>0.91666666666666663</v>
      </c>
      <c r="F85" s="41" t="s">
        <v>851</v>
      </c>
      <c r="G85" s="41" t="s">
        <v>779</v>
      </c>
      <c r="H85" s="41" t="s">
        <v>170</v>
      </c>
      <c r="I85" s="74" t="s">
        <v>121</v>
      </c>
      <c r="J85" s="74">
        <v>76729</v>
      </c>
    </row>
    <row r="86" spans="1:10" s="51" customFormat="1" ht="9" x14ac:dyDescent="0.2">
      <c r="A86" s="51" t="str">
        <f t="shared" si="1"/>
        <v>August</v>
      </c>
      <c r="B86" s="141">
        <v>40395</v>
      </c>
      <c r="C86" s="45">
        <v>0.66249999999999998</v>
      </c>
      <c r="D86" s="140" t="s">
        <v>3532</v>
      </c>
      <c r="E86" s="70">
        <v>0</v>
      </c>
      <c r="F86" s="41" t="s">
        <v>405</v>
      </c>
      <c r="G86" s="41" t="s">
        <v>779</v>
      </c>
      <c r="H86" s="41" t="s">
        <v>170</v>
      </c>
      <c r="I86" s="74" t="s">
        <v>121</v>
      </c>
      <c r="J86" s="74">
        <v>145157</v>
      </c>
    </row>
    <row r="87" spans="1:10" s="51" customFormat="1" ht="18" x14ac:dyDescent="0.2">
      <c r="A87" s="51" t="str">
        <f t="shared" si="1"/>
        <v>August</v>
      </c>
      <c r="B87" s="141">
        <v>40399</v>
      </c>
      <c r="C87" s="45">
        <v>0.5</v>
      </c>
      <c r="D87" s="140" t="s">
        <v>3533</v>
      </c>
      <c r="E87" s="70">
        <v>0.5</v>
      </c>
      <c r="F87" s="41" t="s">
        <v>58</v>
      </c>
      <c r="G87" s="41" t="s">
        <v>779</v>
      </c>
      <c r="H87" s="41" t="s">
        <v>852</v>
      </c>
      <c r="I87" s="74" t="s">
        <v>121</v>
      </c>
      <c r="J87" s="74" t="s">
        <v>121</v>
      </c>
    </row>
    <row r="88" spans="1:10" s="51" customFormat="1" ht="9" x14ac:dyDescent="0.2">
      <c r="A88" s="51" t="str">
        <f t="shared" si="1"/>
        <v>August</v>
      </c>
      <c r="B88" s="141">
        <v>40401</v>
      </c>
      <c r="C88" s="45">
        <v>0.63958333333333328</v>
      </c>
      <c r="D88" s="140" t="s">
        <v>3534</v>
      </c>
      <c r="E88" s="70">
        <v>0.5083333333333333</v>
      </c>
      <c r="F88" s="41" t="s">
        <v>84</v>
      </c>
      <c r="G88" s="41" t="s">
        <v>779</v>
      </c>
      <c r="H88" s="41" t="s">
        <v>14</v>
      </c>
      <c r="I88" s="74" t="s">
        <v>121</v>
      </c>
      <c r="J88" s="74">
        <v>57000</v>
      </c>
    </row>
    <row r="89" spans="1:10" s="51" customFormat="1" ht="27" x14ac:dyDescent="0.2">
      <c r="A89" s="51" t="str">
        <f t="shared" si="1"/>
        <v>August</v>
      </c>
      <c r="B89" s="141">
        <v>40402</v>
      </c>
      <c r="C89" s="45">
        <v>0.28125</v>
      </c>
      <c r="D89" s="140" t="s">
        <v>3535</v>
      </c>
      <c r="E89" s="70">
        <v>0.875</v>
      </c>
      <c r="F89" s="41" t="s">
        <v>851</v>
      </c>
      <c r="G89" s="41" t="s">
        <v>779</v>
      </c>
      <c r="H89" s="41" t="s">
        <v>14</v>
      </c>
      <c r="I89" s="74" t="s">
        <v>121</v>
      </c>
      <c r="J89" s="74">
        <v>101003</v>
      </c>
    </row>
    <row r="90" spans="1:10" s="51" customFormat="1" ht="18" x14ac:dyDescent="0.2">
      <c r="A90" s="51" t="str">
        <f t="shared" si="1"/>
        <v>August</v>
      </c>
      <c r="B90" s="141">
        <v>40402</v>
      </c>
      <c r="C90" s="45">
        <v>0.34791666666666665</v>
      </c>
      <c r="D90" s="140" t="s">
        <v>3535</v>
      </c>
      <c r="E90" s="70">
        <v>0.45833333333333331</v>
      </c>
      <c r="F90" s="41" t="s">
        <v>853</v>
      </c>
      <c r="G90" s="41" t="s">
        <v>777</v>
      </c>
      <c r="H90" s="41" t="s">
        <v>424</v>
      </c>
      <c r="I90" s="74">
        <v>65</v>
      </c>
      <c r="J90" s="74" t="s">
        <v>121</v>
      </c>
    </row>
    <row r="91" spans="1:10" s="51" customFormat="1" ht="18" x14ac:dyDescent="0.2">
      <c r="A91" s="51" t="str">
        <f t="shared" si="1"/>
        <v>August</v>
      </c>
      <c r="B91" s="141">
        <v>40402</v>
      </c>
      <c r="C91" s="45">
        <v>0.65416666666666667</v>
      </c>
      <c r="D91" s="140" t="s">
        <v>3535</v>
      </c>
      <c r="E91" s="70">
        <v>0.92361111111111116</v>
      </c>
      <c r="F91" s="41" t="s">
        <v>854</v>
      </c>
      <c r="G91" s="41" t="s">
        <v>827</v>
      </c>
      <c r="H91" s="41" t="s">
        <v>424</v>
      </c>
      <c r="I91" s="74">
        <v>30</v>
      </c>
      <c r="J91" s="74">
        <v>7600</v>
      </c>
    </row>
    <row r="92" spans="1:10" s="51" customFormat="1" ht="18" x14ac:dyDescent="0.2">
      <c r="A92" s="51" t="str">
        <f t="shared" si="1"/>
        <v>August</v>
      </c>
      <c r="B92" s="141">
        <v>40409</v>
      </c>
      <c r="C92" s="45">
        <v>0.75</v>
      </c>
      <c r="D92" s="140" t="s">
        <v>3536</v>
      </c>
      <c r="E92" s="70">
        <v>0.64583333333333337</v>
      </c>
      <c r="F92" s="41" t="s">
        <v>127</v>
      </c>
      <c r="G92" s="41" t="s">
        <v>779</v>
      </c>
      <c r="H92" s="41" t="s">
        <v>14</v>
      </c>
      <c r="I92" s="74">
        <v>340</v>
      </c>
      <c r="J92" s="74">
        <v>80000</v>
      </c>
    </row>
    <row r="93" spans="1:10" s="51" customFormat="1" ht="9" x14ac:dyDescent="0.2">
      <c r="A93" s="51" t="str">
        <f t="shared" si="1"/>
        <v>August</v>
      </c>
      <c r="B93" s="141">
        <v>40413</v>
      </c>
      <c r="C93" s="45">
        <v>0.74305555555555547</v>
      </c>
      <c r="D93" s="140" t="s">
        <v>3537</v>
      </c>
      <c r="E93" s="70">
        <v>0.39583333333333331</v>
      </c>
      <c r="F93" s="41" t="s">
        <v>476</v>
      </c>
      <c r="G93" s="41" t="s">
        <v>788</v>
      </c>
      <c r="H93" s="41" t="s">
        <v>14</v>
      </c>
      <c r="I93" s="74">
        <v>746</v>
      </c>
      <c r="J93" s="74">
        <v>81586</v>
      </c>
    </row>
    <row r="94" spans="1:10" s="51" customFormat="1" ht="27" x14ac:dyDescent="0.2">
      <c r="A94" s="51" t="str">
        <f t="shared" si="1"/>
        <v>September</v>
      </c>
      <c r="B94" s="141">
        <v>40422</v>
      </c>
      <c r="C94" s="45">
        <v>0.43055555555555558</v>
      </c>
      <c r="D94" s="140" t="s">
        <v>3538</v>
      </c>
      <c r="E94" s="70">
        <v>0.53055555555555556</v>
      </c>
      <c r="F94" s="41" t="s">
        <v>855</v>
      </c>
      <c r="G94" s="41" t="s">
        <v>119</v>
      </c>
      <c r="H94" s="41" t="s">
        <v>856</v>
      </c>
      <c r="I94" s="74">
        <v>31</v>
      </c>
      <c r="J94" s="74">
        <v>15000</v>
      </c>
    </row>
    <row r="95" spans="1:10" s="51" customFormat="1" ht="9" x14ac:dyDescent="0.2">
      <c r="A95" s="51" t="str">
        <f t="shared" si="1"/>
        <v>September</v>
      </c>
      <c r="B95" s="141">
        <v>40428</v>
      </c>
      <c r="C95" s="45">
        <v>0.58472222222222225</v>
      </c>
      <c r="D95" s="140" t="s">
        <v>3539</v>
      </c>
      <c r="E95" s="70">
        <v>6.0416666666666667E-2</v>
      </c>
      <c r="F95" s="41" t="s">
        <v>742</v>
      </c>
      <c r="G95" s="41" t="s">
        <v>788</v>
      </c>
      <c r="H95" s="41" t="s">
        <v>540</v>
      </c>
      <c r="I95" s="74" t="s">
        <v>121</v>
      </c>
      <c r="J95" s="74">
        <v>340350</v>
      </c>
    </row>
    <row r="96" spans="1:10" s="51" customFormat="1" ht="18" x14ac:dyDescent="0.2">
      <c r="A96" s="51" t="str">
        <f t="shared" si="1"/>
        <v>September</v>
      </c>
      <c r="B96" s="141">
        <v>40441</v>
      </c>
      <c r="C96" s="45">
        <v>0.70833333333333337</v>
      </c>
      <c r="D96" s="140" t="s">
        <v>3540</v>
      </c>
      <c r="E96" s="70">
        <v>0.72916666666666663</v>
      </c>
      <c r="F96" s="41" t="s">
        <v>857</v>
      </c>
      <c r="G96" s="41" t="s">
        <v>151</v>
      </c>
      <c r="H96" s="41" t="s">
        <v>858</v>
      </c>
      <c r="I96" s="74" t="s">
        <v>121</v>
      </c>
      <c r="J96" s="74" t="s">
        <v>121</v>
      </c>
    </row>
    <row r="97" spans="1:10" s="51" customFormat="1" ht="18" x14ac:dyDescent="0.2">
      <c r="A97" s="51" t="str">
        <f t="shared" si="1"/>
        <v>September</v>
      </c>
      <c r="B97" s="141">
        <v>40442</v>
      </c>
      <c r="C97" s="45">
        <v>0.8965277777777777</v>
      </c>
      <c r="D97" s="140" t="s">
        <v>3541</v>
      </c>
      <c r="E97" s="70">
        <v>0.60416666666666663</v>
      </c>
      <c r="F97" s="41" t="s">
        <v>859</v>
      </c>
      <c r="G97" s="41" t="s">
        <v>779</v>
      </c>
      <c r="H97" s="41" t="s">
        <v>170</v>
      </c>
      <c r="I97" s="74" t="s">
        <v>121</v>
      </c>
      <c r="J97" s="74">
        <v>138000</v>
      </c>
    </row>
    <row r="98" spans="1:10" s="51" customFormat="1" ht="18" x14ac:dyDescent="0.2">
      <c r="A98" s="51" t="str">
        <f t="shared" si="1"/>
        <v>September</v>
      </c>
      <c r="B98" s="141">
        <v>40443</v>
      </c>
      <c r="C98" s="45">
        <v>0.25833333333333336</v>
      </c>
      <c r="D98" s="140" t="s">
        <v>3541</v>
      </c>
      <c r="E98" s="70">
        <v>0.95833333333333337</v>
      </c>
      <c r="F98" s="41" t="s">
        <v>860</v>
      </c>
      <c r="G98" s="41" t="s">
        <v>119</v>
      </c>
      <c r="H98" s="41" t="s">
        <v>817</v>
      </c>
      <c r="I98" s="74">
        <v>526</v>
      </c>
      <c r="J98" s="74" t="s">
        <v>121</v>
      </c>
    </row>
    <row r="99" spans="1:10" s="51" customFormat="1" ht="18" x14ac:dyDescent="0.2">
      <c r="A99" s="51" t="str">
        <f t="shared" si="1"/>
        <v>September</v>
      </c>
      <c r="B99" s="141">
        <v>40443</v>
      </c>
      <c r="C99" s="45">
        <v>0.67222222222222217</v>
      </c>
      <c r="D99" s="140" t="s">
        <v>3542</v>
      </c>
      <c r="E99" s="70">
        <v>0</v>
      </c>
      <c r="F99" s="41" t="s">
        <v>861</v>
      </c>
      <c r="G99" s="41" t="s">
        <v>779</v>
      </c>
      <c r="H99" s="41" t="s">
        <v>170</v>
      </c>
      <c r="I99" s="74">
        <v>156</v>
      </c>
      <c r="J99" s="74">
        <v>52000</v>
      </c>
    </row>
    <row r="100" spans="1:10" s="51" customFormat="1" ht="18" x14ac:dyDescent="0.2">
      <c r="A100" s="51" t="str">
        <f t="shared" si="1"/>
        <v>September</v>
      </c>
      <c r="B100" s="141">
        <v>40443</v>
      </c>
      <c r="C100" s="45">
        <v>0.73472222222222217</v>
      </c>
      <c r="D100" s="140" t="s">
        <v>3543</v>
      </c>
      <c r="E100" s="70">
        <v>0.97916666666666663</v>
      </c>
      <c r="F100" s="41" t="s">
        <v>664</v>
      </c>
      <c r="G100" s="41" t="s">
        <v>779</v>
      </c>
      <c r="H100" s="41" t="s">
        <v>170</v>
      </c>
      <c r="I100" s="74">
        <v>389</v>
      </c>
      <c r="J100" s="74">
        <v>82861</v>
      </c>
    </row>
    <row r="101" spans="1:10" s="51" customFormat="1" ht="18" x14ac:dyDescent="0.2">
      <c r="A101" s="51" t="str">
        <f t="shared" si="1"/>
        <v>September</v>
      </c>
      <c r="B101" s="141">
        <v>40448</v>
      </c>
      <c r="C101" s="45">
        <v>0.63541666666666663</v>
      </c>
      <c r="D101" s="140" t="s">
        <v>3544</v>
      </c>
      <c r="E101" s="70">
        <v>0.7583333333333333</v>
      </c>
      <c r="F101" s="41" t="s">
        <v>174</v>
      </c>
      <c r="G101" s="41" t="s">
        <v>119</v>
      </c>
      <c r="H101" s="41" t="s">
        <v>862</v>
      </c>
      <c r="I101" s="74">
        <v>595</v>
      </c>
      <c r="J101" s="74" t="s">
        <v>121</v>
      </c>
    </row>
    <row r="102" spans="1:10" s="51" customFormat="1" ht="18" x14ac:dyDescent="0.2">
      <c r="A102" s="51" t="str">
        <f t="shared" si="1"/>
        <v>October</v>
      </c>
      <c r="B102" s="141">
        <v>40456</v>
      </c>
      <c r="C102" s="45">
        <v>0.23958333333333334</v>
      </c>
      <c r="D102" s="140" t="e">
        <v>#VALUE!</v>
      </c>
      <c r="E102" s="70">
        <v>0.25</v>
      </c>
      <c r="F102" s="41" t="s">
        <v>479</v>
      </c>
      <c r="G102" s="41" t="s">
        <v>119</v>
      </c>
      <c r="H102" s="41" t="s">
        <v>863</v>
      </c>
      <c r="I102" s="74" t="s">
        <v>121</v>
      </c>
      <c r="J102" s="74">
        <v>73514</v>
      </c>
    </row>
    <row r="103" spans="1:10" s="51" customFormat="1" ht="9" x14ac:dyDescent="0.2">
      <c r="A103" s="51" t="str">
        <f t="shared" si="1"/>
        <v>October</v>
      </c>
      <c r="B103" s="141">
        <v>40477</v>
      </c>
      <c r="C103" s="45">
        <v>0.375</v>
      </c>
      <c r="D103" s="140" t="s">
        <v>3545</v>
      </c>
      <c r="E103" s="70">
        <v>0.45833333333333331</v>
      </c>
      <c r="F103" s="41" t="s">
        <v>83</v>
      </c>
      <c r="G103" s="41" t="s">
        <v>779</v>
      </c>
      <c r="H103" s="41" t="s">
        <v>170</v>
      </c>
      <c r="I103" s="74" t="s">
        <v>121</v>
      </c>
      <c r="J103" s="74">
        <v>192106</v>
      </c>
    </row>
    <row r="104" spans="1:10" s="51" customFormat="1" ht="9" x14ac:dyDescent="0.2">
      <c r="A104" s="51" t="str">
        <f t="shared" si="1"/>
        <v>October</v>
      </c>
      <c r="B104" s="141">
        <v>40477</v>
      </c>
      <c r="C104" s="45">
        <v>0.83333333333333337</v>
      </c>
      <c r="D104" s="140" t="s">
        <v>3545</v>
      </c>
      <c r="E104" s="70">
        <v>0.91666666666666663</v>
      </c>
      <c r="F104" s="41" t="s">
        <v>292</v>
      </c>
      <c r="G104" s="41" t="s">
        <v>827</v>
      </c>
      <c r="H104" s="41" t="s">
        <v>125</v>
      </c>
      <c r="I104" s="74" t="s">
        <v>121</v>
      </c>
      <c r="J104" s="74">
        <v>70000</v>
      </c>
    </row>
    <row r="105" spans="1:10" s="51" customFormat="1" ht="27" x14ac:dyDescent="0.2">
      <c r="A105" s="51" t="str">
        <f t="shared" si="1"/>
        <v>October</v>
      </c>
      <c r="B105" s="141">
        <v>40478</v>
      </c>
      <c r="C105" s="45">
        <v>0.16666666666666666</v>
      </c>
      <c r="D105" s="140" t="s">
        <v>3546</v>
      </c>
      <c r="E105" s="70">
        <v>0.5</v>
      </c>
      <c r="F105" s="41" t="s">
        <v>864</v>
      </c>
      <c r="G105" s="41" t="s">
        <v>827</v>
      </c>
      <c r="H105" s="41" t="s">
        <v>125</v>
      </c>
      <c r="I105" s="74" t="s">
        <v>121</v>
      </c>
      <c r="J105" s="74">
        <v>63000</v>
      </c>
    </row>
    <row r="106" spans="1:10" s="51" customFormat="1" ht="27" x14ac:dyDescent="0.2">
      <c r="A106" s="51" t="str">
        <f t="shared" si="1"/>
        <v>October</v>
      </c>
      <c r="B106" s="141">
        <v>40478</v>
      </c>
      <c r="C106" s="45">
        <v>0.33333333333333331</v>
      </c>
      <c r="D106" s="140" t="s">
        <v>3547</v>
      </c>
      <c r="E106" s="70">
        <v>0.29166666666666669</v>
      </c>
      <c r="F106" s="41" t="s">
        <v>865</v>
      </c>
      <c r="G106" s="41" t="s">
        <v>779</v>
      </c>
      <c r="H106" s="41" t="s">
        <v>125</v>
      </c>
      <c r="I106" s="74">
        <v>240</v>
      </c>
      <c r="J106" s="74">
        <v>285000</v>
      </c>
    </row>
    <row r="107" spans="1:10" s="51" customFormat="1" ht="9" x14ac:dyDescent="0.2">
      <c r="A107" s="51" t="str">
        <f t="shared" si="1"/>
        <v>October</v>
      </c>
      <c r="B107" s="141">
        <v>40478</v>
      </c>
      <c r="C107" s="45">
        <v>0.70833333333333337</v>
      </c>
      <c r="D107" s="140" t="s">
        <v>3547</v>
      </c>
      <c r="E107" s="70">
        <v>0.16666666666666666</v>
      </c>
      <c r="F107" s="41" t="s">
        <v>83</v>
      </c>
      <c r="G107" s="41" t="s">
        <v>779</v>
      </c>
      <c r="H107" s="41" t="s">
        <v>125</v>
      </c>
      <c r="I107" s="74" t="s">
        <v>121</v>
      </c>
      <c r="J107" s="74">
        <v>127000</v>
      </c>
    </row>
    <row r="108" spans="1:10" s="51" customFormat="1" ht="27" x14ac:dyDescent="0.2">
      <c r="A108" s="51" t="str">
        <f t="shared" si="1"/>
        <v>October</v>
      </c>
      <c r="B108" s="141">
        <v>40478</v>
      </c>
      <c r="C108" s="45">
        <v>0.71944444444444444</v>
      </c>
      <c r="D108" s="140" t="s">
        <v>3546</v>
      </c>
      <c r="E108" s="70">
        <v>0.7270833333333333</v>
      </c>
      <c r="F108" s="41" t="s">
        <v>78</v>
      </c>
      <c r="G108" s="41" t="s">
        <v>119</v>
      </c>
      <c r="H108" s="41" t="s">
        <v>866</v>
      </c>
      <c r="I108" s="74">
        <v>16</v>
      </c>
      <c r="J108" s="74">
        <v>2674</v>
      </c>
    </row>
    <row r="109" spans="1:10" s="51" customFormat="1" ht="18" x14ac:dyDescent="0.2">
      <c r="A109" s="51" t="str">
        <f t="shared" si="1"/>
        <v>October</v>
      </c>
      <c r="B109" s="141">
        <v>40482</v>
      </c>
      <c r="C109" s="45">
        <v>0.93472222222222223</v>
      </c>
      <c r="D109" s="140" t="s">
        <v>3548</v>
      </c>
      <c r="E109" s="70">
        <v>7.2916666666666671E-2</v>
      </c>
      <c r="F109" s="41" t="s">
        <v>860</v>
      </c>
      <c r="G109" s="41" t="s">
        <v>119</v>
      </c>
      <c r="H109" s="41" t="s">
        <v>867</v>
      </c>
      <c r="I109" s="74">
        <v>500</v>
      </c>
      <c r="J109" s="74" t="s">
        <v>121</v>
      </c>
    </row>
    <row r="110" spans="1:10" s="51" customFormat="1" ht="36" x14ac:dyDescent="0.2">
      <c r="A110" s="51" t="str">
        <f t="shared" si="1"/>
        <v>November</v>
      </c>
      <c r="B110" s="141">
        <v>40486</v>
      </c>
      <c r="C110" s="45">
        <v>0.4069444444444445</v>
      </c>
      <c r="D110" s="140" t="s">
        <v>3549</v>
      </c>
      <c r="E110" s="70">
        <v>0.44930555555555557</v>
      </c>
      <c r="F110" s="41" t="s">
        <v>868</v>
      </c>
      <c r="G110" s="41" t="s">
        <v>119</v>
      </c>
      <c r="H110" s="41" t="s">
        <v>869</v>
      </c>
      <c r="I110" s="74" t="s">
        <v>121</v>
      </c>
      <c r="J110" s="74" t="s">
        <v>121</v>
      </c>
    </row>
    <row r="111" spans="1:10" s="51" customFormat="1" ht="27" x14ac:dyDescent="0.2">
      <c r="A111" s="51" t="str">
        <f t="shared" si="1"/>
        <v>November</v>
      </c>
      <c r="B111" s="141">
        <v>40488</v>
      </c>
      <c r="C111" s="45">
        <v>0.66180555555555554</v>
      </c>
      <c r="D111" s="140" t="s">
        <v>3550</v>
      </c>
      <c r="E111" s="70">
        <v>0.75555555555555554</v>
      </c>
      <c r="F111" s="41" t="s">
        <v>78</v>
      </c>
      <c r="G111" s="41" t="s">
        <v>119</v>
      </c>
      <c r="H111" s="41" t="s">
        <v>870</v>
      </c>
      <c r="I111" s="74">
        <v>20</v>
      </c>
      <c r="J111" s="74">
        <v>4</v>
      </c>
    </row>
    <row r="112" spans="1:10" s="51" customFormat="1" ht="18" x14ac:dyDescent="0.2">
      <c r="A112" s="51" t="str">
        <f t="shared" si="1"/>
        <v>November</v>
      </c>
      <c r="B112" s="141">
        <v>40490</v>
      </c>
      <c r="C112" s="45">
        <v>0.28263888888888888</v>
      </c>
      <c r="D112" s="140" t="s">
        <v>3551</v>
      </c>
      <c r="E112" s="70">
        <v>0.75</v>
      </c>
      <c r="F112" s="41" t="s">
        <v>871</v>
      </c>
      <c r="G112" s="41" t="s">
        <v>794</v>
      </c>
      <c r="H112" s="41" t="s">
        <v>872</v>
      </c>
      <c r="I112" s="74" t="s">
        <v>121</v>
      </c>
      <c r="J112" s="74">
        <v>60863</v>
      </c>
    </row>
    <row r="113" spans="1:10" s="51" customFormat="1" ht="9" x14ac:dyDescent="0.2">
      <c r="A113" s="51" t="str">
        <f t="shared" si="1"/>
        <v>November</v>
      </c>
      <c r="B113" s="141">
        <v>40495</v>
      </c>
      <c r="C113" s="45">
        <v>0.625</v>
      </c>
      <c r="D113" s="140" t="s">
        <v>3552</v>
      </c>
      <c r="E113" s="70">
        <v>0.91666666666666663</v>
      </c>
      <c r="F113" s="41" t="s">
        <v>292</v>
      </c>
      <c r="G113" s="41" t="s">
        <v>827</v>
      </c>
      <c r="H113" s="41" t="s">
        <v>31</v>
      </c>
      <c r="I113" s="74" t="s">
        <v>121</v>
      </c>
      <c r="J113" s="74">
        <v>60000</v>
      </c>
    </row>
    <row r="114" spans="1:10" s="51" customFormat="1" ht="18" x14ac:dyDescent="0.2">
      <c r="A114" s="51" t="str">
        <f t="shared" si="1"/>
        <v>November</v>
      </c>
      <c r="B114" s="141">
        <v>40497</v>
      </c>
      <c r="C114" s="45">
        <v>0.95833333333333337</v>
      </c>
      <c r="D114" s="140" t="s">
        <v>3553</v>
      </c>
      <c r="E114" s="70">
        <v>9.3055555555555558E-2</v>
      </c>
      <c r="F114" s="41" t="s">
        <v>873</v>
      </c>
      <c r="G114" s="41" t="s">
        <v>119</v>
      </c>
      <c r="H114" s="41" t="s">
        <v>125</v>
      </c>
      <c r="I114" s="74">
        <v>391</v>
      </c>
      <c r="J114" s="74">
        <v>149256</v>
      </c>
    </row>
    <row r="115" spans="1:10" s="51" customFormat="1" ht="18" x14ac:dyDescent="0.2">
      <c r="A115" s="51" t="str">
        <f t="shared" si="1"/>
        <v>November</v>
      </c>
      <c r="B115" s="141">
        <v>40503</v>
      </c>
      <c r="C115" s="45">
        <v>6.8749999999999992E-2</v>
      </c>
      <c r="D115" s="140" t="s">
        <v>3554</v>
      </c>
      <c r="E115" s="70">
        <v>0.69861111111111107</v>
      </c>
      <c r="F115" s="41" t="s">
        <v>30</v>
      </c>
      <c r="G115" s="41" t="s">
        <v>119</v>
      </c>
      <c r="H115" s="41" t="s">
        <v>31</v>
      </c>
      <c r="I115" s="74">
        <v>75</v>
      </c>
      <c r="J115" s="74">
        <v>60000</v>
      </c>
    </row>
    <row r="116" spans="1:10" s="51" customFormat="1" ht="27" x14ac:dyDescent="0.2">
      <c r="A116" s="51" t="str">
        <f t="shared" si="1"/>
        <v>November</v>
      </c>
      <c r="B116" s="141">
        <v>40504</v>
      </c>
      <c r="C116" s="45">
        <v>0.95833333333333337</v>
      </c>
      <c r="D116" s="140" t="s">
        <v>3554</v>
      </c>
      <c r="E116" s="70">
        <v>0.83333333333333337</v>
      </c>
      <c r="F116" s="41" t="s">
        <v>874</v>
      </c>
      <c r="G116" s="41" t="s">
        <v>119</v>
      </c>
      <c r="H116" s="41" t="s">
        <v>31</v>
      </c>
      <c r="I116" s="74">
        <v>420</v>
      </c>
      <c r="J116" s="74">
        <v>123535</v>
      </c>
    </row>
    <row r="117" spans="1:10" s="51" customFormat="1" ht="27" x14ac:dyDescent="0.2">
      <c r="A117" s="51" t="str">
        <f t="shared" si="1"/>
        <v>November</v>
      </c>
      <c r="B117" s="141">
        <v>40505</v>
      </c>
      <c r="C117" s="45">
        <v>0.58402777777777781</v>
      </c>
      <c r="D117" s="140" t="s">
        <v>3555</v>
      </c>
      <c r="E117" s="70">
        <v>0.7583333333333333</v>
      </c>
      <c r="F117" s="41" t="s">
        <v>78</v>
      </c>
      <c r="G117" s="41" t="s">
        <v>119</v>
      </c>
      <c r="H117" s="41" t="s">
        <v>870</v>
      </c>
      <c r="I117" s="74">
        <v>22</v>
      </c>
      <c r="J117" s="74">
        <v>7077</v>
      </c>
    </row>
    <row r="118" spans="1:10" s="51" customFormat="1" ht="27" x14ac:dyDescent="0.2">
      <c r="A118" s="51" t="str">
        <f t="shared" si="1"/>
        <v>December</v>
      </c>
      <c r="B118" s="141">
        <v>40515</v>
      </c>
      <c r="C118" s="45">
        <v>0.89722222222222225</v>
      </c>
      <c r="D118" s="140" t="s">
        <v>3556</v>
      </c>
      <c r="E118" s="70">
        <v>8.3333333333333329E-2</v>
      </c>
      <c r="F118" s="41" t="s">
        <v>10</v>
      </c>
      <c r="G118" s="41" t="s">
        <v>119</v>
      </c>
      <c r="H118" s="41" t="s">
        <v>870</v>
      </c>
      <c r="I118" s="74">
        <v>22</v>
      </c>
      <c r="J118" s="74">
        <v>7077</v>
      </c>
    </row>
    <row r="119" spans="1:10" s="51" customFormat="1" ht="18" x14ac:dyDescent="0.2">
      <c r="A119" s="51" t="str">
        <f t="shared" si="1"/>
        <v>December</v>
      </c>
      <c r="B119" s="141">
        <v>40524</v>
      </c>
      <c r="C119" s="45">
        <v>0.6875</v>
      </c>
      <c r="D119" s="140" t="s">
        <v>3557</v>
      </c>
      <c r="E119" s="70">
        <v>0.58333333333333337</v>
      </c>
      <c r="F119" s="41" t="s">
        <v>127</v>
      </c>
      <c r="G119" s="41" t="s">
        <v>779</v>
      </c>
      <c r="H119" s="41" t="s">
        <v>14</v>
      </c>
      <c r="I119" s="74">
        <v>210</v>
      </c>
      <c r="J119" s="74">
        <v>60175</v>
      </c>
    </row>
    <row r="120" spans="1:10" s="51" customFormat="1" ht="27" x14ac:dyDescent="0.2">
      <c r="A120" s="51" t="str">
        <f t="shared" si="1"/>
        <v>December</v>
      </c>
      <c r="B120" s="141">
        <v>40526</v>
      </c>
      <c r="C120" s="45">
        <v>0.30555555555555552</v>
      </c>
      <c r="D120" s="140" t="s">
        <v>3558</v>
      </c>
      <c r="E120" s="70">
        <v>0.30902777777777779</v>
      </c>
      <c r="F120" s="41" t="s">
        <v>10</v>
      </c>
      <c r="G120" s="41" t="s">
        <v>119</v>
      </c>
      <c r="H120" s="41" t="s">
        <v>870</v>
      </c>
      <c r="I120" s="74">
        <v>9</v>
      </c>
      <c r="J120" s="74">
        <v>6635</v>
      </c>
    </row>
    <row r="121" spans="1:10" s="51" customFormat="1" ht="27" x14ac:dyDescent="0.2">
      <c r="A121" s="51" t="str">
        <f t="shared" si="1"/>
        <v>December</v>
      </c>
      <c r="B121" s="141">
        <v>40526</v>
      </c>
      <c r="C121" s="45">
        <v>0.31666666666666665</v>
      </c>
      <c r="D121" s="140" t="s">
        <v>3557</v>
      </c>
      <c r="E121" s="70">
        <v>0.375</v>
      </c>
      <c r="F121" s="41" t="s">
        <v>305</v>
      </c>
      <c r="G121" s="41" t="s">
        <v>119</v>
      </c>
      <c r="H121" s="41" t="s">
        <v>875</v>
      </c>
      <c r="I121" s="74">
        <v>464</v>
      </c>
      <c r="J121" s="74" t="s">
        <v>121</v>
      </c>
    </row>
    <row r="122" spans="1:10" s="51" customFormat="1" ht="18" x14ac:dyDescent="0.2">
      <c r="A122" s="51" t="str">
        <f t="shared" si="1"/>
        <v>December</v>
      </c>
      <c r="B122" s="141">
        <v>40530</v>
      </c>
      <c r="C122" s="45">
        <v>0.20833333333333334</v>
      </c>
      <c r="D122" s="140" t="s">
        <v>3559</v>
      </c>
      <c r="E122" s="70">
        <v>0.91666666666666663</v>
      </c>
      <c r="F122" s="41" t="s">
        <v>876</v>
      </c>
      <c r="G122" s="41" t="s">
        <v>119</v>
      </c>
      <c r="H122" s="41" t="s">
        <v>14</v>
      </c>
      <c r="I122" s="74">
        <v>184</v>
      </c>
      <c r="J122" s="74">
        <v>92090</v>
      </c>
    </row>
    <row r="123" spans="1:10" s="51" customFormat="1" ht="9" x14ac:dyDescent="0.2">
      <c r="A123" s="51" t="str">
        <f t="shared" si="1"/>
        <v>December</v>
      </c>
      <c r="B123" s="141">
        <v>40538</v>
      </c>
      <c r="C123" s="45">
        <v>0.34375</v>
      </c>
      <c r="D123" s="140" t="s">
        <v>3560</v>
      </c>
      <c r="E123" s="70">
        <v>0.67708333333333337</v>
      </c>
      <c r="F123" s="41" t="s">
        <v>877</v>
      </c>
      <c r="G123" s="41" t="s">
        <v>151</v>
      </c>
      <c r="H123" s="41" t="s">
        <v>14</v>
      </c>
      <c r="I123" s="74" t="s">
        <v>121</v>
      </c>
      <c r="J123" s="74">
        <v>42000</v>
      </c>
    </row>
    <row r="124" spans="1:10" s="51" customFormat="1" ht="18" x14ac:dyDescent="0.2">
      <c r="A124" s="51" t="str">
        <f t="shared" si="1"/>
        <v>December</v>
      </c>
      <c r="B124" s="141">
        <v>40542</v>
      </c>
      <c r="C124" s="45">
        <v>0.58333333333333337</v>
      </c>
      <c r="D124" s="140" t="s">
        <v>3561</v>
      </c>
      <c r="E124" s="70">
        <v>0.25</v>
      </c>
      <c r="F124" s="41" t="s">
        <v>21</v>
      </c>
      <c r="G124" s="41" t="s">
        <v>779</v>
      </c>
      <c r="H124" s="41" t="s">
        <v>491</v>
      </c>
      <c r="I124" s="74">
        <v>300</v>
      </c>
      <c r="J124" s="74" t="s">
        <v>121</v>
      </c>
    </row>
  </sheetData>
  <pageMargins left="0.75" right="0.75" top="1" bottom="1" header="0.5" footer="0.5"/>
  <pageSetup orientation="portrait"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309"/>
  <sheetViews>
    <sheetView zoomScaleNormal="100" workbookViewId="0">
      <selection activeCell="B1" sqref="B1"/>
    </sheetView>
  </sheetViews>
  <sheetFormatPr defaultColWidth="9.1796875" defaultRowHeight="14.5" x14ac:dyDescent="0.35"/>
  <cols>
    <col min="1" max="1" width="9.1796875" style="3"/>
    <col min="2" max="2" width="14" style="160" customWidth="1"/>
    <col min="3" max="3" width="14.08984375" style="154" customWidth="1"/>
    <col min="4" max="4" width="14.90625" style="160" customWidth="1"/>
    <col min="5" max="5" width="15" style="154" customWidth="1"/>
    <col min="6" max="6" width="21.453125" style="5" customWidth="1"/>
    <col min="7" max="7" width="11.6328125" style="6" customWidth="1"/>
    <col min="8" max="8" width="22" style="5" customWidth="1"/>
    <col min="9" max="9" width="15.26953125" style="168" customWidth="1"/>
    <col min="10" max="10" width="21.7265625" style="168" customWidth="1"/>
    <col min="11" max="16384" width="9.1796875" style="3"/>
  </cols>
  <sheetData>
    <row r="1" spans="1:10" s="101" customFormat="1" ht="34.5" customHeight="1" x14ac:dyDescent="0.25">
      <c r="A1" s="100" t="s">
        <v>1501</v>
      </c>
      <c r="B1" s="292" t="s">
        <v>878</v>
      </c>
      <c r="C1" s="149" t="s">
        <v>879</v>
      </c>
      <c r="D1" s="155" t="s">
        <v>880</v>
      </c>
      <c r="E1" s="149" t="s">
        <v>881</v>
      </c>
      <c r="F1" s="84" t="s">
        <v>49</v>
      </c>
      <c r="G1" s="55" t="s">
        <v>40</v>
      </c>
      <c r="H1" s="84" t="s">
        <v>882</v>
      </c>
      <c r="I1" s="162" t="s">
        <v>883</v>
      </c>
      <c r="J1" s="56" t="s">
        <v>0</v>
      </c>
    </row>
    <row r="2" spans="1:10" ht="15" customHeight="1" x14ac:dyDescent="0.35">
      <c r="A2" s="3" t="str">
        <f t="shared" ref="A2:A65" si="0">TEXT(B2,"MMMM")</f>
        <v>January</v>
      </c>
      <c r="B2" s="156">
        <v>40554</v>
      </c>
      <c r="C2" s="150">
        <v>0.96388888888888891</v>
      </c>
      <c r="D2" s="156">
        <v>40554</v>
      </c>
      <c r="E2" s="150">
        <v>0.96388888888888891</v>
      </c>
      <c r="F2" s="85" t="s">
        <v>884</v>
      </c>
      <c r="G2" s="86" t="s">
        <v>44</v>
      </c>
      <c r="H2" s="85" t="s">
        <v>885</v>
      </c>
      <c r="I2" s="163">
        <v>0</v>
      </c>
      <c r="J2" s="163">
        <v>0</v>
      </c>
    </row>
    <row r="3" spans="1:10" ht="15" customHeight="1" x14ac:dyDescent="0.35">
      <c r="A3" s="3" t="str">
        <f t="shared" si="0"/>
        <v>January</v>
      </c>
      <c r="B3" s="156">
        <v>40555</v>
      </c>
      <c r="C3" s="150">
        <v>0.25</v>
      </c>
      <c r="D3" s="156">
        <v>40555</v>
      </c>
      <c r="E3" s="150">
        <v>0.58333333333333337</v>
      </c>
      <c r="F3" s="85" t="s">
        <v>886</v>
      </c>
      <c r="G3" s="86" t="s">
        <v>44</v>
      </c>
      <c r="H3" s="85" t="s">
        <v>31</v>
      </c>
      <c r="I3" s="164" t="s">
        <v>121</v>
      </c>
      <c r="J3" s="164">
        <v>80000</v>
      </c>
    </row>
    <row r="4" spans="1:10" ht="15" customHeight="1" x14ac:dyDescent="0.35">
      <c r="A4" s="3" t="str">
        <f t="shared" si="0"/>
        <v>January</v>
      </c>
      <c r="B4" s="156">
        <v>40556</v>
      </c>
      <c r="C4" s="150">
        <v>0.30624999999999997</v>
      </c>
      <c r="D4" s="156">
        <v>40556</v>
      </c>
      <c r="E4" s="150">
        <v>0.34236111111111112</v>
      </c>
      <c r="F4" s="85" t="s">
        <v>887</v>
      </c>
      <c r="G4" s="86" t="s">
        <v>139</v>
      </c>
      <c r="H4" s="85" t="s">
        <v>793</v>
      </c>
      <c r="I4" s="164">
        <v>150</v>
      </c>
      <c r="J4" s="164">
        <v>20900</v>
      </c>
    </row>
    <row r="5" spans="1:10" ht="20.149999999999999" customHeight="1" x14ac:dyDescent="0.35">
      <c r="A5" s="3" t="str">
        <f t="shared" si="0"/>
        <v>January</v>
      </c>
      <c r="B5" s="156">
        <v>40561</v>
      </c>
      <c r="C5" s="150">
        <v>0.58333333333333337</v>
      </c>
      <c r="D5" s="156">
        <v>40561</v>
      </c>
      <c r="E5" s="150">
        <v>0.58333333333333337</v>
      </c>
      <c r="F5" s="85" t="s">
        <v>888</v>
      </c>
      <c r="G5" s="86" t="s">
        <v>44</v>
      </c>
      <c r="H5" s="85" t="s">
        <v>61</v>
      </c>
      <c r="I5" s="163">
        <v>0</v>
      </c>
      <c r="J5" s="163">
        <v>0</v>
      </c>
    </row>
    <row r="6" spans="1:10" ht="15" customHeight="1" x14ac:dyDescent="0.35">
      <c r="A6" s="3" t="str">
        <f t="shared" si="0"/>
        <v>January</v>
      </c>
      <c r="B6" s="156">
        <v>40566</v>
      </c>
      <c r="C6" s="150">
        <v>0.29166666666666669</v>
      </c>
      <c r="D6" s="156">
        <v>40566</v>
      </c>
      <c r="E6" s="150">
        <v>0.54166666666666663</v>
      </c>
      <c r="F6" s="85" t="s">
        <v>889</v>
      </c>
      <c r="G6" s="86" t="s">
        <v>71</v>
      </c>
      <c r="H6" s="85" t="s">
        <v>61</v>
      </c>
      <c r="I6" s="163">
        <v>0</v>
      </c>
      <c r="J6" s="163">
        <v>0</v>
      </c>
    </row>
    <row r="7" spans="1:10" ht="15" customHeight="1" x14ac:dyDescent="0.35">
      <c r="A7" s="3" t="str">
        <f t="shared" si="0"/>
        <v>January</v>
      </c>
      <c r="B7" s="156">
        <v>40567</v>
      </c>
      <c r="C7" s="150">
        <v>0.55555555555555558</v>
      </c>
      <c r="D7" s="156">
        <v>40567</v>
      </c>
      <c r="E7" s="150">
        <v>0.5625</v>
      </c>
      <c r="F7" s="85" t="s">
        <v>890</v>
      </c>
      <c r="G7" s="86" t="s">
        <v>71</v>
      </c>
      <c r="H7" s="85" t="s">
        <v>891</v>
      </c>
      <c r="I7" s="163">
        <v>0</v>
      </c>
      <c r="J7" s="163">
        <v>0</v>
      </c>
    </row>
    <row r="8" spans="1:10" ht="15" customHeight="1" x14ac:dyDescent="0.35">
      <c r="A8" s="3" t="str">
        <f t="shared" si="0"/>
        <v>January</v>
      </c>
      <c r="B8" s="156">
        <v>40568</v>
      </c>
      <c r="C8" s="150">
        <v>0.14097222222222222</v>
      </c>
      <c r="D8" s="156">
        <v>40568</v>
      </c>
      <c r="E8" s="150">
        <v>0.45833333333333331</v>
      </c>
      <c r="F8" s="85" t="s">
        <v>892</v>
      </c>
      <c r="G8" s="86" t="s">
        <v>357</v>
      </c>
      <c r="H8" s="85" t="s">
        <v>61</v>
      </c>
      <c r="I8" s="163">
        <v>0</v>
      </c>
      <c r="J8" s="163">
        <v>0</v>
      </c>
    </row>
    <row r="9" spans="1:10" ht="20.149999999999999" customHeight="1" x14ac:dyDescent="0.35">
      <c r="A9" s="3" t="str">
        <f t="shared" si="0"/>
        <v>January</v>
      </c>
      <c r="B9" s="156">
        <v>40569</v>
      </c>
      <c r="C9" s="150">
        <v>0.3923611111111111</v>
      </c>
      <c r="D9" s="156">
        <v>40570</v>
      </c>
      <c r="E9" s="150">
        <v>0.70833333333333337</v>
      </c>
      <c r="F9" s="85" t="s">
        <v>893</v>
      </c>
      <c r="G9" s="86" t="s">
        <v>71</v>
      </c>
      <c r="H9" s="85" t="s">
        <v>894</v>
      </c>
      <c r="I9" s="164">
        <v>0</v>
      </c>
      <c r="J9" s="164">
        <v>0</v>
      </c>
    </row>
    <row r="10" spans="1:10" ht="15" customHeight="1" x14ac:dyDescent="0.35">
      <c r="A10" s="3" t="str">
        <f t="shared" si="0"/>
        <v>January</v>
      </c>
      <c r="B10" s="156">
        <v>40569</v>
      </c>
      <c r="C10" s="150">
        <v>0.3979166666666667</v>
      </c>
      <c r="D10" s="156">
        <v>40570</v>
      </c>
      <c r="E10" s="150">
        <v>0.62708333333333333</v>
      </c>
      <c r="F10" s="85" t="s">
        <v>767</v>
      </c>
      <c r="G10" s="86" t="s">
        <v>357</v>
      </c>
      <c r="H10" s="85" t="s">
        <v>61</v>
      </c>
      <c r="I10" s="164">
        <v>0</v>
      </c>
      <c r="J10" s="164">
        <v>0</v>
      </c>
    </row>
    <row r="11" spans="1:10" ht="20.149999999999999" customHeight="1" x14ac:dyDescent="0.35">
      <c r="A11" s="3" t="str">
        <f t="shared" si="0"/>
        <v>January</v>
      </c>
      <c r="B11" s="156">
        <v>40569</v>
      </c>
      <c r="C11" s="150">
        <v>0.70833333333333337</v>
      </c>
      <c r="D11" s="156">
        <v>40574</v>
      </c>
      <c r="E11" s="150">
        <v>0.33333333333333331</v>
      </c>
      <c r="F11" s="85" t="s">
        <v>895</v>
      </c>
      <c r="G11" s="86" t="s">
        <v>357</v>
      </c>
      <c r="H11" s="85" t="s">
        <v>31</v>
      </c>
      <c r="I11" s="164" t="s">
        <v>121</v>
      </c>
      <c r="J11" s="164">
        <v>210000</v>
      </c>
    </row>
    <row r="12" spans="1:10" ht="20.149999999999999" customHeight="1" x14ac:dyDescent="0.35">
      <c r="A12" s="3" t="str">
        <f t="shared" si="0"/>
        <v>January</v>
      </c>
      <c r="B12" s="156">
        <v>40569</v>
      </c>
      <c r="C12" s="150">
        <v>0.76944444444444438</v>
      </c>
      <c r="D12" s="156">
        <v>40572</v>
      </c>
      <c r="E12" s="150">
        <v>0.70833333333333337</v>
      </c>
      <c r="F12" s="85" t="s">
        <v>896</v>
      </c>
      <c r="G12" s="86" t="s">
        <v>357</v>
      </c>
      <c r="H12" s="85" t="s">
        <v>31</v>
      </c>
      <c r="I12" s="164" t="s">
        <v>121</v>
      </c>
      <c r="J12" s="164">
        <v>234326</v>
      </c>
    </row>
    <row r="13" spans="1:10" ht="15" customHeight="1" x14ac:dyDescent="0.35">
      <c r="A13" s="3" t="str">
        <f t="shared" si="0"/>
        <v>January</v>
      </c>
      <c r="B13" s="156">
        <v>40569</v>
      </c>
      <c r="C13" s="150">
        <v>0.82152777777777775</v>
      </c>
      <c r="D13" s="156">
        <v>40570</v>
      </c>
      <c r="E13" s="150">
        <v>0.76250000000000007</v>
      </c>
      <c r="F13" s="85" t="s">
        <v>405</v>
      </c>
      <c r="G13" s="86" t="s">
        <v>46</v>
      </c>
      <c r="H13" s="85" t="s">
        <v>31</v>
      </c>
      <c r="I13" s="164">
        <v>600</v>
      </c>
      <c r="J13" s="164">
        <v>150084</v>
      </c>
    </row>
    <row r="14" spans="1:10" ht="15" customHeight="1" x14ac:dyDescent="0.35">
      <c r="A14" s="3" t="str">
        <f t="shared" si="0"/>
        <v>January</v>
      </c>
      <c r="B14" s="156">
        <v>40570</v>
      </c>
      <c r="C14" s="150">
        <v>0.39583333333333331</v>
      </c>
      <c r="D14" s="156">
        <v>40570</v>
      </c>
      <c r="E14" s="150">
        <v>0.39583333333333331</v>
      </c>
      <c r="F14" s="85" t="s">
        <v>897</v>
      </c>
      <c r="G14" s="86" t="s">
        <v>357</v>
      </c>
      <c r="H14" s="85" t="s">
        <v>61</v>
      </c>
      <c r="I14" s="164">
        <v>0</v>
      </c>
      <c r="J14" s="164">
        <v>0</v>
      </c>
    </row>
    <row r="15" spans="1:10" ht="15" customHeight="1" x14ac:dyDescent="0.35">
      <c r="A15" s="3" t="str">
        <f t="shared" si="0"/>
        <v>January</v>
      </c>
      <c r="B15" s="156">
        <v>40570</v>
      </c>
      <c r="C15" s="150">
        <v>0.70833333333333337</v>
      </c>
      <c r="D15" s="156">
        <v>40573</v>
      </c>
      <c r="E15" s="150">
        <v>0.20833333333333334</v>
      </c>
      <c r="F15" s="85" t="s">
        <v>898</v>
      </c>
      <c r="G15" s="86" t="s">
        <v>44</v>
      </c>
      <c r="H15" s="85" t="s">
        <v>899</v>
      </c>
      <c r="I15" s="164">
        <v>108</v>
      </c>
      <c r="J15" s="164" t="s">
        <v>121</v>
      </c>
    </row>
    <row r="16" spans="1:10" ht="15" customHeight="1" x14ac:dyDescent="0.35">
      <c r="A16" s="3" t="str">
        <f t="shared" si="0"/>
        <v>January</v>
      </c>
      <c r="B16" s="156">
        <v>40574</v>
      </c>
      <c r="C16" s="150">
        <v>0.91666666666666663</v>
      </c>
      <c r="D16" s="156">
        <v>40577</v>
      </c>
      <c r="E16" s="150">
        <v>0.5</v>
      </c>
      <c r="F16" s="85" t="s">
        <v>900</v>
      </c>
      <c r="G16" s="86" t="s">
        <v>357</v>
      </c>
      <c r="H16" s="85" t="s">
        <v>3</v>
      </c>
      <c r="I16" s="164">
        <v>996</v>
      </c>
      <c r="J16" s="164">
        <v>272880</v>
      </c>
    </row>
    <row r="17" spans="1:10" ht="15" customHeight="1" x14ac:dyDescent="0.35">
      <c r="A17" s="3" t="str">
        <f t="shared" si="0"/>
        <v>February</v>
      </c>
      <c r="B17" s="157">
        <v>40575</v>
      </c>
      <c r="C17" s="151">
        <v>0.625</v>
      </c>
      <c r="D17" s="157">
        <v>40577</v>
      </c>
      <c r="E17" s="151">
        <v>0.5</v>
      </c>
      <c r="F17" s="87" t="s">
        <v>901</v>
      </c>
      <c r="G17" s="88" t="s">
        <v>357</v>
      </c>
      <c r="H17" s="87" t="s">
        <v>31</v>
      </c>
      <c r="I17" s="165" t="s">
        <v>902</v>
      </c>
      <c r="J17" s="165">
        <v>158013</v>
      </c>
    </row>
    <row r="18" spans="1:10" ht="20.149999999999999" customHeight="1" x14ac:dyDescent="0.35">
      <c r="A18" s="3" t="str">
        <f t="shared" si="0"/>
        <v>February</v>
      </c>
      <c r="B18" s="157">
        <v>40575</v>
      </c>
      <c r="C18" s="151">
        <v>0.875</v>
      </c>
      <c r="D18" s="157">
        <v>40576</v>
      </c>
      <c r="E18" s="151">
        <v>0.58333333333333337</v>
      </c>
      <c r="F18" s="87" t="s">
        <v>83</v>
      </c>
      <c r="G18" s="88" t="s">
        <v>357</v>
      </c>
      <c r="H18" s="87" t="s">
        <v>31</v>
      </c>
      <c r="I18" s="165" t="s">
        <v>902</v>
      </c>
      <c r="J18" s="165">
        <v>190000</v>
      </c>
    </row>
    <row r="19" spans="1:10" ht="15" customHeight="1" x14ac:dyDescent="0.35">
      <c r="A19" s="3" t="str">
        <f t="shared" si="0"/>
        <v>February</v>
      </c>
      <c r="B19" s="157">
        <v>40576</v>
      </c>
      <c r="C19" s="151">
        <v>0.125</v>
      </c>
      <c r="D19" s="157">
        <v>40578</v>
      </c>
      <c r="E19" s="151">
        <v>0.99930555555555556</v>
      </c>
      <c r="F19" s="87" t="s">
        <v>903</v>
      </c>
      <c r="G19" s="88" t="s">
        <v>357</v>
      </c>
      <c r="H19" s="87" t="s">
        <v>31</v>
      </c>
      <c r="I19" s="165" t="s">
        <v>902</v>
      </c>
      <c r="J19" s="165">
        <v>213000</v>
      </c>
    </row>
    <row r="20" spans="1:10" ht="15" customHeight="1" x14ac:dyDescent="0.35">
      <c r="A20" s="3" t="str">
        <f t="shared" si="0"/>
        <v>February</v>
      </c>
      <c r="B20" s="157">
        <v>40576</v>
      </c>
      <c r="C20" s="151">
        <v>0.23819444444444446</v>
      </c>
      <c r="D20" s="157">
        <v>40577</v>
      </c>
      <c r="E20" s="151">
        <v>0.41666666666666669</v>
      </c>
      <c r="F20" s="87" t="s">
        <v>86</v>
      </c>
      <c r="G20" s="88" t="s">
        <v>576</v>
      </c>
      <c r="H20" s="87" t="s">
        <v>904</v>
      </c>
      <c r="I20" s="165">
        <v>4000</v>
      </c>
      <c r="J20" s="165">
        <v>1069730</v>
      </c>
    </row>
    <row r="21" spans="1:10" ht="15" customHeight="1" x14ac:dyDescent="0.35">
      <c r="A21" s="3" t="str">
        <f t="shared" si="0"/>
        <v>February</v>
      </c>
      <c r="B21" s="157">
        <v>40576</v>
      </c>
      <c r="C21" s="151">
        <v>0.26527777777777778</v>
      </c>
      <c r="D21" s="157">
        <v>40576</v>
      </c>
      <c r="E21" s="151">
        <v>0.4145833333333333</v>
      </c>
      <c r="F21" s="87" t="s">
        <v>905</v>
      </c>
      <c r="G21" s="88" t="s">
        <v>71</v>
      </c>
      <c r="H21" s="87" t="s">
        <v>904</v>
      </c>
      <c r="I21" s="165">
        <v>3963</v>
      </c>
      <c r="J21" s="165">
        <v>69000</v>
      </c>
    </row>
    <row r="22" spans="1:10" ht="20.149999999999999" customHeight="1" x14ac:dyDescent="0.35">
      <c r="A22" s="3" t="str">
        <f t="shared" si="0"/>
        <v>February</v>
      </c>
      <c r="B22" s="157">
        <v>40576</v>
      </c>
      <c r="C22" s="151">
        <v>0.30833333333333335</v>
      </c>
      <c r="D22" s="157">
        <v>40576</v>
      </c>
      <c r="E22" s="151">
        <v>0.93263888888888891</v>
      </c>
      <c r="F22" s="87" t="s">
        <v>906</v>
      </c>
      <c r="G22" s="88" t="s">
        <v>71</v>
      </c>
      <c r="H22" s="87" t="s">
        <v>904</v>
      </c>
      <c r="I22" s="165">
        <v>280</v>
      </c>
      <c r="J22" s="165">
        <v>178000</v>
      </c>
    </row>
    <row r="23" spans="1:10" ht="20.149999999999999" customHeight="1" x14ac:dyDescent="0.35">
      <c r="A23" s="3" t="str">
        <f t="shared" si="0"/>
        <v>February</v>
      </c>
      <c r="B23" s="157">
        <v>40576</v>
      </c>
      <c r="C23" s="151">
        <v>0.70833333333333337</v>
      </c>
      <c r="D23" s="157">
        <v>40577</v>
      </c>
      <c r="E23" s="151">
        <v>0.91666666666666663</v>
      </c>
      <c r="F23" s="87" t="s">
        <v>907</v>
      </c>
      <c r="G23" s="88" t="s">
        <v>41</v>
      </c>
      <c r="H23" s="87" t="s">
        <v>908</v>
      </c>
      <c r="I23" s="165" t="s">
        <v>902</v>
      </c>
      <c r="J23" s="165" t="s">
        <v>902</v>
      </c>
    </row>
    <row r="24" spans="1:10" ht="20.149999999999999" customHeight="1" x14ac:dyDescent="0.35">
      <c r="A24" s="3" t="str">
        <f t="shared" si="0"/>
        <v>February</v>
      </c>
      <c r="B24" s="157">
        <v>40577</v>
      </c>
      <c r="C24" s="151">
        <v>0.625</v>
      </c>
      <c r="D24" s="157">
        <v>40578</v>
      </c>
      <c r="E24" s="151">
        <v>0.5</v>
      </c>
      <c r="F24" s="87" t="s">
        <v>909</v>
      </c>
      <c r="G24" s="88" t="s">
        <v>71</v>
      </c>
      <c r="H24" s="87" t="s">
        <v>908</v>
      </c>
      <c r="I24" s="165" t="s">
        <v>121</v>
      </c>
      <c r="J24" s="165" t="s">
        <v>902</v>
      </c>
    </row>
    <row r="25" spans="1:10" ht="20.149999999999999" customHeight="1" x14ac:dyDescent="0.35">
      <c r="A25" s="3" t="str">
        <f t="shared" si="0"/>
        <v>February</v>
      </c>
      <c r="B25" s="157">
        <v>40577</v>
      </c>
      <c r="C25" s="151">
        <v>0.60416666666666663</v>
      </c>
      <c r="D25" s="157">
        <v>40577</v>
      </c>
      <c r="E25" s="151">
        <v>0.60416666666666663</v>
      </c>
      <c r="F25" s="87" t="s">
        <v>910</v>
      </c>
      <c r="G25" s="88" t="s">
        <v>357</v>
      </c>
      <c r="H25" s="87" t="s">
        <v>911</v>
      </c>
      <c r="I25" s="165" t="s">
        <v>121</v>
      </c>
      <c r="J25" s="165">
        <v>0</v>
      </c>
    </row>
    <row r="26" spans="1:10" ht="15" customHeight="1" x14ac:dyDescent="0.35">
      <c r="A26" s="3" t="str">
        <f t="shared" si="0"/>
        <v>February</v>
      </c>
      <c r="B26" s="157">
        <v>40577</v>
      </c>
      <c r="C26" s="151">
        <v>0.9194444444444444</v>
      </c>
      <c r="D26" s="157">
        <v>40578</v>
      </c>
      <c r="E26" s="151">
        <v>0.52222222222222225</v>
      </c>
      <c r="F26" s="87" t="s">
        <v>86</v>
      </c>
      <c r="G26" s="88" t="s">
        <v>576</v>
      </c>
      <c r="H26" s="87" t="s">
        <v>904</v>
      </c>
      <c r="I26" s="165">
        <v>400</v>
      </c>
      <c r="J26" s="165">
        <v>86013</v>
      </c>
    </row>
    <row r="27" spans="1:10" ht="15" customHeight="1" x14ac:dyDescent="0.35">
      <c r="A27" s="3" t="str">
        <f t="shared" si="0"/>
        <v>February</v>
      </c>
      <c r="B27" s="157">
        <v>40583</v>
      </c>
      <c r="C27" s="151">
        <v>0.15625</v>
      </c>
      <c r="D27" s="157">
        <v>40583</v>
      </c>
      <c r="E27" s="151">
        <v>0.3833333333333333</v>
      </c>
      <c r="F27" s="87" t="s">
        <v>912</v>
      </c>
      <c r="G27" s="88" t="s">
        <v>576</v>
      </c>
      <c r="H27" s="87" t="s">
        <v>31</v>
      </c>
      <c r="I27" s="165">
        <v>399</v>
      </c>
      <c r="J27" s="165">
        <v>60000</v>
      </c>
    </row>
    <row r="28" spans="1:10" ht="15" customHeight="1" x14ac:dyDescent="0.35">
      <c r="A28" s="3" t="str">
        <f t="shared" si="0"/>
        <v>February</v>
      </c>
      <c r="B28" s="157">
        <v>40583</v>
      </c>
      <c r="C28" s="151">
        <v>0.62083333333333335</v>
      </c>
      <c r="D28" s="157">
        <v>40583</v>
      </c>
      <c r="E28" s="151">
        <v>0.70833333333333337</v>
      </c>
      <c r="F28" s="87" t="s">
        <v>913</v>
      </c>
      <c r="G28" s="88" t="s">
        <v>71</v>
      </c>
      <c r="H28" s="87" t="s">
        <v>61</v>
      </c>
      <c r="I28" s="165">
        <v>0</v>
      </c>
      <c r="J28" s="165">
        <v>0</v>
      </c>
    </row>
    <row r="29" spans="1:10" ht="15" customHeight="1" x14ac:dyDescent="0.35">
      <c r="A29" s="3" t="str">
        <f t="shared" si="0"/>
        <v>February</v>
      </c>
      <c r="B29" s="157">
        <v>40583</v>
      </c>
      <c r="C29" s="151">
        <v>0.6875</v>
      </c>
      <c r="D29" s="157">
        <v>40584</v>
      </c>
      <c r="E29" s="151">
        <v>0.5229166666666667</v>
      </c>
      <c r="F29" s="87" t="s">
        <v>86</v>
      </c>
      <c r="G29" s="88" t="s">
        <v>576</v>
      </c>
      <c r="H29" s="87" t="s">
        <v>914</v>
      </c>
      <c r="I29" s="165" t="s">
        <v>121</v>
      </c>
      <c r="J29" s="165" t="s">
        <v>121</v>
      </c>
    </row>
    <row r="30" spans="1:10" ht="15" customHeight="1" x14ac:dyDescent="0.35">
      <c r="A30" s="3" t="str">
        <f t="shared" si="0"/>
        <v>February</v>
      </c>
      <c r="B30" s="157">
        <v>40584</v>
      </c>
      <c r="C30" s="151">
        <v>0.54166666666666663</v>
      </c>
      <c r="D30" s="157">
        <v>40584</v>
      </c>
      <c r="E30" s="151">
        <v>0.54166666666666663</v>
      </c>
      <c r="F30" s="87" t="s">
        <v>915</v>
      </c>
      <c r="G30" s="88" t="s">
        <v>71</v>
      </c>
      <c r="H30" s="87" t="s">
        <v>61</v>
      </c>
      <c r="I30" s="165">
        <v>0</v>
      </c>
      <c r="J30" s="165">
        <v>0</v>
      </c>
    </row>
    <row r="31" spans="1:10" ht="15" customHeight="1" x14ac:dyDescent="0.35">
      <c r="A31" s="3" t="str">
        <f t="shared" si="0"/>
        <v>February</v>
      </c>
      <c r="B31" s="157">
        <v>40591</v>
      </c>
      <c r="C31" s="151">
        <v>5.9027777777777783E-2</v>
      </c>
      <c r="D31" s="157">
        <v>40593</v>
      </c>
      <c r="E31" s="151">
        <v>0.42569444444444443</v>
      </c>
      <c r="F31" s="87" t="s">
        <v>30</v>
      </c>
      <c r="G31" s="88" t="s">
        <v>71</v>
      </c>
      <c r="H31" s="87" t="s">
        <v>475</v>
      </c>
      <c r="I31" s="165">
        <v>91</v>
      </c>
      <c r="J31" s="165">
        <v>80000</v>
      </c>
    </row>
    <row r="32" spans="1:10" ht="15" customHeight="1" x14ac:dyDescent="0.35">
      <c r="A32" s="3" t="str">
        <f t="shared" si="0"/>
        <v>February</v>
      </c>
      <c r="B32" s="157">
        <v>40591</v>
      </c>
      <c r="C32" s="151">
        <v>0.54166666666666663</v>
      </c>
      <c r="D32" s="157">
        <v>40597</v>
      </c>
      <c r="E32" s="151">
        <v>0.70347222222222217</v>
      </c>
      <c r="F32" s="87" t="s">
        <v>916</v>
      </c>
      <c r="G32" s="88" t="s">
        <v>71</v>
      </c>
      <c r="H32" s="87" t="s">
        <v>911</v>
      </c>
      <c r="I32" s="165">
        <v>0</v>
      </c>
      <c r="J32" s="165">
        <v>0</v>
      </c>
    </row>
    <row r="33" spans="1:10" ht="15" customHeight="1" x14ac:dyDescent="0.35">
      <c r="A33" s="3" t="str">
        <f t="shared" si="0"/>
        <v>February</v>
      </c>
      <c r="B33" s="157">
        <v>40593</v>
      </c>
      <c r="C33" s="151">
        <v>0.52083333333333337</v>
      </c>
      <c r="D33" s="157">
        <v>40594</v>
      </c>
      <c r="E33" s="151">
        <v>0.16666666666666666</v>
      </c>
      <c r="F33" s="87" t="s">
        <v>903</v>
      </c>
      <c r="G33" s="88" t="s">
        <v>357</v>
      </c>
      <c r="H33" s="87" t="s">
        <v>475</v>
      </c>
      <c r="I33" s="165" t="s">
        <v>902</v>
      </c>
      <c r="J33" s="165">
        <v>118000</v>
      </c>
    </row>
    <row r="34" spans="1:10" ht="15" customHeight="1" x14ac:dyDescent="0.35">
      <c r="A34" s="3" t="str">
        <f t="shared" si="0"/>
        <v>February</v>
      </c>
      <c r="B34" s="157">
        <v>40593</v>
      </c>
      <c r="C34" s="151">
        <v>0.69027777777777777</v>
      </c>
      <c r="D34" s="157">
        <v>40593</v>
      </c>
      <c r="E34" s="151">
        <v>0.69027777777777777</v>
      </c>
      <c r="F34" s="87" t="s">
        <v>917</v>
      </c>
      <c r="G34" s="88" t="s">
        <v>357</v>
      </c>
      <c r="H34" s="87" t="s">
        <v>61</v>
      </c>
      <c r="I34" s="165">
        <v>0</v>
      </c>
      <c r="J34" s="165">
        <v>0</v>
      </c>
    </row>
    <row r="35" spans="1:10" ht="20.149999999999999" customHeight="1" x14ac:dyDescent="0.35">
      <c r="A35" s="3" t="str">
        <f t="shared" si="0"/>
        <v>February</v>
      </c>
      <c r="B35" s="157">
        <v>40594</v>
      </c>
      <c r="C35" s="151">
        <v>0.66666666666666663</v>
      </c>
      <c r="D35" s="157">
        <v>40597</v>
      </c>
      <c r="E35" s="151">
        <v>0.66666666666666663</v>
      </c>
      <c r="F35" s="87" t="s">
        <v>918</v>
      </c>
      <c r="G35" s="88" t="s">
        <v>357</v>
      </c>
      <c r="H35" s="87" t="s">
        <v>31</v>
      </c>
      <c r="I35" s="165">
        <v>262</v>
      </c>
      <c r="J35" s="165">
        <v>160000</v>
      </c>
    </row>
    <row r="36" spans="1:10" ht="20.149999999999999" customHeight="1" x14ac:dyDescent="0.35">
      <c r="A36" s="3" t="str">
        <f t="shared" si="0"/>
        <v>February</v>
      </c>
      <c r="B36" s="157">
        <v>40598</v>
      </c>
      <c r="C36" s="151">
        <v>0.70208333333333339</v>
      </c>
      <c r="D36" s="157">
        <v>40598</v>
      </c>
      <c r="E36" s="151">
        <v>0.70416666666666661</v>
      </c>
      <c r="F36" s="87" t="s">
        <v>36</v>
      </c>
      <c r="G36" s="88" t="s">
        <v>41</v>
      </c>
      <c r="H36" s="87" t="s">
        <v>856</v>
      </c>
      <c r="I36" s="165">
        <v>4</v>
      </c>
      <c r="J36" s="165" t="s">
        <v>902</v>
      </c>
    </row>
    <row r="37" spans="1:10" ht="15" customHeight="1" x14ac:dyDescent="0.35">
      <c r="A37" s="3" t="str">
        <f t="shared" si="0"/>
        <v>February</v>
      </c>
      <c r="B37" s="157">
        <v>40599</v>
      </c>
      <c r="C37" s="151">
        <v>0.63888888888888895</v>
      </c>
      <c r="D37" s="157">
        <v>40599</v>
      </c>
      <c r="E37" s="151">
        <v>0.75</v>
      </c>
      <c r="F37" s="87" t="s">
        <v>845</v>
      </c>
      <c r="G37" s="88" t="s">
        <v>46</v>
      </c>
      <c r="H37" s="87" t="s">
        <v>14</v>
      </c>
      <c r="I37" s="165" t="s">
        <v>902</v>
      </c>
      <c r="J37" s="165">
        <v>50000</v>
      </c>
    </row>
    <row r="38" spans="1:10" ht="15" customHeight="1" x14ac:dyDescent="0.35">
      <c r="A38" s="3" t="str">
        <f t="shared" si="0"/>
        <v>February</v>
      </c>
      <c r="B38" s="157">
        <v>40599</v>
      </c>
      <c r="C38" s="151">
        <v>0.64097222222222217</v>
      </c>
      <c r="D38" s="157">
        <v>40601</v>
      </c>
      <c r="E38" s="151">
        <v>0.75</v>
      </c>
      <c r="F38" s="87" t="s">
        <v>896</v>
      </c>
      <c r="G38" s="88" t="s">
        <v>357</v>
      </c>
      <c r="H38" s="87" t="s">
        <v>14</v>
      </c>
      <c r="I38" s="165" t="s">
        <v>902</v>
      </c>
      <c r="J38" s="165">
        <v>93000</v>
      </c>
    </row>
    <row r="39" spans="1:10" ht="15" customHeight="1" x14ac:dyDescent="0.35">
      <c r="A39" s="3" t="str">
        <f t="shared" si="0"/>
        <v>February</v>
      </c>
      <c r="B39" s="157">
        <v>40599</v>
      </c>
      <c r="C39" s="151">
        <v>0.33333333333333331</v>
      </c>
      <c r="D39" s="157">
        <v>40602</v>
      </c>
      <c r="E39" s="151">
        <v>0.72916666666666663</v>
      </c>
      <c r="F39" s="87" t="s">
        <v>30</v>
      </c>
      <c r="G39" s="88" t="s">
        <v>71</v>
      </c>
      <c r="H39" s="87" t="s">
        <v>31</v>
      </c>
      <c r="I39" s="165">
        <v>91</v>
      </c>
      <c r="J39" s="165">
        <v>80000</v>
      </c>
    </row>
    <row r="40" spans="1:10" ht="15" customHeight="1" x14ac:dyDescent="0.35">
      <c r="A40" s="3" t="str">
        <f t="shared" si="0"/>
        <v>February</v>
      </c>
      <c r="B40" s="157">
        <v>40599</v>
      </c>
      <c r="C40" s="151">
        <v>0.4375</v>
      </c>
      <c r="D40" s="157">
        <v>40599</v>
      </c>
      <c r="E40" s="151">
        <v>0.44791666666666669</v>
      </c>
      <c r="F40" s="87" t="s">
        <v>919</v>
      </c>
      <c r="G40" s="88" t="s">
        <v>71</v>
      </c>
      <c r="H40" s="87" t="s">
        <v>61</v>
      </c>
      <c r="I40" s="165">
        <v>0</v>
      </c>
      <c r="J40" s="165">
        <v>0</v>
      </c>
    </row>
    <row r="41" spans="1:10" ht="15" customHeight="1" x14ac:dyDescent="0.35">
      <c r="A41" s="3" t="str">
        <f t="shared" si="0"/>
        <v>March</v>
      </c>
      <c r="B41" s="158">
        <v>40603</v>
      </c>
      <c r="C41" s="152">
        <v>0.33333333333333331</v>
      </c>
      <c r="D41" s="158">
        <v>40607</v>
      </c>
      <c r="E41" s="152">
        <v>0.39583333333333331</v>
      </c>
      <c r="F41" s="89" t="s">
        <v>920</v>
      </c>
      <c r="G41" s="90" t="s">
        <v>44</v>
      </c>
      <c r="H41" s="89" t="s">
        <v>899</v>
      </c>
      <c r="I41" s="93">
        <v>675</v>
      </c>
      <c r="J41" s="93" t="s">
        <v>902</v>
      </c>
    </row>
    <row r="42" spans="1:10" ht="15" customHeight="1" x14ac:dyDescent="0.35">
      <c r="A42" s="3" t="str">
        <f t="shared" si="0"/>
        <v>March</v>
      </c>
      <c r="B42" s="158">
        <v>40608</v>
      </c>
      <c r="C42" s="152">
        <v>0.12083333333333333</v>
      </c>
      <c r="D42" s="158">
        <v>40610</v>
      </c>
      <c r="E42" s="152">
        <v>0.33333333333333331</v>
      </c>
      <c r="F42" s="89" t="s">
        <v>921</v>
      </c>
      <c r="G42" s="90" t="s">
        <v>71</v>
      </c>
      <c r="H42" s="89" t="s">
        <v>61</v>
      </c>
      <c r="I42" s="93" t="s">
        <v>902</v>
      </c>
      <c r="J42" s="93">
        <v>0</v>
      </c>
    </row>
    <row r="43" spans="1:10" ht="15" customHeight="1" x14ac:dyDescent="0.35">
      <c r="A43" s="3" t="str">
        <f t="shared" si="0"/>
        <v>March</v>
      </c>
      <c r="B43" s="158">
        <v>40610</v>
      </c>
      <c r="C43" s="152">
        <v>0.33333333333333331</v>
      </c>
      <c r="D43" s="158">
        <v>36968</v>
      </c>
      <c r="E43" s="152">
        <v>0.375</v>
      </c>
      <c r="F43" s="89" t="s">
        <v>920</v>
      </c>
      <c r="G43" s="90" t="s">
        <v>44</v>
      </c>
      <c r="H43" s="89" t="s">
        <v>899</v>
      </c>
      <c r="I43" s="93">
        <v>676</v>
      </c>
      <c r="J43" s="93" t="s">
        <v>902</v>
      </c>
    </row>
    <row r="44" spans="1:10" ht="15" customHeight="1" x14ac:dyDescent="0.35">
      <c r="A44" s="3" t="str">
        <f t="shared" si="0"/>
        <v>March</v>
      </c>
      <c r="B44" s="158">
        <v>40612</v>
      </c>
      <c r="C44" s="152">
        <v>0.50208333333333333</v>
      </c>
      <c r="D44" s="158">
        <v>40613</v>
      </c>
      <c r="E44" s="152">
        <v>0.25</v>
      </c>
      <c r="F44" s="89" t="s">
        <v>86</v>
      </c>
      <c r="G44" s="90" t="s">
        <v>576</v>
      </c>
      <c r="H44" s="89" t="s">
        <v>922</v>
      </c>
      <c r="I44" s="93" t="s">
        <v>121</v>
      </c>
      <c r="J44" s="93" t="s">
        <v>121</v>
      </c>
    </row>
    <row r="45" spans="1:10" ht="15" customHeight="1" x14ac:dyDescent="0.35">
      <c r="A45" s="3" t="str">
        <f t="shared" si="0"/>
        <v>March</v>
      </c>
      <c r="B45" s="158">
        <v>40613</v>
      </c>
      <c r="C45" s="152">
        <v>0.29305555555555557</v>
      </c>
      <c r="D45" s="158">
        <v>40613</v>
      </c>
      <c r="E45" s="152">
        <v>0.38541666666666669</v>
      </c>
      <c r="F45" s="89" t="s">
        <v>923</v>
      </c>
      <c r="G45" s="90" t="s">
        <v>71</v>
      </c>
      <c r="H45" s="89" t="s">
        <v>904</v>
      </c>
      <c r="I45" s="93">
        <v>15</v>
      </c>
      <c r="J45" s="93">
        <v>6800</v>
      </c>
    </row>
    <row r="46" spans="1:10" ht="15" customHeight="1" x14ac:dyDescent="0.35">
      <c r="A46" s="3" t="str">
        <f t="shared" si="0"/>
        <v>March</v>
      </c>
      <c r="B46" s="158">
        <v>40615</v>
      </c>
      <c r="C46" s="152">
        <v>0.59722222222222221</v>
      </c>
      <c r="D46" s="158">
        <v>40616</v>
      </c>
      <c r="E46" s="152">
        <v>0.65694444444444444</v>
      </c>
      <c r="F46" s="89" t="s">
        <v>924</v>
      </c>
      <c r="G46" s="90" t="s">
        <v>71</v>
      </c>
      <c r="H46" s="89" t="s">
        <v>14</v>
      </c>
      <c r="I46" s="93" t="s">
        <v>902</v>
      </c>
      <c r="J46" s="93">
        <v>9000</v>
      </c>
    </row>
    <row r="47" spans="1:10" ht="15" customHeight="1" x14ac:dyDescent="0.35">
      <c r="A47" s="3" t="str">
        <f t="shared" si="0"/>
        <v>March</v>
      </c>
      <c r="B47" s="158">
        <v>40616</v>
      </c>
      <c r="C47" s="152">
        <v>0.3125</v>
      </c>
      <c r="D47" s="158">
        <v>40616</v>
      </c>
      <c r="E47" s="152">
        <v>0.70486111111111116</v>
      </c>
      <c r="F47" s="89" t="s">
        <v>925</v>
      </c>
      <c r="G47" s="90" t="s">
        <v>357</v>
      </c>
      <c r="H47" s="89" t="s">
        <v>911</v>
      </c>
      <c r="I47" s="93" t="s">
        <v>121</v>
      </c>
      <c r="J47" s="93" t="s">
        <v>121</v>
      </c>
    </row>
    <row r="48" spans="1:10" ht="15" customHeight="1" x14ac:dyDescent="0.35">
      <c r="A48" s="3" t="str">
        <f t="shared" si="0"/>
        <v>March</v>
      </c>
      <c r="B48" s="158">
        <v>40617</v>
      </c>
      <c r="C48" s="152">
        <v>0.75</v>
      </c>
      <c r="D48" s="158">
        <v>40617</v>
      </c>
      <c r="E48" s="152">
        <v>0.80138888888888893</v>
      </c>
      <c r="F48" s="89" t="s">
        <v>926</v>
      </c>
      <c r="G48" s="90" t="s">
        <v>576</v>
      </c>
      <c r="H48" s="89" t="s">
        <v>922</v>
      </c>
      <c r="I48" s="93" t="s">
        <v>121</v>
      </c>
      <c r="J48" s="93" t="s">
        <v>121</v>
      </c>
    </row>
    <row r="49" spans="1:10" ht="15" customHeight="1" x14ac:dyDescent="0.35">
      <c r="A49" s="3" t="str">
        <f t="shared" si="0"/>
        <v>March</v>
      </c>
      <c r="B49" s="158">
        <v>40619</v>
      </c>
      <c r="C49" s="152">
        <v>0.31944444444444448</v>
      </c>
      <c r="D49" s="158">
        <v>40619</v>
      </c>
      <c r="E49" s="152">
        <v>0.45833333333333331</v>
      </c>
      <c r="F49" s="89" t="s">
        <v>927</v>
      </c>
      <c r="G49" s="90" t="s">
        <v>44</v>
      </c>
      <c r="H49" s="89" t="s">
        <v>61</v>
      </c>
      <c r="I49" s="93" t="s">
        <v>121</v>
      </c>
      <c r="J49" s="93" t="s">
        <v>121</v>
      </c>
    </row>
    <row r="50" spans="1:10" ht="15" customHeight="1" x14ac:dyDescent="0.35">
      <c r="A50" s="3" t="str">
        <f t="shared" si="0"/>
        <v>March</v>
      </c>
      <c r="B50" s="158">
        <v>40620</v>
      </c>
      <c r="C50" s="152">
        <v>0.41250000000000003</v>
      </c>
      <c r="D50" s="158">
        <v>40620</v>
      </c>
      <c r="E50" s="152">
        <v>0.64861111111111114</v>
      </c>
      <c r="F50" s="89" t="s">
        <v>928</v>
      </c>
      <c r="G50" s="90" t="s">
        <v>357</v>
      </c>
      <c r="H50" s="89" t="s">
        <v>61</v>
      </c>
      <c r="I50" s="93" t="s">
        <v>121</v>
      </c>
      <c r="J50" s="93" t="s">
        <v>121</v>
      </c>
    </row>
    <row r="51" spans="1:10" ht="15" customHeight="1" x14ac:dyDescent="0.35">
      <c r="A51" s="3" t="str">
        <f t="shared" si="0"/>
        <v>March</v>
      </c>
      <c r="B51" s="158">
        <v>40621</v>
      </c>
      <c r="C51" s="152">
        <v>0.99722222222222223</v>
      </c>
      <c r="D51" s="158">
        <v>40626</v>
      </c>
      <c r="E51" s="152">
        <v>0.79861111111111116</v>
      </c>
      <c r="F51" s="89" t="s">
        <v>30</v>
      </c>
      <c r="G51" s="90" t="s">
        <v>71</v>
      </c>
      <c r="H51" s="89" t="s">
        <v>475</v>
      </c>
      <c r="I51" s="93">
        <v>91</v>
      </c>
      <c r="J51" s="93">
        <v>128000</v>
      </c>
    </row>
    <row r="52" spans="1:10" ht="20.149999999999999" customHeight="1" x14ac:dyDescent="0.35">
      <c r="A52" s="3" t="str">
        <f t="shared" si="0"/>
        <v>March</v>
      </c>
      <c r="B52" s="158">
        <v>40622</v>
      </c>
      <c r="C52" s="152">
        <v>0.4055555555555555</v>
      </c>
      <c r="D52" s="158">
        <v>40623</v>
      </c>
      <c r="E52" s="152">
        <v>0.41666666666666669</v>
      </c>
      <c r="F52" s="89" t="s">
        <v>929</v>
      </c>
      <c r="G52" s="90" t="s">
        <v>71</v>
      </c>
      <c r="H52" s="89" t="s">
        <v>475</v>
      </c>
      <c r="I52" s="93" t="s">
        <v>902</v>
      </c>
      <c r="J52" s="93">
        <v>79000</v>
      </c>
    </row>
    <row r="53" spans="1:10" ht="20.149999999999999" customHeight="1" x14ac:dyDescent="0.35">
      <c r="A53" s="3" t="str">
        <f t="shared" si="0"/>
        <v>March</v>
      </c>
      <c r="B53" s="158">
        <v>40623</v>
      </c>
      <c r="C53" s="152">
        <v>0.52430555555555558</v>
      </c>
      <c r="D53" s="158">
        <v>40623</v>
      </c>
      <c r="E53" s="152">
        <v>0.61458333333333337</v>
      </c>
      <c r="F53" s="89" t="s">
        <v>305</v>
      </c>
      <c r="G53" s="90" t="s">
        <v>71</v>
      </c>
      <c r="H53" s="89" t="s">
        <v>475</v>
      </c>
      <c r="I53" s="93">
        <v>150</v>
      </c>
      <c r="J53" s="93">
        <v>54332</v>
      </c>
    </row>
    <row r="54" spans="1:10" ht="15" customHeight="1" x14ac:dyDescent="0.35">
      <c r="A54" s="3" t="str">
        <f t="shared" si="0"/>
        <v>March</v>
      </c>
      <c r="B54" s="158">
        <v>40623</v>
      </c>
      <c r="C54" s="152">
        <v>3.9583333333333331E-2</v>
      </c>
      <c r="D54" s="158">
        <v>40623</v>
      </c>
      <c r="E54" s="152">
        <v>0.10347222222222223</v>
      </c>
      <c r="F54" s="89" t="s">
        <v>927</v>
      </c>
      <c r="G54" s="90" t="s">
        <v>44</v>
      </c>
      <c r="H54" s="89" t="s">
        <v>61</v>
      </c>
      <c r="I54" s="93" t="s">
        <v>121</v>
      </c>
      <c r="J54" s="93" t="s">
        <v>121</v>
      </c>
    </row>
    <row r="55" spans="1:10" ht="20.149999999999999" customHeight="1" x14ac:dyDescent="0.35">
      <c r="A55" s="3" t="str">
        <f t="shared" si="0"/>
        <v>March</v>
      </c>
      <c r="B55" s="158">
        <v>40625</v>
      </c>
      <c r="C55" s="152">
        <v>0.77083333333333337</v>
      </c>
      <c r="D55" s="158">
        <v>40626</v>
      </c>
      <c r="E55" s="152">
        <v>0.20486111111111113</v>
      </c>
      <c r="F55" s="89" t="s">
        <v>930</v>
      </c>
      <c r="G55" s="90" t="s">
        <v>357</v>
      </c>
      <c r="H55" s="89" t="s">
        <v>475</v>
      </c>
      <c r="I55" s="93" t="s">
        <v>902</v>
      </c>
      <c r="J55" s="93">
        <v>60596</v>
      </c>
    </row>
    <row r="56" spans="1:10" ht="20.149999999999999" customHeight="1" x14ac:dyDescent="0.35">
      <c r="A56" s="3" t="str">
        <f t="shared" si="0"/>
        <v>March</v>
      </c>
      <c r="B56" s="158">
        <v>40629</v>
      </c>
      <c r="C56" s="152">
        <v>0.56041666666666667</v>
      </c>
      <c r="D56" s="158">
        <v>40629</v>
      </c>
      <c r="E56" s="152">
        <v>0.70833333333333337</v>
      </c>
      <c r="F56" s="89" t="s">
        <v>931</v>
      </c>
      <c r="G56" s="90" t="s">
        <v>71</v>
      </c>
      <c r="H56" s="92" t="s">
        <v>932</v>
      </c>
      <c r="I56" s="93">
        <v>295</v>
      </c>
      <c r="J56" s="93">
        <v>165000</v>
      </c>
    </row>
    <row r="57" spans="1:10" ht="15" customHeight="1" x14ac:dyDescent="0.35">
      <c r="A57" s="3" t="str">
        <f t="shared" si="0"/>
        <v>March</v>
      </c>
      <c r="B57" s="158">
        <v>40633</v>
      </c>
      <c r="C57" s="152">
        <v>0.60416666666666663</v>
      </c>
      <c r="D57" s="158">
        <v>40634</v>
      </c>
      <c r="E57" s="152">
        <v>0.99930555555555556</v>
      </c>
      <c r="F57" s="89" t="s">
        <v>933</v>
      </c>
      <c r="G57" s="90" t="s">
        <v>139</v>
      </c>
      <c r="H57" s="89" t="s">
        <v>14</v>
      </c>
      <c r="I57" s="93" t="s">
        <v>902</v>
      </c>
      <c r="J57" s="93">
        <v>50000</v>
      </c>
    </row>
    <row r="58" spans="1:10" ht="15" customHeight="1" x14ac:dyDescent="0.35">
      <c r="A58" s="3" t="str">
        <f t="shared" si="0"/>
        <v>March</v>
      </c>
      <c r="B58" s="158">
        <v>40633</v>
      </c>
      <c r="C58" s="152">
        <v>0.47916666666666669</v>
      </c>
      <c r="D58" s="158">
        <v>40633</v>
      </c>
      <c r="E58" s="152">
        <v>0.85416666666666663</v>
      </c>
      <c r="F58" s="89" t="s">
        <v>934</v>
      </c>
      <c r="G58" s="90" t="s">
        <v>139</v>
      </c>
      <c r="H58" s="89" t="s">
        <v>14</v>
      </c>
      <c r="I58" s="93">
        <v>206</v>
      </c>
      <c r="J58" s="93">
        <v>87000</v>
      </c>
    </row>
    <row r="59" spans="1:10" ht="15" customHeight="1" x14ac:dyDescent="0.35">
      <c r="A59" s="3" t="str">
        <f t="shared" si="0"/>
        <v>April</v>
      </c>
      <c r="B59" s="158">
        <v>40636</v>
      </c>
      <c r="C59" s="152">
        <v>0.84930555555555554</v>
      </c>
      <c r="D59" s="158">
        <v>40638</v>
      </c>
      <c r="E59" s="152">
        <v>0.625</v>
      </c>
      <c r="F59" s="89" t="s">
        <v>33</v>
      </c>
      <c r="G59" s="90" t="s">
        <v>46</v>
      </c>
      <c r="H59" s="89" t="s">
        <v>911</v>
      </c>
      <c r="I59" s="93">
        <v>0</v>
      </c>
      <c r="J59" s="93">
        <v>0</v>
      </c>
    </row>
    <row r="60" spans="1:10" ht="15" customHeight="1" x14ac:dyDescent="0.35">
      <c r="A60" s="3" t="str">
        <f t="shared" si="0"/>
        <v>April</v>
      </c>
      <c r="B60" s="158">
        <v>40637</v>
      </c>
      <c r="C60" s="152">
        <v>0.4909722222222222</v>
      </c>
      <c r="D60" s="158">
        <v>40641</v>
      </c>
      <c r="E60" s="152">
        <v>6.9444444444444447E-4</v>
      </c>
      <c r="F60" s="89" t="s">
        <v>935</v>
      </c>
      <c r="G60" s="90" t="s">
        <v>46</v>
      </c>
      <c r="H60" s="89" t="s">
        <v>14</v>
      </c>
      <c r="I60" s="93">
        <v>359</v>
      </c>
      <c r="J60" s="93">
        <v>63000</v>
      </c>
    </row>
    <row r="61" spans="1:10" ht="20.149999999999999" customHeight="1" x14ac:dyDescent="0.35">
      <c r="A61" s="3" t="str">
        <f t="shared" si="0"/>
        <v>April</v>
      </c>
      <c r="B61" s="158">
        <v>40637</v>
      </c>
      <c r="C61" s="152">
        <v>0.54166666666666663</v>
      </c>
      <c r="D61" s="158">
        <v>40638</v>
      </c>
      <c r="E61" s="152">
        <v>0</v>
      </c>
      <c r="F61" s="89" t="s">
        <v>936</v>
      </c>
      <c r="G61" s="90" t="s">
        <v>46</v>
      </c>
      <c r="H61" s="89" t="s">
        <v>14</v>
      </c>
      <c r="I61" s="93">
        <v>300</v>
      </c>
      <c r="J61" s="93">
        <v>63000</v>
      </c>
    </row>
    <row r="62" spans="1:10" ht="15" customHeight="1" x14ac:dyDescent="0.35">
      <c r="A62" s="3" t="str">
        <f t="shared" si="0"/>
        <v>April</v>
      </c>
      <c r="B62" s="158">
        <v>40637</v>
      </c>
      <c r="C62" s="152">
        <v>0.58333333333333337</v>
      </c>
      <c r="D62" s="158">
        <v>40641</v>
      </c>
      <c r="E62" s="152">
        <v>6.9444444444444447E-4</v>
      </c>
      <c r="F62" s="89" t="s">
        <v>937</v>
      </c>
      <c r="G62" s="90" t="s">
        <v>46</v>
      </c>
      <c r="H62" s="89" t="s">
        <v>14</v>
      </c>
      <c r="I62" s="93">
        <v>300</v>
      </c>
      <c r="J62" s="93">
        <v>73000</v>
      </c>
    </row>
    <row r="63" spans="1:10" ht="20.149999999999999" customHeight="1" x14ac:dyDescent="0.35">
      <c r="A63" s="3" t="str">
        <f t="shared" si="0"/>
        <v>April</v>
      </c>
      <c r="B63" s="158">
        <v>40637</v>
      </c>
      <c r="C63" s="152">
        <v>0.79166666666666663</v>
      </c>
      <c r="D63" s="158">
        <v>40638</v>
      </c>
      <c r="E63" s="152">
        <v>0.83333333333333337</v>
      </c>
      <c r="F63" s="89" t="s">
        <v>938</v>
      </c>
      <c r="G63" s="90" t="s">
        <v>46</v>
      </c>
      <c r="H63" s="89" t="s">
        <v>14</v>
      </c>
      <c r="I63" s="93" t="s">
        <v>902</v>
      </c>
      <c r="J63" s="93">
        <v>74645</v>
      </c>
    </row>
    <row r="64" spans="1:10" ht="15" customHeight="1" x14ac:dyDescent="0.35">
      <c r="A64" s="3" t="str">
        <f t="shared" si="0"/>
        <v>April</v>
      </c>
      <c r="B64" s="158">
        <v>40637</v>
      </c>
      <c r="C64" s="152">
        <v>0.79166666666666663</v>
      </c>
      <c r="D64" s="158">
        <v>40638</v>
      </c>
      <c r="E64" s="152">
        <v>0.5</v>
      </c>
      <c r="F64" s="89" t="s">
        <v>939</v>
      </c>
      <c r="G64" s="90" t="s">
        <v>357</v>
      </c>
      <c r="H64" s="89" t="s">
        <v>14</v>
      </c>
      <c r="I64" s="93" t="s">
        <v>902</v>
      </c>
      <c r="J64" s="93">
        <v>52920</v>
      </c>
    </row>
    <row r="65" spans="1:10" ht="20.149999999999999" customHeight="1" x14ac:dyDescent="0.35">
      <c r="A65" s="3" t="str">
        <f t="shared" si="0"/>
        <v>April</v>
      </c>
      <c r="B65" s="158">
        <v>40637</v>
      </c>
      <c r="C65" s="152">
        <v>0.875</v>
      </c>
      <c r="D65" s="158">
        <v>40638</v>
      </c>
      <c r="E65" s="152">
        <v>0.97916666666666663</v>
      </c>
      <c r="F65" s="89" t="s">
        <v>940</v>
      </c>
      <c r="G65" s="90" t="s">
        <v>46</v>
      </c>
      <c r="H65" s="89" t="s">
        <v>14</v>
      </c>
      <c r="I65" s="93">
        <v>674</v>
      </c>
      <c r="J65" s="93">
        <v>303434</v>
      </c>
    </row>
    <row r="66" spans="1:10" ht="15" customHeight="1" x14ac:dyDescent="0.35">
      <c r="A66" s="3" t="str">
        <f t="shared" ref="A66:A129" si="1">TEXT(B66,"MMMM")</f>
        <v>April</v>
      </c>
      <c r="B66" s="158">
        <v>40638</v>
      </c>
      <c r="C66" s="152">
        <v>8.3333333333333329E-2</v>
      </c>
      <c r="D66" s="158">
        <v>40640</v>
      </c>
      <c r="E66" s="152">
        <v>0.95833333333333337</v>
      </c>
      <c r="F66" s="89" t="s">
        <v>941</v>
      </c>
      <c r="G66" s="90" t="s">
        <v>46</v>
      </c>
      <c r="H66" s="89" t="s">
        <v>14</v>
      </c>
      <c r="I66" s="93">
        <v>1200</v>
      </c>
      <c r="J66" s="93">
        <v>256000</v>
      </c>
    </row>
    <row r="67" spans="1:10" ht="15" customHeight="1" x14ac:dyDescent="0.35">
      <c r="A67" s="3" t="str">
        <f t="shared" si="1"/>
        <v>April</v>
      </c>
      <c r="B67" s="158">
        <v>40639</v>
      </c>
      <c r="C67" s="152">
        <v>0.4513888888888889</v>
      </c>
      <c r="D67" s="158">
        <v>40639</v>
      </c>
      <c r="E67" s="152">
        <v>0.4513888888888889</v>
      </c>
      <c r="F67" s="89" t="s">
        <v>942</v>
      </c>
      <c r="G67" s="90" t="s">
        <v>357</v>
      </c>
      <c r="H67" s="89" t="s">
        <v>61</v>
      </c>
      <c r="I67" s="93">
        <v>0</v>
      </c>
      <c r="J67" s="93">
        <v>0</v>
      </c>
    </row>
    <row r="68" spans="1:10" ht="15" customHeight="1" x14ac:dyDescent="0.35">
      <c r="A68" s="3" t="str">
        <f t="shared" si="1"/>
        <v>April</v>
      </c>
      <c r="B68" s="158">
        <v>40644</v>
      </c>
      <c r="C68" s="152">
        <v>0.73611111111111116</v>
      </c>
      <c r="D68" s="158">
        <v>40644</v>
      </c>
      <c r="E68" s="152">
        <v>0.74375000000000002</v>
      </c>
      <c r="F68" s="89" t="s">
        <v>919</v>
      </c>
      <c r="G68" s="90" t="s">
        <v>71</v>
      </c>
      <c r="H68" s="89" t="s">
        <v>891</v>
      </c>
      <c r="I68" s="93">
        <v>0</v>
      </c>
      <c r="J68" s="93">
        <v>0</v>
      </c>
    </row>
    <row r="69" spans="1:10" ht="15" customHeight="1" x14ac:dyDescent="0.35">
      <c r="A69" s="3" t="str">
        <f t="shared" si="1"/>
        <v>April</v>
      </c>
      <c r="B69" s="158">
        <v>40649</v>
      </c>
      <c r="C69" s="152">
        <v>0.59444444444444444</v>
      </c>
      <c r="D69" s="158">
        <v>40650</v>
      </c>
      <c r="E69" s="152">
        <v>0.6875</v>
      </c>
      <c r="F69" s="89" t="s">
        <v>943</v>
      </c>
      <c r="G69" s="90" t="s">
        <v>46</v>
      </c>
      <c r="H69" s="89" t="s">
        <v>14</v>
      </c>
      <c r="I69" s="93" t="s">
        <v>902</v>
      </c>
      <c r="J69" s="93">
        <v>220000</v>
      </c>
    </row>
    <row r="70" spans="1:10" ht="15" customHeight="1" x14ac:dyDescent="0.35">
      <c r="A70" s="3" t="str">
        <f t="shared" si="1"/>
        <v>April</v>
      </c>
      <c r="B70" s="158">
        <v>40652</v>
      </c>
      <c r="C70" s="152">
        <v>0.83333333333333337</v>
      </c>
      <c r="D70" s="158">
        <v>40652</v>
      </c>
      <c r="E70" s="152">
        <v>0.91666666666666663</v>
      </c>
      <c r="F70" s="89" t="s">
        <v>24</v>
      </c>
      <c r="G70" s="90" t="s">
        <v>46</v>
      </c>
      <c r="H70" s="89" t="s">
        <v>14</v>
      </c>
      <c r="I70" s="93" t="s">
        <v>902</v>
      </c>
      <c r="J70" s="93">
        <v>80000</v>
      </c>
    </row>
    <row r="71" spans="1:10" ht="15" customHeight="1" x14ac:dyDescent="0.35">
      <c r="A71" s="3" t="str">
        <f t="shared" si="1"/>
        <v>April</v>
      </c>
      <c r="B71" s="158">
        <v>40652</v>
      </c>
      <c r="C71" s="152">
        <v>0.58402777777777781</v>
      </c>
      <c r="D71" s="158">
        <v>40652</v>
      </c>
      <c r="E71" s="152">
        <v>0.6694444444444444</v>
      </c>
      <c r="F71" s="89" t="s">
        <v>944</v>
      </c>
      <c r="G71" s="90" t="s">
        <v>71</v>
      </c>
      <c r="H71" s="89" t="s">
        <v>61</v>
      </c>
      <c r="I71" s="93">
        <v>0</v>
      </c>
      <c r="J71" s="93">
        <v>0</v>
      </c>
    </row>
    <row r="72" spans="1:10" ht="20.149999999999999" customHeight="1" x14ac:dyDescent="0.35">
      <c r="A72" s="3" t="str">
        <f t="shared" si="1"/>
        <v>April</v>
      </c>
      <c r="B72" s="158">
        <v>40652</v>
      </c>
      <c r="C72" s="152">
        <v>0.9472222222222223</v>
      </c>
      <c r="D72" s="158">
        <v>40653</v>
      </c>
      <c r="E72" s="152">
        <v>8.3333333333333329E-2</v>
      </c>
      <c r="F72" s="89" t="s">
        <v>935</v>
      </c>
      <c r="G72" s="90" t="s">
        <v>46</v>
      </c>
      <c r="H72" s="89" t="s">
        <v>14</v>
      </c>
      <c r="I72" s="93">
        <v>100</v>
      </c>
      <c r="J72" s="93">
        <v>64000</v>
      </c>
    </row>
    <row r="73" spans="1:10" ht="15" customHeight="1" x14ac:dyDescent="0.35">
      <c r="A73" s="3" t="str">
        <f t="shared" si="1"/>
        <v>April</v>
      </c>
      <c r="B73" s="158">
        <v>40652</v>
      </c>
      <c r="C73" s="152">
        <v>0.95972222222222225</v>
      </c>
      <c r="D73" s="158">
        <v>40654</v>
      </c>
      <c r="E73" s="152">
        <v>0.73055555555555562</v>
      </c>
      <c r="F73" s="89" t="s">
        <v>935</v>
      </c>
      <c r="G73" s="90" t="s">
        <v>46</v>
      </c>
      <c r="H73" s="89" t="s">
        <v>14</v>
      </c>
      <c r="I73" s="93">
        <v>300</v>
      </c>
      <c r="J73" s="93">
        <v>105000</v>
      </c>
    </row>
    <row r="74" spans="1:10" ht="20.149999999999999" customHeight="1" x14ac:dyDescent="0.35">
      <c r="A74" s="3" t="str">
        <f t="shared" si="1"/>
        <v>April</v>
      </c>
      <c r="B74" s="158">
        <v>40652</v>
      </c>
      <c r="C74" s="152">
        <v>0.96736111111111101</v>
      </c>
      <c r="D74" s="158">
        <v>40653</v>
      </c>
      <c r="E74" s="152">
        <v>0.80138888888888893</v>
      </c>
      <c r="F74" s="89" t="s">
        <v>945</v>
      </c>
      <c r="G74" s="90" t="s">
        <v>46</v>
      </c>
      <c r="H74" s="89" t="s">
        <v>14</v>
      </c>
      <c r="I74" s="93">
        <v>22</v>
      </c>
      <c r="J74" s="93" t="s">
        <v>902</v>
      </c>
    </row>
    <row r="75" spans="1:10" ht="15" customHeight="1" x14ac:dyDescent="0.35">
      <c r="A75" s="3" t="str">
        <f t="shared" si="1"/>
        <v>April</v>
      </c>
      <c r="B75" s="158">
        <v>40653</v>
      </c>
      <c r="C75" s="152">
        <v>8.3333333333333329E-2</v>
      </c>
      <c r="D75" s="158">
        <v>40654</v>
      </c>
      <c r="E75" s="152">
        <v>0.5</v>
      </c>
      <c r="F75" s="89" t="s">
        <v>946</v>
      </c>
      <c r="G75" s="90" t="s">
        <v>357</v>
      </c>
      <c r="H75" s="89" t="s">
        <v>947</v>
      </c>
      <c r="I75" s="93" t="s">
        <v>902</v>
      </c>
      <c r="J75" s="93">
        <v>165711</v>
      </c>
    </row>
    <row r="76" spans="1:10" ht="20.149999999999999" customHeight="1" x14ac:dyDescent="0.35">
      <c r="A76" s="3" t="str">
        <f t="shared" si="1"/>
        <v>April</v>
      </c>
      <c r="B76" s="158">
        <v>40653</v>
      </c>
      <c r="C76" s="152">
        <v>0.33819444444444446</v>
      </c>
      <c r="D76" s="158">
        <v>40653</v>
      </c>
      <c r="E76" s="152">
        <v>0.3430555555555555</v>
      </c>
      <c r="F76" s="89" t="s">
        <v>727</v>
      </c>
      <c r="G76" s="90" t="s">
        <v>46</v>
      </c>
      <c r="H76" s="89" t="s">
        <v>948</v>
      </c>
      <c r="I76" s="93">
        <v>33</v>
      </c>
      <c r="J76" s="93">
        <v>11000</v>
      </c>
    </row>
    <row r="77" spans="1:10" ht="20.149999999999999" customHeight="1" x14ac:dyDescent="0.35">
      <c r="A77" s="3" t="str">
        <f t="shared" si="1"/>
        <v>April</v>
      </c>
      <c r="B77" s="158">
        <v>40654</v>
      </c>
      <c r="C77" s="152">
        <v>0.30208333333333331</v>
      </c>
      <c r="D77" s="158">
        <v>40654</v>
      </c>
      <c r="E77" s="152">
        <v>0.70138888888888884</v>
      </c>
      <c r="F77" s="89" t="s">
        <v>949</v>
      </c>
      <c r="G77" s="90" t="s">
        <v>71</v>
      </c>
      <c r="H77" s="89" t="s">
        <v>61</v>
      </c>
      <c r="I77" s="93">
        <v>0</v>
      </c>
      <c r="J77" s="93">
        <v>0</v>
      </c>
    </row>
    <row r="78" spans="1:10" ht="15" customHeight="1" x14ac:dyDescent="0.35">
      <c r="A78" s="3" t="str">
        <f t="shared" si="1"/>
        <v>April</v>
      </c>
      <c r="B78" s="158">
        <v>40654</v>
      </c>
      <c r="C78" s="152">
        <v>0.79166666666666663</v>
      </c>
      <c r="D78" s="158">
        <v>40662</v>
      </c>
      <c r="E78" s="152">
        <v>0.79513888888888884</v>
      </c>
      <c r="F78" s="89" t="s">
        <v>950</v>
      </c>
      <c r="G78" s="90" t="s">
        <v>357</v>
      </c>
      <c r="H78" s="89" t="s">
        <v>891</v>
      </c>
      <c r="I78" s="93" t="s">
        <v>902</v>
      </c>
      <c r="J78" s="93" t="s">
        <v>902</v>
      </c>
    </row>
    <row r="79" spans="1:10" ht="15" customHeight="1" x14ac:dyDescent="0.35">
      <c r="A79" s="3" t="str">
        <f t="shared" si="1"/>
        <v>April</v>
      </c>
      <c r="B79" s="158">
        <v>40655</v>
      </c>
      <c r="C79" s="152">
        <v>0.875</v>
      </c>
      <c r="D79" s="158">
        <v>40655</v>
      </c>
      <c r="E79" s="152">
        <v>0.95833333333333337</v>
      </c>
      <c r="F79" s="89" t="s">
        <v>951</v>
      </c>
      <c r="G79" s="90" t="s">
        <v>46</v>
      </c>
      <c r="H79" s="89" t="s">
        <v>14</v>
      </c>
      <c r="I79" s="93">
        <v>0</v>
      </c>
      <c r="J79" s="93">
        <v>55000</v>
      </c>
    </row>
    <row r="80" spans="1:10" ht="15" customHeight="1" x14ac:dyDescent="0.35">
      <c r="A80" s="3" t="str">
        <f t="shared" si="1"/>
        <v>April</v>
      </c>
      <c r="B80" s="158">
        <v>40658</v>
      </c>
      <c r="C80" s="152">
        <v>0.68958333333333333</v>
      </c>
      <c r="D80" s="158">
        <v>40658</v>
      </c>
      <c r="E80" s="152">
        <v>0.72152777777777777</v>
      </c>
      <c r="F80" s="89" t="s">
        <v>952</v>
      </c>
      <c r="G80" s="90" t="s">
        <v>46</v>
      </c>
      <c r="H80" s="89" t="s">
        <v>948</v>
      </c>
      <c r="I80" s="93">
        <v>140</v>
      </c>
      <c r="J80" s="93" t="s">
        <v>902</v>
      </c>
    </row>
    <row r="81" spans="1:10" ht="15" customHeight="1" x14ac:dyDescent="0.35">
      <c r="A81" s="3" t="str">
        <f t="shared" si="1"/>
        <v>April</v>
      </c>
      <c r="B81" s="158">
        <v>40658</v>
      </c>
      <c r="C81" s="152">
        <v>0.72916666666666663</v>
      </c>
      <c r="D81" s="158">
        <v>40660</v>
      </c>
      <c r="E81" s="152">
        <v>0.75</v>
      </c>
      <c r="F81" s="89" t="s">
        <v>953</v>
      </c>
      <c r="G81" s="90" t="s">
        <v>41</v>
      </c>
      <c r="H81" s="89" t="s">
        <v>14</v>
      </c>
      <c r="I81" s="93" t="s">
        <v>902</v>
      </c>
      <c r="J81" s="93">
        <v>141700</v>
      </c>
    </row>
    <row r="82" spans="1:10" ht="15" customHeight="1" x14ac:dyDescent="0.35">
      <c r="A82" s="3" t="str">
        <f t="shared" si="1"/>
        <v>April</v>
      </c>
      <c r="B82" s="158">
        <v>40659</v>
      </c>
      <c r="C82" s="152">
        <v>0.24236111111111111</v>
      </c>
      <c r="D82" s="158">
        <v>40660</v>
      </c>
      <c r="E82" s="152">
        <v>0.41597222222222219</v>
      </c>
      <c r="F82" s="89" t="s">
        <v>825</v>
      </c>
      <c r="G82" s="90" t="s">
        <v>41</v>
      </c>
      <c r="H82" s="89" t="s">
        <v>14</v>
      </c>
      <c r="I82" s="93">
        <v>120</v>
      </c>
      <c r="J82" s="93" t="s">
        <v>902</v>
      </c>
    </row>
    <row r="83" spans="1:10" ht="20.149999999999999" customHeight="1" x14ac:dyDescent="0.35">
      <c r="A83" s="3" t="str">
        <f t="shared" si="1"/>
        <v>April</v>
      </c>
      <c r="B83" s="158">
        <v>40659</v>
      </c>
      <c r="C83" s="152">
        <v>0.41041666666666665</v>
      </c>
      <c r="D83" s="158">
        <v>40661</v>
      </c>
      <c r="E83" s="152">
        <v>0.41041666666666665</v>
      </c>
      <c r="F83" s="89" t="s">
        <v>954</v>
      </c>
      <c r="G83" s="90" t="s">
        <v>46</v>
      </c>
      <c r="H83" s="89" t="s">
        <v>14</v>
      </c>
      <c r="I83" s="93" t="s">
        <v>902</v>
      </c>
      <c r="J83" s="93">
        <v>55000</v>
      </c>
    </row>
    <row r="84" spans="1:10" ht="15" customHeight="1" x14ac:dyDescent="0.35">
      <c r="A84" s="3" t="str">
        <f t="shared" si="1"/>
        <v>April</v>
      </c>
      <c r="B84" s="158">
        <v>40659</v>
      </c>
      <c r="C84" s="152">
        <v>0.5444444444444444</v>
      </c>
      <c r="D84" s="158">
        <v>40659</v>
      </c>
      <c r="E84" s="152">
        <v>0.58333333333333337</v>
      </c>
      <c r="F84" s="89" t="s">
        <v>919</v>
      </c>
      <c r="G84" s="90" t="s">
        <v>71</v>
      </c>
      <c r="H84" s="89" t="s">
        <v>61</v>
      </c>
      <c r="I84" s="93">
        <v>0</v>
      </c>
      <c r="J84" s="93">
        <v>0</v>
      </c>
    </row>
    <row r="85" spans="1:10" ht="15" customHeight="1" x14ac:dyDescent="0.35">
      <c r="A85" s="3" t="str">
        <f t="shared" si="1"/>
        <v>April</v>
      </c>
      <c r="B85" s="158">
        <v>40659</v>
      </c>
      <c r="C85" s="152">
        <v>0.7597222222222223</v>
      </c>
      <c r="D85" s="158">
        <v>40661</v>
      </c>
      <c r="E85" s="152">
        <v>0.70833333333333337</v>
      </c>
      <c r="F85" s="89" t="s">
        <v>955</v>
      </c>
      <c r="G85" s="90" t="s">
        <v>41</v>
      </c>
      <c r="H85" s="89" t="s">
        <v>14</v>
      </c>
      <c r="I85" s="93">
        <v>50</v>
      </c>
      <c r="J85" s="93">
        <v>13000</v>
      </c>
    </row>
    <row r="86" spans="1:10" ht="20.149999999999999" customHeight="1" x14ac:dyDescent="0.35">
      <c r="A86" s="3" t="str">
        <f t="shared" si="1"/>
        <v>April</v>
      </c>
      <c r="B86" s="158">
        <v>40660</v>
      </c>
      <c r="C86" s="152">
        <v>0.33333333333333331</v>
      </c>
      <c r="D86" s="158">
        <v>40665</v>
      </c>
      <c r="E86" s="152">
        <v>0.66875000000000007</v>
      </c>
      <c r="F86" s="89" t="s">
        <v>940</v>
      </c>
      <c r="G86" s="90" t="s">
        <v>46</v>
      </c>
      <c r="H86" s="89" t="s">
        <v>14</v>
      </c>
      <c r="I86" s="93">
        <v>1422</v>
      </c>
      <c r="J86" s="93">
        <v>426640</v>
      </c>
    </row>
    <row r="87" spans="1:10" ht="20.149999999999999" customHeight="1" x14ac:dyDescent="0.35">
      <c r="A87" s="3" t="str">
        <f t="shared" si="1"/>
        <v>April</v>
      </c>
      <c r="B87" s="158">
        <v>40660</v>
      </c>
      <c r="C87" s="152">
        <v>0.41666666666666669</v>
      </c>
      <c r="D87" s="158">
        <v>40662</v>
      </c>
      <c r="E87" s="152">
        <v>0.68680555555555556</v>
      </c>
      <c r="F87" s="89" t="s">
        <v>954</v>
      </c>
      <c r="G87" s="90" t="s">
        <v>46</v>
      </c>
      <c r="H87" s="89" t="s">
        <v>14</v>
      </c>
      <c r="I87" s="93" t="s">
        <v>902</v>
      </c>
      <c r="J87" s="93">
        <v>612000</v>
      </c>
    </row>
    <row r="88" spans="1:10" ht="15" customHeight="1" x14ac:dyDescent="0.35">
      <c r="A88" s="3" t="str">
        <f t="shared" si="1"/>
        <v>April</v>
      </c>
      <c r="B88" s="158">
        <v>40660</v>
      </c>
      <c r="C88" s="152">
        <v>0.91666666666666663</v>
      </c>
      <c r="D88" s="158">
        <v>40661</v>
      </c>
      <c r="E88" s="152">
        <v>0.41666666666666669</v>
      </c>
      <c r="F88" s="89" t="s">
        <v>956</v>
      </c>
      <c r="G88" s="90" t="s">
        <v>46</v>
      </c>
      <c r="H88" s="89" t="s">
        <v>14</v>
      </c>
      <c r="I88" s="93">
        <v>0</v>
      </c>
      <c r="J88" s="93">
        <v>69000</v>
      </c>
    </row>
    <row r="89" spans="1:10" ht="15" customHeight="1" x14ac:dyDescent="0.35">
      <c r="A89" s="3" t="str">
        <f t="shared" si="1"/>
        <v>April</v>
      </c>
      <c r="B89" s="158">
        <v>40661</v>
      </c>
      <c r="C89" s="152">
        <v>0.20833333333333334</v>
      </c>
      <c r="D89" s="158">
        <v>40663</v>
      </c>
      <c r="E89" s="152">
        <v>0.77083333333333337</v>
      </c>
      <c r="F89" s="89" t="s">
        <v>957</v>
      </c>
      <c r="G89" s="90" t="s">
        <v>357</v>
      </c>
      <c r="H89" s="89" t="s">
        <v>14</v>
      </c>
      <c r="I89" s="93" t="s">
        <v>902</v>
      </c>
      <c r="J89" s="93">
        <v>86000</v>
      </c>
    </row>
    <row r="90" spans="1:10" ht="15" customHeight="1" x14ac:dyDescent="0.35">
      <c r="A90" s="3" t="str">
        <f t="shared" si="1"/>
        <v>April</v>
      </c>
      <c r="B90" s="158">
        <v>40661</v>
      </c>
      <c r="C90" s="152">
        <v>0.67291666666666661</v>
      </c>
      <c r="D90" s="158">
        <v>40661</v>
      </c>
      <c r="E90" s="152">
        <v>0.67361111111111116</v>
      </c>
      <c r="F90" s="89" t="s">
        <v>76</v>
      </c>
      <c r="G90" s="90" t="s">
        <v>71</v>
      </c>
      <c r="H90" s="89" t="s">
        <v>948</v>
      </c>
      <c r="I90" s="93">
        <v>960</v>
      </c>
      <c r="J90" s="93" t="s">
        <v>902</v>
      </c>
    </row>
    <row r="91" spans="1:10" ht="15" customHeight="1" x14ac:dyDescent="0.35">
      <c r="A91" s="3" t="str">
        <f t="shared" si="1"/>
        <v>May</v>
      </c>
      <c r="B91" s="158">
        <v>40665</v>
      </c>
      <c r="C91" s="152">
        <v>0.71250000000000002</v>
      </c>
      <c r="D91" s="158">
        <v>40665</v>
      </c>
      <c r="E91" s="152">
        <v>0.83333333333333337</v>
      </c>
      <c r="F91" s="89" t="s">
        <v>958</v>
      </c>
      <c r="G91" s="90" t="s">
        <v>121</v>
      </c>
      <c r="H91" s="89" t="s">
        <v>14</v>
      </c>
      <c r="I91" s="93">
        <v>220</v>
      </c>
      <c r="J91" s="93">
        <v>62000</v>
      </c>
    </row>
    <row r="92" spans="1:10" ht="20.149999999999999" customHeight="1" x14ac:dyDescent="0.35">
      <c r="A92" s="3" t="str">
        <f t="shared" si="1"/>
        <v>May</v>
      </c>
      <c r="B92" s="158">
        <v>40665</v>
      </c>
      <c r="C92" s="152">
        <v>0.58333333333333337</v>
      </c>
      <c r="D92" s="158">
        <v>40665</v>
      </c>
      <c r="E92" s="152">
        <v>0.58333333333333337</v>
      </c>
      <c r="F92" s="89" t="s">
        <v>959</v>
      </c>
      <c r="G92" s="90" t="s">
        <v>44</v>
      </c>
      <c r="H92" s="89" t="s">
        <v>922</v>
      </c>
      <c r="I92" s="93">
        <v>0</v>
      </c>
      <c r="J92" s="93">
        <v>0</v>
      </c>
    </row>
    <row r="93" spans="1:10" ht="15" customHeight="1" x14ac:dyDescent="0.35">
      <c r="A93" s="3" t="str">
        <f t="shared" si="1"/>
        <v>May</v>
      </c>
      <c r="B93" s="158">
        <v>40665</v>
      </c>
      <c r="C93" s="152">
        <v>0.36944444444444446</v>
      </c>
      <c r="D93" s="158">
        <v>40665</v>
      </c>
      <c r="E93" s="152">
        <v>0.44861111111111113</v>
      </c>
      <c r="F93" s="89" t="s">
        <v>960</v>
      </c>
      <c r="G93" s="90" t="s">
        <v>71</v>
      </c>
      <c r="H93" s="89" t="s">
        <v>61</v>
      </c>
      <c r="I93" s="93">
        <v>0</v>
      </c>
      <c r="J93" s="93">
        <v>0</v>
      </c>
    </row>
    <row r="94" spans="1:10" ht="20.149999999999999" customHeight="1" x14ac:dyDescent="0.35">
      <c r="A94" s="3" t="str">
        <f t="shared" si="1"/>
        <v>May</v>
      </c>
      <c r="B94" s="158">
        <v>40666</v>
      </c>
      <c r="C94" s="152">
        <v>0.5</v>
      </c>
      <c r="D94" s="158">
        <v>40668</v>
      </c>
      <c r="E94" s="152">
        <v>0.5</v>
      </c>
      <c r="F94" s="89" t="s">
        <v>961</v>
      </c>
      <c r="G94" s="90" t="s">
        <v>44</v>
      </c>
      <c r="H94" s="89" t="s">
        <v>922</v>
      </c>
      <c r="I94" s="93">
        <v>0</v>
      </c>
      <c r="J94" s="93">
        <v>0</v>
      </c>
    </row>
    <row r="95" spans="1:10" ht="15" customHeight="1" x14ac:dyDescent="0.35">
      <c r="A95" s="3" t="str">
        <f t="shared" si="1"/>
        <v>May</v>
      </c>
      <c r="B95" s="158">
        <v>40667</v>
      </c>
      <c r="C95" s="152">
        <v>0.54722222222222217</v>
      </c>
      <c r="D95" s="158">
        <v>40667</v>
      </c>
      <c r="E95" s="152">
        <v>0.55902777777777779</v>
      </c>
      <c r="F95" s="89" t="s">
        <v>896</v>
      </c>
      <c r="G95" s="90" t="s">
        <v>357</v>
      </c>
      <c r="H95" s="89" t="s">
        <v>922</v>
      </c>
      <c r="I95" s="93">
        <v>0</v>
      </c>
      <c r="J95" s="93">
        <v>0</v>
      </c>
    </row>
    <row r="96" spans="1:10" ht="15" customHeight="1" x14ac:dyDescent="0.35">
      <c r="A96" s="3" t="str">
        <f t="shared" si="1"/>
        <v>May</v>
      </c>
      <c r="B96" s="158">
        <v>40667</v>
      </c>
      <c r="C96" s="152">
        <v>0.51388888888888895</v>
      </c>
      <c r="D96" s="158">
        <v>40667</v>
      </c>
      <c r="E96" s="152">
        <v>0.65277777777777779</v>
      </c>
      <c r="F96" s="89" t="s">
        <v>767</v>
      </c>
      <c r="G96" s="90" t="s">
        <v>357</v>
      </c>
      <c r="H96" s="89" t="s">
        <v>962</v>
      </c>
      <c r="I96" s="93">
        <v>0</v>
      </c>
      <c r="J96" s="93">
        <v>0</v>
      </c>
    </row>
    <row r="97" spans="1:10" ht="15" customHeight="1" x14ac:dyDescent="0.35">
      <c r="A97" s="3" t="str">
        <f t="shared" si="1"/>
        <v>May</v>
      </c>
      <c r="B97" s="158">
        <v>40668</v>
      </c>
      <c r="C97" s="152">
        <v>0.38541666666666669</v>
      </c>
      <c r="D97" s="158">
        <v>40668</v>
      </c>
      <c r="E97" s="152">
        <v>0.38541666666666669</v>
      </c>
      <c r="F97" s="89" t="s">
        <v>484</v>
      </c>
      <c r="G97" s="90" t="s">
        <v>44</v>
      </c>
      <c r="H97" s="89" t="s">
        <v>61</v>
      </c>
      <c r="I97" s="93">
        <v>0</v>
      </c>
      <c r="J97" s="93">
        <v>0</v>
      </c>
    </row>
    <row r="98" spans="1:10" ht="20.149999999999999" customHeight="1" x14ac:dyDescent="0.35">
      <c r="A98" s="3" t="str">
        <f t="shared" si="1"/>
        <v>May</v>
      </c>
      <c r="B98" s="158">
        <v>40669</v>
      </c>
      <c r="C98" s="152">
        <v>0.28888888888888892</v>
      </c>
      <c r="D98" s="158">
        <v>40669</v>
      </c>
      <c r="E98" s="152">
        <v>0.4375</v>
      </c>
      <c r="F98" s="89" t="s">
        <v>963</v>
      </c>
      <c r="G98" s="90" t="s">
        <v>71</v>
      </c>
      <c r="H98" s="89" t="s">
        <v>61</v>
      </c>
      <c r="I98" s="93">
        <v>0</v>
      </c>
      <c r="J98" s="93">
        <v>0</v>
      </c>
    </row>
    <row r="99" spans="1:10" ht="15" customHeight="1" x14ac:dyDescent="0.35">
      <c r="A99" s="3" t="str">
        <f t="shared" si="1"/>
        <v>May</v>
      </c>
      <c r="B99" s="158">
        <v>40671</v>
      </c>
      <c r="C99" s="152">
        <v>0.81597222222222221</v>
      </c>
      <c r="D99" s="158">
        <v>40671</v>
      </c>
      <c r="E99" s="152">
        <v>0.81597222222222221</v>
      </c>
      <c r="F99" s="89" t="s">
        <v>21</v>
      </c>
      <c r="G99" s="90" t="s">
        <v>44</v>
      </c>
      <c r="H99" s="89" t="s">
        <v>61</v>
      </c>
      <c r="I99" s="93" t="s">
        <v>902</v>
      </c>
      <c r="J99" s="93">
        <v>0</v>
      </c>
    </row>
    <row r="100" spans="1:10" ht="15" customHeight="1" x14ac:dyDescent="0.35">
      <c r="A100" s="3" t="str">
        <f t="shared" si="1"/>
        <v>May</v>
      </c>
      <c r="B100" s="158">
        <v>40672</v>
      </c>
      <c r="C100" s="152">
        <v>0.5493055555555556</v>
      </c>
      <c r="D100" s="158">
        <v>40672</v>
      </c>
      <c r="E100" s="152">
        <v>0.5493055555555556</v>
      </c>
      <c r="F100" s="89" t="s">
        <v>964</v>
      </c>
      <c r="G100" s="90" t="s">
        <v>44</v>
      </c>
      <c r="H100" s="89" t="s">
        <v>61</v>
      </c>
      <c r="I100" s="93">
        <v>0</v>
      </c>
      <c r="J100" s="93">
        <v>0</v>
      </c>
    </row>
    <row r="101" spans="1:10" ht="15" customHeight="1" x14ac:dyDescent="0.35">
      <c r="A101" s="3" t="str">
        <f t="shared" si="1"/>
        <v>May</v>
      </c>
      <c r="B101" s="158">
        <v>40672</v>
      </c>
      <c r="C101" s="152">
        <v>0.17222222222222225</v>
      </c>
      <c r="D101" s="158">
        <v>40672</v>
      </c>
      <c r="E101" s="152">
        <v>0.27777777777777779</v>
      </c>
      <c r="F101" s="89" t="s">
        <v>965</v>
      </c>
      <c r="G101" s="90" t="s">
        <v>357</v>
      </c>
      <c r="H101" s="89" t="s">
        <v>922</v>
      </c>
      <c r="I101" s="93">
        <v>630</v>
      </c>
      <c r="J101" s="93" t="s">
        <v>902</v>
      </c>
    </row>
    <row r="102" spans="1:10" ht="15" customHeight="1" x14ac:dyDescent="0.35">
      <c r="A102" s="3" t="str">
        <f t="shared" si="1"/>
        <v>May</v>
      </c>
      <c r="B102" s="158">
        <v>40673</v>
      </c>
      <c r="C102" s="152">
        <v>0.93125000000000002</v>
      </c>
      <c r="D102" s="158">
        <v>40674</v>
      </c>
      <c r="E102" s="152">
        <v>0.60069444444444442</v>
      </c>
      <c r="F102" s="89" t="s">
        <v>939</v>
      </c>
      <c r="G102" s="90" t="s">
        <v>357</v>
      </c>
      <c r="H102" s="89" t="s">
        <v>14</v>
      </c>
      <c r="I102" s="93" t="s">
        <v>902</v>
      </c>
      <c r="J102" s="93">
        <v>58000</v>
      </c>
    </row>
    <row r="103" spans="1:10" ht="15" customHeight="1" x14ac:dyDescent="0.35">
      <c r="A103" s="3" t="str">
        <f t="shared" si="1"/>
        <v>May</v>
      </c>
      <c r="B103" s="158">
        <v>40673</v>
      </c>
      <c r="C103" s="152">
        <v>0.57291666666666663</v>
      </c>
      <c r="D103" s="158">
        <v>40673</v>
      </c>
      <c r="E103" s="152">
        <v>0.625</v>
      </c>
      <c r="F103" s="89" t="s">
        <v>484</v>
      </c>
      <c r="G103" s="90" t="s">
        <v>44</v>
      </c>
      <c r="H103" s="89" t="s">
        <v>61</v>
      </c>
      <c r="I103" s="93">
        <v>0</v>
      </c>
      <c r="J103" s="93">
        <v>0</v>
      </c>
    </row>
    <row r="104" spans="1:10" ht="20.149999999999999" customHeight="1" x14ac:dyDescent="0.35">
      <c r="A104" s="3" t="str">
        <f t="shared" si="1"/>
        <v>May</v>
      </c>
      <c r="B104" s="158">
        <v>40673</v>
      </c>
      <c r="C104" s="152">
        <v>0.1423611111111111</v>
      </c>
      <c r="D104" s="158">
        <v>40674</v>
      </c>
      <c r="E104" s="152">
        <v>0.59027777777777779</v>
      </c>
      <c r="F104" s="89" t="s">
        <v>966</v>
      </c>
      <c r="G104" s="90" t="s">
        <v>357</v>
      </c>
      <c r="H104" s="89" t="s">
        <v>967</v>
      </c>
      <c r="I104" s="93">
        <v>585</v>
      </c>
      <c r="J104" s="93">
        <v>78213</v>
      </c>
    </row>
    <row r="105" spans="1:10" ht="20.149999999999999" customHeight="1" x14ac:dyDescent="0.35">
      <c r="A105" s="3" t="str">
        <f t="shared" si="1"/>
        <v>May</v>
      </c>
      <c r="B105" s="158">
        <v>40674</v>
      </c>
      <c r="C105" s="152">
        <v>0.66319444444444442</v>
      </c>
      <c r="D105" s="158">
        <v>40675</v>
      </c>
      <c r="E105" s="152">
        <v>0.58124999999999993</v>
      </c>
      <c r="F105" s="89" t="s">
        <v>968</v>
      </c>
      <c r="G105" s="90" t="s">
        <v>291</v>
      </c>
      <c r="H105" s="89" t="s">
        <v>61</v>
      </c>
      <c r="I105" s="93">
        <v>0</v>
      </c>
      <c r="J105" s="93">
        <v>0</v>
      </c>
    </row>
    <row r="106" spans="1:10" ht="15" customHeight="1" x14ac:dyDescent="0.35">
      <c r="A106" s="3" t="str">
        <f t="shared" si="1"/>
        <v>May</v>
      </c>
      <c r="B106" s="158">
        <v>40674</v>
      </c>
      <c r="C106" s="152">
        <v>0.56597222222222221</v>
      </c>
      <c r="D106" s="158">
        <v>40674</v>
      </c>
      <c r="E106" s="152">
        <v>0.56597222222222221</v>
      </c>
      <c r="F106" s="89" t="s">
        <v>969</v>
      </c>
      <c r="G106" s="90" t="s">
        <v>71</v>
      </c>
      <c r="H106" s="89" t="s">
        <v>61</v>
      </c>
      <c r="I106" s="93">
        <v>0</v>
      </c>
      <c r="J106" s="93">
        <v>0</v>
      </c>
    </row>
    <row r="107" spans="1:10" ht="20.149999999999999" customHeight="1" x14ac:dyDescent="0.35">
      <c r="A107" s="3" t="str">
        <f t="shared" si="1"/>
        <v>May</v>
      </c>
      <c r="B107" s="158">
        <v>40674</v>
      </c>
      <c r="C107" s="152">
        <v>0.45833333333333331</v>
      </c>
      <c r="D107" s="158">
        <v>40674</v>
      </c>
      <c r="E107" s="152">
        <v>0.47916666666666669</v>
      </c>
      <c r="F107" s="89" t="s">
        <v>970</v>
      </c>
      <c r="G107" s="90" t="s">
        <v>44</v>
      </c>
      <c r="H107" s="89" t="s">
        <v>61</v>
      </c>
      <c r="I107" s="93">
        <v>0</v>
      </c>
      <c r="J107" s="93">
        <v>0</v>
      </c>
    </row>
    <row r="108" spans="1:10" ht="15" customHeight="1" x14ac:dyDescent="0.35">
      <c r="A108" s="3" t="str">
        <f t="shared" si="1"/>
        <v>May</v>
      </c>
      <c r="B108" s="158">
        <v>40674</v>
      </c>
      <c r="C108" s="152">
        <v>1.0416666666666666E-2</v>
      </c>
      <c r="D108" s="158">
        <v>40674</v>
      </c>
      <c r="E108" s="152">
        <v>0.72222222222222221</v>
      </c>
      <c r="F108" s="89" t="s">
        <v>971</v>
      </c>
      <c r="G108" s="90" t="s">
        <v>46</v>
      </c>
      <c r="H108" s="89" t="s">
        <v>14</v>
      </c>
      <c r="I108" s="93">
        <v>300</v>
      </c>
      <c r="J108" s="93">
        <v>71000</v>
      </c>
    </row>
    <row r="109" spans="1:10" ht="15" customHeight="1" x14ac:dyDescent="0.35">
      <c r="A109" s="3" t="str">
        <f t="shared" si="1"/>
        <v>May</v>
      </c>
      <c r="B109" s="158">
        <v>40676</v>
      </c>
      <c r="C109" s="152">
        <v>0.25</v>
      </c>
      <c r="D109" s="158">
        <v>40676</v>
      </c>
      <c r="E109" s="152">
        <v>0.25</v>
      </c>
      <c r="F109" s="89" t="s">
        <v>972</v>
      </c>
      <c r="G109" s="90" t="s">
        <v>71</v>
      </c>
      <c r="H109" s="89" t="s">
        <v>61</v>
      </c>
      <c r="I109" s="93">
        <v>0</v>
      </c>
      <c r="J109" s="93">
        <v>0</v>
      </c>
    </row>
    <row r="110" spans="1:10" ht="15" customHeight="1" x14ac:dyDescent="0.35">
      <c r="A110" s="3" t="str">
        <f t="shared" si="1"/>
        <v>May</v>
      </c>
      <c r="B110" s="158">
        <v>40684</v>
      </c>
      <c r="C110" s="152">
        <v>0.70833333333333337</v>
      </c>
      <c r="D110" s="158">
        <v>40685</v>
      </c>
      <c r="E110" s="152">
        <v>0.77361111111111114</v>
      </c>
      <c r="F110" s="89" t="s">
        <v>973</v>
      </c>
      <c r="G110" s="90" t="s">
        <v>71</v>
      </c>
      <c r="H110" s="89" t="s">
        <v>974</v>
      </c>
      <c r="I110" s="93">
        <v>56</v>
      </c>
      <c r="J110" s="93" t="s">
        <v>902</v>
      </c>
    </row>
    <row r="111" spans="1:10" ht="20.149999999999999" customHeight="1" x14ac:dyDescent="0.35">
      <c r="A111" s="3" t="str">
        <f t="shared" si="1"/>
        <v>May</v>
      </c>
      <c r="B111" s="158">
        <v>40685</v>
      </c>
      <c r="C111" s="152">
        <v>0.71458333333333324</v>
      </c>
      <c r="D111" s="158">
        <v>40694</v>
      </c>
      <c r="E111" s="152">
        <v>0.50069444444444444</v>
      </c>
      <c r="F111" s="89" t="s">
        <v>975</v>
      </c>
      <c r="G111" s="90" t="s">
        <v>41</v>
      </c>
      <c r="H111" s="89" t="s">
        <v>14</v>
      </c>
      <c r="I111" s="93">
        <v>200</v>
      </c>
      <c r="J111" s="93">
        <v>20000</v>
      </c>
    </row>
    <row r="112" spans="1:10" ht="15" customHeight="1" x14ac:dyDescent="0.35">
      <c r="A112" s="3" t="str">
        <f t="shared" si="1"/>
        <v>May</v>
      </c>
      <c r="B112" s="158">
        <v>40686</v>
      </c>
      <c r="C112" s="152">
        <v>0.69791666666666663</v>
      </c>
      <c r="D112" s="158">
        <v>40688</v>
      </c>
      <c r="E112" s="152">
        <v>0.99930555555555556</v>
      </c>
      <c r="F112" s="89" t="s">
        <v>976</v>
      </c>
      <c r="G112" s="90" t="s">
        <v>357</v>
      </c>
      <c r="H112" s="89" t="s">
        <v>14</v>
      </c>
      <c r="I112" s="93">
        <v>1024</v>
      </c>
      <c r="J112" s="93">
        <v>215387</v>
      </c>
    </row>
    <row r="113" spans="1:10" ht="15" customHeight="1" x14ac:dyDescent="0.35">
      <c r="A113" s="3" t="str">
        <f t="shared" si="1"/>
        <v>May</v>
      </c>
      <c r="B113" s="158">
        <v>40686</v>
      </c>
      <c r="C113" s="152">
        <v>0.52083333333333337</v>
      </c>
      <c r="D113" s="158">
        <v>40688</v>
      </c>
      <c r="E113" s="152">
        <v>0.52083333333333337</v>
      </c>
      <c r="F113" s="89" t="s">
        <v>977</v>
      </c>
      <c r="G113" s="90" t="s">
        <v>46</v>
      </c>
      <c r="H113" s="89" t="s">
        <v>14</v>
      </c>
      <c r="I113" s="93" t="s">
        <v>902</v>
      </c>
      <c r="J113" s="93">
        <v>70000</v>
      </c>
    </row>
    <row r="114" spans="1:10" ht="15" customHeight="1" x14ac:dyDescent="0.35">
      <c r="A114" s="3" t="str">
        <f t="shared" si="1"/>
        <v>May</v>
      </c>
      <c r="B114" s="158">
        <v>40687</v>
      </c>
      <c r="C114" s="152">
        <v>0.69791666666666663</v>
      </c>
      <c r="D114" s="158">
        <v>40689</v>
      </c>
      <c r="E114" s="152">
        <v>0.70833333333333337</v>
      </c>
      <c r="F114" s="89" t="s">
        <v>978</v>
      </c>
      <c r="G114" s="90" t="s">
        <v>41</v>
      </c>
      <c r="H114" s="89" t="s">
        <v>14</v>
      </c>
      <c r="I114" s="93" t="s">
        <v>902</v>
      </c>
      <c r="J114" s="93">
        <v>54000</v>
      </c>
    </row>
    <row r="115" spans="1:10" ht="15" customHeight="1" x14ac:dyDescent="0.35">
      <c r="A115" s="3" t="str">
        <f t="shared" si="1"/>
        <v>May</v>
      </c>
      <c r="B115" s="158">
        <v>40687</v>
      </c>
      <c r="C115" s="152">
        <v>0.69097222222222221</v>
      </c>
      <c r="D115" s="158">
        <v>40688</v>
      </c>
      <c r="E115" s="152">
        <v>0.52777777777777779</v>
      </c>
      <c r="F115" s="89" t="s">
        <v>979</v>
      </c>
      <c r="G115" s="90" t="s">
        <v>46</v>
      </c>
      <c r="H115" s="89" t="s">
        <v>14</v>
      </c>
      <c r="I115" s="93">
        <v>790</v>
      </c>
      <c r="J115" s="93">
        <v>175000</v>
      </c>
    </row>
    <row r="116" spans="1:10" ht="20.149999999999999" customHeight="1" x14ac:dyDescent="0.35">
      <c r="A116" s="3" t="str">
        <f t="shared" si="1"/>
        <v>May</v>
      </c>
      <c r="B116" s="158">
        <v>40687</v>
      </c>
      <c r="C116" s="152">
        <v>0.375</v>
      </c>
      <c r="D116" s="158">
        <v>40688</v>
      </c>
      <c r="E116" s="152">
        <v>0.38194444444444442</v>
      </c>
      <c r="F116" s="89" t="s">
        <v>212</v>
      </c>
      <c r="G116" s="90" t="s">
        <v>357</v>
      </c>
      <c r="H116" s="89" t="s">
        <v>974</v>
      </c>
      <c r="I116" s="93">
        <v>0</v>
      </c>
      <c r="J116" s="93">
        <v>0</v>
      </c>
    </row>
    <row r="117" spans="1:10" ht="15" customHeight="1" x14ac:dyDescent="0.35">
      <c r="A117" s="3" t="str">
        <f t="shared" si="1"/>
        <v>May</v>
      </c>
      <c r="B117" s="158">
        <v>40688</v>
      </c>
      <c r="C117" s="152">
        <v>0.92638888888888893</v>
      </c>
      <c r="D117" s="158">
        <v>40691</v>
      </c>
      <c r="E117" s="152">
        <v>0.45833333333333331</v>
      </c>
      <c r="F117" s="89" t="s">
        <v>980</v>
      </c>
      <c r="G117" s="90" t="s">
        <v>357</v>
      </c>
      <c r="H117" s="89" t="s">
        <v>14</v>
      </c>
      <c r="I117" s="93">
        <v>200</v>
      </c>
      <c r="J117" s="93">
        <v>141000</v>
      </c>
    </row>
    <row r="118" spans="1:10" ht="15" customHeight="1" x14ac:dyDescent="0.35">
      <c r="A118" s="3" t="str">
        <f t="shared" si="1"/>
        <v>May</v>
      </c>
      <c r="B118" s="158">
        <v>40689</v>
      </c>
      <c r="C118" s="152">
        <v>0.8305555555555556</v>
      </c>
      <c r="D118" s="158">
        <v>40690</v>
      </c>
      <c r="E118" s="152">
        <v>0.75</v>
      </c>
      <c r="F118" s="89" t="s">
        <v>981</v>
      </c>
      <c r="G118" s="90" t="s">
        <v>357</v>
      </c>
      <c r="H118" s="89" t="s">
        <v>14</v>
      </c>
      <c r="I118" s="93">
        <v>150</v>
      </c>
      <c r="J118" s="93">
        <v>120001</v>
      </c>
    </row>
    <row r="119" spans="1:10" ht="15" customHeight="1" x14ac:dyDescent="0.35">
      <c r="A119" s="3" t="str">
        <f t="shared" si="1"/>
        <v>May</v>
      </c>
      <c r="B119" s="158">
        <v>40689</v>
      </c>
      <c r="C119" s="152">
        <v>0.77083333333333337</v>
      </c>
      <c r="D119" s="158">
        <v>40691</v>
      </c>
      <c r="E119" s="152">
        <v>0.19722222222222222</v>
      </c>
      <c r="F119" s="89" t="s">
        <v>982</v>
      </c>
      <c r="G119" s="90" t="s">
        <v>46</v>
      </c>
      <c r="H119" s="89" t="s">
        <v>14</v>
      </c>
      <c r="I119" s="93">
        <v>729</v>
      </c>
      <c r="J119" s="93">
        <v>218783</v>
      </c>
    </row>
    <row r="120" spans="1:10" ht="15" customHeight="1" x14ac:dyDescent="0.35">
      <c r="A120" s="3" t="str">
        <f t="shared" si="1"/>
        <v>May</v>
      </c>
      <c r="B120" s="158">
        <v>40689</v>
      </c>
      <c r="C120" s="152">
        <v>4.1666666666666664E-2</v>
      </c>
      <c r="D120" s="158">
        <v>40689</v>
      </c>
      <c r="E120" s="152">
        <v>0.25</v>
      </c>
      <c r="F120" s="89" t="s">
        <v>983</v>
      </c>
      <c r="G120" s="90" t="s">
        <v>46</v>
      </c>
      <c r="H120" s="89" t="s">
        <v>984</v>
      </c>
      <c r="I120" s="93">
        <v>30</v>
      </c>
      <c r="J120" s="93">
        <v>10000</v>
      </c>
    </row>
    <row r="121" spans="1:10" ht="20.149999999999999" customHeight="1" x14ac:dyDescent="0.35">
      <c r="A121" s="3" t="str">
        <f t="shared" si="1"/>
        <v>May</v>
      </c>
      <c r="B121" s="158">
        <v>40692</v>
      </c>
      <c r="C121" s="152">
        <v>0.77083333333333337</v>
      </c>
      <c r="D121" s="158">
        <v>40694</v>
      </c>
      <c r="E121" s="152">
        <v>0.91666666666666663</v>
      </c>
      <c r="F121" s="89" t="s">
        <v>985</v>
      </c>
      <c r="G121" s="90" t="s">
        <v>357</v>
      </c>
      <c r="H121" s="89" t="s">
        <v>14</v>
      </c>
      <c r="I121" s="93">
        <v>250</v>
      </c>
      <c r="J121" s="93">
        <v>113000</v>
      </c>
    </row>
    <row r="122" spans="1:10" ht="15" customHeight="1" x14ac:dyDescent="0.35">
      <c r="A122" s="3" t="str">
        <f t="shared" si="1"/>
        <v>June</v>
      </c>
      <c r="B122" s="156">
        <v>40696</v>
      </c>
      <c r="C122" s="161">
        <v>0.98958333333333337</v>
      </c>
      <c r="D122" s="159">
        <v>40698</v>
      </c>
      <c r="E122" s="153">
        <v>0.66666666666666663</v>
      </c>
      <c r="F122" s="94" t="s">
        <v>986</v>
      </c>
      <c r="G122" s="86" t="s">
        <v>46</v>
      </c>
      <c r="H122" s="94" t="s">
        <v>14</v>
      </c>
      <c r="I122" s="166">
        <v>0</v>
      </c>
      <c r="J122" s="166">
        <v>50465</v>
      </c>
    </row>
    <row r="123" spans="1:10" ht="15" customHeight="1" x14ac:dyDescent="0.35">
      <c r="A123" s="3" t="str">
        <f t="shared" si="1"/>
        <v>June</v>
      </c>
      <c r="B123" s="158">
        <v>40698</v>
      </c>
      <c r="C123" s="152">
        <v>5.347222222222222E-2</v>
      </c>
      <c r="D123" s="158">
        <v>40698</v>
      </c>
      <c r="E123" s="152">
        <v>0.1423611111111111</v>
      </c>
      <c r="F123" s="89" t="s">
        <v>987</v>
      </c>
      <c r="G123" s="90" t="s">
        <v>71</v>
      </c>
      <c r="H123" s="89" t="s">
        <v>61</v>
      </c>
      <c r="I123" s="93" t="s">
        <v>902</v>
      </c>
      <c r="J123" s="93">
        <v>420</v>
      </c>
    </row>
    <row r="124" spans="1:10" ht="15" customHeight="1" x14ac:dyDescent="0.35">
      <c r="A124" s="3" t="str">
        <f t="shared" si="1"/>
        <v>June</v>
      </c>
      <c r="B124" s="158">
        <v>40699</v>
      </c>
      <c r="C124" s="152">
        <v>0.22916666666666666</v>
      </c>
      <c r="D124" s="158">
        <v>40700</v>
      </c>
      <c r="E124" s="152">
        <v>6.25E-2</v>
      </c>
      <c r="F124" s="89" t="s">
        <v>988</v>
      </c>
      <c r="G124" s="90" t="s">
        <v>576</v>
      </c>
      <c r="H124" s="89" t="s">
        <v>64</v>
      </c>
      <c r="I124" s="93">
        <v>473</v>
      </c>
      <c r="J124" s="93">
        <v>78000</v>
      </c>
    </row>
    <row r="125" spans="1:10" ht="20.149999999999999" customHeight="1" x14ac:dyDescent="0.35">
      <c r="A125" s="3" t="str">
        <f t="shared" si="1"/>
        <v>June</v>
      </c>
      <c r="B125" s="158">
        <v>40699</v>
      </c>
      <c r="C125" s="152">
        <v>0.83472222222222225</v>
      </c>
      <c r="D125" s="158">
        <v>40699</v>
      </c>
      <c r="E125" s="152">
        <v>0.87152777777777779</v>
      </c>
      <c r="F125" s="89" t="s">
        <v>989</v>
      </c>
      <c r="G125" s="90" t="s">
        <v>71</v>
      </c>
      <c r="H125" s="89" t="s">
        <v>856</v>
      </c>
      <c r="I125" s="93">
        <v>10</v>
      </c>
      <c r="J125" s="93">
        <v>5314</v>
      </c>
    </row>
    <row r="126" spans="1:10" ht="20.149999999999999" customHeight="1" x14ac:dyDescent="0.35">
      <c r="A126" s="3" t="str">
        <f t="shared" si="1"/>
        <v>June</v>
      </c>
      <c r="B126" s="158">
        <v>40700</v>
      </c>
      <c r="C126" s="152">
        <v>9.0277777777777787E-3</v>
      </c>
      <c r="D126" s="158">
        <v>40700</v>
      </c>
      <c r="E126" s="152">
        <v>0.13541666666666666</v>
      </c>
      <c r="F126" s="89" t="s">
        <v>990</v>
      </c>
      <c r="G126" s="90" t="s">
        <v>41</v>
      </c>
      <c r="H126" s="89" t="s">
        <v>991</v>
      </c>
      <c r="I126" s="93">
        <v>450</v>
      </c>
      <c r="J126" s="93">
        <v>162000</v>
      </c>
    </row>
    <row r="127" spans="1:10" ht="20.149999999999999" customHeight="1" x14ac:dyDescent="0.35">
      <c r="A127" s="3" t="str">
        <f t="shared" si="1"/>
        <v>June</v>
      </c>
      <c r="B127" s="158">
        <v>40700</v>
      </c>
      <c r="C127" s="152">
        <v>0.625</v>
      </c>
      <c r="D127" s="158">
        <v>40702</v>
      </c>
      <c r="E127" s="152">
        <v>0.625</v>
      </c>
      <c r="F127" s="89" t="s">
        <v>992</v>
      </c>
      <c r="G127" s="90" t="s">
        <v>41</v>
      </c>
      <c r="H127" s="89" t="s">
        <v>993</v>
      </c>
      <c r="I127" s="93" t="s">
        <v>902</v>
      </c>
      <c r="J127" s="93">
        <v>13000</v>
      </c>
    </row>
    <row r="128" spans="1:10" ht="15" customHeight="1" x14ac:dyDescent="0.35">
      <c r="A128" s="3" t="str">
        <f t="shared" si="1"/>
        <v>June</v>
      </c>
      <c r="B128" s="158">
        <v>40701</v>
      </c>
      <c r="C128" s="152">
        <v>0.58333333333333337</v>
      </c>
      <c r="D128" s="158">
        <v>40702</v>
      </c>
      <c r="E128" s="152">
        <v>0.25</v>
      </c>
      <c r="F128" s="89" t="s">
        <v>84</v>
      </c>
      <c r="G128" s="90" t="s">
        <v>357</v>
      </c>
      <c r="H128" s="89" t="s">
        <v>14</v>
      </c>
      <c r="I128" s="93" t="s">
        <v>902</v>
      </c>
      <c r="J128" s="93">
        <v>52747</v>
      </c>
    </row>
    <row r="129" spans="1:10" ht="20.149999999999999" customHeight="1" x14ac:dyDescent="0.35">
      <c r="A129" s="3" t="str">
        <f t="shared" si="1"/>
        <v>June</v>
      </c>
      <c r="B129" s="158">
        <v>40702</v>
      </c>
      <c r="C129" s="152">
        <v>0.54027777777777775</v>
      </c>
      <c r="D129" s="158">
        <v>40702</v>
      </c>
      <c r="E129" s="152">
        <v>0.54027777777777775</v>
      </c>
      <c r="F129" s="89" t="s">
        <v>994</v>
      </c>
      <c r="G129" s="90" t="s">
        <v>71</v>
      </c>
      <c r="H129" s="89" t="s">
        <v>61</v>
      </c>
      <c r="I129" s="93" t="s">
        <v>121</v>
      </c>
      <c r="J129" s="93" t="s">
        <v>121</v>
      </c>
    </row>
    <row r="130" spans="1:10" ht="15" customHeight="1" x14ac:dyDescent="0.35">
      <c r="A130" s="3" t="str">
        <f t="shared" ref="A130:A193" si="2">TEXT(B130,"MMMM")</f>
        <v>June</v>
      </c>
      <c r="B130" s="158">
        <v>40703</v>
      </c>
      <c r="C130" s="152">
        <v>0.1875</v>
      </c>
      <c r="D130" s="158">
        <v>40703</v>
      </c>
      <c r="E130" s="152">
        <v>0.5</v>
      </c>
      <c r="F130" s="89" t="s">
        <v>24</v>
      </c>
      <c r="G130" s="90" t="s">
        <v>357</v>
      </c>
      <c r="H130" s="89" t="s">
        <v>64</v>
      </c>
      <c r="I130" s="93" t="s">
        <v>902</v>
      </c>
      <c r="J130" s="93">
        <v>169000</v>
      </c>
    </row>
    <row r="131" spans="1:10" ht="20.149999999999999" customHeight="1" x14ac:dyDescent="0.35">
      <c r="A131" s="3" t="str">
        <f t="shared" si="2"/>
        <v>June</v>
      </c>
      <c r="B131" s="158">
        <v>40703</v>
      </c>
      <c r="C131" s="152">
        <v>0.59375</v>
      </c>
      <c r="D131" s="158">
        <v>40703</v>
      </c>
      <c r="E131" s="152">
        <v>0.59375</v>
      </c>
      <c r="F131" s="89" t="s">
        <v>995</v>
      </c>
      <c r="G131" s="90" t="s">
        <v>71</v>
      </c>
      <c r="H131" s="89" t="s">
        <v>922</v>
      </c>
      <c r="I131" s="93">
        <v>0</v>
      </c>
      <c r="J131" s="93">
        <v>0</v>
      </c>
    </row>
    <row r="132" spans="1:10" ht="20.149999999999999" customHeight="1" x14ac:dyDescent="0.35">
      <c r="A132" s="3" t="str">
        <f t="shared" si="2"/>
        <v>June</v>
      </c>
      <c r="B132" s="158">
        <v>40703</v>
      </c>
      <c r="C132" s="152">
        <v>0.74375000000000002</v>
      </c>
      <c r="D132" s="158">
        <v>40704</v>
      </c>
      <c r="E132" s="152">
        <v>0.5</v>
      </c>
      <c r="F132" s="89" t="s">
        <v>996</v>
      </c>
      <c r="G132" s="90" t="s">
        <v>44</v>
      </c>
      <c r="H132" s="89" t="s">
        <v>64</v>
      </c>
      <c r="I132" s="93">
        <v>0</v>
      </c>
      <c r="J132" s="93">
        <v>100000</v>
      </c>
    </row>
    <row r="133" spans="1:10" ht="15" customHeight="1" x14ac:dyDescent="0.35">
      <c r="A133" s="3" t="str">
        <f t="shared" si="2"/>
        <v>June</v>
      </c>
      <c r="B133" s="158">
        <v>40706</v>
      </c>
      <c r="C133" s="152">
        <v>0.79166666666666663</v>
      </c>
      <c r="D133" s="158">
        <v>40706</v>
      </c>
      <c r="E133" s="152">
        <v>0.85416666666666663</v>
      </c>
      <c r="F133" s="89" t="s">
        <v>845</v>
      </c>
      <c r="G133" s="90" t="s">
        <v>357</v>
      </c>
      <c r="H133" s="89" t="s">
        <v>64</v>
      </c>
      <c r="I133" s="93">
        <v>250</v>
      </c>
      <c r="J133" s="93">
        <v>56000</v>
      </c>
    </row>
    <row r="134" spans="1:10" ht="15" customHeight="1" x14ac:dyDescent="0.35">
      <c r="A134" s="3" t="str">
        <f t="shared" si="2"/>
        <v>June</v>
      </c>
      <c r="B134" s="158">
        <v>40709</v>
      </c>
      <c r="C134" s="152">
        <v>0.66666666666666663</v>
      </c>
      <c r="D134" s="158">
        <v>40710</v>
      </c>
      <c r="E134" s="152">
        <v>0.27083333333333331</v>
      </c>
      <c r="F134" s="89" t="s">
        <v>997</v>
      </c>
      <c r="G134" s="90" t="s">
        <v>71</v>
      </c>
      <c r="H134" s="89" t="s">
        <v>61</v>
      </c>
      <c r="I134" s="93" t="s">
        <v>121</v>
      </c>
      <c r="J134" s="93" t="s">
        <v>121</v>
      </c>
    </row>
    <row r="135" spans="1:10" ht="15" customHeight="1" x14ac:dyDescent="0.35">
      <c r="A135" s="3" t="str">
        <f t="shared" si="2"/>
        <v>June</v>
      </c>
      <c r="B135" s="158">
        <v>40709</v>
      </c>
      <c r="C135" s="152">
        <v>0.80208333333333337</v>
      </c>
      <c r="D135" s="158">
        <v>40710</v>
      </c>
      <c r="E135" s="152">
        <v>0.25</v>
      </c>
      <c r="F135" s="89" t="s">
        <v>161</v>
      </c>
      <c r="G135" s="90" t="s">
        <v>46</v>
      </c>
      <c r="H135" s="89" t="s">
        <v>64</v>
      </c>
      <c r="I135" s="93">
        <v>563</v>
      </c>
      <c r="J135" s="93">
        <v>169000</v>
      </c>
    </row>
    <row r="136" spans="1:10" ht="15" customHeight="1" x14ac:dyDescent="0.35">
      <c r="A136" s="3" t="str">
        <f t="shared" si="2"/>
        <v>June</v>
      </c>
      <c r="B136" s="158">
        <v>40709</v>
      </c>
      <c r="C136" s="152">
        <v>0.80347222222222225</v>
      </c>
      <c r="D136" s="158">
        <v>40710</v>
      </c>
      <c r="E136" s="152">
        <v>7.2916666666666671E-2</v>
      </c>
      <c r="F136" s="89" t="s">
        <v>52</v>
      </c>
      <c r="G136" s="90" t="s">
        <v>46</v>
      </c>
      <c r="H136" s="89" t="s">
        <v>64</v>
      </c>
      <c r="I136" s="93">
        <v>300</v>
      </c>
      <c r="J136" s="93">
        <v>70135</v>
      </c>
    </row>
    <row r="137" spans="1:10" ht="15" customHeight="1" x14ac:dyDescent="0.35">
      <c r="A137" s="3" t="str">
        <f t="shared" si="2"/>
        <v>June</v>
      </c>
      <c r="B137" s="158">
        <v>40712</v>
      </c>
      <c r="C137" s="152">
        <v>0.64583333333333337</v>
      </c>
      <c r="D137" s="158">
        <v>40713</v>
      </c>
      <c r="E137" s="152">
        <v>0.65416666666666667</v>
      </c>
      <c r="F137" s="89" t="s">
        <v>998</v>
      </c>
      <c r="G137" s="90" t="s">
        <v>46</v>
      </c>
      <c r="H137" s="89" t="s">
        <v>64</v>
      </c>
      <c r="I137" s="93">
        <v>312</v>
      </c>
      <c r="J137" s="93">
        <v>93828</v>
      </c>
    </row>
    <row r="138" spans="1:10" ht="20.149999999999999" customHeight="1" x14ac:dyDescent="0.35">
      <c r="A138" s="3" t="str">
        <f t="shared" si="2"/>
        <v>June</v>
      </c>
      <c r="B138" s="158">
        <v>40712</v>
      </c>
      <c r="C138" s="152">
        <v>0.69791666666666663</v>
      </c>
      <c r="D138" s="158">
        <v>40714</v>
      </c>
      <c r="E138" s="152">
        <v>0.99930555555555556</v>
      </c>
      <c r="F138" s="89" t="s">
        <v>992</v>
      </c>
      <c r="G138" s="90" t="s">
        <v>41</v>
      </c>
      <c r="H138" s="89" t="s">
        <v>993</v>
      </c>
      <c r="I138" s="93" t="s">
        <v>902</v>
      </c>
      <c r="J138" s="93" t="s">
        <v>902</v>
      </c>
    </row>
    <row r="139" spans="1:10" ht="15" customHeight="1" x14ac:dyDescent="0.35">
      <c r="A139" s="3" t="str">
        <f t="shared" si="2"/>
        <v>June</v>
      </c>
      <c r="B139" s="158">
        <v>40712</v>
      </c>
      <c r="C139" s="152">
        <v>0.70833333333333337</v>
      </c>
      <c r="D139" s="158">
        <v>40712</v>
      </c>
      <c r="E139" s="152">
        <v>0.8979166666666667</v>
      </c>
      <c r="F139" s="89" t="s">
        <v>999</v>
      </c>
      <c r="G139" s="90" t="s">
        <v>46</v>
      </c>
      <c r="H139" s="89" t="s">
        <v>64</v>
      </c>
      <c r="I139" s="93">
        <v>300</v>
      </c>
      <c r="J139" s="93">
        <v>70000</v>
      </c>
    </row>
    <row r="140" spans="1:10" ht="15" customHeight="1" x14ac:dyDescent="0.35">
      <c r="A140" s="3" t="str">
        <f t="shared" si="2"/>
        <v>June</v>
      </c>
      <c r="B140" s="158">
        <v>40714</v>
      </c>
      <c r="C140" s="152">
        <v>0.44166666666666665</v>
      </c>
      <c r="D140" s="158">
        <v>40714</v>
      </c>
      <c r="E140" s="152">
        <v>0.44166666666666665</v>
      </c>
      <c r="F140" s="89" t="s">
        <v>1000</v>
      </c>
      <c r="G140" s="90" t="s">
        <v>71</v>
      </c>
      <c r="H140" s="89" t="s">
        <v>61</v>
      </c>
      <c r="I140" s="93">
        <v>0</v>
      </c>
      <c r="J140" s="93">
        <v>0</v>
      </c>
    </row>
    <row r="141" spans="1:10" ht="15" customHeight="1" x14ac:dyDescent="0.35">
      <c r="A141" s="3" t="str">
        <f t="shared" si="2"/>
        <v>June</v>
      </c>
      <c r="B141" s="158">
        <v>40715</v>
      </c>
      <c r="C141" s="152">
        <v>0.77083333333333337</v>
      </c>
      <c r="D141" s="158">
        <v>40716</v>
      </c>
      <c r="E141" s="152">
        <v>0.29166666666666669</v>
      </c>
      <c r="F141" s="89" t="s">
        <v>1001</v>
      </c>
      <c r="G141" s="90" t="s">
        <v>357</v>
      </c>
      <c r="H141" s="89" t="s">
        <v>14</v>
      </c>
      <c r="I141" s="93" t="s">
        <v>902</v>
      </c>
      <c r="J141" s="93">
        <v>56000</v>
      </c>
    </row>
    <row r="142" spans="1:10" ht="15" customHeight="1" x14ac:dyDescent="0.35">
      <c r="A142" s="3" t="str">
        <f t="shared" si="2"/>
        <v>June</v>
      </c>
      <c r="B142" s="158">
        <v>40715</v>
      </c>
      <c r="C142" s="152">
        <v>0.90625</v>
      </c>
      <c r="D142" s="158">
        <v>40717</v>
      </c>
      <c r="E142" s="152">
        <v>8.3333333333333329E-2</v>
      </c>
      <c r="F142" s="89" t="s">
        <v>24</v>
      </c>
      <c r="G142" s="90" t="s">
        <v>357</v>
      </c>
      <c r="H142" s="89" t="s">
        <v>64</v>
      </c>
      <c r="I142" s="93" t="s">
        <v>902</v>
      </c>
      <c r="J142" s="93">
        <v>300000</v>
      </c>
    </row>
    <row r="143" spans="1:10" ht="15" customHeight="1" x14ac:dyDescent="0.35">
      <c r="A143" s="3" t="str">
        <f t="shared" si="2"/>
        <v>June</v>
      </c>
      <c r="B143" s="158">
        <v>40716</v>
      </c>
      <c r="C143" s="152">
        <v>0.4069444444444445</v>
      </c>
      <c r="D143" s="158">
        <v>40716</v>
      </c>
      <c r="E143" s="152">
        <v>0.4069444444444445</v>
      </c>
      <c r="F143" s="89" t="s">
        <v>1002</v>
      </c>
      <c r="G143" s="90" t="s">
        <v>46</v>
      </c>
      <c r="H143" s="89" t="s">
        <v>14</v>
      </c>
      <c r="I143" s="93" t="s">
        <v>902</v>
      </c>
      <c r="J143" s="93">
        <v>106300</v>
      </c>
    </row>
    <row r="144" spans="1:10" ht="15" customHeight="1" x14ac:dyDescent="0.35">
      <c r="A144" s="3" t="str">
        <f t="shared" si="2"/>
        <v>June</v>
      </c>
      <c r="B144" s="158">
        <v>40716</v>
      </c>
      <c r="C144" s="152">
        <v>0.79166666666666663</v>
      </c>
      <c r="D144" s="158">
        <v>40717</v>
      </c>
      <c r="E144" s="152">
        <v>4.1666666666666664E-2</v>
      </c>
      <c r="F144" s="89" t="s">
        <v>1003</v>
      </c>
      <c r="G144" s="90" t="s">
        <v>46</v>
      </c>
      <c r="H144" s="89" t="s">
        <v>64</v>
      </c>
      <c r="I144" s="93">
        <v>316</v>
      </c>
      <c r="J144" s="93">
        <v>75101</v>
      </c>
    </row>
    <row r="145" spans="1:10" ht="20.149999999999999" customHeight="1" x14ac:dyDescent="0.35">
      <c r="A145" s="3" t="str">
        <f t="shared" si="2"/>
        <v>June</v>
      </c>
      <c r="B145" s="158">
        <v>40716</v>
      </c>
      <c r="C145" s="152">
        <v>0.84166666666666667</v>
      </c>
      <c r="D145" s="158">
        <v>40716</v>
      </c>
      <c r="E145" s="152">
        <v>0.84166666666666667</v>
      </c>
      <c r="F145" s="89" t="s">
        <v>1004</v>
      </c>
      <c r="G145" s="90" t="s">
        <v>71</v>
      </c>
      <c r="H145" s="89" t="s">
        <v>61</v>
      </c>
      <c r="I145" s="93">
        <v>0</v>
      </c>
      <c r="J145" s="93">
        <v>0</v>
      </c>
    </row>
    <row r="146" spans="1:10" ht="15" customHeight="1" x14ac:dyDescent="0.35">
      <c r="A146" s="3" t="str">
        <f t="shared" si="2"/>
        <v>June</v>
      </c>
      <c r="B146" s="158">
        <v>40717</v>
      </c>
      <c r="C146" s="152">
        <v>0.34027777777777773</v>
      </c>
      <c r="D146" s="158">
        <v>40717</v>
      </c>
      <c r="E146" s="152">
        <v>0.375</v>
      </c>
      <c r="F146" s="89" t="s">
        <v>1005</v>
      </c>
      <c r="G146" s="90" t="s">
        <v>44</v>
      </c>
      <c r="H146" s="89" t="s">
        <v>61</v>
      </c>
      <c r="I146" s="93">
        <v>0</v>
      </c>
      <c r="J146" s="93">
        <v>0</v>
      </c>
    </row>
    <row r="147" spans="1:10" ht="20.149999999999999" customHeight="1" x14ac:dyDescent="0.35">
      <c r="A147" s="3" t="str">
        <f t="shared" si="2"/>
        <v>June</v>
      </c>
      <c r="B147" s="158">
        <v>40718</v>
      </c>
      <c r="C147" s="152">
        <v>0.77083333333333337</v>
      </c>
      <c r="D147" s="158">
        <v>40719</v>
      </c>
      <c r="E147" s="152">
        <v>6.25E-2</v>
      </c>
      <c r="F147" s="89" t="s">
        <v>1006</v>
      </c>
      <c r="G147" s="90" t="s">
        <v>46</v>
      </c>
      <c r="H147" s="89" t="s">
        <v>64</v>
      </c>
      <c r="I147" s="93">
        <v>340</v>
      </c>
      <c r="J147" s="93">
        <v>102275</v>
      </c>
    </row>
    <row r="148" spans="1:10" ht="20.149999999999999" customHeight="1" x14ac:dyDescent="0.35">
      <c r="A148" s="3" t="str">
        <f t="shared" si="2"/>
        <v>June</v>
      </c>
      <c r="B148" s="158">
        <v>40720</v>
      </c>
      <c r="C148" s="152">
        <v>0.69861111111111107</v>
      </c>
      <c r="D148" s="158">
        <v>40721</v>
      </c>
      <c r="E148" s="152">
        <v>0.33263888888888887</v>
      </c>
      <c r="F148" s="89" t="s">
        <v>1007</v>
      </c>
      <c r="G148" s="90" t="s">
        <v>41</v>
      </c>
      <c r="H148" s="89" t="s">
        <v>993</v>
      </c>
      <c r="I148" s="93" t="s">
        <v>902</v>
      </c>
      <c r="J148" s="93" t="s">
        <v>902</v>
      </c>
    </row>
    <row r="149" spans="1:10" ht="15" customHeight="1" x14ac:dyDescent="0.35">
      <c r="A149" s="3" t="str">
        <f t="shared" si="2"/>
        <v>June</v>
      </c>
      <c r="B149" s="158">
        <v>40720</v>
      </c>
      <c r="C149" s="152">
        <v>0.75</v>
      </c>
      <c r="D149" s="158">
        <v>40721</v>
      </c>
      <c r="E149" s="152">
        <v>0.54166666666666663</v>
      </c>
      <c r="F149" s="89" t="s">
        <v>1003</v>
      </c>
      <c r="G149" s="90" t="s">
        <v>46</v>
      </c>
      <c r="H149" s="89" t="s">
        <v>64</v>
      </c>
      <c r="I149" s="93">
        <v>300</v>
      </c>
      <c r="J149" s="93">
        <v>90160</v>
      </c>
    </row>
    <row r="150" spans="1:10" ht="15" customHeight="1" x14ac:dyDescent="0.35">
      <c r="A150" s="3" t="str">
        <f t="shared" si="2"/>
        <v>June</v>
      </c>
      <c r="B150" s="158">
        <v>40721</v>
      </c>
      <c r="C150" s="152">
        <v>0</v>
      </c>
      <c r="D150" s="158">
        <v>40723</v>
      </c>
      <c r="E150" s="152">
        <v>4.1666666666666664E-2</v>
      </c>
      <c r="F150" s="89" t="s">
        <v>1008</v>
      </c>
      <c r="G150" s="90" t="s">
        <v>46</v>
      </c>
      <c r="H150" s="89" t="s">
        <v>64</v>
      </c>
      <c r="I150" s="93" t="s">
        <v>902</v>
      </c>
      <c r="J150" s="93">
        <v>80000</v>
      </c>
    </row>
    <row r="151" spans="1:10" ht="20.149999999999999" customHeight="1" x14ac:dyDescent="0.35">
      <c r="A151" s="3" t="str">
        <f t="shared" si="2"/>
        <v>June</v>
      </c>
      <c r="B151" s="158">
        <v>40721</v>
      </c>
      <c r="C151" s="152">
        <v>0.625</v>
      </c>
      <c r="D151" s="158">
        <v>40721</v>
      </c>
      <c r="E151" s="152">
        <v>0.79166666666666663</v>
      </c>
      <c r="F151" s="89" t="s">
        <v>86</v>
      </c>
      <c r="G151" s="90" t="s">
        <v>576</v>
      </c>
      <c r="H151" s="89" t="s">
        <v>993</v>
      </c>
      <c r="I151" s="93">
        <v>0</v>
      </c>
      <c r="J151" s="93">
        <v>0</v>
      </c>
    </row>
    <row r="152" spans="1:10" ht="20.149999999999999" customHeight="1" x14ac:dyDescent="0.35">
      <c r="A152" s="3" t="str">
        <f t="shared" si="2"/>
        <v>June</v>
      </c>
      <c r="B152" s="158">
        <v>40721</v>
      </c>
      <c r="C152" s="152">
        <v>0.78819444444444453</v>
      </c>
      <c r="D152" s="158">
        <v>40721</v>
      </c>
      <c r="E152" s="152">
        <v>0.78819444444444453</v>
      </c>
      <c r="F152" s="89" t="s">
        <v>1009</v>
      </c>
      <c r="G152" s="90" t="s">
        <v>71</v>
      </c>
      <c r="H152" s="89" t="s">
        <v>61</v>
      </c>
      <c r="I152" s="93" t="s">
        <v>902</v>
      </c>
      <c r="J152" s="93" t="s">
        <v>902</v>
      </c>
    </row>
    <row r="153" spans="1:10" ht="20.149999999999999" customHeight="1" x14ac:dyDescent="0.35">
      <c r="A153" s="3" t="str">
        <f t="shared" si="2"/>
        <v>June</v>
      </c>
      <c r="B153" s="158">
        <v>40723</v>
      </c>
      <c r="C153" s="152">
        <v>0.47916666666666669</v>
      </c>
      <c r="D153" s="158">
        <v>40723</v>
      </c>
      <c r="E153" s="152">
        <v>0.75277777777777777</v>
      </c>
      <c r="F153" s="89" t="s">
        <v>1010</v>
      </c>
      <c r="G153" s="90" t="s">
        <v>41</v>
      </c>
      <c r="H153" s="89" t="s">
        <v>993</v>
      </c>
      <c r="I153" s="93">
        <v>0</v>
      </c>
      <c r="J153" s="93">
        <v>0</v>
      </c>
    </row>
    <row r="154" spans="1:10" ht="20.149999999999999" customHeight="1" x14ac:dyDescent="0.35">
      <c r="A154" s="3" t="str">
        <f t="shared" si="2"/>
        <v>June</v>
      </c>
      <c r="B154" s="158">
        <v>40724</v>
      </c>
      <c r="C154" s="152">
        <v>0.59097222222222223</v>
      </c>
      <c r="D154" s="158">
        <v>40724</v>
      </c>
      <c r="E154" s="152">
        <v>0.97569444444444453</v>
      </c>
      <c r="F154" s="89" t="s">
        <v>76</v>
      </c>
      <c r="G154" s="90" t="s">
        <v>71</v>
      </c>
      <c r="H154" s="89" t="s">
        <v>1011</v>
      </c>
      <c r="I154" s="93">
        <v>5299</v>
      </c>
      <c r="J154" s="93">
        <v>160000</v>
      </c>
    </row>
    <row r="155" spans="1:10" ht="15" customHeight="1" x14ac:dyDescent="0.35">
      <c r="A155" s="3" t="str">
        <f t="shared" si="2"/>
        <v>June</v>
      </c>
      <c r="B155" s="158">
        <v>40724</v>
      </c>
      <c r="C155" s="152">
        <v>0.9375</v>
      </c>
      <c r="D155" s="158">
        <v>40725</v>
      </c>
      <c r="E155" s="152">
        <v>0.70833333333333337</v>
      </c>
      <c r="F155" s="89" t="s">
        <v>24</v>
      </c>
      <c r="G155" s="90" t="s">
        <v>357</v>
      </c>
      <c r="H155" s="89" t="s">
        <v>14</v>
      </c>
      <c r="I155" s="93" t="s">
        <v>902</v>
      </c>
      <c r="J155" s="93">
        <v>121000</v>
      </c>
    </row>
    <row r="156" spans="1:10" ht="20.149999999999999" customHeight="1" x14ac:dyDescent="0.35">
      <c r="A156" s="3" t="str">
        <f t="shared" si="2"/>
        <v>June</v>
      </c>
      <c r="B156" s="158">
        <v>40724</v>
      </c>
      <c r="C156" s="152">
        <v>0.93819444444444444</v>
      </c>
      <c r="D156" s="158">
        <v>40724</v>
      </c>
      <c r="E156" s="152">
        <v>0.93819444444444444</v>
      </c>
      <c r="F156" s="89" t="s">
        <v>1009</v>
      </c>
      <c r="G156" s="90" t="s">
        <v>71</v>
      </c>
      <c r="H156" s="89" t="s">
        <v>61</v>
      </c>
      <c r="I156" s="93">
        <v>0</v>
      </c>
      <c r="J156" s="93">
        <v>0</v>
      </c>
    </row>
    <row r="157" spans="1:10" ht="20.149999999999999" customHeight="1" x14ac:dyDescent="0.35">
      <c r="A157" s="3" t="str">
        <f t="shared" si="2"/>
        <v>July</v>
      </c>
      <c r="B157" s="158">
        <v>40725</v>
      </c>
      <c r="C157" s="152">
        <v>0.33333333333333331</v>
      </c>
      <c r="D157" s="158">
        <v>40725</v>
      </c>
      <c r="E157" s="152">
        <v>0.33402777777777781</v>
      </c>
      <c r="F157" s="89" t="s">
        <v>1012</v>
      </c>
      <c r="G157" s="90" t="s">
        <v>44</v>
      </c>
      <c r="H157" s="91" t="s">
        <v>61</v>
      </c>
      <c r="I157" s="93">
        <v>0</v>
      </c>
      <c r="J157" s="93">
        <v>0</v>
      </c>
    </row>
    <row r="158" spans="1:10" ht="15" customHeight="1" x14ac:dyDescent="0.35">
      <c r="A158" s="3" t="str">
        <f t="shared" si="2"/>
        <v>July</v>
      </c>
      <c r="B158" s="158">
        <v>40725</v>
      </c>
      <c r="C158" s="152">
        <v>0.69305555555555554</v>
      </c>
      <c r="D158" s="158">
        <v>40725</v>
      </c>
      <c r="E158" s="152">
        <v>0.94305555555555554</v>
      </c>
      <c r="F158" s="89" t="s">
        <v>1013</v>
      </c>
      <c r="G158" s="90" t="s">
        <v>357</v>
      </c>
      <c r="H158" s="89" t="s">
        <v>61</v>
      </c>
      <c r="I158" s="93" t="s">
        <v>121</v>
      </c>
      <c r="J158" s="93">
        <v>0</v>
      </c>
    </row>
    <row r="159" spans="1:10" ht="20.149999999999999" customHeight="1" x14ac:dyDescent="0.35">
      <c r="A159" s="3" t="str">
        <f t="shared" si="2"/>
        <v>July</v>
      </c>
      <c r="B159" s="158">
        <v>40725</v>
      </c>
      <c r="C159" s="152">
        <v>0.70833333333333337</v>
      </c>
      <c r="D159" s="158">
        <v>40727</v>
      </c>
      <c r="E159" s="152">
        <v>0.83333333333333337</v>
      </c>
      <c r="F159" s="89" t="s">
        <v>1014</v>
      </c>
      <c r="G159" s="90" t="s">
        <v>291</v>
      </c>
      <c r="H159" s="91" t="s">
        <v>14</v>
      </c>
      <c r="I159" s="93" t="s">
        <v>902</v>
      </c>
      <c r="J159" s="93">
        <v>70000</v>
      </c>
    </row>
    <row r="160" spans="1:10" ht="20.149999999999999" customHeight="1" x14ac:dyDescent="0.35">
      <c r="A160" s="3" t="str">
        <f t="shared" si="2"/>
        <v>July</v>
      </c>
      <c r="B160" s="158">
        <v>40726</v>
      </c>
      <c r="C160" s="152">
        <v>0.84375</v>
      </c>
      <c r="D160" s="158">
        <v>40730</v>
      </c>
      <c r="E160" s="152">
        <v>0.91666666666666663</v>
      </c>
      <c r="F160" s="89" t="s">
        <v>1015</v>
      </c>
      <c r="G160" s="90" t="s">
        <v>357</v>
      </c>
      <c r="H160" s="91" t="s">
        <v>14</v>
      </c>
      <c r="I160" s="93" t="s">
        <v>902</v>
      </c>
      <c r="J160" s="93">
        <v>182000</v>
      </c>
    </row>
    <row r="161" spans="1:10" ht="15" customHeight="1" x14ac:dyDescent="0.35">
      <c r="A161" s="3" t="str">
        <f t="shared" si="2"/>
        <v>July</v>
      </c>
      <c r="B161" s="158">
        <v>40728</v>
      </c>
      <c r="C161" s="152">
        <v>0.75</v>
      </c>
      <c r="D161" s="158">
        <v>40728</v>
      </c>
      <c r="E161" s="152">
        <v>0.875</v>
      </c>
      <c r="F161" s="89" t="s">
        <v>845</v>
      </c>
      <c r="G161" s="90" t="s">
        <v>46</v>
      </c>
      <c r="H161" s="91" t="s">
        <v>14</v>
      </c>
      <c r="I161" s="93">
        <v>150</v>
      </c>
      <c r="J161" s="93">
        <v>51580</v>
      </c>
    </row>
    <row r="162" spans="1:10" ht="15" customHeight="1" x14ac:dyDescent="0.35">
      <c r="A162" s="3" t="str">
        <f t="shared" si="2"/>
        <v>July</v>
      </c>
      <c r="B162" s="158">
        <v>40729</v>
      </c>
      <c r="C162" s="152">
        <v>0.44444444444444442</v>
      </c>
      <c r="D162" s="158">
        <v>40729</v>
      </c>
      <c r="E162" s="152">
        <v>0.48402777777777778</v>
      </c>
      <c r="F162" s="89" t="s">
        <v>1016</v>
      </c>
      <c r="G162" s="90" t="s">
        <v>71</v>
      </c>
      <c r="H162" s="91" t="s">
        <v>61</v>
      </c>
      <c r="I162" s="93">
        <v>0</v>
      </c>
      <c r="J162" s="93">
        <v>0</v>
      </c>
    </row>
    <row r="163" spans="1:10" ht="15" customHeight="1" x14ac:dyDescent="0.35">
      <c r="A163" s="3" t="str">
        <f t="shared" si="2"/>
        <v>July</v>
      </c>
      <c r="B163" s="158">
        <v>40730</v>
      </c>
      <c r="C163" s="152">
        <v>0.41041666666666665</v>
      </c>
      <c r="D163" s="158">
        <v>40730</v>
      </c>
      <c r="E163" s="152">
        <v>0.41111111111111115</v>
      </c>
      <c r="F163" s="89" t="s">
        <v>1017</v>
      </c>
      <c r="G163" s="90" t="s">
        <v>44</v>
      </c>
      <c r="H163" s="91" t="s">
        <v>61</v>
      </c>
      <c r="I163" s="93" t="s">
        <v>121</v>
      </c>
      <c r="J163" s="93" t="s">
        <v>121</v>
      </c>
    </row>
    <row r="164" spans="1:10" ht="15" customHeight="1" x14ac:dyDescent="0.35">
      <c r="A164" s="3" t="str">
        <f t="shared" si="2"/>
        <v>July</v>
      </c>
      <c r="B164" s="158">
        <v>40732</v>
      </c>
      <c r="C164" s="152">
        <v>0.41666666666666669</v>
      </c>
      <c r="D164" s="158">
        <v>40732</v>
      </c>
      <c r="E164" s="152">
        <v>0.41666666666666669</v>
      </c>
      <c r="F164" s="89" t="s">
        <v>1018</v>
      </c>
      <c r="G164" s="90" t="s">
        <v>291</v>
      </c>
      <c r="H164" s="91" t="s">
        <v>61</v>
      </c>
      <c r="I164" s="93">
        <v>0</v>
      </c>
      <c r="J164" s="93">
        <v>0</v>
      </c>
    </row>
    <row r="165" spans="1:10" ht="20.149999999999999" customHeight="1" x14ac:dyDescent="0.35">
      <c r="A165" s="3" t="str">
        <f t="shared" si="2"/>
        <v>July</v>
      </c>
      <c r="B165" s="158">
        <v>40732</v>
      </c>
      <c r="C165" s="152">
        <v>0.41666666666666669</v>
      </c>
      <c r="D165" s="158">
        <v>40735</v>
      </c>
      <c r="E165" s="152">
        <v>0.375</v>
      </c>
      <c r="F165" s="89" t="s">
        <v>1019</v>
      </c>
      <c r="G165" s="90" t="s">
        <v>357</v>
      </c>
      <c r="H165" s="91" t="s">
        <v>911</v>
      </c>
      <c r="I165" s="93" t="s">
        <v>902</v>
      </c>
      <c r="J165" s="93" t="s">
        <v>902</v>
      </c>
    </row>
    <row r="166" spans="1:10" ht="15" customHeight="1" x14ac:dyDescent="0.35">
      <c r="A166" s="3" t="str">
        <f t="shared" si="2"/>
        <v>July</v>
      </c>
      <c r="B166" s="158">
        <v>40735</v>
      </c>
      <c r="C166" s="152">
        <v>0.375</v>
      </c>
      <c r="D166" s="158">
        <v>40735</v>
      </c>
      <c r="E166" s="152">
        <v>0.375</v>
      </c>
      <c r="F166" s="89" t="s">
        <v>24</v>
      </c>
      <c r="G166" s="90" t="s">
        <v>357</v>
      </c>
      <c r="H166" s="91" t="s">
        <v>14</v>
      </c>
      <c r="I166" s="93" t="s">
        <v>902</v>
      </c>
      <c r="J166" s="93">
        <v>500000</v>
      </c>
    </row>
    <row r="167" spans="1:10" ht="20.149999999999999" customHeight="1" x14ac:dyDescent="0.35">
      <c r="A167" s="3" t="str">
        <f t="shared" si="2"/>
        <v>July</v>
      </c>
      <c r="B167" s="158">
        <v>40735</v>
      </c>
      <c r="C167" s="152">
        <v>0.375</v>
      </c>
      <c r="D167" s="158">
        <v>40735</v>
      </c>
      <c r="E167" s="152">
        <v>0.43402777777777773</v>
      </c>
      <c r="F167" s="89" t="s">
        <v>767</v>
      </c>
      <c r="G167" s="90" t="s">
        <v>357</v>
      </c>
      <c r="H167" s="91" t="s">
        <v>14</v>
      </c>
      <c r="I167" s="93">
        <v>254</v>
      </c>
      <c r="J167" s="93">
        <v>103000</v>
      </c>
    </row>
    <row r="168" spans="1:10" ht="20.149999999999999" customHeight="1" x14ac:dyDescent="0.35">
      <c r="A168" s="3" t="str">
        <f t="shared" si="2"/>
        <v>July</v>
      </c>
      <c r="B168" s="158">
        <v>40735</v>
      </c>
      <c r="C168" s="152">
        <v>0.46875</v>
      </c>
      <c r="D168" s="158">
        <v>40736</v>
      </c>
      <c r="E168" s="152">
        <v>0.34375</v>
      </c>
      <c r="F168" s="89" t="s">
        <v>1020</v>
      </c>
      <c r="G168" s="90" t="s">
        <v>357</v>
      </c>
      <c r="H168" s="91" t="s">
        <v>14</v>
      </c>
      <c r="I168" s="93" t="s">
        <v>902</v>
      </c>
      <c r="J168" s="93">
        <v>85000</v>
      </c>
    </row>
    <row r="169" spans="1:10" ht="15" customHeight="1" x14ac:dyDescent="0.35">
      <c r="A169" s="3" t="str">
        <f t="shared" si="2"/>
        <v>July</v>
      </c>
      <c r="B169" s="158">
        <v>40735</v>
      </c>
      <c r="C169" s="152">
        <v>0.55069444444444449</v>
      </c>
      <c r="D169" s="158">
        <v>40735</v>
      </c>
      <c r="E169" s="152">
        <v>0.55069444444444449</v>
      </c>
      <c r="F169" s="89" t="s">
        <v>625</v>
      </c>
      <c r="G169" s="90" t="s">
        <v>357</v>
      </c>
      <c r="H169" s="91" t="s">
        <v>61</v>
      </c>
      <c r="I169" s="93">
        <v>0</v>
      </c>
      <c r="J169" s="93">
        <v>0</v>
      </c>
    </row>
    <row r="170" spans="1:10" ht="15" customHeight="1" x14ac:dyDescent="0.35">
      <c r="A170" s="3" t="str">
        <f t="shared" si="2"/>
        <v>July</v>
      </c>
      <c r="B170" s="158">
        <v>40735</v>
      </c>
      <c r="C170" s="152">
        <v>0.5625</v>
      </c>
      <c r="D170" s="158">
        <v>40735</v>
      </c>
      <c r="E170" s="152">
        <v>0.5625</v>
      </c>
      <c r="F170" s="89" t="s">
        <v>871</v>
      </c>
      <c r="G170" s="90" t="s">
        <v>44</v>
      </c>
      <c r="H170" s="89" t="s">
        <v>61</v>
      </c>
      <c r="I170" s="93" t="s">
        <v>121</v>
      </c>
      <c r="J170" s="93">
        <v>0</v>
      </c>
    </row>
    <row r="171" spans="1:10" ht="15" customHeight="1" x14ac:dyDescent="0.35">
      <c r="A171" s="3" t="str">
        <f t="shared" si="2"/>
        <v>July</v>
      </c>
      <c r="B171" s="158">
        <v>40735</v>
      </c>
      <c r="C171" s="152">
        <v>0.6020833333333333</v>
      </c>
      <c r="D171" s="158">
        <v>40736</v>
      </c>
      <c r="E171" s="152">
        <v>0.65972222222222221</v>
      </c>
      <c r="F171" s="89" t="s">
        <v>1021</v>
      </c>
      <c r="G171" s="90" t="s">
        <v>357</v>
      </c>
      <c r="H171" s="91" t="s">
        <v>14</v>
      </c>
      <c r="I171" s="93" t="s">
        <v>902</v>
      </c>
      <c r="J171" s="93">
        <v>120000</v>
      </c>
    </row>
    <row r="172" spans="1:10" ht="15" customHeight="1" x14ac:dyDescent="0.35">
      <c r="A172" s="3" t="str">
        <f t="shared" si="2"/>
        <v>July</v>
      </c>
      <c r="B172" s="158">
        <v>40736</v>
      </c>
      <c r="C172" s="152">
        <v>0.5</v>
      </c>
      <c r="D172" s="158">
        <v>40736</v>
      </c>
      <c r="E172" s="152">
        <v>0.5</v>
      </c>
      <c r="F172" s="89" t="s">
        <v>871</v>
      </c>
      <c r="G172" s="90" t="s">
        <v>44</v>
      </c>
      <c r="H172" s="91" t="s">
        <v>61</v>
      </c>
      <c r="I172" s="93" t="s">
        <v>121</v>
      </c>
      <c r="J172" s="93">
        <v>0</v>
      </c>
    </row>
    <row r="173" spans="1:10" ht="15" customHeight="1" x14ac:dyDescent="0.35">
      <c r="A173" s="3" t="str">
        <f t="shared" si="2"/>
        <v>July</v>
      </c>
      <c r="B173" s="158">
        <v>40736</v>
      </c>
      <c r="C173" s="152">
        <v>0.84722222222222221</v>
      </c>
      <c r="D173" s="158">
        <v>40736</v>
      </c>
      <c r="E173" s="152">
        <v>0.89583333333333337</v>
      </c>
      <c r="F173" s="89" t="s">
        <v>10</v>
      </c>
      <c r="G173" s="90" t="s">
        <v>71</v>
      </c>
      <c r="H173" s="91" t="s">
        <v>922</v>
      </c>
      <c r="I173" s="93" t="s">
        <v>902</v>
      </c>
      <c r="J173" s="93" t="s">
        <v>902</v>
      </c>
    </row>
    <row r="174" spans="1:10" ht="20.149999999999999" customHeight="1" x14ac:dyDescent="0.35">
      <c r="A174" s="3" t="str">
        <f t="shared" si="2"/>
        <v>July</v>
      </c>
      <c r="B174" s="158">
        <v>40737</v>
      </c>
      <c r="C174" s="152">
        <v>0.72152777777777777</v>
      </c>
      <c r="D174" s="158">
        <v>40737</v>
      </c>
      <c r="E174" s="152">
        <v>0.91875000000000007</v>
      </c>
      <c r="F174" s="89" t="s">
        <v>1022</v>
      </c>
      <c r="G174" s="90" t="s">
        <v>71</v>
      </c>
      <c r="H174" s="91" t="s">
        <v>398</v>
      </c>
      <c r="I174" s="93">
        <v>580</v>
      </c>
      <c r="J174" s="93" t="s">
        <v>121</v>
      </c>
    </row>
    <row r="175" spans="1:10" ht="20.149999999999999" customHeight="1" x14ac:dyDescent="0.35">
      <c r="A175" s="3" t="str">
        <f t="shared" si="2"/>
        <v>July</v>
      </c>
      <c r="B175" s="158">
        <v>40738</v>
      </c>
      <c r="C175" s="152">
        <v>0.45833333333333331</v>
      </c>
      <c r="D175" s="158">
        <v>40738</v>
      </c>
      <c r="E175" s="152">
        <v>0.79166666666666663</v>
      </c>
      <c r="F175" s="89" t="s">
        <v>86</v>
      </c>
      <c r="G175" s="90" t="s">
        <v>576</v>
      </c>
      <c r="H175" s="91" t="s">
        <v>993</v>
      </c>
      <c r="I175" s="93">
        <v>0</v>
      </c>
      <c r="J175" s="93">
        <v>0</v>
      </c>
    </row>
    <row r="176" spans="1:10" ht="20.149999999999999" customHeight="1" x14ac:dyDescent="0.35">
      <c r="A176" s="3" t="str">
        <f t="shared" si="2"/>
        <v>July</v>
      </c>
      <c r="B176" s="158">
        <v>40742</v>
      </c>
      <c r="C176" s="152">
        <v>0.70833333333333337</v>
      </c>
      <c r="D176" s="158">
        <v>40748</v>
      </c>
      <c r="E176" s="152">
        <v>0.5625</v>
      </c>
      <c r="F176" s="89" t="s">
        <v>183</v>
      </c>
      <c r="G176" s="90" t="s">
        <v>357</v>
      </c>
      <c r="H176" s="91" t="s">
        <v>14</v>
      </c>
      <c r="I176" s="93" t="s">
        <v>121</v>
      </c>
      <c r="J176" s="93">
        <v>197166</v>
      </c>
    </row>
    <row r="177" spans="1:10" ht="15" customHeight="1" x14ac:dyDescent="0.35">
      <c r="A177" s="3" t="str">
        <f t="shared" si="2"/>
        <v>July</v>
      </c>
      <c r="B177" s="158">
        <v>40743</v>
      </c>
      <c r="C177" s="152">
        <v>0.48958333333333331</v>
      </c>
      <c r="D177" s="158">
        <v>40743</v>
      </c>
      <c r="E177" s="152">
        <v>0.625</v>
      </c>
      <c r="F177" s="89" t="s">
        <v>871</v>
      </c>
      <c r="G177" s="90" t="s">
        <v>44</v>
      </c>
      <c r="H177" s="91" t="s">
        <v>61</v>
      </c>
      <c r="I177" s="93" t="s">
        <v>121</v>
      </c>
      <c r="J177" s="93" t="s">
        <v>121</v>
      </c>
    </row>
    <row r="178" spans="1:10" ht="20.149999999999999" customHeight="1" x14ac:dyDescent="0.35">
      <c r="A178" s="3" t="str">
        <f t="shared" si="2"/>
        <v>July</v>
      </c>
      <c r="B178" s="158">
        <v>40744</v>
      </c>
      <c r="C178" s="152">
        <v>0.38194444444444442</v>
      </c>
      <c r="D178" s="158">
        <v>40744</v>
      </c>
      <c r="E178" s="152">
        <v>0.6875</v>
      </c>
      <c r="F178" s="89" t="s">
        <v>1023</v>
      </c>
      <c r="G178" s="90" t="s">
        <v>71</v>
      </c>
      <c r="H178" s="91" t="s">
        <v>61</v>
      </c>
      <c r="I178" s="93" t="s">
        <v>121</v>
      </c>
      <c r="J178" s="93" t="s">
        <v>121</v>
      </c>
    </row>
    <row r="179" spans="1:10" ht="20.149999999999999" customHeight="1" x14ac:dyDescent="0.35">
      <c r="A179" s="3" t="str">
        <f t="shared" si="2"/>
        <v>July</v>
      </c>
      <c r="B179" s="158">
        <v>40745</v>
      </c>
      <c r="C179" s="152">
        <v>0.52222222222222225</v>
      </c>
      <c r="D179" s="158">
        <v>40746</v>
      </c>
      <c r="E179" s="152">
        <v>0.27083333333333331</v>
      </c>
      <c r="F179" s="89" t="s">
        <v>1024</v>
      </c>
      <c r="G179" s="90" t="s">
        <v>357</v>
      </c>
      <c r="H179" s="91" t="s">
        <v>993</v>
      </c>
      <c r="I179" s="93">
        <v>8881</v>
      </c>
      <c r="J179" s="93" t="s">
        <v>121</v>
      </c>
    </row>
    <row r="180" spans="1:10" ht="20.149999999999999" customHeight="1" x14ac:dyDescent="0.35">
      <c r="A180" s="3" t="str">
        <f t="shared" si="2"/>
        <v>July</v>
      </c>
      <c r="B180" s="158">
        <v>40745</v>
      </c>
      <c r="C180" s="152">
        <v>0.54166666666666663</v>
      </c>
      <c r="D180" s="158">
        <v>40745</v>
      </c>
      <c r="E180" s="152">
        <v>0.625</v>
      </c>
      <c r="F180" s="89" t="s">
        <v>1025</v>
      </c>
      <c r="G180" s="90" t="s">
        <v>46</v>
      </c>
      <c r="H180" s="91" t="s">
        <v>993</v>
      </c>
      <c r="I180" s="93" t="s">
        <v>121</v>
      </c>
      <c r="J180" s="93" t="s">
        <v>121</v>
      </c>
    </row>
    <row r="181" spans="1:10" ht="20.149999999999999" customHeight="1" x14ac:dyDescent="0.35">
      <c r="A181" s="3" t="str">
        <f t="shared" si="2"/>
        <v>July</v>
      </c>
      <c r="B181" s="158">
        <v>40746</v>
      </c>
      <c r="C181" s="152">
        <v>0.45833333333333331</v>
      </c>
      <c r="D181" s="158">
        <v>40746</v>
      </c>
      <c r="E181" s="152">
        <v>0.75</v>
      </c>
      <c r="F181" s="89" t="s">
        <v>1026</v>
      </c>
      <c r="G181" s="90" t="s">
        <v>44</v>
      </c>
      <c r="H181" s="91" t="s">
        <v>993</v>
      </c>
      <c r="I181" s="93" t="s">
        <v>121</v>
      </c>
      <c r="J181" s="93" t="s">
        <v>121</v>
      </c>
    </row>
    <row r="182" spans="1:10" ht="15" customHeight="1" x14ac:dyDescent="0.35">
      <c r="A182" s="3" t="str">
        <f t="shared" si="2"/>
        <v>July</v>
      </c>
      <c r="B182" s="158">
        <v>40746</v>
      </c>
      <c r="C182" s="152">
        <v>0.48194444444444445</v>
      </c>
      <c r="D182" s="158">
        <v>40746</v>
      </c>
      <c r="E182" s="152">
        <v>0.72638888888888886</v>
      </c>
      <c r="F182" s="89" t="s">
        <v>84</v>
      </c>
      <c r="G182" s="90" t="s">
        <v>357</v>
      </c>
      <c r="H182" s="91" t="s">
        <v>398</v>
      </c>
      <c r="I182" s="93">
        <v>206</v>
      </c>
      <c r="J182" s="93">
        <v>23000</v>
      </c>
    </row>
    <row r="183" spans="1:10" ht="15" customHeight="1" x14ac:dyDescent="0.35">
      <c r="A183" s="3" t="str">
        <f t="shared" si="2"/>
        <v>July</v>
      </c>
      <c r="B183" s="158">
        <v>40747</v>
      </c>
      <c r="C183" s="152">
        <v>0.10416666666666667</v>
      </c>
      <c r="D183" s="158">
        <v>40748</v>
      </c>
      <c r="E183" s="152">
        <v>0.375</v>
      </c>
      <c r="F183" s="89" t="s">
        <v>24</v>
      </c>
      <c r="G183" s="90" t="s">
        <v>357</v>
      </c>
      <c r="H183" s="91" t="s">
        <v>14</v>
      </c>
      <c r="I183" s="93" t="s">
        <v>902</v>
      </c>
      <c r="J183" s="93">
        <v>169000</v>
      </c>
    </row>
    <row r="184" spans="1:10" ht="20.149999999999999" customHeight="1" x14ac:dyDescent="0.35">
      <c r="A184" s="3" t="str">
        <f t="shared" si="2"/>
        <v>July</v>
      </c>
      <c r="B184" s="158">
        <v>40748</v>
      </c>
      <c r="C184" s="152">
        <v>0.6069444444444444</v>
      </c>
      <c r="D184" s="158">
        <v>40748</v>
      </c>
      <c r="E184" s="152">
        <v>0.65763888888888888</v>
      </c>
      <c r="F184" s="89" t="s">
        <v>1027</v>
      </c>
      <c r="G184" s="90" t="s">
        <v>44</v>
      </c>
      <c r="H184" s="91" t="s">
        <v>61</v>
      </c>
      <c r="I184" s="93">
        <v>0</v>
      </c>
      <c r="J184" s="93">
        <v>0</v>
      </c>
    </row>
    <row r="185" spans="1:10" ht="20.149999999999999" customHeight="1" x14ac:dyDescent="0.35">
      <c r="A185" s="3" t="str">
        <f t="shared" si="2"/>
        <v>July</v>
      </c>
      <c r="B185" s="158">
        <v>40750</v>
      </c>
      <c r="C185" s="152">
        <v>0.50069444444444444</v>
      </c>
      <c r="D185" s="158">
        <v>40750</v>
      </c>
      <c r="E185" s="152">
        <v>0.50069444444444444</v>
      </c>
      <c r="F185" s="89" t="s">
        <v>1028</v>
      </c>
      <c r="G185" s="90" t="s">
        <v>41</v>
      </c>
      <c r="H185" s="91" t="s">
        <v>61</v>
      </c>
      <c r="I185" s="93">
        <v>0</v>
      </c>
      <c r="J185" s="93">
        <v>0</v>
      </c>
    </row>
    <row r="186" spans="1:10" ht="15" customHeight="1" x14ac:dyDescent="0.35">
      <c r="A186" s="3" t="str">
        <f t="shared" si="2"/>
        <v>July</v>
      </c>
      <c r="B186" s="158">
        <v>40751</v>
      </c>
      <c r="C186" s="152">
        <v>0.50486111111111109</v>
      </c>
      <c r="D186" s="158">
        <v>40751</v>
      </c>
      <c r="E186" s="152">
        <v>0.50555555555555554</v>
      </c>
      <c r="F186" s="89" t="s">
        <v>1029</v>
      </c>
      <c r="G186" s="90" t="s">
        <v>71</v>
      </c>
      <c r="H186" s="91" t="s">
        <v>61</v>
      </c>
      <c r="I186" s="93" t="s">
        <v>121</v>
      </c>
      <c r="J186" s="93" t="s">
        <v>121</v>
      </c>
    </row>
    <row r="187" spans="1:10" ht="15" customHeight="1" x14ac:dyDescent="0.35">
      <c r="A187" s="3" t="str">
        <f t="shared" si="2"/>
        <v>July</v>
      </c>
      <c r="B187" s="158">
        <v>40752</v>
      </c>
      <c r="C187" s="152">
        <v>0.30972222222222223</v>
      </c>
      <c r="D187" s="158">
        <v>40753</v>
      </c>
      <c r="E187" s="152">
        <v>0.30972222222222223</v>
      </c>
      <c r="F187" s="89" t="s">
        <v>1030</v>
      </c>
      <c r="G187" s="90" t="s">
        <v>46</v>
      </c>
      <c r="H187" s="91" t="s">
        <v>899</v>
      </c>
      <c r="I187" s="93" t="s">
        <v>121</v>
      </c>
      <c r="J187" s="93" t="s">
        <v>121</v>
      </c>
    </row>
    <row r="188" spans="1:10" ht="15" customHeight="1" x14ac:dyDescent="0.35">
      <c r="A188" s="3" t="str">
        <f t="shared" si="2"/>
        <v>July</v>
      </c>
      <c r="B188" s="158">
        <v>40752</v>
      </c>
      <c r="C188" s="152">
        <v>9.7222222222222224E-3</v>
      </c>
      <c r="D188" s="158">
        <v>40753</v>
      </c>
      <c r="E188" s="152">
        <v>0.5</v>
      </c>
      <c r="F188" s="89" t="s">
        <v>1031</v>
      </c>
      <c r="G188" s="90" t="s">
        <v>357</v>
      </c>
      <c r="H188" s="91" t="s">
        <v>14</v>
      </c>
      <c r="I188" s="93" t="s">
        <v>902</v>
      </c>
      <c r="J188" s="93">
        <v>201000</v>
      </c>
    </row>
    <row r="189" spans="1:10" ht="20.149999999999999" customHeight="1" x14ac:dyDescent="0.35">
      <c r="A189" s="3" t="str">
        <f t="shared" si="2"/>
        <v>July</v>
      </c>
      <c r="B189" s="158">
        <v>40752</v>
      </c>
      <c r="C189" s="152">
        <v>0.56388888888888888</v>
      </c>
      <c r="D189" s="158">
        <v>40752</v>
      </c>
      <c r="E189" s="152">
        <v>0.56388888888888888</v>
      </c>
      <c r="F189" s="89" t="s">
        <v>1032</v>
      </c>
      <c r="G189" s="90" t="s">
        <v>357</v>
      </c>
      <c r="H189" s="91" t="s">
        <v>61</v>
      </c>
      <c r="I189" s="93" t="s">
        <v>121</v>
      </c>
      <c r="J189" s="93" t="s">
        <v>121</v>
      </c>
    </row>
    <row r="190" spans="1:10" ht="15" customHeight="1" x14ac:dyDescent="0.35">
      <c r="A190" s="3" t="str">
        <f t="shared" si="2"/>
        <v>July</v>
      </c>
      <c r="B190" s="158">
        <v>40752</v>
      </c>
      <c r="C190" s="152">
        <v>0.80902777777777779</v>
      </c>
      <c r="D190" s="158">
        <v>40752</v>
      </c>
      <c r="E190" s="152">
        <v>0.80902777777777779</v>
      </c>
      <c r="F190" s="89" t="s">
        <v>1033</v>
      </c>
      <c r="G190" s="90" t="s">
        <v>71</v>
      </c>
      <c r="H190" s="91" t="s">
        <v>61</v>
      </c>
      <c r="I190" s="93" t="s">
        <v>121</v>
      </c>
      <c r="J190" s="93" t="s">
        <v>121</v>
      </c>
    </row>
    <row r="191" spans="1:10" ht="15" customHeight="1" x14ac:dyDescent="0.35">
      <c r="A191" s="3" t="str">
        <f t="shared" si="2"/>
        <v>July</v>
      </c>
      <c r="B191" s="158">
        <v>40753</v>
      </c>
      <c r="C191" s="152">
        <v>0.49027777777777781</v>
      </c>
      <c r="D191" s="158">
        <v>40753</v>
      </c>
      <c r="E191" s="152">
        <v>0.70833333333333337</v>
      </c>
      <c r="F191" s="89" t="s">
        <v>1034</v>
      </c>
      <c r="G191" s="90" t="s">
        <v>71</v>
      </c>
      <c r="H191" s="91" t="s">
        <v>61</v>
      </c>
      <c r="I191" s="93" t="s">
        <v>121</v>
      </c>
      <c r="J191" s="93" t="s">
        <v>121</v>
      </c>
    </row>
    <row r="192" spans="1:10" ht="20.149999999999999" customHeight="1" x14ac:dyDescent="0.35">
      <c r="A192" s="3" t="str">
        <f t="shared" si="2"/>
        <v>July</v>
      </c>
      <c r="B192" s="158">
        <v>40753</v>
      </c>
      <c r="C192" s="152">
        <v>0.86458333333333337</v>
      </c>
      <c r="D192" s="158">
        <v>40756</v>
      </c>
      <c r="E192" s="152">
        <v>0.18333333333333335</v>
      </c>
      <c r="F192" s="89" t="s">
        <v>675</v>
      </c>
      <c r="G192" s="90" t="s">
        <v>357</v>
      </c>
      <c r="H192" s="91" t="s">
        <v>14</v>
      </c>
      <c r="I192" s="93" t="s">
        <v>121</v>
      </c>
      <c r="J192" s="93">
        <v>67900</v>
      </c>
    </row>
    <row r="193" spans="1:10" s="95" customFormat="1" ht="20.149999999999999" customHeight="1" x14ac:dyDescent="0.35">
      <c r="A193" s="3" t="str">
        <f t="shared" si="2"/>
        <v>August</v>
      </c>
      <c r="B193" s="158">
        <v>40756</v>
      </c>
      <c r="C193" s="152">
        <v>0.625</v>
      </c>
      <c r="D193" s="158">
        <v>40760</v>
      </c>
      <c r="E193" s="152">
        <v>0.79166666666666663</v>
      </c>
      <c r="F193" s="89" t="s">
        <v>86</v>
      </c>
      <c r="G193" s="90" t="s">
        <v>576</v>
      </c>
      <c r="H193" s="89" t="s">
        <v>993</v>
      </c>
      <c r="I193" s="93">
        <v>0</v>
      </c>
      <c r="J193" s="93">
        <v>0</v>
      </c>
    </row>
    <row r="194" spans="1:10" s="95" customFormat="1" ht="15" customHeight="1" x14ac:dyDescent="0.35">
      <c r="A194" s="3" t="str">
        <f t="shared" ref="A194:A257" si="3">TEXT(B194,"MMMM")</f>
        <v>August</v>
      </c>
      <c r="B194" s="158">
        <v>40756</v>
      </c>
      <c r="C194" s="152">
        <v>0.59583333333333333</v>
      </c>
      <c r="D194" s="158">
        <v>40756</v>
      </c>
      <c r="E194" s="152">
        <v>0.59583333333333333</v>
      </c>
      <c r="F194" s="89" t="s">
        <v>1035</v>
      </c>
      <c r="G194" s="90" t="s">
        <v>71</v>
      </c>
      <c r="H194" s="89" t="s">
        <v>61</v>
      </c>
      <c r="I194" s="93" t="s">
        <v>121</v>
      </c>
      <c r="J194" s="93" t="s">
        <v>121</v>
      </c>
    </row>
    <row r="195" spans="1:10" s="95" customFormat="1" ht="15" customHeight="1" x14ac:dyDescent="0.35">
      <c r="A195" s="3" t="str">
        <f t="shared" si="3"/>
        <v>August</v>
      </c>
      <c r="B195" s="158">
        <v>40757</v>
      </c>
      <c r="C195" s="152">
        <v>0.89583333333333337</v>
      </c>
      <c r="D195" s="158">
        <v>40758</v>
      </c>
      <c r="E195" s="152">
        <v>0.79166666666666663</v>
      </c>
      <c r="F195" s="89" t="s">
        <v>1036</v>
      </c>
      <c r="G195" s="90" t="s">
        <v>357</v>
      </c>
      <c r="H195" s="89" t="s">
        <v>14</v>
      </c>
      <c r="I195" s="93" t="s">
        <v>902</v>
      </c>
      <c r="J195" s="93">
        <v>71500</v>
      </c>
    </row>
    <row r="196" spans="1:10" s="95" customFormat="1" ht="20.149999999999999" customHeight="1" x14ac:dyDescent="0.35">
      <c r="A196" s="3" t="str">
        <f t="shared" si="3"/>
        <v>August</v>
      </c>
      <c r="B196" s="158">
        <v>40757</v>
      </c>
      <c r="C196" s="152">
        <v>0.42708333333333331</v>
      </c>
      <c r="D196" s="158">
        <v>40758</v>
      </c>
      <c r="E196" s="152">
        <v>0.38611111111111113</v>
      </c>
      <c r="F196" s="89" t="s">
        <v>2</v>
      </c>
      <c r="G196" s="90" t="s">
        <v>41</v>
      </c>
      <c r="H196" s="89" t="s">
        <v>993</v>
      </c>
      <c r="I196" s="93" t="s">
        <v>121</v>
      </c>
      <c r="J196" s="93" t="s">
        <v>121</v>
      </c>
    </row>
    <row r="197" spans="1:10" s="95" customFormat="1" ht="15" customHeight="1" x14ac:dyDescent="0.35">
      <c r="A197" s="3" t="str">
        <f t="shared" si="3"/>
        <v>August</v>
      </c>
      <c r="B197" s="158">
        <v>40758</v>
      </c>
      <c r="C197" s="152">
        <v>0.41666666666666669</v>
      </c>
      <c r="D197" s="158">
        <v>40774</v>
      </c>
      <c r="E197" s="152">
        <v>0.41666666666666669</v>
      </c>
      <c r="F197" s="89" t="s">
        <v>920</v>
      </c>
      <c r="G197" s="90" t="s">
        <v>44</v>
      </c>
      <c r="H197" s="89" t="s">
        <v>899</v>
      </c>
      <c r="I197" s="93">
        <v>675</v>
      </c>
      <c r="J197" s="93" t="s">
        <v>902</v>
      </c>
    </row>
    <row r="198" spans="1:10" s="95" customFormat="1" ht="20.149999999999999" customHeight="1" x14ac:dyDescent="0.35">
      <c r="A198" s="3" t="str">
        <f t="shared" si="3"/>
        <v>August</v>
      </c>
      <c r="B198" s="158">
        <v>40758</v>
      </c>
      <c r="C198" s="152">
        <v>0.6875</v>
      </c>
      <c r="D198" s="158">
        <v>40758</v>
      </c>
      <c r="E198" s="152">
        <v>0.875</v>
      </c>
      <c r="F198" s="89" t="s">
        <v>1037</v>
      </c>
      <c r="G198" s="90" t="s">
        <v>41</v>
      </c>
      <c r="H198" s="89" t="s">
        <v>993</v>
      </c>
      <c r="I198" s="93">
        <v>0</v>
      </c>
      <c r="J198" s="93">
        <v>0</v>
      </c>
    </row>
    <row r="199" spans="1:10" s="95" customFormat="1" ht="20.149999999999999" customHeight="1" x14ac:dyDescent="0.35">
      <c r="A199" s="3" t="str">
        <f t="shared" si="3"/>
        <v>August</v>
      </c>
      <c r="B199" s="158">
        <v>40758</v>
      </c>
      <c r="C199" s="152">
        <v>0.68680555555555556</v>
      </c>
      <c r="D199" s="158">
        <v>40758</v>
      </c>
      <c r="E199" s="152">
        <v>0.98611111111111116</v>
      </c>
      <c r="F199" s="89" t="s">
        <v>1038</v>
      </c>
      <c r="G199" s="90" t="s">
        <v>41</v>
      </c>
      <c r="H199" s="89" t="s">
        <v>993</v>
      </c>
      <c r="I199" s="93">
        <v>300</v>
      </c>
      <c r="J199" s="93" t="s">
        <v>121</v>
      </c>
    </row>
    <row r="200" spans="1:10" s="95" customFormat="1" ht="20.149999999999999" customHeight="1" x14ac:dyDescent="0.35">
      <c r="A200" s="3" t="str">
        <f t="shared" si="3"/>
        <v>August</v>
      </c>
      <c r="B200" s="158">
        <v>40759</v>
      </c>
      <c r="C200" s="152">
        <v>0.4375</v>
      </c>
      <c r="D200" s="158">
        <v>40759</v>
      </c>
      <c r="E200" s="152">
        <v>0.66666666666666663</v>
      </c>
      <c r="F200" s="89" t="s">
        <v>1039</v>
      </c>
      <c r="G200" s="90" t="s">
        <v>41</v>
      </c>
      <c r="H200" s="89" t="s">
        <v>993</v>
      </c>
      <c r="I200" s="93" t="s">
        <v>121</v>
      </c>
      <c r="J200" s="93" t="s">
        <v>121</v>
      </c>
    </row>
    <row r="201" spans="1:10" s="95" customFormat="1" ht="15" customHeight="1" x14ac:dyDescent="0.35">
      <c r="A201" s="3" t="str">
        <f t="shared" si="3"/>
        <v>August</v>
      </c>
      <c r="B201" s="158">
        <v>40763</v>
      </c>
      <c r="C201" s="152">
        <v>0.39583333333333331</v>
      </c>
      <c r="D201" s="158">
        <v>40763</v>
      </c>
      <c r="E201" s="152">
        <v>0.39583333333333331</v>
      </c>
      <c r="F201" s="89" t="s">
        <v>928</v>
      </c>
      <c r="G201" s="90" t="s">
        <v>357</v>
      </c>
      <c r="H201" s="89" t="s">
        <v>922</v>
      </c>
      <c r="I201" s="93">
        <v>0</v>
      </c>
      <c r="J201" s="93">
        <v>0</v>
      </c>
    </row>
    <row r="202" spans="1:10" s="95" customFormat="1" ht="15" customHeight="1" x14ac:dyDescent="0.35">
      <c r="A202" s="3" t="str">
        <f t="shared" si="3"/>
        <v>August</v>
      </c>
      <c r="B202" s="158">
        <v>40763</v>
      </c>
      <c r="C202" s="152">
        <v>0.87361111111111101</v>
      </c>
      <c r="D202" s="158">
        <v>40765</v>
      </c>
      <c r="E202" s="152">
        <v>0.6875</v>
      </c>
      <c r="F202" s="89" t="s">
        <v>1040</v>
      </c>
      <c r="G202" s="90" t="s">
        <v>41</v>
      </c>
      <c r="H202" s="89" t="s">
        <v>14</v>
      </c>
      <c r="I202" s="93" t="s">
        <v>121</v>
      </c>
      <c r="J202" s="93">
        <v>54000</v>
      </c>
    </row>
    <row r="203" spans="1:10" s="95" customFormat="1" ht="20.149999999999999" customHeight="1" x14ac:dyDescent="0.35">
      <c r="A203" s="3" t="str">
        <f t="shared" si="3"/>
        <v>August</v>
      </c>
      <c r="B203" s="158">
        <v>40763</v>
      </c>
      <c r="C203" s="152">
        <v>0.81666666666666676</v>
      </c>
      <c r="D203" s="158">
        <v>40764</v>
      </c>
      <c r="E203" s="152">
        <v>0.5</v>
      </c>
      <c r="F203" s="89" t="s">
        <v>2</v>
      </c>
      <c r="G203" s="90" t="s">
        <v>41</v>
      </c>
      <c r="H203" s="89" t="s">
        <v>856</v>
      </c>
      <c r="I203" s="93">
        <v>92</v>
      </c>
      <c r="J203" s="93">
        <v>14500</v>
      </c>
    </row>
    <row r="204" spans="1:10" s="95" customFormat="1" ht="15" customHeight="1" x14ac:dyDescent="0.35">
      <c r="A204" s="3" t="str">
        <f t="shared" si="3"/>
        <v>August</v>
      </c>
      <c r="B204" s="158">
        <v>40763</v>
      </c>
      <c r="C204" s="152">
        <v>0.39930555555555558</v>
      </c>
      <c r="D204" s="158">
        <v>40763</v>
      </c>
      <c r="E204" s="152">
        <v>0.66666666666666663</v>
      </c>
      <c r="F204" s="89" t="s">
        <v>1000</v>
      </c>
      <c r="G204" s="90" t="s">
        <v>71</v>
      </c>
      <c r="H204" s="89" t="s">
        <v>61</v>
      </c>
      <c r="I204" s="93" t="s">
        <v>121</v>
      </c>
      <c r="J204" s="93" t="s">
        <v>121</v>
      </c>
    </row>
    <row r="205" spans="1:10" s="95" customFormat="1" ht="20.149999999999999" customHeight="1" x14ac:dyDescent="0.35">
      <c r="A205" s="3" t="str">
        <f t="shared" si="3"/>
        <v>August</v>
      </c>
      <c r="B205" s="158">
        <v>40764</v>
      </c>
      <c r="C205" s="152">
        <v>0.43472222222222223</v>
      </c>
      <c r="D205" s="158">
        <v>40764</v>
      </c>
      <c r="E205" s="152">
        <v>0.70833333333333337</v>
      </c>
      <c r="F205" s="89" t="s">
        <v>1041</v>
      </c>
      <c r="G205" s="90" t="s">
        <v>71</v>
      </c>
      <c r="H205" s="89" t="s">
        <v>61</v>
      </c>
      <c r="I205" s="93" t="s">
        <v>121</v>
      </c>
      <c r="J205" s="93" t="s">
        <v>121</v>
      </c>
    </row>
    <row r="206" spans="1:10" s="95" customFormat="1" ht="15" customHeight="1" x14ac:dyDescent="0.35">
      <c r="A206" s="3" t="str">
        <f t="shared" si="3"/>
        <v>August</v>
      </c>
      <c r="B206" s="158">
        <v>40768</v>
      </c>
      <c r="C206" s="152">
        <v>0.69513888888888886</v>
      </c>
      <c r="D206" s="158">
        <v>40769</v>
      </c>
      <c r="E206" s="152">
        <v>0.79166666666666663</v>
      </c>
      <c r="F206" s="89" t="s">
        <v>1042</v>
      </c>
      <c r="G206" s="90" t="s">
        <v>46</v>
      </c>
      <c r="H206" s="89" t="s">
        <v>14</v>
      </c>
      <c r="I206" s="93" t="s">
        <v>902</v>
      </c>
      <c r="J206" s="93">
        <v>181700</v>
      </c>
    </row>
    <row r="207" spans="1:10" s="95" customFormat="1" ht="15" customHeight="1" x14ac:dyDescent="0.35">
      <c r="A207" s="3" t="str">
        <f t="shared" si="3"/>
        <v>August</v>
      </c>
      <c r="B207" s="158">
        <v>40770</v>
      </c>
      <c r="C207" s="152">
        <v>8.6805555555555566E-2</v>
      </c>
      <c r="D207" s="158">
        <v>40770</v>
      </c>
      <c r="E207" s="152">
        <v>0.15277777777777776</v>
      </c>
      <c r="F207" s="89" t="s">
        <v>562</v>
      </c>
      <c r="G207" s="90" t="s">
        <v>71</v>
      </c>
      <c r="H207" s="89" t="s">
        <v>61</v>
      </c>
      <c r="I207" s="93">
        <v>0</v>
      </c>
      <c r="J207" s="93">
        <v>0</v>
      </c>
    </row>
    <row r="208" spans="1:10" s="95" customFormat="1" ht="15" customHeight="1" x14ac:dyDescent="0.35">
      <c r="A208" s="3" t="str">
        <f t="shared" si="3"/>
        <v>August</v>
      </c>
      <c r="B208" s="158">
        <v>40773</v>
      </c>
      <c r="C208" s="152">
        <v>0.41041666666666665</v>
      </c>
      <c r="D208" s="158">
        <v>40773</v>
      </c>
      <c r="E208" s="152">
        <v>0.66666666666666663</v>
      </c>
      <c r="F208" s="89" t="s">
        <v>1000</v>
      </c>
      <c r="G208" s="90" t="s">
        <v>71</v>
      </c>
      <c r="H208" s="89" t="s">
        <v>922</v>
      </c>
      <c r="I208" s="93" t="s">
        <v>121</v>
      </c>
      <c r="J208" s="93" t="s">
        <v>121</v>
      </c>
    </row>
    <row r="209" spans="1:10" s="95" customFormat="1" ht="20.149999999999999" customHeight="1" x14ac:dyDescent="0.35">
      <c r="A209" s="3" t="str">
        <f t="shared" si="3"/>
        <v>August</v>
      </c>
      <c r="B209" s="158">
        <v>40775</v>
      </c>
      <c r="C209" s="152">
        <v>0.73749999999999993</v>
      </c>
      <c r="D209" s="158">
        <v>40778</v>
      </c>
      <c r="E209" s="152">
        <v>0.83333333333333337</v>
      </c>
      <c r="F209" s="89" t="s">
        <v>127</v>
      </c>
      <c r="G209" s="90" t="s">
        <v>357</v>
      </c>
      <c r="H209" s="89" t="s">
        <v>14</v>
      </c>
      <c r="I209" s="93">
        <v>254</v>
      </c>
      <c r="J209" s="93">
        <v>65000</v>
      </c>
    </row>
    <row r="210" spans="1:10" s="95" customFormat="1" ht="20.149999999999999" customHeight="1" x14ac:dyDescent="0.35">
      <c r="A210" s="3" t="str">
        <f t="shared" si="3"/>
        <v>August</v>
      </c>
      <c r="B210" s="158">
        <v>40776</v>
      </c>
      <c r="C210" s="152">
        <v>0.94791666666666663</v>
      </c>
      <c r="D210" s="158">
        <v>40778</v>
      </c>
      <c r="E210" s="152">
        <v>0.94791666666666663</v>
      </c>
      <c r="F210" s="89" t="s">
        <v>1043</v>
      </c>
      <c r="G210" s="90" t="s">
        <v>121</v>
      </c>
      <c r="H210" s="89" t="s">
        <v>14</v>
      </c>
      <c r="I210" s="93">
        <v>2200</v>
      </c>
      <c r="J210" s="93">
        <v>931000</v>
      </c>
    </row>
    <row r="211" spans="1:10" s="95" customFormat="1" ht="15" customHeight="1" x14ac:dyDescent="0.35">
      <c r="A211" s="3" t="str">
        <f t="shared" si="3"/>
        <v>August</v>
      </c>
      <c r="B211" s="158">
        <v>40777</v>
      </c>
      <c r="C211" s="152">
        <v>0.4201388888888889</v>
      </c>
      <c r="D211" s="158">
        <v>40777</v>
      </c>
      <c r="E211" s="152">
        <v>0.66666666666666663</v>
      </c>
      <c r="F211" s="89" t="s">
        <v>1000</v>
      </c>
      <c r="G211" s="90" t="s">
        <v>71</v>
      </c>
      <c r="H211" s="89" t="s">
        <v>922</v>
      </c>
      <c r="I211" s="93" t="s">
        <v>121</v>
      </c>
      <c r="J211" s="93" t="s">
        <v>121</v>
      </c>
    </row>
    <row r="212" spans="1:10" s="95" customFormat="1" ht="15" customHeight="1" x14ac:dyDescent="0.35">
      <c r="A212" s="3" t="str">
        <f t="shared" si="3"/>
        <v>August</v>
      </c>
      <c r="B212" s="158">
        <v>40778</v>
      </c>
      <c r="C212" s="152">
        <v>0.57708333333333328</v>
      </c>
      <c r="D212" s="158">
        <v>40778</v>
      </c>
      <c r="E212" s="152">
        <v>0.57708333333333328</v>
      </c>
      <c r="F212" s="89" t="s">
        <v>845</v>
      </c>
      <c r="G212" s="90" t="s">
        <v>357</v>
      </c>
      <c r="H212" s="85" t="s">
        <v>145</v>
      </c>
      <c r="I212" s="93">
        <v>0</v>
      </c>
      <c r="J212" s="93">
        <v>0</v>
      </c>
    </row>
    <row r="213" spans="1:10" s="95" customFormat="1" ht="20.149999999999999" customHeight="1" x14ac:dyDescent="0.35">
      <c r="A213" s="3" t="str">
        <f t="shared" si="3"/>
        <v>August</v>
      </c>
      <c r="B213" s="158">
        <v>40778</v>
      </c>
      <c r="C213" s="152">
        <v>0.4375</v>
      </c>
      <c r="D213" s="158">
        <v>40778</v>
      </c>
      <c r="E213" s="152">
        <v>0.70416666666666661</v>
      </c>
      <c r="F213" s="89" t="s">
        <v>1044</v>
      </c>
      <c r="G213" s="90" t="s">
        <v>41</v>
      </c>
      <c r="H213" s="89" t="s">
        <v>993</v>
      </c>
      <c r="I213" s="93">
        <v>0</v>
      </c>
      <c r="J213" s="93">
        <v>0</v>
      </c>
    </row>
    <row r="214" spans="1:10" s="95" customFormat="1" ht="20.149999999999999" customHeight="1" x14ac:dyDescent="0.35">
      <c r="A214" s="3" t="str">
        <f t="shared" si="3"/>
        <v>August</v>
      </c>
      <c r="B214" s="158">
        <v>40778</v>
      </c>
      <c r="C214" s="152">
        <v>0.65486111111111112</v>
      </c>
      <c r="D214" s="158">
        <v>40778</v>
      </c>
      <c r="E214" s="152">
        <v>0.79166666666666663</v>
      </c>
      <c r="F214" s="89" t="s">
        <v>86</v>
      </c>
      <c r="G214" s="90" t="s">
        <v>576</v>
      </c>
      <c r="H214" s="89" t="s">
        <v>993</v>
      </c>
      <c r="I214" s="93">
        <v>0</v>
      </c>
      <c r="J214" s="93">
        <v>0</v>
      </c>
    </row>
    <row r="215" spans="1:10" s="95" customFormat="1" ht="20.149999999999999" customHeight="1" x14ac:dyDescent="0.35">
      <c r="A215" s="3" t="str">
        <f t="shared" si="3"/>
        <v>August</v>
      </c>
      <c r="B215" s="158">
        <v>40779</v>
      </c>
      <c r="C215" s="152">
        <v>0.55555555555555558</v>
      </c>
      <c r="D215" s="158">
        <v>40784</v>
      </c>
      <c r="E215" s="152">
        <v>0.79166666666666663</v>
      </c>
      <c r="F215" s="89" t="s">
        <v>86</v>
      </c>
      <c r="G215" s="90" t="s">
        <v>576</v>
      </c>
      <c r="H215" s="89" t="s">
        <v>993</v>
      </c>
      <c r="I215" s="93">
        <v>0</v>
      </c>
      <c r="J215" s="93">
        <v>0</v>
      </c>
    </row>
    <row r="216" spans="1:10" s="95" customFormat="1" ht="15" customHeight="1" x14ac:dyDescent="0.35">
      <c r="A216" s="3" t="str">
        <f t="shared" si="3"/>
        <v>August</v>
      </c>
      <c r="B216" s="158">
        <v>40779</v>
      </c>
      <c r="C216" s="152">
        <v>0.32291666666666669</v>
      </c>
      <c r="D216" s="158">
        <v>40780</v>
      </c>
      <c r="E216" s="152">
        <v>0.25</v>
      </c>
      <c r="F216" s="89" t="s">
        <v>1045</v>
      </c>
      <c r="G216" s="90" t="s">
        <v>576</v>
      </c>
      <c r="H216" s="89" t="s">
        <v>14</v>
      </c>
      <c r="I216" s="93">
        <v>485</v>
      </c>
      <c r="J216" s="93">
        <v>79000</v>
      </c>
    </row>
    <row r="217" spans="1:10" s="95" customFormat="1" ht="15" customHeight="1" x14ac:dyDescent="0.35">
      <c r="A217" s="3" t="str">
        <f t="shared" si="3"/>
        <v>August</v>
      </c>
      <c r="B217" s="158">
        <v>40779</v>
      </c>
      <c r="C217" s="152">
        <v>0.61875000000000002</v>
      </c>
      <c r="D217" s="158">
        <v>40779</v>
      </c>
      <c r="E217" s="152">
        <v>0.91666666666666663</v>
      </c>
      <c r="F217" s="89" t="s">
        <v>1046</v>
      </c>
      <c r="G217" s="86" t="s">
        <v>41</v>
      </c>
      <c r="H217" s="89" t="s">
        <v>14</v>
      </c>
      <c r="I217" s="93" t="s">
        <v>121</v>
      </c>
      <c r="J217" s="93">
        <v>53064</v>
      </c>
    </row>
    <row r="218" spans="1:10" s="95" customFormat="1" ht="15" customHeight="1" x14ac:dyDescent="0.35">
      <c r="A218" s="3" t="str">
        <f t="shared" si="3"/>
        <v>August</v>
      </c>
      <c r="B218" s="158">
        <v>40780</v>
      </c>
      <c r="C218" s="152">
        <v>6.9444444444444447E-4</v>
      </c>
      <c r="D218" s="158">
        <v>40780</v>
      </c>
      <c r="E218" s="152">
        <v>6.9444444444444447E-4</v>
      </c>
      <c r="F218" s="89" t="s">
        <v>871</v>
      </c>
      <c r="G218" s="90" t="s">
        <v>44</v>
      </c>
      <c r="H218" s="89" t="s">
        <v>922</v>
      </c>
      <c r="I218" s="93">
        <v>0</v>
      </c>
      <c r="J218" s="93">
        <v>0</v>
      </c>
    </row>
    <row r="219" spans="1:10" s="95" customFormat="1" ht="20.149999999999999" customHeight="1" x14ac:dyDescent="0.35">
      <c r="A219" s="3" t="str">
        <f t="shared" si="3"/>
        <v>August</v>
      </c>
      <c r="B219" s="158">
        <v>40780</v>
      </c>
      <c r="C219" s="152">
        <v>2.0833333333333332E-2</v>
      </c>
      <c r="D219" s="158">
        <v>40783</v>
      </c>
      <c r="E219" s="152">
        <v>0.83333333333333337</v>
      </c>
      <c r="F219" s="89" t="s">
        <v>957</v>
      </c>
      <c r="G219" s="90" t="s">
        <v>357</v>
      </c>
      <c r="H219" s="89" t="s">
        <v>14</v>
      </c>
      <c r="I219" s="93" t="s">
        <v>121</v>
      </c>
      <c r="J219" s="93">
        <v>107833</v>
      </c>
    </row>
    <row r="220" spans="1:10" s="95" customFormat="1" ht="20.149999999999999" customHeight="1" x14ac:dyDescent="0.35">
      <c r="A220" s="3" t="str">
        <f t="shared" si="3"/>
        <v>August</v>
      </c>
      <c r="B220" s="158">
        <v>40781</v>
      </c>
      <c r="C220" s="152">
        <v>2.0833333333333332E-2</v>
      </c>
      <c r="D220" s="158">
        <v>40783</v>
      </c>
      <c r="E220" s="152">
        <v>2.0833333333333332E-2</v>
      </c>
      <c r="F220" s="89" t="s">
        <v>89</v>
      </c>
      <c r="G220" s="90" t="s">
        <v>357</v>
      </c>
      <c r="H220" s="89" t="s">
        <v>14</v>
      </c>
      <c r="I220" s="93" t="s">
        <v>121</v>
      </c>
      <c r="J220" s="93">
        <v>200717</v>
      </c>
    </row>
    <row r="221" spans="1:10" s="95" customFormat="1" ht="15" customHeight="1" x14ac:dyDescent="0.35">
      <c r="A221" s="3" t="str">
        <f t="shared" si="3"/>
        <v>August</v>
      </c>
      <c r="B221" s="158">
        <v>40782</v>
      </c>
      <c r="C221" s="152">
        <v>0.96180555555555547</v>
      </c>
      <c r="D221" s="158">
        <v>64891</v>
      </c>
      <c r="E221" s="152">
        <v>0.64583333333333337</v>
      </c>
      <c r="F221" s="89" t="s">
        <v>1047</v>
      </c>
      <c r="G221" s="90" t="s">
        <v>357</v>
      </c>
      <c r="H221" s="89" t="s">
        <v>14</v>
      </c>
      <c r="I221" s="93" t="s">
        <v>121</v>
      </c>
      <c r="J221" s="93">
        <v>220000</v>
      </c>
    </row>
    <row r="222" spans="1:10" s="95" customFormat="1" ht="20.149999999999999" customHeight="1" x14ac:dyDescent="0.35">
      <c r="A222" s="3" t="str">
        <f t="shared" si="3"/>
        <v>August</v>
      </c>
      <c r="B222" s="158">
        <v>40782</v>
      </c>
      <c r="C222" s="152">
        <v>0.95833333333333337</v>
      </c>
      <c r="D222" s="158">
        <v>40784</v>
      </c>
      <c r="E222" s="152">
        <v>0.33333333333333331</v>
      </c>
      <c r="F222" s="89" t="s">
        <v>896</v>
      </c>
      <c r="G222" s="90" t="s">
        <v>357</v>
      </c>
      <c r="H222" s="89" t="s">
        <v>14</v>
      </c>
      <c r="I222" s="93" t="s">
        <v>902</v>
      </c>
      <c r="J222" s="93">
        <v>108000</v>
      </c>
    </row>
    <row r="223" spans="1:10" s="95" customFormat="1" ht="15" customHeight="1" x14ac:dyDescent="0.35">
      <c r="A223" s="3" t="str">
        <f t="shared" si="3"/>
        <v>August</v>
      </c>
      <c r="B223" s="158">
        <v>40782</v>
      </c>
      <c r="C223" s="152">
        <v>0.91666666666666663</v>
      </c>
      <c r="D223" s="158">
        <v>40784</v>
      </c>
      <c r="E223" s="152">
        <v>0.66666666666666663</v>
      </c>
      <c r="F223" s="89" t="s">
        <v>1048</v>
      </c>
      <c r="G223" s="90" t="s">
        <v>357</v>
      </c>
      <c r="H223" s="89" t="s">
        <v>14</v>
      </c>
      <c r="I223" s="93">
        <v>320</v>
      </c>
      <c r="J223" s="93">
        <v>140000</v>
      </c>
    </row>
    <row r="224" spans="1:10" s="95" customFormat="1" ht="15" customHeight="1" x14ac:dyDescent="0.35">
      <c r="A224" s="3" t="str">
        <f t="shared" si="3"/>
        <v>August</v>
      </c>
      <c r="B224" s="158">
        <v>40782</v>
      </c>
      <c r="C224" s="152">
        <v>0.91666666666666663</v>
      </c>
      <c r="D224" s="158">
        <v>40784</v>
      </c>
      <c r="E224" s="152">
        <v>0.91666666666666663</v>
      </c>
      <c r="F224" s="89" t="s">
        <v>89</v>
      </c>
      <c r="G224" s="90" t="s">
        <v>357</v>
      </c>
      <c r="H224" s="89" t="s">
        <v>14</v>
      </c>
      <c r="I224" s="93" t="s">
        <v>121</v>
      </c>
      <c r="J224" s="93">
        <v>264000</v>
      </c>
    </row>
    <row r="225" spans="1:10" s="95" customFormat="1" ht="20.149999999999999" customHeight="1" x14ac:dyDescent="0.35">
      <c r="A225" s="3" t="str">
        <f t="shared" si="3"/>
        <v>August</v>
      </c>
      <c r="B225" s="158">
        <v>40782</v>
      </c>
      <c r="C225" s="152">
        <v>0.85416666666666663</v>
      </c>
      <c r="D225" s="158">
        <v>40790</v>
      </c>
      <c r="E225" s="152">
        <v>0.97916666666666663</v>
      </c>
      <c r="F225" s="89" t="s">
        <v>896</v>
      </c>
      <c r="G225" s="90" t="s">
        <v>357</v>
      </c>
      <c r="H225" s="89" t="s">
        <v>14</v>
      </c>
      <c r="I225" s="93">
        <v>1114</v>
      </c>
      <c r="J225" s="93">
        <v>760113</v>
      </c>
    </row>
    <row r="226" spans="1:10" s="95" customFormat="1" ht="15" customHeight="1" x14ac:dyDescent="0.35">
      <c r="A226" s="3" t="str">
        <f t="shared" si="3"/>
        <v>August</v>
      </c>
      <c r="B226" s="158">
        <v>40782</v>
      </c>
      <c r="C226" s="152">
        <v>0.54166666666666663</v>
      </c>
      <c r="D226" s="158">
        <v>40784</v>
      </c>
      <c r="E226" s="152">
        <v>0.54166666666666663</v>
      </c>
      <c r="F226" s="89" t="s">
        <v>1049</v>
      </c>
      <c r="G226" s="90" t="s">
        <v>357</v>
      </c>
      <c r="H226" s="89" t="s">
        <v>14</v>
      </c>
      <c r="I226" s="93" t="s">
        <v>121</v>
      </c>
      <c r="J226" s="93">
        <v>165000</v>
      </c>
    </row>
    <row r="227" spans="1:10" s="95" customFormat="1" ht="20.149999999999999" customHeight="1" x14ac:dyDescent="0.35">
      <c r="A227" s="3" t="str">
        <f t="shared" si="3"/>
        <v>August</v>
      </c>
      <c r="B227" s="158">
        <v>40782</v>
      </c>
      <c r="C227" s="152">
        <v>0.79166666666666663</v>
      </c>
      <c r="D227" s="158">
        <v>40784</v>
      </c>
      <c r="E227" s="152">
        <v>0.56319444444444444</v>
      </c>
      <c r="F227" s="89" t="s">
        <v>111</v>
      </c>
      <c r="G227" s="90" t="s">
        <v>46</v>
      </c>
      <c r="H227" s="89" t="s">
        <v>14</v>
      </c>
      <c r="I227" s="93">
        <v>200</v>
      </c>
      <c r="J227" s="93">
        <v>136000</v>
      </c>
    </row>
    <row r="228" spans="1:10" s="95" customFormat="1" ht="15" customHeight="1" x14ac:dyDescent="0.35">
      <c r="A228" s="3" t="str">
        <f t="shared" si="3"/>
        <v>August</v>
      </c>
      <c r="B228" s="158">
        <v>40782</v>
      </c>
      <c r="C228" s="152">
        <v>0.43958333333333338</v>
      </c>
      <c r="D228" s="158">
        <v>40784</v>
      </c>
      <c r="E228" s="152">
        <v>0.58333333333333337</v>
      </c>
      <c r="F228" s="89" t="s">
        <v>1050</v>
      </c>
      <c r="G228" s="90" t="s">
        <v>46</v>
      </c>
      <c r="H228" s="89" t="s">
        <v>14</v>
      </c>
      <c r="I228" s="93" t="s">
        <v>902</v>
      </c>
      <c r="J228" s="93">
        <v>1000000</v>
      </c>
    </row>
    <row r="229" spans="1:10" s="95" customFormat="1" ht="15" customHeight="1" x14ac:dyDescent="0.35">
      <c r="A229" s="3" t="str">
        <f t="shared" si="3"/>
        <v>August</v>
      </c>
      <c r="B229" s="158">
        <v>40782</v>
      </c>
      <c r="C229" s="152">
        <v>0.12291666666666667</v>
      </c>
      <c r="D229" s="158">
        <v>40784</v>
      </c>
      <c r="E229" s="152">
        <v>0.97916666666666663</v>
      </c>
      <c r="F229" s="89" t="s">
        <v>111</v>
      </c>
      <c r="G229" s="90" t="s">
        <v>46</v>
      </c>
      <c r="H229" s="89" t="s">
        <v>14</v>
      </c>
      <c r="I229" s="93" t="s">
        <v>902</v>
      </c>
      <c r="J229" s="93">
        <v>285465</v>
      </c>
    </row>
    <row r="230" spans="1:10" s="95" customFormat="1" ht="15" customHeight="1" x14ac:dyDescent="0.35">
      <c r="A230" s="3" t="str">
        <f t="shared" si="3"/>
        <v>August</v>
      </c>
      <c r="B230" s="158">
        <v>40782</v>
      </c>
      <c r="C230" s="152">
        <v>8.3333333333333329E-2</v>
      </c>
      <c r="D230" s="158">
        <v>40782</v>
      </c>
      <c r="E230" s="152">
        <v>0.21875</v>
      </c>
      <c r="F230" s="89" t="s">
        <v>1051</v>
      </c>
      <c r="G230" s="90" t="s">
        <v>46</v>
      </c>
      <c r="H230" s="85" t="s">
        <v>1052</v>
      </c>
      <c r="I230" s="93">
        <v>2</v>
      </c>
      <c r="J230" s="93">
        <v>1200</v>
      </c>
    </row>
    <row r="231" spans="1:10" s="95" customFormat="1" ht="15" customHeight="1" x14ac:dyDescent="0.35">
      <c r="A231" s="3" t="str">
        <f t="shared" si="3"/>
        <v>August</v>
      </c>
      <c r="B231" s="158">
        <v>40783</v>
      </c>
      <c r="C231" s="152">
        <v>0.52083333333333337</v>
      </c>
      <c r="D231" s="158">
        <v>40783</v>
      </c>
      <c r="E231" s="152">
        <v>0.52152777777777781</v>
      </c>
      <c r="F231" s="89" t="s">
        <v>21</v>
      </c>
      <c r="G231" s="90" t="s">
        <v>44</v>
      </c>
      <c r="H231" s="89" t="s">
        <v>14</v>
      </c>
      <c r="I231" s="93" t="s">
        <v>121</v>
      </c>
      <c r="J231" s="93">
        <v>116000</v>
      </c>
    </row>
    <row r="232" spans="1:10" s="95" customFormat="1" ht="15" customHeight="1" x14ac:dyDescent="0.35">
      <c r="A232" s="3" t="str">
        <f t="shared" si="3"/>
        <v>August</v>
      </c>
      <c r="B232" s="158">
        <v>40783</v>
      </c>
      <c r="C232" s="152">
        <v>0.50694444444444442</v>
      </c>
      <c r="D232" s="158">
        <v>40783</v>
      </c>
      <c r="E232" s="152">
        <v>0.50763888888888886</v>
      </c>
      <c r="F232" s="89" t="s">
        <v>1053</v>
      </c>
      <c r="G232" s="90" t="s">
        <v>44</v>
      </c>
      <c r="H232" s="89" t="s">
        <v>14</v>
      </c>
      <c r="I232" s="93" t="s">
        <v>121</v>
      </c>
      <c r="J232" s="93">
        <v>50000</v>
      </c>
    </row>
    <row r="233" spans="1:10" s="95" customFormat="1" ht="15" customHeight="1" x14ac:dyDescent="0.35">
      <c r="A233" s="3" t="str">
        <f t="shared" si="3"/>
        <v>August</v>
      </c>
      <c r="B233" s="158">
        <v>40783</v>
      </c>
      <c r="C233" s="152">
        <v>0.40416666666666662</v>
      </c>
      <c r="D233" s="158">
        <v>40785</v>
      </c>
      <c r="E233" s="152">
        <v>6.9444444444444447E-4</v>
      </c>
      <c r="F233" s="89" t="s">
        <v>500</v>
      </c>
      <c r="G233" s="90" t="s">
        <v>44</v>
      </c>
      <c r="H233" s="89" t="s">
        <v>14</v>
      </c>
      <c r="I233" s="93" t="s">
        <v>121</v>
      </c>
      <c r="J233" s="93">
        <v>100000</v>
      </c>
    </row>
    <row r="234" spans="1:10" s="95" customFormat="1" ht="15" customHeight="1" x14ac:dyDescent="0.35">
      <c r="A234" s="3" t="str">
        <f t="shared" si="3"/>
        <v>August</v>
      </c>
      <c r="B234" s="158">
        <v>40783</v>
      </c>
      <c r="C234" s="152">
        <v>0.31944444444444448</v>
      </c>
      <c r="D234" s="158">
        <v>40784</v>
      </c>
      <c r="E234" s="152">
        <v>0.31944444444444448</v>
      </c>
      <c r="F234" s="89" t="s">
        <v>1054</v>
      </c>
      <c r="G234" s="90" t="s">
        <v>44</v>
      </c>
      <c r="H234" s="89" t="s">
        <v>14</v>
      </c>
      <c r="I234" s="93" t="s">
        <v>121</v>
      </c>
      <c r="J234" s="93">
        <v>158000</v>
      </c>
    </row>
    <row r="235" spans="1:10" s="95" customFormat="1" ht="20.149999999999999" customHeight="1" x14ac:dyDescent="0.35">
      <c r="A235" s="3" t="str">
        <f t="shared" si="3"/>
        <v>August</v>
      </c>
      <c r="B235" s="158">
        <v>40783</v>
      </c>
      <c r="C235" s="152">
        <v>0.29166666666666669</v>
      </c>
      <c r="D235" s="158">
        <v>40789</v>
      </c>
      <c r="E235" s="152">
        <v>6.9444444444444447E-4</v>
      </c>
      <c r="F235" s="89" t="s">
        <v>21</v>
      </c>
      <c r="G235" s="90" t="s">
        <v>44</v>
      </c>
      <c r="H235" s="89" t="s">
        <v>14</v>
      </c>
      <c r="I235" s="93" t="s">
        <v>902</v>
      </c>
      <c r="J235" s="93">
        <v>99700</v>
      </c>
    </row>
    <row r="236" spans="1:10" s="95" customFormat="1" ht="20.149999999999999" customHeight="1" x14ac:dyDescent="0.35">
      <c r="A236" s="3" t="str">
        <f t="shared" si="3"/>
        <v>August</v>
      </c>
      <c r="B236" s="158">
        <v>40783</v>
      </c>
      <c r="C236" s="152">
        <v>0.20902777777777778</v>
      </c>
      <c r="D236" s="158">
        <v>40789</v>
      </c>
      <c r="E236" s="152">
        <v>0.20902777777777778</v>
      </c>
      <c r="F236" s="89" t="s">
        <v>1055</v>
      </c>
      <c r="G236" s="90" t="s">
        <v>44</v>
      </c>
      <c r="H236" s="89" t="s">
        <v>14</v>
      </c>
      <c r="I236" s="93" t="s">
        <v>121</v>
      </c>
      <c r="J236" s="93">
        <v>50000</v>
      </c>
    </row>
    <row r="237" spans="1:10" s="95" customFormat="1" ht="15" customHeight="1" x14ac:dyDescent="0.35">
      <c r="A237" s="3" t="str">
        <f t="shared" si="3"/>
        <v>August</v>
      </c>
      <c r="B237" s="158">
        <v>40783</v>
      </c>
      <c r="C237" s="152">
        <v>0.20833333333333334</v>
      </c>
      <c r="D237" s="158">
        <v>40785</v>
      </c>
      <c r="E237" s="152">
        <v>0.20833333333333334</v>
      </c>
      <c r="F237" s="89" t="s">
        <v>1056</v>
      </c>
      <c r="G237" s="90" t="s">
        <v>44</v>
      </c>
      <c r="H237" s="89" t="s">
        <v>14</v>
      </c>
      <c r="I237" s="93" t="s">
        <v>902</v>
      </c>
      <c r="J237" s="93">
        <v>152261</v>
      </c>
    </row>
    <row r="238" spans="1:10" s="95" customFormat="1" ht="15" customHeight="1" x14ac:dyDescent="0.35">
      <c r="A238" s="3" t="str">
        <f t="shared" si="3"/>
        <v>August</v>
      </c>
      <c r="B238" s="158">
        <v>40783</v>
      </c>
      <c r="C238" s="152">
        <v>6.9444444444444447E-4</v>
      </c>
      <c r="D238" s="158">
        <v>40785</v>
      </c>
      <c r="E238" s="152">
        <v>6.9444444444444447E-4</v>
      </c>
      <c r="F238" s="89" t="s">
        <v>1057</v>
      </c>
      <c r="G238" s="90" t="s">
        <v>44</v>
      </c>
      <c r="H238" s="89" t="s">
        <v>14</v>
      </c>
      <c r="I238" s="93" t="s">
        <v>121</v>
      </c>
      <c r="J238" s="93">
        <v>180000</v>
      </c>
    </row>
    <row r="239" spans="1:10" s="95" customFormat="1" ht="20.149999999999999" customHeight="1" x14ac:dyDescent="0.35">
      <c r="A239" s="3" t="str">
        <f t="shared" si="3"/>
        <v>August</v>
      </c>
      <c r="B239" s="158">
        <v>40783</v>
      </c>
      <c r="C239" s="152">
        <v>0.12361111111111112</v>
      </c>
      <c r="D239" s="158">
        <v>40785</v>
      </c>
      <c r="E239" s="152">
        <v>0.12361111111111112</v>
      </c>
      <c r="F239" s="89" t="s">
        <v>1058</v>
      </c>
      <c r="G239" s="90" t="s">
        <v>357</v>
      </c>
      <c r="H239" s="89" t="s">
        <v>14</v>
      </c>
      <c r="I239" s="93">
        <v>110</v>
      </c>
      <c r="J239" s="93">
        <v>284000</v>
      </c>
    </row>
    <row r="240" spans="1:10" s="95" customFormat="1" ht="20.149999999999999" customHeight="1" x14ac:dyDescent="0.35">
      <c r="A240" s="3" t="str">
        <f t="shared" si="3"/>
        <v>August</v>
      </c>
      <c r="B240" s="158">
        <v>40783</v>
      </c>
      <c r="C240" s="152">
        <v>2.0833333333333332E-2</v>
      </c>
      <c r="D240" s="158">
        <v>40785</v>
      </c>
      <c r="E240" s="152">
        <v>2.0833333333333332E-2</v>
      </c>
      <c r="F240" s="89" t="s">
        <v>1059</v>
      </c>
      <c r="G240" s="90" t="s">
        <v>357</v>
      </c>
      <c r="H240" s="89" t="s">
        <v>14</v>
      </c>
      <c r="I240" s="93" t="s">
        <v>121</v>
      </c>
      <c r="J240" s="93">
        <v>650000</v>
      </c>
    </row>
    <row r="241" spans="1:10" s="95" customFormat="1" ht="20.149999999999999" customHeight="1" x14ac:dyDescent="0.35">
      <c r="A241" s="3" t="str">
        <f t="shared" si="3"/>
        <v>August</v>
      </c>
      <c r="B241" s="158">
        <v>40783</v>
      </c>
      <c r="C241" s="152">
        <v>1.5972222222222224E-2</v>
      </c>
      <c r="D241" s="158">
        <v>40785</v>
      </c>
      <c r="E241" s="152">
        <v>1.5972222222222224E-2</v>
      </c>
      <c r="F241" s="89" t="s">
        <v>1060</v>
      </c>
      <c r="G241" s="90" t="s">
        <v>357</v>
      </c>
      <c r="H241" s="89" t="s">
        <v>14</v>
      </c>
      <c r="I241" s="93">
        <v>500</v>
      </c>
      <c r="J241" s="93">
        <v>665000</v>
      </c>
    </row>
    <row r="242" spans="1:10" s="95" customFormat="1" ht="15" customHeight="1" x14ac:dyDescent="0.35">
      <c r="A242" s="3" t="str">
        <f t="shared" si="3"/>
        <v>August</v>
      </c>
      <c r="B242" s="158">
        <v>40783</v>
      </c>
      <c r="C242" s="152">
        <v>0.87152777777777779</v>
      </c>
      <c r="D242" s="158">
        <v>40783</v>
      </c>
      <c r="E242" s="152">
        <v>0.98541666666666661</v>
      </c>
      <c r="F242" s="89" t="s">
        <v>1061</v>
      </c>
      <c r="G242" s="90" t="s">
        <v>71</v>
      </c>
      <c r="H242" s="89" t="s">
        <v>922</v>
      </c>
      <c r="I242" s="93">
        <v>0</v>
      </c>
      <c r="J242" s="93">
        <v>0</v>
      </c>
    </row>
    <row r="243" spans="1:10" s="95" customFormat="1" ht="15" customHeight="1" x14ac:dyDescent="0.35">
      <c r="A243" s="3" t="str">
        <f t="shared" si="3"/>
        <v>August</v>
      </c>
      <c r="B243" s="158">
        <v>40786</v>
      </c>
      <c r="C243" s="152">
        <v>0.53611111111111109</v>
      </c>
      <c r="D243" s="158">
        <v>40786</v>
      </c>
      <c r="E243" s="152">
        <v>0.53611111111111109</v>
      </c>
      <c r="F243" s="89" t="s">
        <v>625</v>
      </c>
      <c r="G243" s="90" t="s">
        <v>357</v>
      </c>
      <c r="H243" s="89" t="s">
        <v>922</v>
      </c>
      <c r="I243" s="93">
        <v>0</v>
      </c>
      <c r="J243" s="93">
        <v>0</v>
      </c>
    </row>
    <row r="244" spans="1:10" x14ac:dyDescent="0.35">
      <c r="A244" s="3" t="str">
        <f t="shared" si="3"/>
        <v>September</v>
      </c>
      <c r="B244" s="158">
        <v>40787</v>
      </c>
      <c r="C244" s="152">
        <v>0.34236111111111112</v>
      </c>
      <c r="D244" s="158">
        <v>40787</v>
      </c>
      <c r="E244" s="152">
        <v>0.66666666666666663</v>
      </c>
      <c r="F244" s="89" t="s">
        <v>1062</v>
      </c>
      <c r="G244" s="90" t="s">
        <v>71</v>
      </c>
      <c r="H244" s="9" t="s">
        <v>61</v>
      </c>
      <c r="I244" s="167" t="s">
        <v>121</v>
      </c>
      <c r="J244" s="167" t="s">
        <v>121</v>
      </c>
    </row>
    <row r="245" spans="1:10" ht="20.149999999999999" customHeight="1" x14ac:dyDescent="0.35">
      <c r="A245" s="3" t="str">
        <f t="shared" si="3"/>
        <v>September</v>
      </c>
      <c r="B245" s="158">
        <v>40789</v>
      </c>
      <c r="C245" s="152">
        <v>0.58333333333333337</v>
      </c>
      <c r="D245" s="158">
        <v>40794</v>
      </c>
      <c r="E245" s="152">
        <v>0.75</v>
      </c>
      <c r="F245" s="89" t="s">
        <v>1063</v>
      </c>
      <c r="G245" s="90" t="s">
        <v>357</v>
      </c>
      <c r="H245" s="9" t="s">
        <v>14</v>
      </c>
      <c r="I245" s="167" t="s">
        <v>902</v>
      </c>
      <c r="J245" s="167">
        <v>105000</v>
      </c>
    </row>
    <row r="246" spans="1:10" x14ac:dyDescent="0.35">
      <c r="A246" s="3" t="str">
        <f t="shared" si="3"/>
        <v>September</v>
      </c>
      <c r="B246" s="158">
        <v>40791</v>
      </c>
      <c r="C246" s="152">
        <v>0.6875</v>
      </c>
      <c r="D246" s="158">
        <v>40793</v>
      </c>
      <c r="E246" s="152">
        <v>0.65625</v>
      </c>
      <c r="F246" s="89" t="s">
        <v>1003</v>
      </c>
      <c r="G246" s="90" t="s">
        <v>46</v>
      </c>
      <c r="H246" s="9" t="s">
        <v>14</v>
      </c>
      <c r="I246" s="167">
        <v>177</v>
      </c>
      <c r="J246" s="167">
        <v>53295</v>
      </c>
    </row>
    <row r="247" spans="1:10" x14ac:dyDescent="0.35">
      <c r="A247" s="3" t="str">
        <f t="shared" si="3"/>
        <v>September</v>
      </c>
      <c r="B247" s="158">
        <v>40793</v>
      </c>
      <c r="C247" s="152">
        <v>5.5555555555555558E-3</v>
      </c>
      <c r="D247" s="158">
        <v>40793</v>
      </c>
      <c r="E247" s="152">
        <v>0.4513888888888889</v>
      </c>
      <c r="F247" s="89" t="s">
        <v>1064</v>
      </c>
      <c r="G247" s="90" t="s">
        <v>44</v>
      </c>
      <c r="H247" s="9" t="s">
        <v>1065</v>
      </c>
      <c r="I247" s="167">
        <v>0</v>
      </c>
      <c r="J247" s="167">
        <v>0</v>
      </c>
    </row>
    <row r="248" spans="1:10" ht="20.149999999999999" customHeight="1" x14ac:dyDescent="0.35">
      <c r="A248" s="3" t="str">
        <f t="shared" si="3"/>
        <v>September</v>
      </c>
      <c r="B248" s="158">
        <v>40794</v>
      </c>
      <c r="C248" s="152">
        <v>0.64444444444444449</v>
      </c>
      <c r="D248" s="158">
        <v>40796</v>
      </c>
      <c r="E248" s="152">
        <v>0.64583333333333337</v>
      </c>
      <c r="F248" s="89" t="s">
        <v>1066</v>
      </c>
      <c r="G248" s="90" t="s">
        <v>71</v>
      </c>
      <c r="H248" s="9" t="s">
        <v>1067</v>
      </c>
      <c r="I248" s="167">
        <v>7000</v>
      </c>
      <c r="J248" s="167">
        <v>2000000</v>
      </c>
    </row>
    <row r="249" spans="1:10" ht="20.149999999999999" customHeight="1" x14ac:dyDescent="0.35">
      <c r="A249" s="3" t="str">
        <f t="shared" si="3"/>
        <v>September</v>
      </c>
      <c r="B249" s="158">
        <v>40794</v>
      </c>
      <c r="C249" s="152">
        <v>0.82847222222222217</v>
      </c>
      <c r="D249" s="158">
        <v>40795</v>
      </c>
      <c r="E249" s="152">
        <v>0.66666666666666663</v>
      </c>
      <c r="F249" s="89" t="s">
        <v>1068</v>
      </c>
      <c r="G249" s="90" t="s">
        <v>71</v>
      </c>
      <c r="H249" s="9" t="s">
        <v>61</v>
      </c>
      <c r="I249" s="167" t="s">
        <v>121</v>
      </c>
      <c r="J249" s="167" t="s">
        <v>121</v>
      </c>
    </row>
    <row r="250" spans="1:10" x14ac:dyDescent="0.35">
      <c r="A250" s="3" t="str">
        <f t="shared" si="3"/>
        <v>September</v>
      </c>
      <c r="B250" s="158">
        <v>40798</v>
      </c>
      <c r="C250" s="152">
        <v>0.38541666666666669</v>
      </c>
      <c r="D250" s="158">
        <v>40798</v>
      </c>
      <c r="E250" s="152">
        <v>0.64583333333333337</v>
      </c>
      <c r="F250" s="89" t="s">
        <v>1069</v>
      </c>
      <c r="G250" s="90" t="s">
        <v>357</v>
      </c>
      <c r="H250" s="9" t="s">
        <v>61</v>
      </c>
      <c r="I250" s="167">
        <v>0</v>
      </c>
      <c r="J250" s="167">
        <v>0</v>
      </c>
    </row>
    <row r="251" spans="1:10" ht="20.149999999999999" customHeight="1" x14ac:dyDescent="0.35">
      <c r="A251" s="3" t="str">
        <f t="shared" si="3"/>
        <v>September</v>
      </c>
      <c r="B251" s="158">
        <v>40799</v>
      </c>
      <c r="C251" s="152">
        <v>0.48819444444444443</v>
      </c>
      <c r="D251" s="158">
        <v>40800</v>
      </c>
      <c r="E251" s="152">
        <v>0.66666666666666663</v>
      </c>
      <c r="F251" s="89" t="s">
        <v>1070</v>
      </c>
      <c r="G251" s="90" t="s">
        <v>71</v>
      </c>
      <c r="H251" s="9" t="s">
        <v>61</v>
      </c>
      <c r="I251" s="167" t="s">
        <v>121</v>
      </c>
      <c r="J251" s="167" t="s">
        <v>121</v>
      </c>
    </row>
    <row r="252" spans="1:10" x14ac:dyDescent="0.35">
      <c r="A252" s="3" t="str">
        <f t="shared" si="3"/>
        <v>September</v>
      </c>
      <c r="B252" s="158">
        <v>40799</v>
      </c>
      <c r="C252" s="152">
        <v>0.5854166666666667</v>
      </c>
      <c r="D252" s="158">
        <v>40799</v>
      </c>
      <c r="E252" s="152">
        <v>0.76458333333333339</v>
      </c>
      <c r="F252" s="89" t="s">
        <v>1071</v>
      </c>
      <c r="G252" s="90" t="s">
        <v>44</v>
      </c>
      <c r="H252" s="9" t="s">
        <v>61</v>
      </c>
      <c r="I252" s="167" t="s">
        <v>121</v>
      </c>
      <c r="J252" s="167">
        <v>0</v>
      </c>
    </row>
    <row r="253" spans="1:10" x14ac:dyDescent="0.35">
      <c r="A253" s="3" t="str">
        <f t="shared" si="3"/>
        <v>September</v>
      </c>
      <c r="B253" s="158">
        <v>40800</v>
      </c>
      <c r="C253" s="152">
        <v>0.375</v>
      </c>
      <c r="D253" s="158">
        <v>40800</v>
      </c>
      <c r="E253" s="152">
        <v>0.58333333333333337</v>
      </c>
      <c r="F253" s="89" t="s">
        <v>1072</v>
      </c>
      <c r="G253" s="90" t="s">
        <v>71</v>
      </c>
      <c r="H253" s="9" t="s">
        <v>61</v>
      </c>
      <c r="I253" s="167">
        <v>0</v>
      </c>
      <c r="J253" s="167">
        <v>0</v>
      </c>
    </row>
    <row r="254" spans="1:10" x14ac:dyDescent="0.35">
      <c r="A254" s="3" t="str">
        <f t="shared" si="3"/>
        <v>September</v>
      </c>
      <c r="B254" s="158">
        <v>40806</v>
      </c>
      <c r="C254" s="152">
        <v>0.53819444444444442</v>
      </c>
      <c r="D254" s="158">
        <v>40806</v>
      </c>
      <c r="E254" s="152">
        <v>0.70833333333333337</v>
      </c>
      <c r="F254" s="89" t="s">
        <v>1073</v>
      </c>
      <c r="G254" s="90" t="s">
        <v>71</v>
      </c>
      <c r="H254" s="9" t="s">
        <v>61</v>
      </c>
      <c r="I254" s="167" t="s">
        <v>121</v>
      </c>
      <c r="J254" s="167" t="s">
        <v>121</v>
      </c>
    </row>
    <row r="255" spans="1:10" x14ac:dyDescent="0.35">
      <c r="A255" s="3" t="str">
        <f t="shared" si="3"/>
        <v>September</v>
      </c>
      <c r="B255" s="158">
        <v>40807</v>
      </c>
      <c r="C255" s="152">
        <v>0.4375</v>
      </c>
      <c r="D255" s="158">
        <v>40807</v>
      </c>
      <c r="E255" s="152">
        <v>0.4375</v>
      </c>
      <c r="F255" s="89" t="s">
        <v>897</v>
      </c>
      <c r="G255" s="90" t="s">
        <v>357</v>
      </c>
      <c r="H255" s="9" t="s">
        <v>922</v>
      </c>
      <c r="I255" s="167">
        <v>0</v>
      </c>
      <c r="J255" s="167">
        <v>0</v>
      </c>
    </row>
    <row r="256" spans="1:10" ht="20.149999999999999" customHeight="1" x14ac:dyDescent="0.35">
      <c r="A256" s="3" t="str">
        <f t="shared" si="3"/>
        <v>September</v>
      </c>
      <c r="B256" s="158">
        <v>40807</v>
      </c>
      <c r="C256" s="152">
        <v>0.60902777777777783</v>
      </c>
      <c r="D256" s="158">
        <v>40807</v>
      </c>
      <c r="E256" s="152">
        <v>0.65763888888888888</v>
      </c>
      <c r="F256" s="89" t="s">
        <v>1043</v>
      </c>
      <c r="G256" s="90" t="s">
        <v>121</v>
      </c>
      <c r="H256" s="9" t="s">
        <v>1074</v>
      </c>
      <c r="I256" s="167">
        <v>600</v>
      </c>
      <c r="J256" s="167">
        <v>319616</v>
      </c>
    </row>
    <row r="257" spans="1:20" x14ac:dyDescent="0.35">
      <c r="A257" s="3" t="str">
        <f t="shared" si="3"/>
        <v>September</v>
      </c>
      <c r="B257" s="158">
        <v>40808</v>
      </c>
      <c r="C257" s="152">
        <v>0.61805555555555558</v>
      </c>
      <c r="D257" s="158">
        <v>40808</v>
      </c>
      <c r="E257" s="152">
        <v>0.61875000000000002</v>
      </c>
      <c r="F257" s="89" t="s">
        <v>1075</v>
      </c>
      <c r="G257" s="90" t="s">
        <v>357</v>
      </c>
      <c r="H257" s="9" t="s">
        <v>61</v>
      </c>
      <c r="I257" s="167" t="s">
        <v>121</v>
      </c>
      <c r="J257" s="167">
        <v>0</v>
      </c>
    </row>
    <row r="258" spans="1:20" x14ac:dyDescent="0.35">
      <c r="A258" s="3" t="str">
        <f t="shared" ref="A258:A307" si="4">TEXT(B258,"MMMM")</f>
        <v>September</v>
      </c>
      <c r="B258" s="158">
        <v>40809</v>
      </c>
      <c r="C258" s="152">
        <v>0.37777777777777777</v>
      </c>
      <c r="D258" s="158">
        <v>40809</v>
      </c>
      <c r="E258" s="152">
        <v>0.37777777777777777</v>
      </c>
      <c r="F258" s="89" t="s">
        <v>1076</v>
      </c>
      <c r="G258" s="90" t="s">
        <v>44</v>
      </c>
      <c r="H258" s="9" t="s">
        <v>61</v>
      </c>
      <c r="I258" s="167">
        <v>0</v>
      </c>
      <c r="J258" s="167">
        <v>0</v>
      </c>
    </row>
    <row r="259" spans="1:20" ht="20.149999999999999" customHeight="1" x14ac:dyDescent="0.35">
      <c r="A259" s="3" t="str">
        <f t="shared" si="4"/>
        <v>September</v>
      </c>
      <c r="B259" s="158">
        <v>40810</v>
      </c>
      <c r="C259" s="152">
        <v>0.67847222222222225</v>
      </c>
      <c r="D259" s="158">
        <v>40811</v>
      </c>
      <c r="E259" s="152">
        <v>0.66666666666666663</v>
      </c>
      <c r="F259" s="89" t="s">
        <v>1068</v>
      </c>
      <c r="G259" s="90" t="s">
        <v>71</v>
      </c>
      <c r="H259" s="9" t="s">
        <v>61</v>
      </c>
      <c r="I259" s="167" t="s">
        <v>121</v>
      </c>
      <c r="J259" s="167" t="s">
        <v>121</v>
      </c>
    </row>
    <row r="260" spans="1:20" x14ac:dyDescent="0.35">
      <c r="A260" s="3" t="str">
        <f t="shared" si="4"/>
        <v>September</v>
      </c>
      <c r="B260" s="158">
        <v>40812</v>
      </c>
      <c r="C260" s="152">
        <v>0.42708333333333331</v>
      </c>
      <c r="D260" s="158">
        <v>40812</v>
      </c>
      <c r="E260" s="152">
        <v>0.42708333333333331</v>
      </c>
      <c r="F260" s="89" t="s">
        <v>1077</v>
      </c>
      <c r="G260" s="90" t="s">
        <v>357</v>
      </c>
      <c r="H260" s="9" t="s">
        <v>61</v>
      </c>
      <c r="I260" s="167">
        <v>0</v>
      </c>
      <c r="J260" s="167">
        <v>0</v>
      </c>
    </row>
    <row r="261" spans="1:20" x14ac:dyDescent="0.35">
      <c r="A261" s="3" t="str">
        <f t="shared" si="4"/>
        <v>September</v>
      </c>
      <c r="B261" s="158">
        <v>40815</v>
      </c>
      <c r="C261" s="152">
        <v>0.20833333333333334</v>
      </c>
      <c r="D261" s="158">
        <v>40816</v>
      </c>
      <c r="E261" s="152">
        <v>0.25</v>
      </c>
      <c r="F261" s="89" t="s">
        <v>1078</v>
      </c>
      <c r="G261" s="90" t="s">
        <v>576</v>
      </c>
      <c r="H261" s="9" t="s">
        <v>14</v>
      </c>
      <c r="I261" s="167" t="s">
        <v>121</v>
      </c>
      <c r="J261" s="167">
        <v>65000</v>
      </c>
    </row>
    <row r="262" spans="1:20" x14ac:dyDescent="0.35">
      <c r="A262" s="3" t="str">
        <f t="shared" si="4"/>
        <v>September</v>
      </c>
      <c r="B262" s="158">
        <v>40814</v>
      </c>
      <c r="C262" s="152">
        <v>0.39583333333333331</v>
      </c>
      <c r="D262" s="158">
        <v>40814</v>
      </c>
      <c r="E262" s="152">
        <v>0.54166666666666663</v>
      </c>
      <c r="F262" s="89" t="s">
        <v>1079</v>
      </c>
      <c r="G262" s="90" t="s">
        <v>44</v>
      </c>
      <c r="H262" s="9" t="s">
        <v>61</v>
      </c>
      <c r="I262" s="167" t="s">
        <v>121</v>
      </c>
      <c r="J262" s="167" t="s">
        <v>121</v>
      </c>
    </row>
    <row r="263" spans="1:20" x14ac:dyDescent="0.35">
      <c r="A263" s="3" t="str">
        <f t="shared" si="4"/>
        <v>September</v>
      </c>
      <c r="B263" s="158">
        <v>40814</v>
      </c>
      <c r="C263" s="152">
        <v>0.62430555555555556</v>
      </c>
      <c r="D263" s="158">
        <v>40814</v>
      </c>
      <c r="E263" s="152">
        <v>0.62430555555555556</v>
      </c>
      <c r="F263" s="89" t="s">
        <v>1080</v>
      </c>
      <c r="G263" s="90" t="s">
        <v>357</v>
      </c>
      <c r="H263" s="9" t="s">
        <v>61</v>
      </c>
      <c r="I263" s="167">
        <v>0</v>
      </c>
      <c r="J263" s="167">
        <v>0</v>
      </c>
    </row>
    <row r="264" spans="1:20" x14ac:dyDescent="0.35">
      <c r="A264" s="3" t="str">
        <f t="shared" si="4"/>
        <v>September</v>
      </c>
      <c r="B264" s="158">
        <v>40814</v>
      </c>
      <c r="C264" s="152">
        <v>0.69513888888888886</v>
      </c>
      <c r="D264" s="158">
        <v>40814</v>
      </c>
      <c r="E264" s="152">
        <v>0.69513888888888886</v>
      </c>
      <c r="F264" s="89" t="s">
        <v>1081</v>
      </c>
      <c r="G264" s="90" t="s">
        <v>357</v>
      </c>
      <c r="H264" s="9" t="s">
        <v>922</v>
      </c>
      <c r="I264" s="167">
        <v>0</v>
      </c>
      <c r="J264" s="167">
        <v>0</v>
      </c>
    </row>
    <row r="265" spans="1:20" ht="18" x14ac:dyDescent="0.35">
      <c r="A265" s="3" t="str">
        <f t="shared" si="4"/>
        <v>September</v>
      </c>
      <c r="B265" s="158">
        <v>40815</v>
      </c>
      <c r="C265" s="152">
        <v>0.78055555555555556</v>
      </c>
      <c r="D265" s="158">
        <v>40816</v>
      </c>
      <c r="E265" s="152">
        <v>0.66666666666666663</v>
      </c>
      <c r="F265" s="89" t="s">
        <v>1068</v>
      </c>
      <c r="G265" s="90" t="s">
        <v>71</v>
      </c>
      <c r="H265" s="9" t="s">
        <v>61</v>
      </c>
      <c r="I265" s="167" t="s">
        <v>121</v>
      </c>
      <c r="J265" s="167" t="s">
        <v>121</v>
      </c>
    </row>
    <row r="266" spans="1:20" x14ac:dyDescent="0.35">
      <c r="A266" s="3" t="str">
        <f t="shared" si="4"/>
        <v>September</v>
      </c>
      <c r="B266" s="158">
        <v>40816</v>
      </c>
      <c r="C266" s="152">
        <v>0.34861111111111115</v>
      </c>
      <c r="D266" s="158">
        <v>40816</v>
      </c>
      <c r="E266" s="152">
        <v>0.34861111111111115</v>
      </c>
      <c r="F266" s="89" t="s">
        <v>1082</v>
      </c>
      <c r="G266" s="90" t="s">
        <v>357</v>
      </c>
      <c r="H266" s="9" t="s">
        <v>922</v>
      </c>
      <c r="I266" s="167">
        <v>0</v>
      </c>
      <c r="J266" s="167">
        <v>0</v>
      </c>
    </row>
    <row r="267" spans="1:20" s="4" customFormat="1" ht="15" customHeight="1" x14ac:dyDescent="0.35">
      <c r="A267" s="3" t="str">
        <f t="shared" si="4"/>
        <v>October</v>
      </c>
      <c r="B267" s="158">
        <v>40822</v>
      </c>
      <c r="C267" s="152">
        <v>0.46319444444444446</v>
      </c>
      <c r="D267" s="158">
        <v>40822</v>
      </c>
      <c r="E267" s="152">
        <v>0.46319444444444446</v>
      </c>
      <c r="F267" s="89" t="s">
        <v>1083</v>
      </c>
      <c r="G267" s="90" t="s">
        <v>71</v>
      </c>
      <c r="H267" s="9" t="s">
        <v>61</v>
      </c>
      <c r="I267" s="167">
        <v>0</v>
      </c>
      <c r="J267" s="167">
        <v>0</v>
      </c>
      <c r="L267" s="97"/>
      <c r="M267" s="97"/>
      <c r="N267" s="97"/>
      <c r="O267" s="97"/>
      <c r="P267" s="97"/>
      <c r="Q267" s="98"/>
      <c r="R267" s="97"/>
      <c r="S267" s="97"/>
      <c r="T267" s="97"/>
    </row>
    <row r="268" spans="1:20" s="4" customFormat="1" ht="20.149999999999999" customHeight="1" x14ac:dyDescent="0.35">
      <c r="A268" s="3" t="str">
        <f t="shared" si="4"/>
        <v>October</v>
      </c>
      <c r="B268" s="158">
        <v>40823</v>
      </c>
      <c r="C268" s="152">
        <v>0.33611111111111108</v>
      </c>
      <c r="D268" s="158">
        <v>40823</v>
      </c>
      <c r="E268" s="152">
        <v>0.66666666666666663</v>
      </c>
      <c r="F268" s="89" t="s">
        <v>1084</v>
      </c>
      <c r="G268" s="90" t="s">
        <v>71</v>
      </c>
      <c r="H268" s="9" t="s">
        <v>922</v>
      </c>
      <c r="I268" s="167" t="s">
        <v>121</v>
      </c>
      <c r="J268" s="167" t="s">
        <v>121</v>
      </c>
      <c r="K268" s="97"/>
      <c r="L268" s="97"/>
      <c r="M268" s="97"/>
      <c r="N268" s="97"/>
      <c r="O268" s="97"/>
      <c r="P268" s="97"/>
      <c r="Q268" s="98"/>
      <c r="R268" s="97"/>
      <c r="S268" s="97"/>
      <c r="T268" s="97"/>
    </row>
    <row r="269" spans="1:20" s="4" customFormat="1" ht="15" customHeight="1" x14ac:dyDescent="0.35">
      <c r="A269" s="3" t="str">
        <f t="shared" si="4"/>
        <v>October</v>
      </c>
      <c r="B269" s="158">
        <v>40830</v>
      </c>
      <c r="C269" s="152">
        <v>0.59722222222222221</v>
      </c>
      <c r="D269" s="158">
        <v>40830</v>
      </c>
      <c r="E269" s="152">
        <v>0.59722222222222221</v>
      </c>
      <c r="F269" s="89" t="s">
        <v>1069</v>
      </c>
      <c r="G269" s="90" t="s">
        <v>357</v>
      </c>
      <c r="H269" s="9" t="s">
        <v>61</v>
      </c>
      <c r="I269" s="167">
        <v>0</v>
      </c>
      <c r="J269" s="167">
        <v>0</v>
      </c>
      <c r="K269" s="97"/>
      <c r="L269" s="97"/>
      <c r="M269" s="97"/>
      <c r="N269" s="97"/>
      <c r="O269" s="97"/>
      <c r="P269" s="97"/>
      <c r="Q269" s="98"/>
      <c r="R269" s="97"/>
      <c r="S269" s="97"/>
      <c r="T269" s="97"/>
    </row>
    <row r="270" spans="1:20" s="4" customFormat="1" ht="15" customHeight="1" x14ac:dyDescent="0.35">
      <c r="A270" s="3" t="str">
        <f t="shared" si="4"/>
        <v>October</v>
      </c>
      <c r="B270" s="158">
        <v>40833</v>
      </c>
      <c r="C270" s="152">
        <v>0.14861111111111111</v>
      </c>
      <c r="D270" s="158">
        <v>40833</v>
      </c>
      <c r="E270" s="152">
        <v>0.4458333333333333</v>
      </c>
      <c r="F270" s="89" t="s">
        <v>1085</v>
      </c>
      <c r="G270" s="90" t="s">
        <v>357</v>
      </c>
      <c r="H270" s="9" t="s">
        <v>61</v>
      </c>
      <c r="I270" s="167">
        <v>0</v>
      </c>
      <c r="J270" s="167">
        <v>0</v>
      </c>
      <c r="K270" s="97"/>
      <c r="L270" s="97"/>
      <c r="M270" s="97"/>
      <c r="N270" s="97"/>
      <c r="O270" s="97"/>
      <c r="P270" s="97"/>
      <c r="Q270" s="98"/>
      <c r="R270" s="97"/>
      <c r="S270" s="97"/>
      <c r="T270" s="97"/>
    </row>
    <row r="271" spans="1:20" s="4" customFormat="1" ht="15" customHeight="1" x14ac:dyDescent="0.35">
      <c r="A271" s="3" t="str">
        <f t="shared" si="4"/>
        <v>October</v>
      </c>
      <c r="B271" s="158">
        <v>40833</v>
      </c>
      <c r="C271" s="152">
        <v>0.65555555555555556</v>
      </c>
      <c r="D271" s="158">
        <v>40833</v>
      </c>
      <c r="E271" s="152">
        <v>0.65555555555555556</v>
      </c>
      <c r="F271" s="89" t="s">
        <v>625</v>
      </c>
      <c r="G271" s="90" t="s">
        <v>357</v>
      </c>
      <c r="H271" s="9" t="s">
        <v>61</v>
      </c>
      <c r="I271" s="167">
        <v>7</v>
      </c>
      <c r="J271" s="167">
        <v>2000</v>
      </c>
      <c r="K271" s="97"/>
      <c r="L271" s="97"/>
      <c r="M271" s="97"/>
      <c r="N271" s="97"/>
      <c r="O271" s="97"/>
      <c r="P271" s="97"/>
      <c r="Q271" s="98"/>
      <c r="R271" s="97"/>
      <c r="S271" s="97"/>
      <c r="T271" s="97"/>
    </row>
    <row r="272" spans="1:20" s="4" customFormat="1" ht="20.149999999999999" customHeight="1" x14ac:dyDescent="0.35">
      <c r="A272" s="3" t="str">
        <f t="shared" si="4"/>
        <v>October</v>
      </c>
      <c r="B272" s="158">
        <v>40834</v>
      </c>
      <c r="C272" s="152">
        <v>0.15625</v>
      </c>
      <c r="D272" s="158">
        <v>40834</v>
      </c>
      <c r="E272" s="152">
        <v>0.22569444444444445</v>
      </c>
      <c r="F272" s="89" t="s">
        <v>1086</v>
      </c>
      <c r="G272" s="90" t="s">
        <v>357</v>
      </c>
      <c r="H272" s="9" t="s">
        <v>922</v>
      </c>
      <c r="I272" s="167">
        <v>0</v>
      </c>
      <c r="J272" s="167">
        <v>0</v>
      </c>
      <c r="K272" s="97"/>
      <c r="L272" s="97"/>
      <c r="M272" s="97"/>
      <c r="N272" s="97"/>
      <c r="O272" s="97"/>
      <c r="P272" s="97"/>
      <c r="Q272" s="98"/>
      <c r="R272" s="97"/>
      <c r="S272" s="97"/>
      <c r="T272" s="97"/>
    </row>
    <row r="273" spans="1:20" s="4" customFormat="1" ht="15" customHeight="1" x14ac:dyDescent="0.35">
      <c r="A273" s="3" t="str">
        <f t="shared" si="4"/>
        <v>October</v>
      </c>
      <c r="B273" s="158">
        <v>40836</v>
      </c>
      <c r="C273" s="152">
        <v>0.30208333333333331</v>
      </c>
      <c r="D273" s="158">
        <v>40836</v>
      </c>
      <c r="E273" s="152">
        <v>0.30208333333333331</v>
      </c>
      <c r="F273" s="89" t="s">
        <v>1087</v>
      </c>
      <c r="G273" s="90" t="s">
        <v>357</v>
      </c>
      <c r="H273" s="9" t="s">
        <v>61</v>
      </c>
      <c r="I273" s="167">
        <v>0</v>
      </c>
      <c r="J273" s="167">
        <v>0</v>
      </c>
      <c r="K273" s="97"/>
      <c r="L273" s="97"/>
      <c r="M273" s="97"/>
      <c r="N273" s="97"/>
      <c r="O273" s="97"/>
      <c r="P273" s="97"/>
      <c r="Q273" s="98"/>
      <c r="R273" s="97"/>
      <c r="S273" s="97"/>
      <c r="T273" s="97"/>
    </row>
    <row r="274" spans="1:20" s="4" customFormat="1" ht="20.149999999999999" customHeight="1" x14ac:dyDescent="0.35">
      <c r="A274" s="3" t="str">
        <f t="shared" si="4"/>
        <v>October</v>
      </c>
      <c r="B274" s="158">
        <v>40840</v>
      </c>
      <c r="C274" s="152">
        <v>0.98402777777777783</v>
      </c>
      <c r="D274" s="158">
        <v>40842</v>
      </c>
      <c r="E274" s="152">
        <v>0.95833333333333337</v>
      </c>
      <c r="F274" s="89" t="s">
        <v>1086</v>
      </c>
      <c r="G274" s="90" t="s">
        <v>357</v>
      </c>
      <c r="H274" s="9" t="s">
        <v>922</v>
      </c>
      <c r="I274" s="167">
        <v>0</v>
      </c>
      <c r="J274" s="167">
        <v>0</v>
      </c>
      <c r="K274" s="97"/>
      <c r="L274" s="97"/>
      <c r="M274" s="97"/>
      <c r="N274" s="97"/>
      <c r="O274" s="97"/>
      <c r="P274" s="97"/>
      <c r="Q274" s="98"/>
      <c r="R274" s="97"/>
      <c r="S274" s="97"/>
      <c r="T274" s="97"/>
    </row>
    <row r="275" spans="1:20" s="4" customFormat="1" ht="20.149999999999999" customHeight="1" x14ac:dyDescent="0.35">
      <c r="A275" s="3" t="str">
        <f t="shared" si="4"/>
        <v>October</v>
      </c>
      <c r="B275" s="158">
        <v>40842</v>
      </c>
      <c r="C275" s="152">
        <v>0.20833333333333334</v>
      </c>
      <c r="D275" s="158">
        <v>40843</v>
      </c>
      <c r="E275" s="152">
        <v>0.625</v>
      </c>
      <c r="F275" s="89" t="s">
        <v>1088</v>
      </c>
      <c r="G275" s="90" t="s">
        <v>71</v>
      </c>
      <c r="H275" s="9" t="s">
        <v>14</v>
      </c>
      <c r="I275" s="167" t="s">
        <v>902</v>
      </c>
      <c r="J275" s="167">
        <v>204000</v>
      </c>
      <c r="K275" s="97"/>
      <c r="L275" s="97"/>
      <c r="M275" s="97"/>
      <c r="N275" s="97"/>
      <c r="O275" s="97"/>
      <c r="P275" s="97"/>
      <c r="Q275" s="98"/>
      <c r="R275" s="97"/>
      <c r="S275" s="97"/>
      <c r="T275" s="97"/>
    </row>
    <row r="276" spans="1:20" s="4" customFormat="1" ht="15" customHeight="1" x14ac:dyDescent="0.35">
      <c r="A276" s="3" t="str">
        <f t="shared" si="4"/>
        <v>October</v>
      </c>
      <c r="B276" s="158">
        <v>40843</v>
      </c>
      <c r="C276" s="152">
        <v>4.1666666666666664E-2</v>
      </c>
      <c r="D276" s="158">
        <v>40843</v>
      </c>
      <c r="E276" s="152">
        <v>0.10833333333333334</v>
      </c>
      <c r="F276" s="89" t="s">
        <v>1089</v>
      </c>
      <c r="G276" s="90" t="s">
        <v>357</v>
      </c>
      <c r="H276" s="9" t="s">
        <v>61</v>
      </c>
      <c r="I276" s="167" t="s">
        <v>121</v>
      </c>
      <c r="J276" s="167" t="s">
        <v>121</v>
      </c>
      <c r="K276" s="97"/>
      <c r="L276" s="97"/>
      <c r="M276" s="97"/>
      <c r="N276" s="97"/>
      <c r="O276" s="97"/>
      <c r="P276" s="97"/>
      <c r="Q276" s="98"/>
      <c r="R276" s="97"/>
      <c r="S276" s="97"/>
      <c r="T276" s="97"/>
    </row>
    <row r="277" spans="1:20" s="4" customFormat="1" ht="15" customHeight="1" x14ac:dyDescent="0.35">
      <c r="A277" s="3" t="str">
        <f t="shared" si="4"/>
        <v>October</v>
      </c>
      <c r="B277" s="158">
        <v>40845</v>
      </c>
      <c r="C277" s="152">
        <v>0.3743055555555555</v>
      </c>
      <c r="D277" s="158">
        <v>40854</v>
      </c>
      <c r="E277" s="152">
        <v>0.83194444444444438</v>
      </c>
      <c r="F277" s="89" t="s">
        <v>89</v>
      </c>
      <c r="G277" s="90" t="s">
        <v>357</v>
      </c>
      <c r="H277" s="9" t="s">
        <v>14</v>
      </c>
      <c r="I277" s="167" t="s">
        <v>902</v>
      </c>
      <c r="J277" s="167">
        <v>312359</v>
      </c>
      <c r="K277" s="97"/>
      <c r="L277" s="97"/>
      <c r="M277" s="97"/>
      <c r="N277" s="97"/>
      <c r="O277" s="97"/>
      <c r="P277" s="97"/>
      <c r="Q277" s="98"/>
      <c r="R277" s="97"/>
      <c r="S277" s="97"/>
      <c r="T277" s="97"/>
    </row>
    <row r="278" spans="1:20" s="4" customFormat="1" ht="15" customHeight="1" x14ac:dyDescent="0.35">
      <c r="A278" s="3" t="str">
        <f t="shared" si="4"/>
        <v>October</v>
      </c>
      <c r="B278" s="158">
        <v>40845</v>
      </c>
      <c r="C278" s="152">
        <v>0.3743055555555555</v>
      </c>
      <c r="D278" s="158">
        <v>40854</v>
      </c>
      <c r="E278" s="152">
        <v>0.625</v>
      </c>
      <c r="F278" s="89" t="s">
        <v>89</v>
      </c>
      <c r="G278" s="90" t="s">
        <v>357</v>
      </c>
      <c r="H278" s="9" t="s">
        <v>14</v>
      </c>
      <c r="I278" s="167" t="s">
        <v>902</v>
      </c>
      <c r="J278" s="167">
        <v>50000</v>
      </c>
      <c r="K278" s="97"/>
      <c r="L278" s="97"/>
      <c r="M278" s="97"/>
      <c r="N278" s="97"/>
      <c r="O278" s="97"/>
      <c r="P278" s="97"/>
      <c r="Q278" s="98"/>
      <c r="R278" s="97"/>
      <c r="S278" s="97"/>
      <c r="T278" s="97"/>
    </row>
    <row r="279" spans="1:20" s="4" customFormat="1" ht="20.149999999999999" customHeight="1" x14ac:dyDescent="0.35">
      <c r="A279" s="3" t="str">
        <f t="shared" si="4"/>
        <v>October</v>
      </c>
      <c r="B279" s="158">
        <v>40845</v>
      </c>
      <c r="C279" s="152">
        <v>0.41597222222222219</v>
      </c>
      <c r="D279" s="158">
        <v>40854</v>
      </c>
      <c r="E279" s="152">
        <v>0.54166666666666663</v>
      </c>
      <c r="F279" s="89" t="s">
        <v>1090</v>
      </c>
      <c r="G279" s="90" t="s">
        <v>357</v>
      </c>
      <c r="H279" s="9" t="s">
        <v>14</v>
      </c>
      <c r="I279" s="167" t="s">
        <v>902</v>
      </c>
      <c r="J279" s="167">
        <v>379000</v>
      </c>
      <c r="K279" s="97"/>
      <c r="L279" s="97"/>
      <c r="M279" s="97"/>
      <c r="N279" s="97"/>
      <c r="O279" s="97"/>
      <c r="P279" s="97"/>
      <c r="Q279" s="98"/>
      <c r="R279" s="97"/>
      <c r="S279" s="97"/>
      <c r="T279" s="97"/>
    </row>
    <row r="280" spans="1:20" s="4" customFormat="1" ht="15" customHeight="1" x14ac:dyDescent="0.35">
      <c r="A280" s="3" t="str">
        <f t="shared" si="4"/>
        <v>October</v>
      </c>
      <c r="B280" s="158">
        <v>40845</v>
      </c>
      <c r="C280" s="152">
        <v>0.47083333333333338</v>
      </c>
      <c r="D280" s="158">
        <v>40851</v>
      </c>
      <c r="E280" s="152">
        <v>0</v>
      </c>
      <c r="F280" s="89" t="s">
        <v>1091</v>
      </c>
      <c r="G280" s="90" t="s">
        <v>44</v>
      </c>
      <c r="H280" s="9" t="s">
        <v>14</v>
      </c>
      <c r="I280" s="167" t="s">
        <v>902</v>
      </c>
      <c r="J280" s="167">
        <v>161151</v>
      </c>
      <c r="K280" s="97"/>
      <c r="L280" s="97"/>
      <c r="M280" s="97"/>
      <c r="N280" s="97"/>
      <c r="O280" s="97"/>
      <c r="P280" s="97"/>
      <c r="Q280" s="98"/>
      <c r="R280" s="97"/>
      <c r="S280" s="97"/>
      <c r="T280" s="97"/>
    </row>
    <row r="281" spans="1:20" s="4" customFormat="1" ht="20.149999999999999" customHeight="1" x14ac:dyDescent="0.35">
      <c r="A281" s="3" t="str">
        <f t="shared" si="4"/>
        <v>October</v>
      </c>
      <c r="B281" s="158">
        <v>40845</v>
      </c>
      <c r="C281" s="152">
        <v>0.5395833333333333</v>
      </c>
      <c r="D281" s="158">
        <v>40850</v>
      </c>
      <c r="E281" s="152">
        <v>0.95833333333333337</v>
      </c>
      <c r="F281" s="89" t="s">
        <v>1092</v>
      </c>
      <c r="G281" s="90" t="s">
        <v>357</v>
      </c>
      <c r="H281" s="9" t="s">
        <v>14</v>
      </c>
      <c r="I281" s="167" t="s">
        <v>902</v>
      </c>
      <c r="J281" s="167">
        <v>146721</v>
      </c>
      <c r="K281" s="97"/>
      <c r="L281" s="97"/>
      <c r="M281" s="97"/>
      <c r="N281" s="97"/>
      <c r="O281" s="97"/>
      <c r="P281" s="97"/>
      <c r="Q281" s="98"/>
      <c r="R281" s="97"/>
      <c r="S281" s="97"/>
      <c r="T281" s="97"/>
    </row>
    <row r="282" spans="1:20" s="4" customFormat="1" ht="15" customHeight="1" x14ac:dyDescent="0.35">
      <c r="A282" s="3" t="str">
        <f t="shared" si="4"/>
        <v>October</v>
      </c>
      <c r="B282" s="158">
        <v>40845</v>
      </c>
      <c r="C282" s="152">
        <v>0.58333333333333337</v>
      </c>
      <c r="D282" s="158">
        <v>40847</v>
      </c>
      <c r="E282" s="152">
        <v>0.58333333333333337</v>
      </c>
      <c r="F282" s="89" t="s">
        <v>1093</v>
      </c>
      <c r="G282" s="90" t="s">
        <v>357</v>
      </c>
      <c r="H282" s="9" t="s">
        <v>14</v>
      </c>
      <c r="I282" s="167" t="s">
        <v>902</v>
      </c>
      <c r="J282" s="167">
        <v>109335</v>
      </c>
      <c r="K282" s="97"/>
      <c r="L282" s="97"/>
      <c r="M282" s="97"/>
      <c r="N282" s="97"/>
      <c r="O282" s="97"/>
      <c r="P282" s="97"/>
      <c r="Q282" s="98"/>
      <c r="R282" s="97"/>
      <c r="S282" s="97"/>
      <c r="T282" s="97"/>
    </row>
    <row r="283" spans="1:20" s="4" customFormat="1" ht="20.149999999999999" customHeight="1" x14ac:dyDescent="0.35">
      <c r="A283" s="3" t="str">
        <f t="shared" si="4"/>
        <v>October</v>
      </c>
      <c r="B283" s="158">
        <v>40845</v>
      </c>
      <c r="C283" s="152">
        <v>0.60416666666666663</v>
      </c>
      <c r="D283" s="158">
        <v>40853</v>
      </c>
      <c r="E283" s="152">
        <v>0.5</v>
      </c>
      <c r="F283" s="89" t="s">
        <v>1060</v>
      </c>
      <c r="G283" s="90" t="s">
        <v>357</v>
      </c>
      <c r="H283" s="9" t="s">
        <v>14</v>
      </c>
      <c r="I283" s="167">
        <v>125</v>
      </c>
      <c r="J283" s="167">
        <v>197000</v>
      </c>
      <c r="K283" s="97"/>
      <c r="L283" s="97"/>
      <c r="M283" s="97"/>
      <c r="N283" s="97"/>
      <c r="O283" s="97"/>
      <c r="P283" s="97"/>
      <c r="Q283" s="98"/>
      <c r="R283" s="97"/>
      <c r="S283" s="97"/>
      <c r="T283" s="97"/>
    </row>
    <row r="284" spans="1:20" s="4" customFormat="1" ht="20.149999999999999" customHeight="1" x14ac:dyDescent="0.35">
      <c r="A284" s="3" t="str">
        <f t="shared" si="4"/>
        <v>October</v>
      </c>
      <c r="B284" s="158">
        <v>40845</v>
      </c>
      <c r="C284" s="152">
        <v>0.625</v>
      </c>
      <c r="D284" s="158">
        <v>40849</v>
      </c>
      <c r="E284" s="152">
        <v>0.34375</v>
      </c>
      <c r="F284" s="89" t="s">
        <v>1094</v>
      </c>
      <c r="G284" s="90" t="s">
        <v>44</v>
      </c>
      <c r="H284" s="9" t="s">
        <v>14</v>
      </c>
      <c r="I284" s="167" t="s">
        <v>121</v>
      </c>
      <c r="J284" s="167">
        <v>145000</v>
      </c>
      <c r="K284" s="97"/>
      <c r="L284" s="97"/>
      <c r="M284" s="97"/>
      <c r="N284" s="97"/>
      <c r="O284" s="97"/>
      <c r="P284" s="97"/>
      <c r="Q284" s="98"/>
      <c r="R284" s="97"/>
      <c r="S284" s="97"/>
      <c r="T284" s="97"/>
    </row>
    <row r="285" spans="1:20" s="4" customFormat="1" ht="30" customHeight="1" x14ac:dyDescent="0.35">
      <c r="A285" s="3" t="str">
        <f t="shared" si="4"/>
        <v>October</v>
      </c>
      <c r="B285" s="158">
        <v>40845</v>
      </c>
      <c r="C285" s="152">
        <v>0.67638888888888893</v>
      </c>
      <c r="D285" s="158">
        <v>40854</v>
      </c>
      <c r="E285" s="152">
        <v>0.66666666666666663</v>
      </c>
      <c r="F285" s="89" t="s">
        <v>1095</v>
      </c>
      <c r="G285" s="90" t="s">
        <v>44</v>
      </c>
      <c r="H285" s="9" t="s">
        <v>14</v>
      </c>
      <c r="I285" s="167" t="s">
        <v>902</v>
      </c>
      <c r="J285" s="167">
        <v>1418100</v>
      </c>
      <c r="K285" s="97"/>
      <c r="L285" s="97"/>
      <c r="M285" s="97"/>
      <c r="N285" s="97"/>
      <c r="O285" s="97"/>
      <c r="P285" s="97"/>
      <c r="Q285" s="98"/>
      <c r="R285" s="97"/>
      <c r="S285" s="97"/>
      <c r="T285" s="97"/>
    </row>
    <row r="286" spans="1:20" s="4" customFormat="1" ht="20.149999999999999" customHeight="1" x14ac:dyDescent="0.35">
      <c r="A286" s="3" t="str">
        <f t="shared" si="4"/>
        <v>October</v>
      </c>
      <c r="B286" s="158">
        <v>40845</v>
      </c>
      <c r="C286" s="152">
        <v>0.6777777777777777</v>
      </c>
      <c r="D286" s="158">
        <v>40849</v>
      </c>
      <c r="E286" s="152">
        <v>0.89583333333333337</v>
      </c>
      <c r="F286" s="89" t="s">
        <v>1096</v>
      </c>
      <c r="G286" s="90" t="s">
        <v>44</v>
      </c>
      <c r="H286" s="9" t="s">
        <v>14</v>
      </c>
      <c r="I286" s="167" t="s">
        <v>902</v>
      </c>
      <c r="J286" s="167">
        <v>50000</v>
      </c>
      <c r="K286" s="97"/>
      <c r="L286" s="97"/>
      <c r="M286" s="97"/>
      <c r="N286" s="97"/>
      <c r="O286" s="97"/>
      <c r="P286" s="97"/>
      <c r="Q286" s="98"/>
      <c r="R286" s="97"/>
      <c r="S286" s="97"/>
      <c r="T286" s="97"/>
    </row>
    <row r="287" spans="1:20" s="4" customFormat="1" ht="20.149999999999999" customHeight="1" x14ac:dyDescent="0.35">
      <c r="A287" s="3" t="str">
        <f t="shared" si="4"/>
        <v>October</v>
      </c>
      <c r="B287" s="158">
        <v>40845</v>
      </c>
      <c r="C287" s="152">
        <v>0.83333333333333337</v>
      </c>
      <c r="D287" s="158">
        <v>40847</v>
      </c>
      <c r="E287" s="152">
        <v>0.83333333333333337</v>
      </c>
      <c r="F287" s="89" t="s">
        <v>1097</v>
      </c>
      <c r="G287" s="90" t="s">
        <v>1098</v>
      </c>
      <c r="H287" s="9" t="s">
        <v>14</v>
      </c>
      <c r="I287" s="167" t="s">
        <v>121</v>
      </c>
      <c r="J287" s="167">
        <v>74000</v>
      </c>
      <c r="K287" s="97"/>
      <c r="L287" s="97"/>
      <c r="M287" s="97"/>
      <c r="N287" s="97"/>
      <c r="O287" s="97"/>
      <c r="P287" s="97"/>
      <c r="Q287" s="98"/>
      <c r="R287" s="97"/>
      <c r="S287" s="97"/>
      <c r="T287" s="97"/>
    </row>
    <row r="288" spans="1:20" s="99" customFormat="1" ht="15" customHeight="1" x14ac:dyDescent="0.35">
      <c r="A288" s="3" t="str">
        <f t="shared" si="4"/>
        <v>November</v>
      </c>
      <c r="B288" s="158">
        <v>40851</v>
      </c>
      <c r="C288" s="152">
        <v>0.44861111111111113</v>
      </c>
      <c r="D288" s="158">
        <v>40851</v>
      </c>
      <c r="E288" s="152">
        <v>0.44861111111111113</v>
      </c>
      <c r="F288" s="9" t="s">
        <v>1099</v>
      </c>
      <c r="G288" s="90" t="s">
        <v>71</v>
      </c>
      <c r="H288" s="9" t="s">
        <v>61</v>
      </c>
      <c r="I288" s="167">
        <v>0</v>
      </c>
      <c r="J288" s="167">
        <v>0</v>
      </c>
    </row>
    <row r="289" spans="1:10" s="99" customFormat="1" ht="20.149999999999999" customHeight="1" x14ac:dyDescent="0.35">
      <c r="A289" s="3" t="str">
        <f t="shared" si="4"/>
        <v>November</v>
      </c>
      <c r="B289" s="158">
        <v>40860</v>
      </c>
      <c r="C289" s="152">
        <v>0.47916666666666669</v>
      </c>
      <c r="D289" s="158">
        <v>40860</v>
      </c>
      <c r="E289" s="152">
        <v>0.5</v>
      </c>
      <c r="F289" s="9" t="s">
        <v>1100</v>
      </c>
      <c r="G289" s="90" t="s">
        <v>44</v>
      </c>
      <c r="H289" s="9" t="s">
        <v>61</v>
      </c>
      <c r="I289" s="167">
        <v>0</v>
      </c>
      <c r="J289" s="167">
        <v>0</v>
      </c>
    </row>
    <row r="290" spans="1:10" s="99" customFormat="1" ht="15" customHeight="1" x14ac:dyDescent="0.35">
      <c r="A290" s="3" t="str">
        <f t="shared" si="4"/>
        <v>November</v>
      </c>
      <c r="B290" s="158">
        <v>40861</v>
      </c>
      <c r="C290" s="152">
        <v>0.6</v>
      </c>
      <c r="D290" s="158">
        <v>40861</v>
      </c>
      <c r="E290" s="152">
        <v>0.6</v>
      </c>
      <c r="F290" s="9" t="s">
        <v>1087</v>
      </c>
      <c r="G290" s="90" t="s">
        <v>357</v>
      </c>
      <c r="H290" s="9" t="s">
        <v>61</v>
      </c>
      <c r="I290" s="167">
        <v>0</v>
      </c>
      <c r="J290" s="167">
        <v>0</v>
      </c>
    </row>
    <row r="291" spans="1:10" s="99" customFormat="1" ht="15" customHeight="1" x14ac:dyDescent="0.35">
      <c r="A291" s="3" t="str">
        <f t="shared" si="4"/>
        <v>November</v>
      </c>
      <c r="B291" s="158">
        <v>40869</v>
      </c>
      <c r="C291" s="152">
        <v>0.96944444444444444</v>
      </c>
      <c r="D291" s="158">
        <v>40869</v>
      </c>
      <c r="E291" s="152">
        <v>0.96944444444444444</v>
      </c>
      <c r="F291" s="9" t="s">
        <v>624</v>
      </c>
      <c r="G291" s="90" t="s">
        <v>357</v>
      </c>
      <c r="H291" s="9" t="s">
        <v>922</v>
      </c>
      <c r="I291" s="167">
        <v>0</v>
      </c>
      <c r="J291" s="167">
        <v>0</v>
      </c>
    </row>
    <row r="292" spans="1:10" s="99" customFormat="1" ht="15" customHeight="1" x14ac:dyDescent="0.35">
      <c r="A292" s="3" t="str">
        <f t="shared" si="4"/>
        <v>November</v>
      </c>
      <c r="B292" s="158">
        <v>40877</v>
      </c>
      <c r="C292" s="152">
        <v>0.41666666666666669</v>
      </c>
      <c r="D292" s="158">
        <v>40877</v>
      </c>
      <c r="E292" s="152">
        <v>0.45833333333333331</v>
      </c>
      <c r="F292" s="9" t="s">
        <v>1101</v>
      </c>
      <c r="G292" s="90" t="s">
        <v>71</v>
      </c>
      <c r="H292" s="9" t="s">
        <v>61</v>
      </c>
      <c r="I292" s="167">
        <v>0</v>
      </c>
      <c r="J292" s="167">
        <v>0</v>
      </c>
    </row>
    <row r="293" spans="1:10" s="99" customFormat="1" ht="20.149999999999999" customHeight="1" x14ac:dyDescent="0.35">
      <c r="A293" s="3" t="str">
        <f t="shared" si="4"/>
        <v>November</v>
      </c>
      <c r="B293" s="158">
        <v>40877</v>
      </c>
      <c r="C293" s="152">
        <v>0.7055555555555556</v>
      </c>
      <c r="D293" s="158">
        <v>40879</v>
      </c>
      <c r="E293" s="152">
        <v>0.41666666666666669</v>
      </c>
      <c r="F293" s="9" t="s">
        <v>479</v>
      </c>
      <c r="G293" s="90" t="s">
        <v>71</v>
      </c>
      <c r="H293" s="9" t="s">
        <v>14</v>
      </c>
      <c r="I293" s="167" t="s">
        <v>902</v>
      </c>
      <c r="J293" s="167">
        <v>150000</v>
      </c>
    </row>
    <row r="294" spans="1:10" x14ac:dyDescent="0.35">
      <c r="A294" s="3" t="str">
        <f t="shared" si="4"/>
        <v>December</v>
      </c>
      <c r="B294" s="158">
        <v>40878</v>
      </c>
      <c r="C294" s="152">
        <v>3.125E-2</v>
      </c>
      <c r="D294" s="158">
        <v>40884</v>
      </c>
      <c r="E294" s="152">
        <v>0.875</v>
      </c>
      <c r="F294" s="9" t="s">
        <v>305</v>
      </c>
      <c r="G294" s="90" t="s">
        <v>71</v>
      </c>
      <c r="H294" s="9" t="s">
        <v>14</v>
      </c>
      <c r="I294" s="167" t="s">
        <v>902</v>
      </c>
      <c r="J294" s="167">
        <v>91690</v>
      </c>
    </row>
    <row r="295" spans="1:10" x14ac:dyDescent="0.35">
      <c r="A295" s="3" t="str">
        <f t="shared" si="4"/>
        <v>December</v>
      </c>
      <c r="B295" s="158">
        <v>40878</v>
      </c>
      <c r="C295" s="152">
        <v>0.1451388888888889</v>
      </c>
      <c r="D295" s="158">
        <v>40879</v>
      </c>
      <c r="E295" s="152">
        <v>0.54513888888888895</v>
      </c>
      <c r="F295" s="9" t="s">
        <v>78</v>
      </c>
      <c r="G295" s="90" t="s">
        <v>71</v>
      </c>
      <c r="H295" s="9" t="s">
        <v>14</v>
      </c>
      <c r="I295" s="167">
        <v>300</v>
      </c>
      <c r="J295" s="167">
        <v>100000</v>
      </c>
    </row>
    <row r="296" spans="1:10" x14ac:dyDescent="0.35">
      <c r="A296" s="3" t="str">
        <f t="shared" si="4"/>
        <v>December</v>
      </c>
      <c r="B296" s="158">
        <v>40878</v>
      </c>
      <c r="C296" s="152">
        <v>0.41666666666666669</v>
      </c>
      <c r="D296" s="158">
        <v>40879</v>
      </c>
      <c r="E296" s="152">
        <v>0.5493055555555556</v>
      </c>
      <c r="F296" s="9" t="s">
        <v>1102</v>
      </c>
      <c r="G296" s="90" t="s">
        <v>71</v>
      </c>
      <c r="H296" s="9" t="s">
        <v>14</v>
      </c>
      <c r="I296" s="167" t="s">
        <v>902</v>
      </c>
      <c r="J296" s="167">
        <v>60000</v>
      </c>
    </row>
    <row r="297" spans="1:10" x14ac:dyDescent="0.35">
      <c r="A297" s="3" t="str">
        <f t="shared" si="4"/>
        <v>December</v>
      </c>
      <c r="B297" s="158">
        <v>40879</v>
      </c>
      <c r="C297" s="152">
        <v>0.67708333333333337</v>
      </c>
      <c r="D297" s="158">
        <v>40879</v>
      </c>
      <c r="E297" s="152">
        <v>0.85416666666666663</v>
      </c>
      <c r="F297" s="9" t="s">
        <v>1103</v>
      </c>
      <c r="G297" s="90" t="s">
        <v>576</v>
      </c>
      <c r="H297" s="9" t="s">
        <v>922</v>
      </c>
      <c r="I297" s="167" t="s">
        <v>121</v>
      </c>
      <c r="J297" s="167" t="s">
        <v>121</v>
      </c>
    </row>
    <row r="298" spans="1:10" x14ac:dyDescent="0.35">
      <c r="A298" s="3" t="str">
        <f t="shared" si="4"/>
        <v>December</v>
      </c>
      <c r="B298" s="158">
        <v>40882</v>
      </c>
      <c r="C298" s="152">
        <v>0.58333333333333337</v>
      </c>
      <c r="D298" s="158">
        <v>40883</v>
      </c>
      <c r="E298" s="152">
        <v>0.70833333333333337</v>
      </c>
      <c r="F298" s="9" t="s">
        <v>1104</v>
      </c>
      <c r="G298" s="90" t="s">
        <v>71</v>
      </c>
      <c r="H298" s="9" t="s">
        <v>922</v>
      </c>
      <c r="I298" s="167" t="s">
        <v>121</v>
      </c>
      <c r="J298" s="167" t="s">
        <v>121</v>
      </c>
    </row>
    <row r="299" spans="1:10" ht="18" x14ac:dyDescent="0.35">
      <c r="A299" s="3" t="str">
        <f t="shared" si="4"/>
        <v>December</v>
      </c>
      <c r="B299" s="158">
        <v>40883</v>
      </c>
      <c r="C299" s="152">
        <v>0.33333333333333331</v>
      </c>
      <c r="D299" s="158">
        <v>40883</v>
      </c>
      <c r="E299" s="152">
        <v>0.83333333333333337</v>
      </c>
      <c r="F299" s="9" t="s">
        <v>1105</v>
      </c>
      <c r="G299" s="90" t="s">
        <v>291</v>
      </c>
      <c r="H299" s="9" t="s">
        <v>993</v>
      </c>
      <c r="I299" s="167">
        <v>155</v>
      </c>
      <c r="J299" s="167">
        <v>34500</v>
      </c>
    </row>
    <row r="300" spans="1:10" x14ac:dyDescent="0.35">
      <c r="A300" s="3" t="str">
        <f t="shared" si="4"/>
        <v>December</v>
      </c>
      <c r="B300" s="158">
        <v>40883</v>
      </c>
      <c r="C300" s="152">
        <v>0.73472222222222217</v>
      </c>
      <c r="D300" s="158">
        <v>40884</v>
      </c>
      <c r="E300" s="152">
        <v>0.46111111111111108</v>
      </c>
      <c r="F300" s="9" t="s">
        <v>1106</v>
      </c>
      <c r="G300" s="90" t="s">
        <v>357</v>
      </c>
      <c r="H300" s="9" t="s">
        <v>922</v>
      </c>
      <c r="I300" s="167">
        <v>0</v>
      </c>
      <c r="J300" s="167">
        <v>0</v>
      </c>
    </row>
    <row r="301" spans="1:10" x14ac:dyDescent="0.35">
      <c r="A301" s="3" t="str">
        <f t="shared" si="4"/>
        <v>December</v>
      </c>
      <c r="B301" s="158">
        <v>40884</v>
      </c>
      <c r="C301" s="152">
        <v>0.81180555555555556</v>
      </c>
      <c r="D301" s="158">
        <v>40884</v>
      </c>
      <c r="E301" s="152">
        <v>0.95624999999999993</v>
      </c>
      <c r="F301" s="9" t="s">
        <v>203</v>
      </c>
      <c r="G301" s="90" t="s">
        <v>46</v>
      </c>
      <c r="H301" s="9" t="s">
        <v>14</v>
      </c>
      <c r="I301" s="167">
        <v>240</v>
      </c>
      <c r="J301" s="167">
        <v>60000</v>
      </c>
    </row>
    <row r="302" spans="1:10" x14ac:dyDescent="0.35">
      <c r="A302" s="3" t="str">
        <f t="shared" si="4"/>
        <v>December</v>
      </c>
      <c r="B302" s="158">
        <v>40885</v>
      </c>
      <c r="C302" s="152">
        <v>0.36458333333333331</v>
      </c>
      <c r="D302" s="158">
        <v>40885</v>
      </c>
      <c r="E302" s="152">
        <v>0.6875</v>
      </c>
      <c r="F302" s="9" t="s">
        <v>1104</v>
      </c>
      <c r="G302" s="90" t="s">
        <v>71</v>
      </c>
      <c r="H302" s="9" t="s">
        <v>922</v>
      </c>
      <c r="I302" s="167" t="s">
        <v>121</v>
      </c>
      <c r="J302" s="167" t="s">
        <v>121</v>
      </c>
    </row>
    <row r="303" spans="1:10" x14ac:dyDescent="0.35">
      <c r="A303" s="3" t="str">
        <f t="shared" si="4"/>
        <v>December</v>
      </c>
      <c r="B303" s="158">
        <v>40890</v>
      </c>
      <c r="C303" s="152">
        <v>0.13819444444444443</v>
      </c>
      <c r="D303" s="158">
        <v>40891</v>
      </c>
      <c r="E303" s="152">
        <v>0.13819444444444443</v>
      </c>
      <c r="F303" s="9" t="s">
        <v>1107</v>
      </c>
      <c r="G303" s="90" t="s">
        <v>357</v>
      </c>
      <c r="H303" s="9" t="s">
        <v>922</v>
      </c>
      <c r="I303" s="167" t="s">
        <v>121</v>
      </c>
      <c r="J303" s="167">
        <v>0</v>
      </c>
    </row>
    <row r="304" spans="1:10" x14ac:dyDescent="0.35">
      <c r="A304" s="3" t="str">
        <f t="shared" si="4"/>
        <v>December</v>
      </c>
      <c r="B304" s="158">
        <v>40896</v>
      </c>
      <c r="C304" s="152">
        <v>0.3666666666666667</v>
      </c>
      <c r="D304" s="158">
        <v>40896</v>
      </c>
      <c r="E304" s="152">
        <v>0.66666666666666663</v>
      </c>
      <c r="F304" s="9" t="s">
        <v>1108</v>
      </c>
      <c r="G304" s="90" t="s">
        <v>71</v>
      </c>
      <c r="H304" s="9" t="s">
        <v>922</v>
      </c>
      <c r="I304" s="167" t="s">
        <v>121</v>
      </c>
      <c r="J304" s="167" t="s">
        <v>121</v>
      </c>
    </row>
    <row r="305" spans="1:10" x14ac:dyDescent="0.35">
      <c r="A305" s="3" t="str">
        <f t="shared" si="4"/>
        <v>December</v>
      </c>
      <c r="B305" s="158">
        <v>40897</v>
      </c>
      <c r="C305" s="152">
        <v>0.32291666666666669</v>
      </c>
      <c r="D305" s="158">
        <v>40897</v>
      </c>
      <c r="E305" s="152">
        <v>0.36458333333333331</v>
      </c>
      <c r="F305" s="9" t="s">
        <v>1109</v>
      </c>
      <c r="G305" s="90" t="s">
        <v>71</v>
      </c>
      <c r="H305" s="9" t="s">
        <v>922</v>
      </c>
      <c r="I305" s="167">
        <v>12</v>
      </c>
      <c r="J305" s="167">
        <v>2500</v>
      </c>
    </row>
    <row r="306" spans="1:10" x14ac:dyDescent="0.35">
      <c r="A306" s="3" t="str">
        <f t="shared" si="4"/>
        <v>December</v>
      </c>
      <c r="B306" s="158">
        <v>40897</v>
      </c>
      <c r="C306" s="152">
        <v>0.39583333333333331</v>
      </c>
      <c r="D306" s="158">
        <v>40897</v>
      </c>
      <c r="E306" s="152">
        <v>0.39652777777777781</v>
      </c>
      <c r="F306" s="9" t="s">
        <v>1104</v>
      </c>
      <c r="G306" s="90" t="s">
        <v>71</v>
      </c>
      <c r="H306" s="9" t="s">
        <v>922</v>
      </c>
      <c r="I306" s="167" t="s">
        <v>121</v>
      </c>
      <c r="J306" s="167" t="s">
        <v>121</v>
      </c>
    </row>
    <row r="307" spans="1:10" x14ac:dyDescent="0.35">
      <c r="A307" s="3" t="str">
        <f t="shared" si="4"/>
        <v>December</v>
      </c>
      <c r="B307" s="158">
        <v>40898</v>
      </c>
      <c r="C307" s="152">
        <v>0.4375</v>
      </c>
      <c r="D307" s="158">
        <v>40898</v>
      </c>
      <c r="E307" s="152">
        <v>0.4375</v>
      </c>
      <c r="F307" s="9" t="s">
        <v>1110</v>
      </c>
      <c r="G307" s="90" t="s">
        <v>71</v>
      </c>
      <c r="H307" s="9" t="s">
        <v>911</v>
      </c>
      <c r="I307" s="167">
        <v>0</v>
      </c>
      <c r="J307" s="167">
        <v>0</v>
      </c>
    </row>
    <row r="309" spans="1:10" ht="8.25" customHeight="1" x14ac:dyDescent="0.35"/>
  </sheetData>
  <pageMargins left="0.7" right="0.7" top="0.75" bottom="0.75" header="0.3" footer="0.3"/>
  <pageSetup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97"/>
  <sheetViews>
    <sheetView zoomScale="85" zoomScaleNormal="85" zoomScaleSheetLayoutView="100" workbookViewId="0">
      <pane xSplit="5" ySplit="1" topLeftCell="F2" activePane="bottomRight" state="frozen"/>
      <selection pane="topRight" activeCell="E1" sqref="E1"/>
      <selection pane="bottomLeft" activeCell="A3" sqref="A3"/>
      <selection pane="bottomRight" activeCell="B1" sqref="B1"/>
    </sheetView>
  </sheetViews>
  <sheetFormatPr defaultColWidth="9.1796875" defaultRowHeight="14.5" x14ac:dyDescent="0.35"/>
  <cols>
    <col min="1" max="1" width="9.1796875" style="3"/>
    <col min="2" max="2" width="14.6328125" style="160" customWidth="1"/>
    <col min="3" max="3" width="14.90625" style="154" customWidth="1"/>
    <col min="4" max="4" width="15.81640625" style="160" customWidth="1"/>
    <col min="5" max="5" width="16" style="154" customWidth="1"/>
    <col min="6" max="6" width="21.453125" style="5" customWidth="1"/>
    <col min="7" max="7" width="11.90625" style="6" customWidth="1"/>
    <col min="8" max="8" width="22" style="5" customWidth="1"/>
    <col min="9" max="9" width="17.1796875" style="168" customWidth="1"/>
    <col min="10" max="10" width="23.453125" style="168" customWidth="1"/>
    <col min="11" max="12" width="9.1796875" style="3"/>
    <col min="13" max="13" width="22" style="3" customWidth="1"/>
    <col min="14" max="16384" width="9.1796875" style="3"/>
  </cols>
  <sheetData>
    <row r="1" spans="1:10" ht="34.5" customHeight="1" x14ac:dyDescent="0.35">
      <c r="A1" s="35" t="s">
        <v>1501</v>
      </c>
      <c r="B1" s="292" t="s">
        <v>878</v>
      </c>
      <c r="C1" s="149" t="s">
        <v>879</v>
      </c>
      <c r="D1" s="155" t="s">
        <v>880</v>
      </c>
      <c r="E1" s="149" t="s">
        <v>881</v>
      </c>
      <c r="F1" s="84" t="s">
        <v>49</v>
      </c>
      <c r="G1" s="55" t="s">
        <v>40</v>
      </c>
      <c r="H1" s="84" t="s">
        <v>882</v>
      </c>
      <c r="I1" s="162" t="s">
        <v>883</v>
      </c>
      <c r="J1" s="56" t="s">
        <v>0</v>
      </c>
    </row>
    <row r="2" spans="1:10" s="7" customFormat="1" ht="9" x14ac:dyDescent="0.2">
      <c r="A2" s="7" t="str">
        <f t="shared" ref="A2:A33" si="0">TEXT(B2,"MMMM")</f>
        <v>December</v>
      </c>
      <c r="B2" s="158">
        <v>40908</v>
      </c>
      <c r="C2" s="152">
        <v>0.8930555555555556</v>
      </c>
      <c r="D2" s="158">
        <v>40908</v>
      </c>
      <c r="E2" s="152">
        <v>0.8930555555555556</v>
      </c>
      <c r="F2" s="9" t="s">
        <v>1104</v>
      </c>
      <c r="G2" s="90" t="s">
        <v>71</v>
      </c>
      <c r="H2" s="9" t="s">
        <v>922</v>
      </c>
      <c r="I2" s="167" t="s">
        <v>121</v>
      </c>
      <c r="J2" s="167" t="s">
        <v>121</v>
      </c>
    </row>
    <row r="3" spans="1:10" s="7" customFormat="1" ht="15" customHeight="1" x14ac:dyDescent="0.2">
      <c r="A3" s="7" t="str">
        <f t="shared" si="0"/>
        <v>January</v>
      </c>
      <c r="B3" s="158">
        <v>40912</v>
      </c>
      <c r="C3" s="152">
        <v>0.50972222222222219</v>
      </c>
      <c r="D3" s="158">
        <v>40912</v>
      </c>
      <c r="E3" s="152">
        <v>0.50972222222222219</v>
      </c>
      <c r="F3" s="9" t="s">
        <v>1104</v>
      </c>
      <c r="G3" s="90" t="s">
        <v>71</v>
      </c>
      <c r="H3" s="9" t="s">
        <v>1111</v>
      </c>
      <c r="I3" s="167" t="s">
        <v>121</v>
      </c>
      <c r="J3" s="167" t="s">
        <v>121</v>
      </c>
    </row>
    <row r="4" spans="1:10" s="7" customFormat="1" ht="15" customHeight="1" x14ac:dyDescent="0.2">
      <c r="A4" s="7" t="str">
        <f t="shared" si="0"/>
        <v>January</v>
      </c>
      <c r="B4" s="158">
        <v>40913</v>
      </c>
      <c r="C4" s="152">
        <v>0.44097222222222227</v>
      </c>
      <c r="D4" s="158">
        <v>40913</v>
      </c>
      <c r="E4" s="152">
        <v>0.51736111111111105</v>
      </c>
      <c r="F4" s="9" t="s">
        <v>1112</v>
      </c>
      <c r="G4" s="90" t="s">
        <v>41</v>
      </c>
      <c r="H4" s="9" t="s">
        <v>1113</v>
      </c>
      <c r="I4" s="167">
        <v>0</v>
      </c>
      <c r="J4" s="167">
        <v>0</v>
      </c>
    </row>
    <row r="5" spans="1:10" s="7" customFormat="1" ht="15" customHeight="1" x14ac:dyDescent="0.2">
      <c r="A5" s="7" t="str">
        <f t="shared" si="0"/>
        <v>January</v>
      </c>
      <c r="B5" s="158">
        <v>40913</v>
      </c>
      <c r="C5" s="152">
        <v>0.43611111111111112</v>
      </c>
      <c r="D5" s="158">
        <v>40913</v>
      </c>
      <c r="E5" s="152">
        <v>0.51736111111111105</v>
      </c>
      <c r="F5" s="9" t="s">
        <v>1114</v>
      </c>
      <c r="G5" s="90" t="s">
        <v>41</v>
      </c>
      <c r="H5" s="9" t="s">
        <v>1111</v>
      </c>
      <c r="I5" s="167" t="s">
        <v>121</v>
      </c>
      <c r="J5" s="167" t="s">
        <v>121</v>
      </c>
    </row>
    <row r="6" spans="1:10" s="7" customFormat="1" ht="15" customHeight="1" x14ac:dyDescent="0.2">
      <c r="A6" s="7" t="str">
        <f t="shared" si="0"/>
        <v>January</v>
      </c>
      <c r="B6" s="158">
        <v>40917</v>
      </c>
      <c r="C6" s="152">
        <v>0.60416666666666663</v>
      </c>
      <c r="D6" s="158">
        <v>40917</v>
      </c>
      <c r="E6" s="152">
        <v>0.64583333333333337</v>
      </c>
      <c r="F6" s="9" t="s">
        <v>1079</v>
      </c>
      <c r="G6" s="90" t="s">
        <v>44</v>
      </c>
      <c r="H6" s="9" t="s">
        <v>61</v>
      </c>
      <c r="I6" s="167" t="s">
        <v>121</v>
      </c>
      <c r="J6" s="167" t="s">
        <v>121</v>
      </c>
    </row>
    <row r="7" spans="1:10" s="7" customFormat="1" ht="15" customHeight="1" x14ac:dyDescent="0.2">
      <c r="A7" s="7" t="str">
        <f t="shared" si="0"/>
        <v>January</v>
      </c>
      <c r="B7" s="158">
        <v>40917</v>
      </c>
      <c r="C7" s="152">
        <v>0.56666666666666665</v>
      </c>
      <c r="D7" s="158">
        <v>40919</v>
      </c>
      <c r="E7" s="152">
        <v>4.5138888888888888E-2</v>
      </c>
      <c r="F7" s="9" t="s">
        <v>669</v>
      </c>
      <c r="G7" s="90" t="s">
        <v>46</v>
      </c>
      <c r="H7" s="9" t="s">
        <v>398</v>
      </c>
      <c r="I7" s="167">
        <v>150</v>
      </c>
      <c r="J7" s="167">
        <v>1</v>
      </c>
    </row>
    <row r="8" spans="1:10" s="7" customFormat="1" ht="15" customHeight="1" x14ac:dyDescent="0.2">
      <c r="A8" s="7" t="str">
        <f t="shared" si="0"/>
        <v>January</v>
      </c>
      <c r="B8" s="158">
        <v>40918</v>
      </c>
      <c r="C8" s="152">
        <v>0.89583333333333337</v>
      </c>
      <c r="D8" s="158">
        <v>40918</v>
      </c>
      <c r="E8" s="152">
        <v>0.89583333333333337</v>
      </c>
      <c r="F8" s="9" t="s">
        <v>1115</v>
      </c>
      <c r="G8" s="90" t="s">
        <v>576</v>
      </c>
      <c r="H8" s="9" t="str">
        <f>H7</f>
        <v>Load Shed</v>
      </c>
      <c r="I8" s="167" t="s">
        <v>121</v>
      </c>
      <c r="J8" s="167" t="s">
        <v>121</v>
      </c>
    </row>
    <row r="9" spans="1:10" s="7" customFormat="1" ht="15" customHeight="1" x14ac:dyDescent="0.2">
      <c r="A9" s="7" t="str">
        <f t="shared" si="0"/>
        <v>January</v>
      </c>
      <c r="B9" s="158">
        <v>40919</v>
      </c>
      <c r="C9" s="152">
        <v>0.30486111111111108</v>
      </c>
      <c r="D9" s="158">
        <v>40919</v>
      </c>
      <c r="E9" s="152">
        <v>0.37986111111111115</v>
      </c>
      <c r="F9" s="9" t="s">
        <v>1116</v>
      </c>
      <c r="G9" s="90" t="s">
        <v>71</v>
      </c>
      <c r="H9" s="9" t="s">
        <v>922</v>
      </c>
      <c r="I9" s="167">
        <v>0</v>
      </c>
      <c r="J9" s="167">
        <v>0</v>
      </c>
    </row>
    <row r="10" spans="1:10" s="7" customFormat="1" ht="15" customHeight="1" x14ac:dyDescent="0.2">
      <c r="A10" s="7" t="str">
        <f t="shared" si="0"/>
        <v>January</v>
      </c>
      <c r="B10" s="158">
        <v>40920</v>
      </c>
      <c r="C10" s="152">
        <v>0.35138888888888892</v>
      </c>
      <c r="D10" s="158">
        <v>40920</v>
      </c>
      <c r="E10" s="152">
        <v>0.35138888888888892</v>
      </c>
      <c r="F10" s="9" t="s">
        <v>892</v>
      </c>
      <c r="G10" s="90" t="s">
        <v>357</v>
      </c>
      <c r="H10" s="9" t="s">
        <v>974</v>
      </c>
      <c r="I10" s="167">
        <v>0</v>
      </c>
      <c r="J10" s="167">
        <v>0</v>
      </c>
    </row>
    <row r="11" spans="1:10" s="7" customFormat="1" ht="15" customHeight="1" x14ac:dyDescent="0.2">
      <c r="A11" s="7" t="str">
        <f t="shared" si="0"/>
        <v>January</v>
      </c>
      <c r="B11" s="158">
        <v>40921</v>
      </c>
      <c r="C11" s="152">
        <v>0.3888888888888889</v>
      </c>
      <c r="D11" s="158">
        <v>40921</v>
      </c>
      <c r="E11" s="152">
        <v>0.3888888888888889</v>
      </c>
      <c r="F11" s="9" t="s">
        <v>892</v>
      </c>
      <c r="G11" s="90" t="s">
        <v>357</v>
      </c>
      <c r="H11" s="9" t="s">
        <v>974</v>
      </c>
      <c r="I11" s="167">
        <v>0</v>
      </c>
      <c r="J11" s="167">
        <v>0</v>
      </c>
    </row>
    <row r="12" spans="1:10" s="7" customFormat="1" ht="15" customHeight="1" x14ac:dyDescent="0.2">
      <c r="A12" s="7" t="str">
        <f t="shared" si="0"/>
        <v>January</v>
      </c>
      <c r="B12" s="158">
        <v>40923</v>
      </c>
      <c r="C12" s="152">
        <v>0.39930555555555558</v>
      </c>
      <c r="D12" s="158">
        <v>40923</v>
      </c>
      <c r="E12" s="152">
        <v>0.39930555555555558</v>
      </c>
      <c r="F12" s="9" t="s">
        <v>1104</v>
      </c>
      <c r="G12" s="90" t="s">
        <v>71</v>
      </c>
      <c r="H12" s="9" t="s">
        <v>61</v>
      </c>
      <c r="I12" s="167" t="s">
        <v>121</v>
      </c>
      <c r="J12" s="167" t="s">
        <v>121</v>
      </c>
    </row>
    <row r="13" spans="1:10" s="7" customFormat="1" ht="15" customHeight="1" x14ac:dyDescent="0.2">
      <c r="A13" s="7" t="str">
        <f t="shared" si="0"/>
        <v>January</v>
      </c>
      <c r="B13" s="158">
        <v>40925</v>
      </c>
      <c r="C13" s="152">
        <v>0.4381944444444445</v>
      </c>
      <c r="D13" s="158">
        <v>40925</v>
      </c>
      <c r="E13" s="152">
        <v>0.72291666666666676</v>
      </c>
      <c r="F13" s="9" t="s">
        <v>1117</v>
      </c>
      <c r="G13" s="90" t="s">
        <v>576</v>
      </c>
      <c r="H13" s="9" t="s">
        <v>911</v>
      </c>
      <c r="I13" s="167" t="s">
        <v>121</v>
      </c>
      <c r="J13" s="167">
        <v>0</v>
      </c>
    </row>
    <row r="14" spans="1:10" s="7" customFormat="1" ht="20.149999999999999" customHeight="1" x14ac:dyDescent="0.2">
      <c r="A14" s="7" t="str">
        <f t="shared" si="0"/>
        <v>January</v>
      </c>
      <c r="B14" s="158">
        <v>40927</v>
      </c>
      <c r="C14" s="152">
        <v>0.29166666666666669</v>
      </c>
      <c r="D14" s="158">
        <v>40928</v>
      </c>
      <c r="E14" s="152">
        <v>0.625</v>
      </c>
      <c r="F14" s="9" t="s">
        <v>1118</v>
      </c>
      <c r="G14" s="90" t="s">
        <v>71</v>
      </c>
      <c r="H14" s="9" t="s">
        <v>1119</v>
      </c>
      <c r="I14" s="167">
        <v>1600</v>
      </c>
      <c r="J14" s="167">
        <v>426000</v>
      </c>
    </row>
    <row r="15" spans="1:10" s="7" customFormat="1" ht="15" customHeight="1" x14ac:dyDescent="0.2">
      <c r="A15" s="7" t="str">
        <f t="shared" si="0"/>
        <v>January</v>
      </c>
      <c r="B15" s="158">
        <v>40932</v>
      </c>
      <c r="C15" s="152">
        <v>0.47361111111111115</v>
      </c>
      <c r="D15" s="158">
        <v>40932</v>
      </c>
      <c r="E15" s="152">
        <v>0.47361111111111115</v>
      </c>
      <c r="F15" s="9" t="s">
        <v>1104</v>
      </c>
      <c r="G15" s="90" t="s">
        <v>71</v>
      </c>
      <c r="H15" s="9" t="s">
        <v>61</v>
      </c>
      <c r="I15" s="167" t="s">
        <v>121</v>
      </c>
      <c r="J15" s="167" t="s">
        <v>121</v>
      </c>
    </row>
    <row r="16" spans="1:10" s="7" customFormat="1" ht="20.149999999999999" customHeight="1" x14ac:dyDescent="0.2">
      <c r="A16" s="7" t="str">
        <f t="shared" si="0"/>
        <v>January</v>
      </c>
      <c r="B16" s="158">
        <v>40935</v>
      </c>
      <c r="C16" s="152">
        <v>0.40277777777777773</v>
      </c>
      <c r="D16" s="158">
        <v>40935</v>
      </c>
      <c r="E16" s="152">
        <v>0.40277777777777773</v>
      </c>
      <c r="F16" s="9" t="s">
        <v>1120</v>
      </c>
      <c r="G16" s="90" t="s">
        <v>71</v>
      </c>
      <c r="H16" s="9" t="s">
        <v>61</v>
      </c>
      <c r="I16" s="167" t="s">
        <v>121</v>
      </c>
      <c r="J16" s="167" t="s">
        <v>121</v>
      </c>
    </row>
    <row r="17" spans="1:10" s="7" customFormat="1" ht="20.149999999999999" customHeight="1" x14ac:dyDescent="0.2">
      <c r="A17" s="7" t="str">
        <f t="shared" si="0"/>
        <v>January</v>
      </c>
      <c r="B17" s="158">
        <v>40937</v>
      </c>
      <c r="C17" s="152">
        <v>0.53125</v>
      </c>
      <c r="D17" s="158">
        <v>40937</v>
      </c>
      <c r="E17" s="152">
        <v>0.53125</v>
      </c>
      <c r="F17" s="9" t="s">
        <v>1121</v>
      </c>
      <c r="G17" s="90" t="s">
        <v>71</v>
      </c>
      <c r="H17" s="9" t="s">
        <v>61</v>
      </c>
      <c r="I17" s="167" t="s">
        <v>121</v>
      </c>
      <c r="J17" s="167" t="s">
        <v>121</v>
      </c>
    </row>
    <row r="18" spans="1:10" s="7" customFormat="1" ht="20.149999999999999" customHeight="1" x14ac:dyDescent="0.2">
      <c r="A18" s="7" t="str">
        <f t="shared" si="0"/>
        <v>February</v>
      </c>
      <c r="B18" s="158">
        <v>40950</v>
      </c>
      <c r="C18" s="152">
        <v>0.3659722222222222</v>
      </c>
      <c r="D18" s="158">
        <v>40950</v>
      </c>
      <c r="E18" s="152">
        <v>0.4375</v>
      </c>
      <c r="F18" s="9" t="s">
        <v>1122</v>
      </c>
      <c r="G18" s="90" t="s">
        <v>71</v>
      </c>
      <c r="H18" s="9" t="s">
        <v>922</v>
      </c>
      <c r="I18" s="167">
        <v>0</v>
      </c>
      <c r="J18" s="167">
        <v>0</v>
      </c>
    </row>
    <row r="19" spans="1:10" s="7" customFormat="1" ht="15" customHeight="1" x14ac:dyDescent="0.2">
      <c r="A19" s="7" t="str">
        <f t="shared" si="0"/>
        <v>February</v>
      </c>
      <c r="B19" s="169">
        <v>40950</v>
      </c>
      <c r="C19" s="172">
        <v>0.37152777777777773</v>
      </c>
      <c r="D19" s="169">
        <v>40950</v>
      </c>
      <c r="E19" s="172">
        <v>0.37152777777777773</v>
      </c>
      <c r="F19" s="11" t="s">
        <v>1104</v>
      </c>
      <c r="G19" s="102" t="s">
        <v>71</v>
      </c>
      <c r="H19" s="11" t="s">
        <v>922</v>
      </c>
      <c r="I19" s="175" t="s">
        <v>121</v>
      </c>
      <c r="J19" s="175" t="s">
        <v>121</v>
      </c>
    </row>
    <row r="20" spans="1:10" s="7" customFormat="1" ht="15" customHeight="1" x14ac:dyDescent="0.2">
      <c r="A20" s="7" t="str">
        <f t="shared" si="0"/>
        <v>February</v>
      </c>
      <c r="B20" s="169">
        <v>40952</v>
      </c>
      <c r="C20" s="172">
        <v>0.29305555555555557</v>
      </c>
      <c r="D20" s="169">
        <v>40952</v>
      </c>
      <c r="E20" s="172">
        <v>0.68402777777777779</v>
      </c>
      <c r="F20" s="11" t="s">
        <v>1123</v>
      </c>
      <c r="G20" s="102" t="s">
        <v>46</v>
      </c>
      <c r="H20" s="11" t="s">
        <v>922</v>
      </c>
      <c r="I20" s="175" t="s">
        <v>121</v>
      </c>
      <c r="J20" s="175" t="s">
        <v>121</v>
      </c>
    </row>
    <row r="21" spans="1:10" s="7" customFormat="1" ht="15" customHeight="1" x14ac:dyDescent="0.2">
      <c r="A21" s="7" t="str">
        <f t="shared" si="0"/>
        <v>February</v>
      </c>
      <c r="B21" s="169">
        <v>40953</v>
      </c>
      <c r="C21" s="172">
        <v>0.80555555555555547</v>
      </c>
      <c r="D21" s="169">
        <v>40954</v>
      </c>
      <c r="E21" s="172">
        <v>0.66666666666666663</v>
      </c>
      <c r="F21" s="11" t="s">
        <v>1104</v>
      </c>
      <c r="G21" s="102" t="s">
        <v>71</v>
      </c>
      <c r="H21" s="11" t="s">
        <v>922</v>
      </c>
      <c r="I21" s="175" t="s">
        <v>121</v>
      </c>
      <c r="J21" s="175" t="s">
        <v>121</v>
      </c>
    </row>
    <row r="22" spans="1:10" s="7" customFormat="1" ht="15" customHeight="1" x14ac:dyDescent="0.2">
      <c r="A22" s="7" t="str">
        <f t="shared" si="0"/>
        <v>February</v>
      </c>
      <c r="B22" s="169">
        <v>40954</v>
      </c>
      <c r="C22" s="172">
        <v>0.23124999999999998</v>
      </c>
      <c r="D22" s="169">
        <v>40954</v>
      </c>
      <c r="E22" s="172">
        <v>0.72916666666666663</v>
      </c>
      <c r="F22" s="11" t="s">
        <v>1124</v>
      </c>
      <c r="G22" s="102" t="s">
        <v>71</v>
      </c>
      <c r="H22" s="11" t="s">
        <v>922</v>
      </c>
      <c r="I22" s="175">
        <v>0</v>
      </c>
      <c r="J22" s="175">
        <v>0</v>
      </c>
    </row>
    <row r="23" spans="1:10" s="7" customFormat="1" ht="15" customHeight="1" x14ac:dyDescent="0.2">
      <c r="A23" s="7" t="str">
        <f t="shared" si="0"/>
        <v>February</v>
      </c>
      <c r="B23" s="169">
        <v>40956</v>
      </c>
      <c r="C23" s="172">
        <v>0.125</v>
      </c>
      <c r="D23" s="169">
        <v>40956</v>
      </c>
      <c r="E23" s="172">
        <v>0.48125000000000001</v>
      </c>
      <c r="F23" s="11" t="s">
        <v>1125</v>
      </c>
      <c r="G23" s="102" t="s">
        <v>46</v>
      </c>
      <c r="H23" s="11" t="s">
        <v>911</v>
      </c>
      <c r="I23" s="175" t="s">
        <v>902</v>
      </c>
      <c r="J23" s="175" t="s">
        <v>902</v>
      </c>
    </row>
    <row r="24" spans="1:10" s="7" customFormat="1" ht="15" customHeight="1" x14ac:dyDescent="0.2">
      <c r="A24" s="7" t="str">
        <f t="shared" si="0"/>
        <v>February</v>
      </c>
      <c r="B24" s="169">
        <v>40958</v>
      </c>
      <c r="C24" s="172">
        <v>0.70833333333333337</v>
      </c>
      <c r="D24" s="169">
        <v>40960</v>
      </c>
      <c r="E24" s="172">
        <v>0.31458333333333333</v>
      </c>
      <c r="F24" s="11" t="s">
        <v>1126</v>
      </c>
      <c r="G24" s="102" t="s">
        <v>46</v>
      </c>
      <c r="H24" s="11" t="s">
        <v>1119</v>
      </c>
      <c r="I24" s="175" t="s">
        <v>902</v>
      </c>
      <c r="J24" s="175">
        <v>90000</v>
      </c>
    </row>
    <row r="25" spans="1:10" s="7" customFormat="1" ht="15" customHeight="1" x14ac:dyDescent="0.2">
      <c r="A25" s="7" t="str">
        <f t="shared" si="0"/>
        <v>February</v>
      </c>
      <c r="B25" s="169">
        <v>40962</v>
      </c>
      <c r="C25" s="172">
        <v>0.23958333333333334</v>
      </c>
      <c r="D25" s="169">
        <v>40962</v>
      </c>
      <c r="E25" s="172">
        <v>0.62638888888888888</v>
      </c>
      <c r="F25" s="11" t="s">
        <v>1127</v>
      </c>
      <c r="G25" s="102" t="s">
        <v>576</v>
      </c>
      <c r="H25" s="11" t="s">
        <v>922</v>
      </c>
      <c r="I25" s="175">
        <v>0</v>
      </c>
      <c r="J25" s="175">
        <v>0</v>
      </c>
    </row>
    <row r="26" spans="1:10" s="7" customFormat="1" ht="15" customHeight="1" x14ac:dyDescent="0.2">
      <c r="A26" s="7" t="str">
        <f t="shared" si="0"/>
        <v>February</v>
      </c>
      <c r="B26" s="169">
        <v>40962</v>
      </c>
      <c r="C26" s="172">
        <v>0.96666666666666667</v>
      </c>
      <c r="D26" s="169">
        <v>40963</v>
      </c>
      <c r="E26" s="172">
        <v>4.1666666666666664E-2</v>
      </c>
      <c r="F26" s="11" t="s">
        <v>1128</v>
      </c>
      <c r="G26" s="102" t="s">
        <v>44</v>
      </c>
      <c r="H26" s="11" t="s">
        <v>922</v>
      </c>
      <c r="I26" s="175">
        <v>0</v>
      </c>
      <c r="J26" s="175">
        <v>0</v>
      </c>
    </row>
    <row r="27" spans="1:10" s="7" customFormat="1" ht="15" customHeight="1" x14ac:dyDescent="0.2">
      <c r="A27" s="7" t="str">
        <f t="shared" si="0"/>
        <v>February</v>
      </c>
      <c r="B27" s="169">
        <v>40963</v>
      </c>
      <c r="C27" s="172">
        <v>0.47500000000000003</v>
      </c>
      <c r="D27" s="169">
        <v>40963</v>
      </c>
      <c r="E27" s="172">
        <v>0.49236111111111108</v>
      </c>
      <c r="F27" s="11" t="s">
        <v>1033</v>
      </c>
      <c r="G27" s="102" t="s">
        <v>71</v>
      </c>
      <c r="H27" s="11" t="s">
        <v>922</v>
      </c>
      <c r="I27" s="175" t="s">
        <v>121</v>
      </c>
      <c r="J27" s="175" t="s">
        <v>121</v>
      </c>
    </row>
    <row r="28" spans="1:10" s="95" customFormat="1" ht="15" customHeight="1" x14ac:dyDescent="0.2">
      <c r="A28" s="7" t="str">
        <f t="shared" si="0"/>
        <v>February</v>
      </c>
      <c r="B28" s="158">
        <v>40967</v>
      </c>
      <c r="C28" s="152">
        <v>0.12430555555555556</v>
      </c>
      <c r="D28" s="158">
        <v>40967</v>
      </c>
      <c r="E28" s="152">
        <v>0.25833333333333336</v>
      </c>
      <c r="F28" s="9" t="s">
        <v>1129</v>
      </c>
      <c r="G28" s="90" t="s">
        <v>71</v>
      </c>
      <c r="H28" s="9" t="s">
        <v>856</v>
      </c>
      <c r="I28" s="167">
        <v>1</v>
      </c>
      <c r="J28" s="167">
        <v>1</v>
      </c>
    </row>
    <row r="29" spans="1:10" s="7" customFormat="1" ht="15" customHeight="1" x14ac:dyDescent="0.2">
      <c r="A29" s="7" t="str">
        <f t="shared" si="0"/>
        <v>February</v>
      </c>
      <c r="B29" s="169">
        <v>40967</v>
      </c>
      <c r="C29" s="172">
        <v>0.29166666666666669</v>
      </c>
      <c r="D29" s="169">
        <v>40967</v>
      </c>
      <c r="E29" s="172">
        <v>0.29166666666666669</v>
      </c>
      <c r="F29" s="11" t="s">
        <v>1130</v>
      </c>
      <c r="G29" s="102" t="s">
        <v>71</v>
      </c>
      <c r="H29" s="11" t="s">
        <v>922</v>
      </c>
      <c r="I29" s="175" t="s">
        <v>902</v>
      </c>
      <c r="J29" s="175" t="s">
        <v>902</v>
      </c>
    </row>
    <row r="30" spans="1:10" s="95" customFormat="1" ht="20.149999999999999" customHeight="1" x14ac:dyDescent="0.2">
      <c r="A30" s="7" t="str">
        <f t="shared" si="0"/>
        <v>March</v>
      </c>
      <c r="B30" s="158">
        <v>40970</v>
      </c>
      <c r="C30" s="152">
        <v>0.52569444444444446</v>
      </c>
      <c r="D30" s="158">
        <v>40973</v>
      </c>
      <c r="E30" s="152">
        <v>0.50069444444444444</v>
      </c>
      <c r="F30" s="89" t="s">
        <v>1131</v>
      </c>
      <c r="G30" s="89" t="s">
        <v>46</v>
      </c>
      <c r="H30" s="89" t="s">
        <v>1132</v>
      </c>
      <c r="I30" s="167">
        <v>500</v>
      </c>
      <c r="J30" s="167" t="s">
        <v>902</v>
      </c>
    </row>
    <row r="31" spans="1:10" s="95" customFormat="1" ht="20.149999999999999" customHeight="1" x14ac:dyDescent="0.2">
      <c r="A31" s="7" t="str">
        <f t="shared" si="0"/>
        <v>March</v>
      </c>
      <c r="B31" s="158">
        <v>40970</v>
      </c>
      <c r="C31" s="152">
        <v>0.57291666666666663</v>
      </c>
      <c r="D31" s="158">
        <v>40970</v>
      </c>
      <c r="E31" s="152">
        <v>0.64583333333333337</v>
      </c>
      <c r="F31" s="89" t="s">
        <v>1133</v>
      </c>
      <c r="G31" s="89" t="s">
        <v>46</v>
      </c>
      <c r="H31" s="89" t="s">
        <v>1134</v>
      </c>
      <c r="I31" s="167" t="s">
        <v>121</v>
      </c>
      <c r="J31" s="167" t="s">
        <v>121</v>
      </c>
    </row>
    <row r="32" spans="1:10" s="95" customFormat="1" ht="20.149999999999999" customHeight="1" x14ac:dyDescent="0.2">
      <c r="A32" s="7" t="str">
        <f t="shared" si="0"/>
        <v>March</v>
      </c>
      <c r="B32" s="158">
        <v>40970</v>
      </c>
      <c r="C32" s="152">
        <v>0.875</v>
      </c>
      <c r="D32" s="158">
        <v>40973</v>
      </c>
      <c r="E32" s="152">
        <v>0.6875</v>
      </c>
      <c r="F32" s="89" t="s">
        <v>1135</v>
      </c>
      <c r="G32" s="89" t="s">
        <v>357</v>
      </c>
      <c r="H32" s="89" t="s">
        <v>1119</v>
      </c>
      <c r="I32" s="167">
        <v>371</v>
      </c>
      <c r="J32" s="167">
        <v>130000</v>
      </c>
    </row>
    <row r="33" spans="1:10" s="95" customFormat="1" ht="15" customHeight="1" x14ac:dyDescent="0.2">
      <c r="A33" s="7" t="str">
        <f t="shared" si="0"/>
        <v>March</v>
      </c>
      <c r="B33" s="158">
        <v>40970</v>
      </c>
      <c r="C33" s="152">
        <v>0.875</v>
      </c>
      <c r="D33" s="158">
        <v>40972</v>
      </c>
      <c r="E33" s="152">
        <v>0.72916666666666663</v>
      </c>
      <c r="F33" s="89" t="s">
        <v>1024</v>
      </c>
      <c r="G33" s="89" t="s">
        <v>357</v>
      </c>
      <c r="H33" s="89" t="s">
        <v>1119</v>
      </c>
      <c r="I33" s="167">
        <v>50</v>
      </c>
      <c r="J33" s="167">
        <v>140000</v>
      </c>
    </row>
    <row r="34" spans="1:10" s="95" customFormat="1" ht="20.149999999999999" customHeight="1" x14ac:dyDescent="0.2">
      <c r="A34" s="7" t="str">
        <f t="shared" ref="A34:A65" si="1">TEXT(B34,"MMMM")</f>
        <v>March</v>
      </c>
      <c r="B34" s="158">
        <v>40972</v>
      </c>
      <c r="C34" s="152">
        <v>6.0416666666666667E-2</v>
      </c>
      <c r="D34" s="158">
        <v>40972</v>
      </c>
      <c r="E34" s="152">
        <v>0.2902777777777778</v>
      </c>
      <c r="F34" s="89" t="s">
        <v>1136</v>
      </c>
      <c r="G34" s="89" t="s">
        <v>357</v>
      </c>
      <c r="H34" s="89" t="s">
        <v>922</v>
      </c>
      <c r="I34" s="167" t="s">
        <v>121</v>
      </c>
      <c r="J34" s="167" t="s">
        <v>121</v>
      </c>
    </row>
    <row r="35" spans="1:10" s="95" customFormat="1" ht="15" customHeight="1" x14ac:dyDescent="0.2">
      <c r="A35" s="7" t="str">
        <f t="shared" si="1"/>
        <v>March</v>
      </c>
      <c r="B35" s="158">
        <v>40972</v>
      </c>
      <c r="C35" s="152">
        <v>0.56805555555555554</v>
      </c>
      <c r="D35" s="158">
        <v>40973</v>
      </c>
      <c r="E35" s="152">
        <v>0.45833333333333331</v>
      </c>
      <c r="F35" s="89" t="s">
        <v>86</v>
      </c>
      <c r="G35" s="89" t="s">
        <v>46</v>
      </c>
      <c r="H35" s="89" t="s">
        <v>922</v>
      </c>
      <c r="I35" s="167" t="s">
        <v>902</v>
      </c>
      <c r="J35" s="167" t="s">
        <v>902</v>
      </c>
    </row>
    <row r="36" spans="1:10" s="95" customFormat="1" ht="15" customHeight="1" x14ac:dyDescent="0.2">
      <c r="A36" s="7" t="str">
        <f t="shared" si="1"/>
        <v>March</v>
      </c>
      <c r="B36" s="158">
        <v>40984</v>
      </c>
      <c r="C36" s="152">
        <v>0.66666666666666663</v>
      </c>
      <c r="D36" s="158">
        <v>40984</v>
      </c>
      <c r="E36" s="152">
        <v>0.66666666666666663</v>
      </c>
      <c r="F36" s="89" t="s">
        <v>1137</v>
      </c>
      <c r="G36" s="89" t="s">
        <v>357</v>
      </c>
      <c r="H36" s="89" t="s">
        <v>922</v>
      </c>
      <c r="I36" s="167">
        <v>0</v>
      </c>
      <c r="J36" s="167">
        <v>0</v>
      </c>
    </row>
    <row r="37" spans="1:10" s="95" customFormat="1" ht="15" customHeight="1" x14ac:dyDescent="0.2">
      <c r="A37" s="7" t="str">
        <f t="shared" si="1"/>
        <v>March</v>
      </c>
      <c r="B37" s="158">
        <v>40988</v>
      </c>
      <c r="C37" s="152">
        <v>0.33333333333333331</v>
      </c>
      <c r="D37" s="158">
        <v>40988</v>
      </c>
      <c r="E37" s="152">
        <v>0.54166666666666663</v>
      </c>
      <c r="F37" s="89" t="s">
        <v>476</v>
      </c>
      <c r="G37" s="89" t="s">
        <v>576</v>
      </c>
      <c r="H37" s="89" t="s">
        <v>1138</v>
      </c>
      <c r="I37" s="167" t="s">
        <v>121</v>
      </c>
      <c r="J37" s="167">
        <v>96000</v>
      </c>
    </row>
    <row r="38" spans="1:10" s="95" customFormat="1" ht="15" customHeight="1" x14ac:dyDescent="0.2">
      <c r="A38" s="7" t="str">
        <f t="shared" si="1"/>
        <v>March</v>
      </c>
      <c r="B38" s="158">
        <v>40991</v>
      </c>
      <c r="C38" s="152">
        <v>0.81527777777777777</v>
      </c>
      <c r="D38" s="158">
        <v>40991</v>
      </c>
      <c r="E38" s="152">
        <v>0.81527777777777777</v>
      </c>
      <c r="F38" s="89" t="s">
        <v>892</v>
      </c>
      <c r="G38" s="89" t="s">
        <v>357</v>
      </c>
      <c r="H38" s="89" t="s">
        <v>922</v>
      </c>
      <c r="I38" s="167">
        <v>0</v>
      </c>
      <c r="J38" s="167">
        <v>0</v>
      </c>
    </row>
    <row r="39" spans="1:10" s="95" customFormat="1" ht="15" customHeight="1" x14ac:dyDescent="0.2">
      <c r="A39" s="7" t="str">
        <f t="shared" si="1"/>
        <v>March</v>
      </c>
      <c r="B39" s="158">
        <v>40994</v>
      </c>
      <c r="C39" s="152">
        <v>0.55833333333333335</v>
      </c>
      <c r="D39" s="158">
        <v>40994</v>
      </c>
      <c r="E39" s="152">
        <v>0.55833333333333335</v>
      </c>
      <c r="F39" s="89" t="s">
        <v>1104</v>
      </c>
      <c r="G39" s="89" t="s">
        <v>71</v>
      </c>
      <c r="H39" s="89" t="s">
        <v>922</v>
      </c>
      <c r="I39" s="167" t="s">
        <v>121</v>
      </c>
      <c r="J39" s="167" t="s">
        <v>121</v>
      </c>
    </row>
    <row r="40" spans="1:10" s="95" customFormat="1" ht="15" customHeight="1" x14ac:dyDescent="0.2">
      <c r="A40" s="7" t="str">
        <f t="shared" si="1"/>
        <v>March</v>
      </c>
      <c r="B40" s="158">
        <v>40996</v>
      </c>
      <c r="C40" s="152">
        <v>0.4284722222222222</v>
      </c>
      <c r="D40" s="158">
        <v>40996</v>
      </c>
      <c r="E40" s="152">
        <v>0.4284722222222222</v>
      </c>
      <c r="F40" s="89" t="s">
        <v>944</v>
      </c>
      <c r="G40" s="89" t="s">
        <v>71</v>
      </c>
      <c r="H40" s="89" t="s">
        <v>922</v>
      </c>
      <c r="I40" s="167" t="s">
        <v>121</v>
      </c>
      <c r="J40" s="167" t="s">
        <v>121</v>
      </c>
    </row>
    <row r="41" spans="1:10" s="95" customFormat="1" ht="20.149999999999999" customHeight="1" x14ac:dyDescent="0.2">
      <c r="A41" s="7" t="str">
        <f t="shared" si="1"/>
        <v>March</v>
      </c>
      <c r="B41" s="158">
        <v>40997</v>
      </c>
      <c r="C41" s="152">
        <v>0.50069444444444444</v>
      </c>
      <c r="D41" s="158">
        <v>40997</v>
      </c>
      <c r="E41" s="152">
        <v>0.50138888888888888</v>
      </c>
      <c r="F41" s="89" t="s">
        <v>1139</v>
      </c>
      <c r="G41" s="89" t="s">
        <v>357</v>
      </c>
      <c r="H41" s="89" t="s">
        <v>856</v>
      </c>
      <c r="I41" s="167" t="s">
        <v>902</v>
      </c>
      <c r="J41" s="167">
        <v>0</v>
      </c>
    </row>
    <row r="42" spans="1:10" s="95" customFormat="1" ht="15" customHeight="1" x14ac:dyDescent="0.2">
      <c r="A42" s="7" t="str">
        <f t="shared" si="1"/>
        <v>March</v>
      </c>
      <c r="B42" s="158">
        <v>40998</v>
      </c>
      <c r="C42" s="152">
        <v>0.46527777777777773</v>
      </c>
      <c r="D42" s="158">
        <v>40998</v>
      </c>
      <c r="E42" s="152">
        <v>0.47916666666666669</v>
      </c>
      <c r="F42" s="89" t="s">
        <v>1017</v>
      </c>
      <c r="G42" s="89" t="s">
        <v>44</v>
      </c>
      <c r="H42" s="89" t="s">
        <v>922</v>
      </c>
      <c r="I42" s="167" t="s">
        <v>121</v>
      </c>
      <c r="J42" s="167" t="s">
        <v>121</v>
      </c>
    </row>
    <row r="43" spans="1:10" s="7" customFormat="1" ht="15" customHeight="1" x14ac:dyDescent="0.2">
      <c r="A43" s="7" t="str">
        <f t="shared" si="1"/>
        <v>April</v>
      </c>
      <c r="B43" s="158">
        <v>41000</v>
      </c>
      <c r="C43" s="152">
        <v>0.8520833333333333</v>
      </c>
      <c r="D43" s="158">
        <v>41002</v>
      </c>
      <c r="E43" s="152">
        <v>0.3527777777777778</v>
      </c>
      <c r="F43" s="89" t="s">
        <v>1140</v>
      </c>
      <c r="G43" s="89" t="s">
        <v>291</v>
      </c>
      <c r="H43" s="89" t="s">
        <v>61</v>
      </c>
      <c r="I43" s="167">
        <v>0</v>
      </c>
      <c r="J43" s="167">
        <v>0</v>
      </c>
    </row>
    <row r="44" spans="1:10" s="7" customFormat="1" ht="15" customHeight="1" x14ac:dyDescent="0.2">
      <c r="A44" s="7" t="str">
        <f t="shared" si="1"/>
        <v>April</v>
      </c>
      <c r="B44" s="158">
        <v>41002</v>
      </c>
      <c r="C44" s="152">
        <v>0.46527777777777773</v>
      </c>
      <c r="D44" s="158">
        <v>41002</v>
      </c>
      <c r="E44" s="152">
        <v>0.47569444444444442</v>
      </c>
      <c r="F44" s="89" t="s">
        <v>1141</v>
      </c>
      <c r="G44" s="89" t="s">
        <v>44</v>
      </c>
      <c r="H44" s="89" t="s">
        <v>61</v>
      </c>
      <c r="I44" s="167">
        <v>0</v>
      </c>
      <c r="J44" s="167">
        <v>0</v>
      </c>
    </row>
    <row r="45" spans="1:10" s="7" customFormat="1" ht="15" customHeight="1" x14ac:dyDescent="0.2">
      <c r="A45" s="7" t="str">
        <f t="shared" si="1"/>
        <v>April</v>
      </c>
      <c r="B45" s="158">
        <v>41002</v>
      </c>
      <c r="C45" s="152">
        <v>0.6479166666666667</v>
      </c>
      <c r="D45" s="158">
        <v>41002</v>
      </c>
      <c r="E45" s="152">
        <v>0.85069444444444453</v>
      </c>
      <c r="F45" s="89" t="s">
        <v>1142</v>
      </c>
      <c r="G45" s="89" t="s">
        <v>71</v>
      </c>
      <c r="H45" s="89" t="s">
        <v>974</v>
      </c>
      <c r="I45" s="167">
        <v>0</v>
      </c>
      <c r="J45" s="167">
        <v>0</v>
      </c>
    </row>
    <row r="46" spans="1:10" s="7" customFormat="1" ht="20.149999999999999" customHeight="1" x14ac:dyDescent="0.2">
      <c r="A46" s="7" t="str">
        <f t="shared" si="1"/>
        <v>April</v>
      </c>
      <c r="B46" s="158">
        <v>41003</v>
      </c>
      <c r="C46" s="152">
        <v>0.64722222222222225</v>
      </c>
      <c r="D46" s="158">
        <v>41005</v>
      </c>
      <c r="E46" s="152">
        <v>0.64583333333333337</v>
      </c>
      <c r="F46" s="89" t="s">
        <v>1143</v>
      </c>
      <c r="G46" s="89" t="s">
        <v>71</v>
      </c>
      <c r="H46" s="89" t="s">
        <v>922</v>
      </c>
      <c r="I46" s="167" t="s">
        <v>121</v>
      </c>
      <c r="J46" s="167" t="s">
        <v>121</v>
      </c>
    </row>
    <row r="47" spans="1:10" s="7" customFormat="1" ht="15" customHeight="1" x14ac:dyDescent="0.2">
      <c r="A47" s="7" t="str">
        <f t="shared" si="1"/>
        <v>April</v>
      </c>
      <c r="B47" s="158">
        <v>41006</v>
      </c>
      <c r="C47" s="152">
        <v>0.60763888888888895</v>
      </c>
      <c r="D47" s="158">
        <v>41006</v>
      </c>
      <c r="E47" s="152">
        <v>0.60833333333333328</v>
      </c>
      <c r="F47" s="89" t="s">
        <v>892</v>
      </c>
      <c r="G47" s="89" t="s">
        <v>357</v>
      </c>
      <c r="H47" s="89" t="s">
        <v>974</v>
      </c>
      <c r="I47" s="167">
        <v>0</v>
      </c>
      <c r="J47" s="167">
        <v>0</v>
      </c>
    </row>
    <row r="48" spans="1:10" s="7" customFormat="1" ht="15" customHeight="1" x14ac:dyDescent="0.2">
      <c r="A48" s="7" t="str">
        <f t="shared" si="1"/>
        <v>April</v>
      </c>
      <c r="B48" s="158">
        <v>41006</v>
      </c>
      <c r="C48" s="152">
        <v>0.51736111111111105</v>
      </c>
      <c r="D48" s="158">
        <v>41006</v>
      </c>
      <c r="E48" s="152">
        <v>0.5180555555555556</v>
      </c>
      <c r="F48" s="89" t="s">
        <v>892</v>
      </c>
      <c r="G48" s="89" t="s">
        <v>357</v>
      </c>
      <c r="H48" s="89" t="s">
        <v>974</v>
      </c>
      <c r="I48" s="167">
        <v>0</v>
      </c>
      <c r="J48" s="167">
        <v>0</v>
      </c>
    </row>
    <row r="49" spans="1:10" s="7" customFormat="1" ht="15" customHeight="1" x14ac:dyDescent="0.2">
      <c r="A49" s="7" t="str">
        <f t="shared" si="1"/>
        <v>April</v>
      </c>
      <c r="B49" s="158">
        <v>41006</v>
      </c>
      <c r="C49" s="152">
        <v>0.39652777777777781</v>
      </c>
      <c r="D49" s="158">
        <v>41006</v>
      </c>
      <c r="E49" s="152">
        <v>0.3972222222222222</v>
      </c>
      <c r="F49" s="89" t="s">
        <v>892</v>
      </c>
      <c r="G49" s="89" t="s">
        <v>357</v>
      </c>
      <c r="H49" s="89" t="s">
        <v>974</v>
      </c>
      <c r="I49" s="167">
        <v>0</v>
      </c>
      <c r="J49" s="167">
        <v>0</v>
      </c>
    </row>
    <row r="50" spans="1:10" s="7" customFormat="1" ht="15" customHeight="1" x14ac:dyDescent="0.2">
      <c r="A50" s="7" t="str">
        <f t="shared" si="1"/>
        <v>April</v>
      </c>
      <c r="B50" s="158">
        <v>41010</v>
      </c>
      <c r="C50" s="152">
        <v>0.375</v>
      </c>
      <c r="D50" s="158">
        <v>41010</v>
      </c>
      <c r="E50" s="152">
        <v>0.375</v>
      </c>
      <c r="F50" s="89" t="s">
        <v>1144</v>
      </c>
      <c r="G50" s="89" t="s">
        <v>44</v>
      </c>
      <c r="H50" s="89" t="s">
        <v>61</v>
      </c>
      <c r="I50" s="167">
        <v>0</v>
      </c>
      <c r="J50" s="167">
        <v>0</v>
      </c>
    </row>
    <row r="51" spans="1:10" s="7" customFormat="1" ht="15" customHeight="1" x14ac:dyDescent="0.2">
      <c r="A51" s="7" t="str">
        <f t="shared" si="1"/>
        <v>April</v>
      </c>
      <c r="B51" s="158">
        <v>41011</v>
      </c>
      <c r="C51" s="152">
        <v>0.33888888888888885</v>
      </c>
      <c r="D51" s="158">
        <v>41011</v>
      </c>
      <c r="E51" s="152">
        <v>0.6875</v>
      </c>
      <c r="F51" s="89" t="s">
        <v>1104</v>
      </c>
      <c r="G51" s="89" t="s">
        <v>71</v>
      </c>
      <c r="H51" s="89" t="s">
        <v>922</v>
      </c>
      <c r="I51" s="167" t="s">
        <v>121</v>
      </c>
      <c r="J51" s="167" t="s">
        <v>121</v>
      </c>
    </row>
    <row r="52" spans="1:10" s="7" customFormat="1" ht="15" customHeight="1" x14ac:dyDescent="0.2">
      <c r="A52" s="7" t="str">
        <f t="shared" si="1"/>
        <v>April</v>
      </c>
      <c r="B52" s="158">
        <v>41014</v>
      </c>
      <c r="C52" s="152">
        <v>0.81805555555555554</v>
      </c>
      <c r="D52" s="158">
        <v>41014</v>
      </c>
      <c r="E52" s="152">
        <v>0.8930555555555556</v>
      </c>
      <c r="F52" s="89" t="s">
        <v>161</v>
      </c>
      <c r="G52" s="89" t="s">
        <v>46</v>
      </c>
      <c r="H52" s="89" t="s">
        <v>922</v>
      </c>
      <c r="I52" s="167" t="s">
        <v>902</v>
      </c>
      <c r="J52" s="167" t="s">
        <v>902</v>
      </c>
    </row>
    <row r="53" spans="1:10" s="7" customFormat="1" ht="20.149999999999999" customHeight="1" x14ac:dyDescent="0.2">
      <c r="A53" s="7" t="str">
        <f t="shared" si="1"/>
        <v>April</v>
      </c>
      <c r="B53" s="158">
        <v>41015</v>
      </c>
      <c r="C53" s="152">
        <v>0.65694444444444444</v>
      </c>
      <c r="D53" s="158">
        <v>41018</v>
      </c>
      <c r="E53" s="152">
        <v>8.3333333333333329E-2</v>
      </c>
      <c r="F53" s="89" t="s">
        <v>1145</v>
      </c>
      <c r="G53" s="89" t="s">
        <v>357</v>
      </c>
      <c r="H53" s="89" t="s">
        <v>947</v>
      </c>
      <c r="I53" s="167">
        <v>218</v>
      </c>
      <c r="J53" s="167">
        <v>111393</v>
      </c>
    </row>
    <row r="54" spans="1:10" s="7" customFormat="1" ht="15" customHeight="1" x14ac:dyDescent="0.2">
      <c r="A54" s="7" t="str">
        <f t="shared" si="1"/>
        <v>April</v>
      </c>
      <c r="B54" s="158">
        <v>41016</v>
      </c>
      <c r="C54" s="152">
        <v>0.25763888888888892</v>
      </c>
      <c r="D54" s="158">
        <v>41016</v>
      </c>
      <c r="E54" s="152">
        <v>0.7416666666666667</v>
      </c>
      <c r="F54" s="89" t="s">
        <v>120</v>
      </c>
      <c r="G54" s="89" t="s">
        <v>71</v>
      </c>
      <c r="H54" s="89" t="s">
        <v>922</v>
      </c>
      <c r="I54" s="167">
        <v>0</v>
      </c>
      <c r="J54" s="167">
        <v>0</v>
      </c>
    </row>
    <row r="55" spans="1:10" s="7" customFormat="1" ht="15" customHeight="1" x14ac:dyDescent="0.2">
      <c r="A55" s="7" t="str">
        <f t="shared" si="1"/>
        <v>April</v>
      </c>
      <c r="B55" s="158">
        <v>41018</v>
      </c>
      <c r="C55" s="152">
        <v>0.32847222222222222</v>
      </c>
      <c r="D55" s="158">
        <v>41018</v>
      </c>
      <c r="E55" s="152">
        <v>0.66666666666666663</v>
      </c>
      <c r="F55" s="89" t="s">
        <v>1104</v>
      </c>
      <c r="G55" s="89" t="s">
        <v>71</v>
      </c>
      <c r="H55" s="89" t="s">
        <v>922</v>
      </c>
      <c r="I55" s="167" t="s">
        <v>121</v>
      </c>
      <c r="J55" s="167" t="s">
        <v>121</v>
      </c>
    </row>
    <row r="56" spans="1:10" s="7" customFormat="1" ht="15" customHeight="1" x14ac:dyDescent="0.2">
      <c r="A56" s="7" t="str">
        <f t="shared" si="1"/>
        <v>April</v>
      </c>
      <c r="B56" s="158">
        <v>41019</v>
      </c>
      <c r="C56" s="152">
        <v>0.6020833333333333</v>
      </c>
      <c r="D56" s="158">
        <v>41020</v>
      </c>
      <c r="E56" s="152">
        <v>0.18541666666666667</v>
      </c>
      <c r="F56" s="89" t="s">
        <v>1146</v>
      </c>
      <c r="G56" s="89" t="s">
        <v>576</v>
      </c>
      <c r="H56" s="89" t="s">
        <v>1138</v>
      </c>
      <c r="I56" s="167" t="s">
        <v>121</v>
      </c>
      <c r="J56" s="167">
        <v>120377</v>
      </c>
    </row>
    <row r="57" spans="1:10" s="7" customFormat="1" ht="15" customHeight="1" x14ac:dyDescent="0.2">
      <c r="A57" s="7" t="str">
        <f t="shared" si="1"/>
        <v>April</v>
      </c>
      <c r="B57" s="158">
        <v>41020</v>
      </c>
      <c r="C57" s="152">
        <v>0.62638888888888888</v>
      </c>
      <c r="D57" s="158">
        <v>41020</v>
      </c>
      <c r="E57" s="152">
        <v>0.83958333333333324</v>
      </c>
      <c r="F57" s="89" t="s">
        <v>1147</v>
      </c>
      <c r="G57" s="89" t="s">
        <v>44</v>
      </c>
      <c r="H57" s="89" t="s">
        <v>974</v>
      </c>
      <c r="I57" s="167" t="s">
        <v>121</v>
      </c>
      <c r="J57" s="167" t="s">
        <v>121</v>
      </c>
    </row>
    <row r="58" spans="1:10" s="7" customFormat="1" ht="15" customHeight="1" x14ac:dyDescent="0.2">
      <c r="A58" s="7" t="str">
        <f t="shared" si="1"/>
        <v>April</v>
      </c>
      <c r="B58" s="158">
        <v>41020</v>
      </c>
      <c r="C58" s="152">
        <v>0.87152777777777779</v>
      </c>
      <c r="D58" s="158">
        <v>41022</v>
      </c>
      <c r="E58" s="152">
        <v>0.6875</v>
      </c>
      <c r="F58" s="89" t="s">
        <v>1104</v>
      </c>
      <c r="G58" s="89" t="s">
        <v>71</v>
      </c>
      <c r="H58" s="89" t="s">
        <v>922</v>
      </c>
      <c r="I58" s="167" t="s">
        <v>121</v>
      </c>
      <c r="J58" s="167" t="s">
        <v>121</v>
      </c>
    </row>
    <row r="59" spans="1:10" s="7" customFormat="1" ht="20.149999999999999" customHeight="1" x14ac:dyDescent="0.2">
      <c r="A59" s="7" t="str">
        <f t="shared" si="1"/>
        <v>April</v>
      </c>
      <c r="B59" s="158">
        <v>41022</v>
      </c>
      <c r="C59" s="152">
        <v>0.34097222222222223</v>
      </c>
      <c r="D59" s="158">
        <v>41022</v>
      </c>
      <c r="E59" s="152">
        <v>0.53263888888888888</v>
      </c>
      <c r="F59" s="89" t="s">
        <v>609</v>
      </c>
      <c r="G59" s="89" t="s">
        <v>357</v>
      </c>
      <c r="H59" s="89" t="s">
        <v>922</v>
      </c>
      <c r="I59" s="167" t="s">
        <v>121</v>
      </c>
      <c r="J59" s="167" t="s">
        <v>121</v>
      </c>
    </row>
    <row r="60" spans="1:10" s="7" customFormat="1" ht="15" customHeight="1" x14ac:dyDescent="0.2">
      <c r="A60" s="7" t="str">
        <f t="shared" si="1"/>
        <v>April</v>
      </c>
      <c r="B60" s="158">
        <v>41022</v>
      </c>
      <c r="C60" s="152">
        <v>0.49722222222222223</v>
      </c>
      <c r="D60" s="158">
        <v>41022</v>
      </c>
      <c r="E60" s="152">
        <v>0.64930555555555558</v>
      </c>
      <c r="F60" s="89" t="s">
        <v>360</v>
      </c>
      <c r="G60" s="89" t="s">
        <v>71</v>
      </c>
      <c r="H60" s="89" t="s">
        <v>922</v>
      </c>
      <c r="I60" s="167" t="s">
        <v>121</v>
      </c>
      <c r="J60" s="167" t="s">
        <v>121</v>
      </c>
    </row>
    <row r="61" spans="1:10" s="7" customFormat="1" ht="15" customHeight="1" x14ac:dyDescent="0.2">
      <c r="A61" s="7" t="str">
        <f t="shared" si="1"/>
        <v>May</v>
      </c>
      <c r="B61" s="158">
        <v>41036</v>
      </c>
      <c r="C61" s="152">
        <v>0.53472222222222221</v>
      </c>
      <c r="D61" s="158">
        <v>41036</v>
      </c>
      <c r="E61" s="152">
        <v>0.58333333333333337</v>
      </c>
      <c r="F61" s="89" t="s">
        <v>1148</v>
      </c>
      <c r="G61" s="9" t="s">
        <v>44</v>
      </c>
      <c r="H61" s="9" t="s">
        <v>61</v>
      </c>
      <c r="I61" s="167">
        <v>0</v>
      </c>
      <c r="J61" s="167">
        <v>0</v>
      </c>
    </row>
    <row r="62" spans="1:10" s="7" customFormat="1" ht="20.149999999999999" customHeight="1" x14ac:dyDescent="0.2">
      <c r="A62" s="7" t="str">
        <f t="shared" si="1"/>
        <v>May</v>
      </c>
      <c r="B62" s="158">
        <v>41036</v>
      </c>
      <c r="C62" s="152">
        <v>0.73958333333333337</v>
      </c>
      <c r="D62" s="158">
        <v>41036</v>
      </c>
      <c r="E62" s="152">
        <v>0.75416666666666676</v>
      </c>
      <c r="F62" s="89" t="s">
        <v>1149</v>
      </c>
      <c r="G62" s="9" t="s">
        <v>357</v>
      </c>
      <c r="H62" s="9" t="s">
        <v>1150</v>
      </c>
      <c r="I62" s="167">
        <v>420</v>
      </c>
      <c r="J62" s="167">
        <v>1</v>
      </c>
    </row>
    <row r="63" spans="1:10" s="7" customFormat="1" ht="15" customHeight="1" x14ac:dyDescent="0.2">
      <c r="A63" s="7" t="str">
        <f t="shared" si="1"/>
        <v>May</v>
      </c>
      <c r="B63" s="158">
        <v>41040</v>
      </c>
      <c r="C63" s="152">
        <v>0.46180555555555558</v>
      </c>
      <c r="D63" s="158">
        <v>41040</v>
      </c>
      <c r="E63" s="152">
        <v>0.47222222222222227</v>
      </c>
      <c r="F63" s="89" t="s">
        <v>1151</v>
      </c>
      <c r="G63" s="9" t="s">
        <v>71</v>
      </c>
      <c r="H63" s="9" t="s">
        <v>61</v>
      </c>
      <c r="I63" s="167" t="s">
        <v>121</v>
      </c>
      <c r="J63" s="167" t="s">
        <v>121</v>
      </c>
    </row>
    <row r="64" spans="1:10" s="7" customFormat="1" ht="15" customHeight="1" x14ac:dyDescent="0.2">
      <c r="A64" s="7" t="str">
        <f t="shared" si="1"/>
        <v>May</v>
      </c>
      <c r="B64" s="158">
        <v>41053</v>
      </c>
      <c r="C64" s="152">
        <v>0.63888888888888895</v>
      </c>
      <c r="D64" s="158">
        <v>41054</v>
      </c>
      <c r="E64" s="152">
        <v>0.7284722222222223</v>
      </c>
      <c r="F64" s="89" t="s">
        <v>1152</v>
      </c>
      <c r="G64" s="9" t="s">
        <v>44</v>
      </c>
      <c r="H64" s="9" t="s">
        <v>974</v>
      </c>
      <c r="I64" s="167" t="s">
        <v>902</v>
      </c>
      <c r="J64" s="167" t="s">
        <v>902</v>
      </c>
    </row>
    <row r="65" spans="1:10" s="7" customFormat="1" ht="20.25" customHeight="1" x14ac:dyDescent="0.2">
      <c r="A65" s="7" t="str">
        <f t="shared" si="1"/>
        <v>May</v>
      </c>
      <c r="B65" s="158">
        <v>41058</v>
      </c>
      <c r="C65" s="152">
        <v>0.77083333333333337</v>
      </c>
      <c r="D65" s="158">
        <v>41058</v>
      </c>
      <c r="E65" s="152">
        <v>0.81944444444444453</v>
      </c>
      <c r="F65" s="89" t="s">
        <v>1153</v>
      </c>
      <c r="G65" s="9" t="s">
        <v>71</v>
      </c>
      <c r="H65" s="9" t="s">
        <v>974</v>
      </c>
      <c r="I65" s="167" t="s">
        <v>121</v>
      </c>
      <c r="J65" s="167" t="s">
        <v>121</v>
      </c>
    </row>
    <row r="66" spans="1:10" s="7" customFormat="1" ht="15" customHeight="1" x14ac:dyDescent="0.2">
      <c r="A66" s="7" t="str">
        <f t="shared" ref="A66:A97" si="2">TEXT(B66,"MMMM")</f>
        <v>May</v>
      </c>
      <c r="B66" s="158">
        <v>41058</v>
      </c>
      <c r="C66" s="152">
        <v>0.85763888888888884</v>
      </c>
      <c r="D66" s="158">
        <v>41060</v>
      </c>
      <c r="E66" s="152">
        <v>0.41666666666666669</v>
      </c>
      <c r="F66" s="89" t="s">
        <v>1154</v>
      </c>
      <c r="G66" s="9" t="s">
        <v>41</v>
      </c>
      <c r="H66" s="9" t="s">
        <v>1138</v>
      </c>
      <c r="I66" s="167" t="s">
        <v>902</v>
      </c>
      <c r="J66" s="167">
        <v>112000</v>
      </c>
    </row>
    <row r="67" spans="1:10" s="7" customFormat="1" ht="15" customHeight="1" x14ac:dyDescent="0.2">
      <c r="A67" s="7" t="str">
        <f t="shared" si="2"/>
        <v>May</v>
      </c>
      <c r="B67" s="170">
        <v>41060</v>
      </c>
      <c r="C67" s="173">
        <v>0.98958333333333337</v>
      </c>
      <c r="D67" s="170">
        <v>41061</v>
      </c>
      <c r="E67" s="173">
        <v>0.1875</v>
      </c>
      <c r="F67" s="10" t="s">
        <v>1155</v>
      </c>
      <c r="G67" s="95" t="s">
        <v>357</v>
      </c>
      <c r="H67" s="95" t="s">
        <v>974</v>
      </c>
      <c r="I67" s="176">
        <v>0</v>
      </c>
      <c r="J67" s="176">
        <v>0</v>
      </c>
    </row>
    <row r="68" spans="1:10" s="7" customFormat="1" ht="15" customHeight="1" x14ac:dyDescent="0.2">
      <c r="A68" s="7" t="str">
        <f t="shared" si="2"/>
        <v>June</v>
      </c>
      <c r="B68" s="158">
        <v>41062</v>
      </c>
      <c r="C68" s="152">
        <v>0.3125</v>
      </c>
      <c r="D68" s="158">
        <v>41062</v>
      </c>
      <c r="E68" s="152">
        <v>0.4826388888888889</v>
      </c>
      <c r="F68" s="9" t="s">
        <v>142</v>
      </c>
      <c r="G68" s="90" t="s">
        <v>71</v>
      </c>
      <c r="H68" s="9" t="s">
        <v>61</v>
      </c>
      <c r="I68" s="167" t="s">
        <v>121</v>
      </c>
      <c r="J68" s="167" t="s">
        <v>121</v>
      </c>
    </row>
    <row r="69" spans="1:10" s="7" customFormat="1" ht="15" customHeight="1" x14ac:dyDescent="0.2">
      <c r="A69" s="7" t="str">
        <f t="shared" si="2"/>
        <v>June</v>
      </c>
      <c r="B69" s="158">
        <v>41066</v>
      </c>
      <c r="C69" s="152">
        <v>0.33333333333333331</v>
      </c>
      <c r="D69" s="158">
        <v>41066</v>
      </c>
      <c r="E69" s="152">
        <v>0.33333333333333331</v>
      </c>
      <c r="F69" s="9" t="s">
        <v>1156</v>
      </c>
      <c r="G69" s="90" t="s">
        <v>44</v>
      </c>
      <c r="H69" s="9" t="s">
        <v>61</v>
      </c>
      <c r="I69" s="167" t="s">
        <v>121</v>
      </c>
      <c r="J69" s="167" t="s">
        <v>121</v>
      </c>
    </row>
    <row r="70" spans="1:10" s="7" customFormat="1" ht="20.149999999999999" customHeight="1" x14ac:dyDescent="0.2">
      <c r="A70" s="7" t="str">
        <f t="shared" si="2"/>
        <v>June</v>
      </c>
      <c r="B70" s="158">
        <v>41066</v>
      </c>
      <c r="C70" s="152">
        <v>0.52569444444444446</v>
      </c>
      <c r="D70" s="158">
        <v>41066</v>
      </c>
      <c r="E70" s="152">
        <v>0.52569444444444446</v>
      </c>
      <c r="F70" s="9" t="s">
        <v>1157</v>
      </c>
      <c r="G70" s="90" t="s">
        <v>357</v>
      </c>
      <c r="H70" s="9" t="s">
        <v>61</v>
      </c>
      <c r="I70" s="167">
        <v>0</v>
      </c>
      <c r="J70" s="167">
        <v>0</v>
      </c>
    </row>
    <row r="71" spans="1:10" s="7" customFormat="1" ht="15" customHeight="1" x14ac:dyDescent="0.2">
      <c r="A71" s="7" t="str">
        <f t="shared" si="2"/>
        <v>June</v>
      </c>
      <c r="B71" s="158">
        <v>41068</v>
      </c>
      <c r="C71" s="152">
        <v>0.72222222222222221</v>
      </c>
      <c r="D71" s="158">
        <v>41068</v>
      </c>
      <c r="E71" s="152">
        <v>0.72569444444444453</v>
      </c>
      <c r="F71" s="9" t="s">
        <v>1158</v>
      </c>
      <c r="G71" s="90" t="s">
        <v>71</v>
      </c>
      <c r="H71" s="9" t="s">
        <v>398</v>
      </c>
      <c r="I71" s="167">
        <v>120</v>
      </c>
      <c r="J71" s="167">
        <v>30379</v>
      </c>
    </row>
    <row r="72" spans="1:10" s="7" customFormat="1" ht="20.149999999999999" customHeight="1" x14ac:dyDescent="0.2">
      <c r="A72" s="7" t="str">
        <f t="shared" si="2"/>
        <v>June</v>
      </c>
      <c r="B72" s="158">
        <v>41071</v>
      </c>
      <c r="C72" s="152">
        <v>0.82638888888888884</v>
      </c>
      <c r="D72" s="158">
        <v>41072</v>
      </c>
      <c r="E72" s="152">
        <v>0.625</v>
      </c>
      <c r="F72" s="9" t="s">
        <v>1159</v>
      </c>
      <c r="G72" s="90" t="s">
        <v>46</v>
      </c>
      <c r="H72" s="9" t="s">
        <v>1138</v>
      </c>
      <c r="I72" s="167">
        <v>368</v>
      </c>
      <c r="J72" s="167">
        <v>110591</v>
      </c>
    </row>
    <row r="73" spans="1:10" s="7" customFormat="1" ht="15" customHeight="1" x14ac:dyDescent="0.2">
      <c r="A73" s="7" t="str">
        <f t="shared" si="2"/>
        <v>June</v>
      </c>
      <c r="B73" s="158">
        <v>41072</v>
      </c>
      <c r="C73" s="152">
        <v>0.6645833333333333</v>
      </c>
      <c r="D73" s="158">
        <v>41074</v>
      </c>
      <c r="E73" s="152">
        <v>0.20625000000000002</v>
      </c>
      <c r="F73" s="9" t="s">
        <v>476</v>
      </c>
      <c r="G73" s="90" t="s">
        <v>576</v>
      </c>
      <c r="H73" s="9" t="s">
        <v>1138</v>
      </c>
      <c r="I73" s="167">
        <v>920</v>
      </c>
      <c r="J73" s="167">
        <v>175000</v>
      </c>
    </row>
    <row r="74" spans="1:10" s="7" customFormat="1" ht="20.149999999999999" customHeight="1" x14ac:dyDescent="0.2">
      <c r="A74" s="7" t="str">
        <f t="shared" si="2"/>
        <v>June</v>
      </c>
      <c r="B74" s="158">
        <v>41073</v>
      </c>
      <c r="C74" s="152">
        <v>0.70486111111111116</v>
      </c>
      <c r="D74" s="158">
        <v>41073</v>
      </c>
      <c r="E74" s="152">
        <v>0.92291666666666661</v>
      </c>
      <c r="F74" s="9" t="s">
        <v>1160</v>
      </c>
      <c r="G74" s="90" t="s">
        <v>71</v>
      </c>
      <c r="H74" s="9" t="s">
        <v>61</v>
      </c>
      <c r="I74" s="167">
        <v>0</v>
      </c>
      <c r="J74" s="167">
        <v>0</v>
      </c>
    </row>
    <row r="75" spans="1:10" s="7" customFormat="1" ht="15" customHeight="1" x14ac:dyDescent="0.2">
      <c r="A75" s="7" t="str">
        <f t="shared" si="2"/>
        <v>June</v>
      </c>
      <c r="B75" s="158">
        <v>41079</v>
      </c>
      <c r="C75" s="152">
        <v>0.1875</v>
      </c>
      <c r="D75" s="158">
        <v>41080</v>
      </c>
      <c r="E75" s="152">
        <v>0.95833333333333337</v>
      </c>
      <c r="F75" s="9" t="s">
        <v>1161</v>
      </c>
      <c r="G75" s="90" t="s">
        <v>291</v>
      </c>
      <c r="H75" s="9" t="s">
        <v>1138</v>
      </c>
      <c r="I75" s="167" t="s">
        <v>902</v>
      </c>
      <c r="J75" s="167">
        <v>68200</v>
      </c>
    </row>
    <row r="76" spans="1:10" s="7" customFormat="1" ht="20.149999999999999" customHeight="1" x14ac:dyDescent="0.2">
      <c r="A76" s="7" t="str">
        <f t="shared" si="2"/>
        <v>June</v>
      </c>
      <c r="B76" s="158">
        <v>41079</v>
      </c>
      <c r="C76" s="152">
        <v>0.22916666666666666</v>
      </c>
      <c r="D76" s="158">
        <v>41081</v>
      </c>
      <c r="E76" s="152">
        <v>0.22916666666666666</v>
      </c>
      <c r="F76" s="9" t="s">
        <v>1162</v>
      </c>
      <c r="G76" s="90" t="s">
        <v>71</v>
      </c>
      <c r="H76" s="9" t="s">
        <v>1163</v>
      </c>
      <c r="I76" s="167" t="s">
        <v>902</v>
      </c>
      <c r="J76" s="167" t="s">
        <v>902</v>
      </c>
    </row>
    <row r="77" spans="1:10" s="7" customFormat="1" ht="15" customHeight="1" x14ac:dyDescent="0.2">
      <c r="A77" s="7" t="str">
        <f t="shared" si="2"/>
        <v>June</v>
      </c>
      <c r="B77" s="158">
        <v>41083</v>
      </c>
      <c r="C77" s="152">
        <v>0.7895833333333333</v>
      </c>
      <c r="D77" s="158">
        <v>41083</v>
      </c>
      <c r="E77" s="152">
        <v>0.81111111111111101</v>
      </c>
      <c r="F77" s="9" t="s">
        <v>1164</v>
      </c>
      <c r="G77" s="90" t="s">
        <v>44</v>
      </c>
      <c r="H77" s="9" t="s">
        <v>398</v>
      </c>
      <c r="I77" s="167">
        <v>51</v>
      </c>
      <c r="J77" s="167">
        <v>29250</v>
      </c>
    </row>
    <row r="78" spans="1:10" s="7" customFormat="1" ht="15" customHeight="1" x14ac:dyDescent="0.2">
      <c r="A78" s="7" t="str">
        <f t="shared" si="2"/>
        <v>June</v>
      </c>
      <c r="B78" s="158">
        <v>41085</v>
      </c>
      <c r="C78" s="152">
        <v>0.6694444444444444</v>
      </c>
      <c r="D78" s="158">
        <v>41086</v>
      </c>
      <c r="E78" s="152">
        <v>0.57291666666666663</v>
      </c>
      <c r="F78" s="9" t="s">
        <v>203</v>
      </c>
      <c r="G78" s="90" t="s">
        <v>46</v>
      </c>
      <c r="H78" s="9" t="s">
        <v>1165</v>
      </c>
      <c r="I78" s="167">
        <v>600</v>
      </c>
      <c r="J78" s="167">
        <v>190000</v>
      </c>
    </row>
    <row r="79" spans="1:10" s="7" customFormat="1" ht="20.149999999999999" customHeight="1" x14ac:dyDescent="0.2">
      <c r="A79" s="7" t="str">
        <f t="shared" si="2"/>
        <v>June</v>
      </c>
      <c r="B79" s="158">
        <v>41089</v>
      </c>
      <c r="C79" s="152">
        <v>0.44791666666666669</v>
      </c>
      <c r="D79" s="158">
        <v>41089</v>
      </c>
      <c r="E79" s="152">
        <v>0.44791666666666669</v>
      </c>
      <c r="F79" s="9" t="s">
        <v>1137</v>
      </c>
      <c r="G79" s="90" t="s">
        <v>357</v>
      </c>
      <c r="H79" s="9" t="s">
        <v>974</v>
      </c>
      <c r="I79" s="167">
        <v>0</v>
      </c>
      <c r="J79" s="167">
        <v>0</v>
      </c>
    </row>
    <row r="80" spans="1:10" s="7" customFormat="1" ht="20.149999999999999" customHeight="1" x14ac:dyDescent="0.2">
      <c r="A80" s="7" t="str">
        <f t="shared" si="2"/>
        <v>June</v>
      </c>
      <c r="B80" s="158">
        <v>41089</v>
      </c>
      <c r="C80" s="152">
        <v>0.50694444444444442</v>
      </c>
      <c r="D80" s="158">
        <v>41089</v>
      </c>
      <c r="E80" s="152">
        <v>0.70972222222222225</v>
      </c>
      <c r="F80" s="9" t="s">
        <v>1043</v>
      </c>
      <c r="G80" s="90" t="s">
        <v>121</v>
      </c>
      <c r="H80" s="9" t="s">
        <v>1166</v>
      </c>
      <c r="I80" s="167">
        <v>1800</v>
      </c>
      <c r="J80" s="167">
        <v>900000</v>
      </c>
    </row>
    <row r="81" spans="1:10" s="7" customFormat="1" ht="15" customHeight="1" x14ac:dyDescent="0.2">
      <c r="A81" s="7" t="str">
        <f t="shared" si="2"/>
        <v>June</v>
      </c>
      <c r="B81" s="158">
        <v>41089</v>
      </c>
      <c r="C81" s="152">
        <v>0.59027777777777779</v>
      </c>
      <c r="D81" s="158">
        <v>41094</v>
      </c>
      <c r="E81" s="152">
        <v>0.75</v>
      </c>
      <c r="F81" s="9" t="s">
        <v>1167</v>
      </c>
      <c r="G81" s="90" t="s">
        <v>357</v>
      </c>
      <c r="H81" s="9" t="s">
        <v>1138</v>
      </c>
      <c r="I81" s="167">
        <v>500</v>
      </c>
      <c r="J81" s="167">
        <v>175000</v>
      </c>
    </row>
    <row r="82" spans="1:10" s="7" customFormat="1" ht="20.149999999999999" customHeight="1" x14ac:dyDescent="0.2">
      <c r="A82" s="7" t="str">
        <f t="shared" si="2"/>
        <v>June</v>
      </c>
      <c r="B82" s="158">
        <v>41089</v>
      </c>
      <c r="C82" s="152">
        <v>0.66666666666666663</v>
      </c>
      <c r="D82" s="158">
        <v>41092</v>
      </c>
      <c r="E82" s="152">
        <v>0.66666666666666663</v>
      </c>
      <c r="F82" s="9" t="s">
        <v>1168</v>
      </c>
      <c r="G82" s="90" t="s">
        <v>357</v>
      </c>
      <c r="H82" s="9" t="s">
        <v>1138</v>
      </c>
      <c r="I82" s="167" t="s">
        <v>902</v>
      </c>
      <c r="J82" s="167">
        <v>1355919</v>
      </c>
    </row>
    <row r="83" spans="1:10" s="7" customFormat="1" ht="20.149999999999999" customHeight="1" x14ac:dyDescent="0.2">
      <c r="A83" s="7" t="str">
        <f t="shared" si="2"/>
        <v>June</v>
      </c>
      <c r="B83" s="158">
        <v>41089</v>
      </c>
      <c r="C83" s="152">
        <v>0.66666666666666663</v>
      </c>
      <c r="D83" s="158">
        <v>41089</v>
      </c>
      <c r="E83" s="152">
        <v>0.875</v>
      </c>
      <c r="F83" s="9" t="s">
        <v>992</v>
      </c>
      <c r="G83" s="90" t="s">
        <v>46</v>
      </c>
      <c r="H83" s="9" t="s">
        <v>993</v>
      </c>
      <c r="I83" s="167">
        <v>45</v>
      </c>
      <c r="J83" s="167">
        <v>7935</v>
      </c>
    </row>
    <row r="84" spans="1:10" s="7" customFormat="1" ht="20.149999999999999" customHeight="1" x14ac:dyDescent="0.2">
      <c r="A84" s="7" t="str">
        <f t="shared" si="2"/>
        <v>June</v>
      </c>
      <c r="B84" s="158">
        <v>41089</v>
      </c>
      <c r="C84" s="152">
        <v>0.71875</v>
      </c>
      <c r="D84" s="158">
        <v>41092</v>
      </c>
      <c r="E84" s="152">
        <v>0.99930555555555556</v>
      </c>
      <c r="F84" s="9" t="s">
        <v>1169</v>
      </c>
      <c r="G84" s="90" t="s">
        <v>357</v>
      </c>
      <c r="H84" s="9" t="s">
        <v>1138</v>
      </c>
      <c r="I84" s="167">
        <v>2946</v>
      </c>
      <c r="J84" s="167">
        <v>4645572</v>
      </c>
    </row>
    <row r="85" spans="1:10" s="7" customFormat="1" ht="15" customHeight="1" x14ac:dyDescent="0.2">
      <c r="A85" s="7" t="str">
        <f t="shared" si="2"/>
        <v>June</v>
      </c>
      <c r="B85" s="158">
        <v>41089</v>
      </c>
      <c r="C85" s="152">
        <v>0.76666666666666661</v>
      </c>
      <c r="D85" s="158">
        <v>41096</v>
      </c>
      <c r="E85" s="152">
        <v>0.41666666666666669</v>
      </c>
      <c r="F85" s="9" t="s">
        <v>1170</v>
      </c>
      <c r="G85" s="90" t="s">
        <v>357</v>
      </c>
      <c r="H85" s="9" t="s">
        <v>1138</v>
      </c>
      <c r="I85" s="167">
        <v>700</v>
      </c>
      <c r="J85" s="167">
        <v>265000</v>
      </c>
    </row>
    <row r="86" spans="1:10" s="7" customFormat="1" ht="15" customHeight="1" x14ac:dyDescent="0.2">
      <c r="A86" s="7" t="str">
        <f t="shared" si="2"/>
        <v>June</v>
      </c>
      <c r="B86" s="158">
        <v>41089</v>
      </c>
      <c r="C86" s="152">
        <v>0.79166666666666663</v>
      </c>
      <c r="D86" s="158">
        <v>41097</v>
      </c>
      <c r="E86" s="152">
        <v>0.82152777777777775</v>
      </c>
      <c r="F86" s="9" t="s">
        <v>1171</v>
      </c>
      <c r="G86" s="90" t="s">
        <v>357</v>
      </c>
      <c r="H86" s="9" t="s">
        <v>1138</v>
      </c>
      <c r="I86" s="167" t="s">
        <v>902</v>
      </c>
      <c r="J86" s="167">
        <v>145000</v>
      </c>
    </row>
    <row r="87" spans="1:10" s="7" customFormat="1" ht="20.149999999999999" customHeight="1" x14ac:dyDescent="0.2">
      <c r="A87" s="7" t="str">
        <f t="shared" si="2"/>
        <v>June</v>
      </c>
      <c r="B87" s="158">
        <v>41089</v>
      </c>
      <c r="C87" s="152">
        <v>0.92708333333333337</v>
      </c>
      <c r="D87" s="158">
        <v>41095</v>
      </c>
      <c r="E87" s="152">
        <v>0.53611111111111109</v>
      </c>
      <c r="F87" s="9" t="s">
        <v>1172</v>
      </c>
      <c r="G87" s="90" t="s">
        <v>357</v>
      </c>
      <c r="H87" s="9" t="s">
        <v>1138</v>
      </c>
      <c r="I87" s="167">
        <v>3000</v>
      </c>
      <c r="J87" s="167">
        <v>425000</v>
      </c>
    </row>
    <row r="88" spans="1:10" s="7" customFormat="1" ht="15" customHeight="1" x14ac:dyDescent="0.2">
      <c r="A88" s="7" t="str">
        <f t="shared" si="2"/>
        <v>June</v>
      </c>
      <c r="B88" s="158">
        <v>41089</v>
      </c>
      <c r="C88" s="152">
        <v>0.93680555555555556</v>
      </c>
      <c r="D88" s="158">
        <v>41094</v>
      </c>
      <c r="E88" s="152">
        <v>0.65</v>
      </c>
      <c r="F88" s="9" t="s">
        <v>845</v>
      </c>
      <c r="G88" s="90" t="s">
        <v>46</v>
      </c>
      <c r="H88" s="9" t="s">
        <v>1138</v>
      </c>
      <c r="I88" s="167">
        <v>5000</v>
      </c>
      <c r="J88" s="167">
        <v>880000</v>
      </c>
    </row>
    <row r="89" spans="1:10" s="7" customFormat="1" ht="18" customHeight="1" x14ac:dyDescent="0.2">
      <c r="A89" s="7" t="str">
        <f t="shared" si="2"/>
        <v>June</v>
      </c>
      <c r="B89" s="158">
        <v>41089</v>
      </c>
      <c r="C89" s="152">
        <v>0.94652777777777775</v>
      </c>
      <c r="D89" s="158">
        <v>41095</v>
      </c>
      <c r="E89" s="152">
        <v>0.49305555555555558</v>
      </c>
      <c r="F89" s="9" t="s">
        <v>1173</v>
      </c>
      <c r="G89" s="90" t="s">
        <v>357</v>
      </c>
      <c r="H89" s="9" t="s">
        <v>1138</v>
      </c>
      <c r="I89" s="167">
        <v>1465</v>
      </c>
      <c r="J89" s="167">
        <v>600000</v>
      </c>
    </row>
    <row r="90" spans="1:10" s="7" customFormat="1" ht="15" customHeight="1" x14ac:dyDescent="0.2">
      <c r="A90" s="7" t="str">
        <f t="shared" si="2"/>
        <v>June</v>
      </c>
      <c r="B90" s="158">
        <v>41089</v>
      </c>
      <c r="C90" s="152">
        <v>0.97916666666666663</v>
      </c>
      <c r="D90" s="158">
        <v>41090</v>
      </c>
      <c r="E90" s="152">
        <v>8.3333333333333329E-2</v>
      </c>
      <c r="F90" s="9" t="s">
        <v>1174</v>
      </c>
      <c r="G90" s="90" t="s">
        <v>357</v>
      </c>
      <c r="H90" s="9" t="s">
        <v>1138</v>
      </c>
      <c r="I90" s="167" t="s">
        <v>902</v>
      </c>
      <c r="J90" s="167">
        <v>109000</v>
      </c>
    </row>
    <row r="91" spans="1:10" s="7" customFormat="1" ht="20.149999999999999" customHeight="1" x14ac:dyDescent="0.2">
      <c r="A91" s="7" t="str">
        <f t="shared" si="2"/>
        <v>June</v>
      </c>
      <c r="B91" s="158">
        <v>41090</v>
      </c>
      <c r="C91" s="152">
        <v>4.1666666666666664E-2</v>
      </c>
      <c r="D91" s="158">
        <v>41093</v>
      </c>
      <c r="E91" s="152">
        <v>4.1666666666666664E-2</v>
      </c>
      <c r="F91" s="9" t="s">
        <v>1049</v>
      </c>
      <c r="G91" s="90" t="s">
        <v>357</v>
      </c>
      <c r="H91" s="9" t="s">
        <v>1138</v>
      </c>
      <c r="I91" s="167">
        <v>0</v>
      </c>
      <c r="J91" s="167">
        <v>86390</v>
      </c>
    </row>
    <row r="92" spans="1:10" s="7" customFormat="1" ht="20.149999999999999" customHeight="1" x14ac:dyDescent="0.2">
      <c r="A92" s="7" t="str">
        <f t="shared" si="2"/>
        <v>June</v>
      </c>
      <c r="B92" s="158">
        <v>41090</v>
      </c>
      <c r="C92" s="152">
        <v>5.2083333333333336E-2</v>
      </c>
      <c r="D92" s="158">
        <v>41097</v>
      </c>
      <c r="E92" s="152">
        <v>0.73125000000000007</v>
      </c>
      <c r="F92" s="9" t="s">
        <v>1175</v>
      </c>
      <c r="G92" s="90" t="s">
        <v>357</v>
      </c>
      <c r="H92" s="9" t="s">
        <v>1138</v>
      </c>
      <c r="I92" s="167" t="s">
        <v>902</v>
      </c>
      <c r="J92" s="167">
        <v>205000</v>
      </c>
    </row>
    <row r="93" spans="1:10" s="7" customFormat="1" ht="18" x14ac:dyDescent="0.2">
      <c r="A93" s="7" t="str">
        <f t="shared" si="2"/>
        <v>June</v>
      </c>
      <c r="B93" s="158">
        <v>41090</v>
      </c>
      <c r="C93" s="152">
        <v>0.625</v>
      </c>
      <c r="D93" s="158">
        <v>41092</v>
      </c>
      <c r="E93" s="152">
        <v>0.5</v>
      </c>
      <c r="F93" s="9" t="s">
        <v>952</v>
      </c>
      <c r="G93" s="90" t="s">
        <v>46</v>
      </c>
      <c r="H93" s="9" t="s">
        <v>993</v>
      </c>
      <c r="I93" s="167" t="s">
        <v>902</v>
      </c>
      <c r="J93" s="167" t="s">
        <v>902</v>
      </c>
    </row>
    <row r="94" spans="1:10" s="7" customFormat="1" ht="20.149999999999999" customHeight="1" x14ac:dyDescent="0.2">
      <c r="A94" s="7" t="str">
        <f t="shared" si="2"/>
        <v>June</v>
      </c>
      <c r="B94" s="158">
        <v>41090</v>
      </c>
      <c r="C94" s="152">
        <v>0.9375</v>
      </c>
      <c r="D94" s="158">
        <v>41092</v>
      </c>
      <c r="E94" s="152">
        <v>0.34097222222222223</v>
      </c>
      <c r="F94" s="9" t="s">
        <v>1176</v>
      </c>
      <c r="G94" s="90" t="s">
        <v>357</v>
      </c>
      <c r="H94" s="9" t="s">
        <v>1138</v>
      </c>
      <c r="I94" s="167">
        <v>354</v>
      </c>
      <c r="J94" s="167">
        <v>60000</v>
      </c>
    </row>
    <row r="95" spans="1:10" s="7" customFormat="1" ht="15" customHeight="1" x14ac:dyDescent="0.2">
      <c r="A95" s="7" t="str">
        <f t="shared" si="2"/>
        <v>July</v>
      </c>
      <c r="B95" s="158">
        <v>41091.541666666664</v>
      </c>
      <c r="C95" s="152">
        <v>41091.541666666664</v>
      </c>
      <c r="D95" s="158">
        <v>41093.625</v>
      </c>
      <c r="E95" s="152">
        <v>41093.625</v>
      </c>
      <c r="F95" s="104" t="s">
        <v>24</v>
      </c>
      <c r="G95" s="105" t="s">
        <v>357</v>
      </c>
      <c r="H95" s="104" t="s">
        <v>1138</v>
      </c>
      <c r="I95" s="167" t="s">
        <v>33</v>
      </c>
      <c r="J95" s="167">
        <v>320000</v>
      </c>
    </row>
    <row r="96" spans="1:10" s="7" customFormat="1" ht="20.149999999999999" customHeight="1" x14ac:dyDescent="0.2">
      <c r="A96" s="7" t="str">
        <f t="shared" si="2"/>
        <v>July</v>
      </c>
      <c r="B96" s="158">
        <v>41091.699305555558</v>
      </c>
      <c r="C96" s="152">
        <v>41091.699305555558</v>
      </c>
      <c r="D96" s="158">
        <v>41091.958333333336</v>
      </c>
      <c r="E96" s="152">
        <v>41091.958333333336</v>
      </c>
      <c r="F96" s="104" t="s">
        <v>1177</v>
      </c>
      <c r="G96" s="105" t="s">
        <v>46</v>
      </c>
      <c r="H96" s="104" t="s">
        <v>1178</v>
      </c>
      <c r="I96" s="167">
        <v>48</v>
      </c>
      <c r="J96" s="167">
        <v>6100</v>
      </c>
    </row>
    <row r="97" spans="1:10" s="7" customFormat="1" ht="20.149999999999999" customHeight="1" x14ac:dyDescent="0.2">
      <c r="A97" s="7" t="str">
        <f t="shared" si="2"/>
        <v>July</v>
      </c>
      <c r="B97" s="158">
        <v>41091.739583333336</v>
      </c>
      <c r="C97" s="152">
        <v>41091.739583333336</v>
      </c>
      <c r="D97" s="158">
        <v>41091.927083333336</v>
      </c>
      <c r="E97" s="152">
        <v>41091.927083333336</v>
      </c>
      <c r="F97" s="104" t="s">
        <v>1179</v>
      </c>
      <c r="G97" s="105" t="s">
        <v>46</v>
      </c>
      <c r="H97" s="104" t="s">
        <v>1180</v>
      </c>
      <c r="I97" s="167" t="s">
        <v>33</v>
      </c>
      <c r="J97" s="167">
        <v>69106</v>
      </c>
    </row>
    <row r="98" spans="1:10" s="7" customFormat="1" ht="15" customHeight="1" x14ac:dyDescent="0.2">
      <c r="A98" s="7" t="str">
        <f t="shared" ref="A98:A129" si="3">TEXT(B98,"MMMM")</f>
        <v>July</v>
      </c>
      <c r="B98" s="158">
        <v>41095.1875</v>
      </c>
      <c r="C98" s="152">
        <v>0</v>
      </c>
      <c r="D98" s="158">
        <v>41096.854166666664</v>
      </c>
      <c r="E98" s="152">
        <v>41096.854166666664</v>
      </c>
      <c r="F98" s="104" t="s">
        <v>1181</v>
      </c>
      <c r="G98" s="105" t="s">
        <v>357</v>
      </c>
      <c r="H98" s="104" t="s">
        <v>1138</v>
      </c>
      <c r="I98" s="167" t="s">
        <v>33</v>
      </c>
      <c r="J98" s="167">
        <v>111000</v>
      </c>
    </row>
    <row r="99" spans="1:10" s="7" customFormat="1" ht="15" customHeight="1" x14ac:dyDescent="0.2">
      <c r="A99" s="7" t="str">
        <f t="shared" si="3"/>
        <v>July</v>
      </c>
      <c r="B99" s="158">
        <v>41095.791666666664</v>
      </c>
      <c r="C99" s="152">
        <v>41095.791666666664</v>
      </c>
      <c r="D99" s="158">
        <v>41096.666666666664</v>
      </c>
      <c r="E99" s="152">
        <v>41096.666666666664</v>
      </c>
      <c r="F99" s="104" t="s">
        <v>952</v>
      </c>
      <c r="G99" s="105" t="s">
        <v>46</v>
      </c>
      <c r="H99" s="104" t="s">
        <v>1182</v>
      </c>
      <c r="I99" s="167" t="s">
        <v>121</v>
      </c>
      <c r="J99" s="167">
        <v>50001</v>
      </c>
    </row>
    <row r="100" spans="1:10" s="7" customFormat="1" ht="15" customHeight="1" x14ac:dyDescent="0.2">
      <c r="A100" s="7" t="str">
        <f t="shared" si="3"/>
        <v>July</v>
      </c>
      <c r="B100" s="158">
        <v>41096.628472222219</v>
      </c>
      <c r="C100" s="152">
        <v>41096.628472222219</v>
      </c>
      <c r="D100" s="158">
        <v>41096.629166666666</v>
      </c>
      <c r="E100" s="152">
        <v>41096.629166666666</v>
      </c>
      <c r="F100" s="104" t="s">
        <v>1104</v>
      </c>
      <c r="G100" s="105" t="s">
        <v>71</v>
      </c>
      <c r="H100" s="104" t="s">
        <v>61</v>
      </c>
      <c r="I100" s="167" t="s">
        <v>121</v>
      </c>
      <c r="J100" s="167" t="s">
        <v>121</v>
      </c>
    </row>
    <row r="101" spans="1:10" s="7" customFormat="1" ht="15" customHeight="1" x14ac:dyDescent="0.2">
      <c r="A101" s="7" t="str">
        <f t="shared" si="3"/>
        <v>July</v>
      </c>
      <c r="B101" s="158">
        <v>41097.166666666664</v>
      </c>
      <c r="C101" s="152">
        <v>41097.166666666664</v>
      </c>
      <c r="D101" s="158">
        <v>41100.166666666664</v>
      </c>
      <c r="E101" s="152">
        <v>41100.166666666664</v>
      </c>
      <c r="F101" s="104" t="s">
        <v>1183</v>
      </c>
      <c r="G101" s="105" t="s">
        <v>71</v>
      </c>
      <c r="H101" s="104" t="s">
        <v>1163</v>
      </c>
      <c r="I101" s="167" t="s">
        <v>33</v>
      </c>
      <c r="J101" s="167">
        <v>0</v>
      </c>
    </row>
    <row r="102" spans="1:10" s="7" customFormat="1" ht="20.149999999999999" customHeight="1" x14ac:dyDescent="0.2">
      <c r="A102" s="7" t="str">
        <f t="shared" si="3"/>
        <v>July</v>
      </c>
      <c r="B102" s="158">
        <v>41097.254166666666</v>
      </c>
      <c r="C102" s="152">
        <v>41097.254166666666</v>
      </c>
      <c r="D102" s="158">
        <v>41099.958333333336</v>
      </c>
      <c r="E102" s="152">
        <v>41099.958333333336</v>
      </c>
      <c r="F102" s="104" t="s">
        <v>1184</v>
      </c>
      <c r="G102" s="105" t="s">
        <v>357</v>
      </c>
      <c r="H102" s="104" t="s">
        <v>1138</v>
      </c>
      <c r="I102" s="167" t="s">
        <v>121</v>
      </c>
      <c r="J102" s="167">
        <v>64500</v>
      </c>
    </row>
    <row r="103" spans="1:10" s="7" customFormat="1" ht="20.149999999999999" customHeight="1" x14ac:dyDescent="0.2">
      <c r="A103" s="7" t="str">
        <f t="shared" si="3"/>
        <v>July</v>
      </c>
      <c r="B103" s="158">
        <v>41097.75</v>
      </c>
      <c r="C103" s="152">
        <v>41097.75</v>
      </c>
      <c r="D103" s="158">
        <v>41099.792361111111</v>
      </c>
      <c r="E103" s="152">
        <v>41099.792361111111</v>
      </c>
      <c r="F103" s="104" t="s">
        <v>1185</v>
      </c>
      <c r="G103" s="105" t="s">
        <v>357</v>
      </c>
      <c r="H103" s="104" t="s">
        <v>1138</v>
      </c>
      <c r="I103" s="167" t="s">
        <v>121</v>
      </c>
      <c r="J103" s="167">
        <v>95400</v>
      </c>
    </row>
    <row r="104" spans="1:10" s="7" customFormat="1" ht="15" customHeight="1" x14ac:dyDescent="0.2">
      <c r="A104" s="7" t="str">
        <f t="shared" si="3"/>
        <v>July</v>
      </c>
      <c r="B104" s="158">
        <v>41099.510416666664</v>
      </c>
      <c r="C104" s="152">
        <v>41099.510416666664</v>
      </c>
      <c r="D104" s="158">
        <v>41099.676388888889</v>
      </c>
      <c r="E104" s="152">
        <v>41099.676388888889</v>
      </c>
      <c r="F104" s="104" t="s">
        <v>1186</v>
      </c>
      <c r="G104" s="105" t="s">
        <v>71</v>
      </c>
      <c r="H104" s="104" t="s">
        <v>1187</v>
      </c>
      <c r="I104" s="167">
        <v>9896</v>
      </c>
      <c r="J104" s="167" t="s">
        <v>33</v>
      </c>
    </row>
    <row r="105" spans="1:10" s="7" customFormat="1" ht="15" customHeight="1" x14ac:dyDescent="0.2">
      <c r="A105" s="7" t="str">
        <f t="shared" si="3"/>
        <v>July</v>
      </c>
      <c r="B105" s="158">
        <v>41106.477083333331</v>
      </c>
      <c r="C105" s="152">
        <v>41106.477083333331</v>
      </c>
      <c r="D105" s="158">
        <v>41106.520138888889</v>
      </c>
      <c r="E105" s="152">
        <v>41106.520138888889</v>
      </c>
      <c r="F105" s="104" t="s">
        <v>1125</v>
      </c>
      <c r="G105" s="105" t="s">
        <v>41</v>
      </c>
      <c r="H105" s="104" t="s">
        <v>1188</v>
      </c>
      <c r="I105" s="167" t="s">
        <v>121</v>
      </c>
      <c r="J105" s="167" t="s">
        <v>121</v>
      </c>
    </row>
    <row r="106" spans="1:10" s="7" customFormat="1" ht="20.149999999999999" customHeight="1" x14ac:dyDescent="0.2">
      <c r="A106" s="7" t="str">
        <f t="shared" si="3"/>
        <v>July</v>
      </c>
      <c r="B106" s="158">
        <v>41108.594444444447</v>
      </c>
      <c r="C106" s="152">
        <v>41108.594444444447</v>
      </c>
      <c r="D106" s="158">
        <v>41109.998611111114</v>
      </c>
      <c r="E106" s="152">
        <v>41109.998611111114</v>
      </c>
      <c r="F106" s="104" t="s">
        <v>1189</v>
      </c>
      <c r="G106" s="105" t="s">
        <v>357</v>
      </c>
      <c r="H106" s="104" t="s">
        <v>1138</v>
      </c>
      <c r="I106" s="167">
        <v>480</v>
      </c>
      <c r="J106" s="167">
        <v>103000</v>
      </c>
    </row>
    <row r="107" spans="1:10" s="7" customFormat="1" ht="15" customHeight="1" x14ac:dyDescent="0.2">
      <c r="A107" s="7" t="str">
        <f t="shared" si="3"/>
        <v>July</v>
      </c>
      <c r="B107" s="158">
        <v>41108.680555555555</v>
      </c>
      <c r="C107" s="152">
        <v>41108.680555555555</v>
      </c>
      <c r="D107" s="158">
        <v>41108.795138888891</v>
      </c>
      <c r="E107" s="152">
        <v>41108.795138888891</v>
      </c>
      <c r="F107" s="104" t="s">
        <v>1149</v>
      </c>
      <c r="G107" s="105" t="s">
        <v>357</v>
      </c>
      <c r="H107" s="104" t="s">
        <v>1138</v>
      </c>
      <c r="I107" s="167" t="s">
        <v>33</v>
      </c>
      <c r="J107" s="167">
        <v>67000</v>
      </c>
    </row>
    <row r="108" spans="1:10" s="7" customFormat="1" ht="15" customHeight="1" x14ac:dyDescent="0.2">
      <c r="A108" s="7" t="str">
        <f t="shared" si="3"/>
        <v>July</v>
      </c>
      <c r="B108" s="158">
        <v>41108.958333333336</v>
      </c>
      <c r="C108" s="152">
        <v>41108.958333333336</v>
      </c>
      <c r="D108" s="158">
        <v>41109.25</v>
      </c>
      <c r="E108" s="152">
        <v>41109.25</v>
      </c>
      <c r="F108" s="104" t="s">
        <v>83</v>
      </c>
      <c r="G108" s="105" t="s">
        <v>357</v>
      </c>
      <c r="H108" s="104" t="s">
        <v>1138</v>
      </c>
      <c r="I108" s="167" t="s">
        <v>33</v>
      </c>
      <c r="J108" s="167">
        <v>181000</v>
      </c>
    </row>
    <row r="109" spans="1:10" s="7" customFormat="1" ht="15" customHeight="1" x14ac:dyDescent="0.2">
      <c r="A109" s="7" t="str">
        <f t="shared" si="3"/>
        <v>July</v>
      </c>
      <c r="B109" s="158">
        <v>41109.4375</v>
      </c>
      <c r="C109" s="152">
        <v>41109.4375</v>
      </c>
      <c r="D109" s="158">
        <v>41121.458333333336</v>
      </c>
      <c r="E109" s="152">
        <v>41121.458333333336</v>
      </c>
      <c r="F109" s="104" t="s">
        <v>1190</v>
      </c>
      <c r="G109" s="105" t="s">
        <v>44</v>
      </c>
      <c r="H109" s="104" t="s">
        <v>899</v>
      </c>
      <c r="I109" s="167">
        <v>675</v>
      </c>
      <c r="J109" s="167" t="s">
        <v>33</v>
      </c>
    </row>
    <row r="110" spans="1:10" s="7" customFormat="1" ht="20.149999999999999" customHeight="1" x14ac:dyDescent="0.2">
      <c r="A110" s="7" t="str">
        <f t="shared" si="3"/>
        <v>July</v>
      </c>
      <c r="B110" s="158">
        <v>41109.522222222222</v>
      </c>
      <c r="C110" s="152">
        <v>41109.522222222222</v>
      </c>
      <c r="D110" s="158">
        <v>41109.522916666669</v>
      </c>
      <c r="E110" s="152">
        <v>41109.522916666669</v>
      </c>
      <c r="F110" s="104" t="s">
        <v>892</v>
      </c>
      <c r="G110" s="105" t="s">
        <v>357</v>
      </c>
      <c r="H110" s="104" t="s">
        <v>61</v>
      </c>
      <c r="I110" s="167" t="s">
        <v>121</v>
      </c>
      <c r="J110" s="167" t="s">
        <v>121</v>
      </c>
    </row>
    <row r="111" spans="1:10" s="7" customFormat="1" ht="15" customHeight="1" x14ac:dyDescent="0.2">
      <c r="A111" s="7" t="str">
        <f t="shared" si="3"/>
        <v>July</v>
      </c>
      <c r="B111" s="158">
        <v>41111.09652777778</v>
      </c>
      <c r="C111" s="152">
        <v>41111.09652777778</v>
      </c>
      <c r="D111" s="158">
        <v>41111.222222222219</v>
      </c>
      <c r="E111" s="152">
        <v>41111.222222222219</v>
      </c>
      <c r="F111" s="104" t="s">
        <v>1191</v>
      </c>
      <c r="G111" s="105" t="s">
        <v>41</v>
      </c>
      <c r="H111" s="104" t="s">
        <v>1192</v>
      </c>
      <c r="I111" s="167">
        <v>220</v>
      </c>
      <c r="J111" s="167">
        <v>70000</v>
      </c>
    </row>
    <row r="112" spans="1:10" s="7" customFormat="1" ht="20.149999999999999" customHeight="1" x14ac:dyDescent="0.2">
      <c r="A112" s="7" t="str">
        <f t="shared" si="3"/>
        <v>July</v>
      </c>
      <c r="B112" s="158">
        <v>41114.292361111111</v>
      </c>
      <c r="C112" s="152">
        <v>41114.292361111111</v>
      </c>
      <c r="D112" s="158">
        <v>41114.6875</v>
      </c>
      <c r="E112" s="152">
        <v>41114.6875</v>
      </c>
      <c r="F112" s="104" t="s">
        <v>1193</v>
      </c>
      <c r="G112" s="105" t="s">
        <v>357</v>
      </c>
      <c r="H112" s="104" t="s">
        <v>1138</v>
      </c>
      <c r="I112" s="167" t="s">
        <v>121</v>
      </c>
      <c r="J112" s="167">
        <v>82621</v>
      </c>
    </row>
    <row r="113" spans="1:10" s="7" customFormat="1" ht="15" customHeight="1" x14ac:dyDescent="0.2">
      <c r="A113" s="7" t="str">
        <f t="shared" si="3"/>
        <v>July</v>
      </c>
      <c r="B113" s="158">
        <v>41114.3125</v>
      </c>
      <c r="C113" s="152">
        <v>41114.3125</v>
      </c>
      <c r="D113" s="158">
        <v>41114.916666666664</v>
      </c>
      <c r="E113" s="152">
        <v>41114.916666666664</v>
      </c>
      <c r="F113" s="104" t="s">
        <v>83</v>
      </c>
      <c r="G113" s="105" t="s">
        <v>357</v>
      </c>
      <c r="H113" s="104" t="s">
        <v>1138</v>
      </c>
      <c r="I113" s="167" t="s">
        <v>33</v>
      </c>
      <c r="J113" s="167">
        <v>330000</v>
      </c>
    </row>
    <row r="114" spans="1:10" s="7" customFormat="1" ht="20.149999999999999" customHeight="1" x14ac:dyDescent="0.2">
      <c r="A114" s="7" t="str">
        <f t="shared" si="3"/>
        <v>July</v>
      </c>
      <c r="B114" s="158">
        <v>41116.759722222225</v>
      </c>
      <c r="C114" s="152">
        <v>41116.759722222225</v>
      </c>
      <c r="D114" s="158">
        <v>41117.759722222225</v>
      </c>
      <c r="E114" s="152">
        <v>41117.759722222225</v>
      </c>
      <c r="F114" s="104" t="s">
        <v>664</v>
      </c>
      <c r="G114" s="105" t="s">
        <v>357</v>
      </c>
      <c r="H114" s="104" t="s">
        <v>1138</v>
      </c>
      <c r="I114" s="167" t="s">
        <v>121</v>
      </c>
      <c r="J114" s="167">
        <v>65112</v>
      </c>
    </row>
    <row r="115" spans="1:10" s="7" customFormat="1" ht="15" customHeight="1" x14ac:dyDescent="0.2">
      <c r="A115" s="7" t="str">
        <f t="shared" si="3"/>
        <v>July</v>
      </c>
      <c r="B115" s="158">
        <v>41116.76458333333</v>
      </c>
      <c r="C115" s="152">
        <v>41116.76458333333</v>
      </c>
      <c r="D115" s="158">
        <v>41118.979166666664</v>
      </c>
      <c r="E115" s="152">
        <v>41118.979166666664</v>
      </c>
      <c r="F115" s="104" t="s">
        <v>1194</v>
      </c>
      <c r="G115" s="105" t="s">
        <v>357</v>
      </c>
      <c r="H115" s="104" t="s">
        <v>1138</v>
      </c>
      <c r="I115" s="167" t="s">
        <v>121</v>
      </c>
      <c r="J115" s="167">
        <v>65000</v>
      </c>
    </row>
    <row r="116" spans="1:10" s="7" customFormat="1" ht="9" x14ac:dyDescent="0.2">
      <c r="A116" s="7" t="str">
        <f t="shared" si="3"/>
        <v>July</v>
      </c>
      <c r="B116" s="158">
        <v>41116.770833333336</v>
      </c>
      <c r="C116" s="152">
        <v>41116.770833333336</v>
      </c>
      <c r="D116" s="158">
        <v>41117.723611111112</v>
      </c>
      <c r="E116" s="152">
        <v>41117.723611111112</v>
      </c>
      <c r="F116" s="104" t="s">
        <v>1149</v>
      </c>
      <c r="G116" s="105" t="s">
        <v>357</v>
      </c>
      <c r="H116" s="104" t="s">
        <v>1138</v>
      </c>
      <c r="I116" s="167" t="s">
        <v>33</v>
      </c>
      <c r="J116" s="167">
        <v>57054</v>
      </c>
    </row>
    <row r="117" spans="1:10" s="7" customFormat="1" ht="9" x14ac:dyDescent="0.2">
      <c r="A117" s="7" t="str">
        <f t="shared" si="3"/>
        <v>July</v>
      </c>
      <c r="B117" s="158">
        <v>41117.72152777778</v>
      </c>
      <c r="C117" s="152">
        <v>41117.72152777778</v>
      </c>
      <c r="D117" s="158">
        <v>41118.72152777778</v>
      </c>
      <c r="E117" s="152">
        <v>41118.72152777778</v>
      </c>
      <c r="F117" s="104" t="s">
        <v>980</v>
      </c>
      <c r="G117" s="105" t="s">
        <v>357</v>
      </c>
      <c r="H117" s="104" t="s">
        <v>1138</v>
      </c>
      <c r="I117" s="167" t="s">
        <v>33</v>
      </c>
      <c r="J117" s="167">
        <v>52702</v>
      </c>
    </row>
    <row r="118" spans="1:10" s="7" customFormat="1" ht="18" x14ac:dyDescent="0.2">
      <c r="A118" s="7" t="str">
        <f t="shared" si="3"/>
        <v>August</v>
      </c>
      <c r="B118" s="158">
        <v>41122.5</v>
      </c>
      <c r="C118" s="152">
        <v>41122.5</v>
      </c>
      <c r="D118" s="158">
        <v>41122.5</v>
      </c>
      <c r="E118" s="152">
        <v>41122.5</v>
      </c>
      <c r="F118" s="9" t="s">
        <v>1195</v>
      </c>
      <c r="G118" s="9" t="s">
        <v>41</v>
      </c>
      <c r="H118" s="9" t="s">
        <v>993</v>
      </c>
      <c r="I118" s="167" t="s">
        <v>33</v>
      </c>
      <c r="J118" s="167" t="s">
        <v>33</v>
      </c>
    </row>
    <row r="119" spans="1:10" s="7" customFormat="1" ht="18" x14ac:dyDescent="0.2">
      <c r="A119" s="7" t="str">
        <f t="shared" si="3"/>
        <v>August</v>
      </c>
      <c r="B119" s="158">
        <v>41125.163194444445</v>
      </c>
      <c r="C119" s="152">
        <v>41125.163194444445</v>
      </c>
      <c r="D119" s="158">
        <v>41125.181250000001</v>
      </c>
      <c r="E119" s="152">
        <v>41125.181250000001</v>
      </c>
      <c r="F119" s="9" t="s">
        <v>1196</v>
      </c>
      <c r="G119" s="9" t="s">
        <v>71</v>
      </c>
      <c r="H119" s="9" t="s">
        <v>856</v>
      </c>
      <c r="I119" s="167">
        <v>5</v>
      </c>
      <c r="J119" s="167">
        <v>127</v>
      </c>
    </row>
    <row r="120" spans="1:10" s="7" customFormat="1" ht="9" x14ac:dyDescent="0.2">
      <c r="A120" s="7" t="str">
        <f t="shared" si="3"/>
        <v>August</v>
      </c>
      <c r="B120" s="158">
        <v>41125.166666666664</v>
      </c>
      <c r="C120" s="152">
        <v>41125.166666666664</v>
      </c>
      <c r="D120" s="158">
        <v>41125.305555555555</v>
      </c>
      <c r="E120" s="152">
        <v>41125.305555555555</v>
      </c>
      <c r="F120" s="9" t="s">
        <v>1193</v>
      </c>
      <c r="G120" s="9" t="s">
        <v>357</v>
      </c>
      <c r="H120" s="9" t="s">
        <v>1138</v>
      </c>
      <c r="I120" s="167" t="s">
        <v>121</v>
      </c>
      <c r="J120" s="167">
        <v>61413</v>
      </c>
    </row>
    <row r="121" spans="1:10" s="7" customFormat="1" ht="9" x14ac:dyDescent="0.2">
      <c r="A121" s="7" t="str">
        <f t="shared" si="3"/>
        <v>August</v>
      </c>
      <c r="B121" s="158">
        <v>41125.729166666664</v>
      </c>
      <c r="C121" s="152">
        <v>41125.729166666664</v>
      </c>
      <c r="D121" s="158">
        <v>41126.506944444445</v>
      </c>
      <c r="E121" s="152">
        <v>41126.506944444445</v>
      </c>
      <c r="F121" s="9" t="s">
        <v>1174</v>
      </c>
      <c r="G121" s="9" t="s">
        <v>357</v>
      </c>
      <c r="H121" s="9" t="s">
        <v>1138</v>
      </c>
      <c r="I121" s="167" t="s">
        <v>33</v>
      </c>
      <c r="J121" s="167">
        <v>325000</v>
      </c>
    </row>
    <row r="122" spans="1:10" s="7" customFormat="1" ht="9" x14ac:dyDescent="0.2">
      <c r="A122" s="7" t="str">
        <f t="shared" si="3"/>
        <v>August</v>
      </c>
      <c r="B122" s="158">
        <v>41132.53125</v>
      </c>
      <c r="C122" s="152">
        <v>41132.53125</v>
      </c>
      <c r="D122" s="158">
        <v>41132.708333333336</v>
      </c>
      <c r="E122" s="152">
        <v>41132.708333333336</v>
      </c>
      <c r="F122" s="9" t="s">
        <v>1104</v>
      </c>
      <c r="G122" s="9" t="s">
        <v>71</v>
      </c>
      <c r="H122" s="9" t="s">
        <v>922</v>
      </c>
      <c r="I122" s="167" t="s">
        <v>121</v>
      </c>
      <c r="J122" s="167" t="s">
        <v>121</v>
      </c>
    </row>
    <row r="123" spans="1:10" s="7" customFormat="1" ht="9" x14ac:dyDescent="0.2">
      <c r="A123" s="7" t="str">
        <f t="shared" si="3"/>
        <v>August</v>
      </c>
      <c r="B123" s="158">
        <v>41134.552083333336</v>
      </c>
      <c r="C123" s="152">
        <v>41134.552083333336</v>
      </c>
      <c r="D123" s="158">
        <v>41134</v>
      </c>
      <c r="E123" s="152">
        <v>0.55208333333333337</v>
      </c>
      <c r="F123" s="9" t="s">
        <v>1002</v>
      </c>
      <c r="G123" s="9" t="s">
        <v>46</v>
      </c>
      <c r="H123" s="9" t="s">
        <v>61</v>
      </c>
      <c r="I123" s="167" t="s">
        <v>33</v>
      </c>
      <c r="J123" s="167" t="s">
        <v>33</v>
      </c>
    </row>
    <row r="124" spans="1:10" s="7" customFormat="1" ht="18" x14ac:dyDescent="0.2">
      <c r="A124" s="7" t="str">
        <f t="shared" si="3"/>
        <v>August</v>
      </c>
      <c r="B124" s="158">
        <v>41134.661111111112</v>
      </c>
      <c r="C124" s="152">
        <v>41134.661111111112</v>
      </c>
      <c r="D124" s="158">
        <v>41134</v>
      </c>
      <c r="E124" s="152">
        <v>0.8222222222222223</v>
      </c>
      <c r="F124" s="9" t="s">
        <v>1197</v>
      </c>
      <c r="G124" s="9" t="s">
        <v>71</v>
      </c>
      <c r="H124" s="9" t="s">
        <v>1198</v>
      </c>
      <c r="I124" s="167">
        <v>655</v>
      </c>
      <c r="J124" s="167" t="s">
        <v>33</v>
      </c>
    </row>
    <row r="125" spans="1:10" s="7" customFormat="1" ht="9" x14ac:dyDescent="0.2">
      <c r="A125" s="7" t="str">
        <f t="shared" si="3"/>
        <v>August</v>
      </c>
      <c r="B125" s="158">
        <v>41137.550694444442</v>
      </c>
      <c r="C125" s="152">
        <v>41137.550694444442</v>
      </c>
      <c r="D125" s="158">
        <v>41137.551388888889</v>
      </c>
      <c r="E125" s="152">
        <v>41137.550694444442</v>
      </c>
      <c r="F125" s="9" t="s">
        <v>1193</v>
      </c>
      <c r="G125" s="9" t="s">
        <v>357</v>
      </c>
      <c r="H125" s="9" t="s">
        <v>61</v>
      </c>
      <c r="I125" s="167">
        <v>0</v>
      </c>
      <c r="J125" s="167">
        <v>0</v>
      </c>
    </row>
    <row r="126" spans="1:10" s="7" customFormat="1" ht="9" x14ac:dyDescent="0.2">
      <c r="A126" s="7" t="str">
        <f t="shared" si="3"/>
        <v>August</v>
      </c>
      <c r="B126" s="158">
        <v>41140.362500000003</v>
      </c>
      <c r="C126" s="152">
        <v>41140.362500000003</v>
      </c>
      <c r="D126" s="158">
        <v>41140.505555555559</v>
      </c>
      <c r="E126" s="152">
        <v>41140.505555555559</v>
      </c>
      <c r="F126" s="9" t="s">
        <v>167</v>
      </c>
      <c r="G126" s="9" t="s">
        <v>71</v>
      </c>
      <c r="H126" s="9" t="s">
        <v>922</v>
      </c>
      <c r="I126" s="167">
        <v>12</v>
      </c>
      <c r="J126" s="167">
        <v>3314</v>
      </c>
    </row>
    <row r="127" spans="1:10" s="7" customFormat="1" ht="9" x14ac:dyDescent="0.2">
      <c r="A127" s="7" t="str">
        <f t="shared" si="3"/>
        <v>August</v>
      </c>
      <c r="B127" s="158">
        <v>41147.919444444444</v>
      </c>
      <c r="C127" s="152">
        <v>41147.919444444444</v>
      </c>
      <c r="D127" s="158">
        <v>41148</v>
      </c>
      <c r="E127" s="152">
        <v>8.6111111111111124E-2</v>
      </c>
      <c r="F127" s="9" t="s">
        <v>25</v>
      </c>
      <c r="G127" s="9" t="s">
        <v>139</v>
      </c>
      <c r="H127" s="9" t="s">
        <v>1199</v>
      </c>
      <c r="I127" s="167" t="s">
        <v>121</v>
      </c>
      <c r="J127" s="167">
        <v>440000</v>
      </c>
    </row>
    <row r="128" spans="1:10" s="7" customFormat="1" ht="9" x14ac:dyDescent="0.2">
      <c r="A128" s="7" t="str">
        <f t="shared" si="3"/>
        <v>August</v>
      </c>
      <c r="B128" s="158">
        <v>41149.25</v>
      </c>
      <c r="C128" s="152">
        <v>41149.25</v>
      </c>
      <c r="D128" s="158">
        <v>41156.333333333336</v>
      </c>
      <c r="E128" s="152">
        <v>41156.333333333336</v>
      </c>
      <c r="F128" s="9" t="s">
        <v>953</v>
      </c>
      <c r="G128" s="9" t="s">
        <v>46</v>
      </c>
      <c r="H128" s="9" t="s">
        <v>1200</v>
      </c>
      <c r="I128" s="167" t="s">
        <v>33</v>
      </c>
      <c r="J128" s="167">
        <v>770000</v>
      </c>
    </row>
    <row r="129" spans="1:10" s="7" customFormat="1" ht="9" x14ac:dyDescent="0.2">
      <c r="A129" s="7" t="str">
        <f t="shared" si="3"/>
        <v>August</v>
      </c>
      <c r="B129" s="158">
        <v>41150.286805555559</v>
      </c>
      <c r="C129" s="152">
        <v>41150.286805555559</v>
      </c>
      <c r="D129" s="158">
        <v>41151.583333333336</v>
      </c>
      <c r="E129" s="152">
        <v>41151.583333333336</v>
      </c>
      <c r="F129" s="9" t="s">
        <v>669</v>
      </c>
      <c r="G129" s="9" t="s">
        <v>46</v>
      </c>
      <c r="H129" s="9" t="s">
        <v>1200</v>
      </c>
      <c r="I129" s="167">
        <v>150</v>
      </c>
      <c r="J129" s="167">
        <v>68018</v>
      </c>
    </row>
    <row r="130" spans="1:10" s="7" customFormat="1" ht="9" x14ac:dyDescent="0.2">
      <c r="A130" s="7" t="str">
        <f t="shared" ref="A130:A161" si="4">TEXT(B130,"MMMM")</f>
        <v>August</v>
      </c>
      <c r="B130" s="158">
        <v>41150.375</v>
      </c>
      <c r="C130" s="152">
        <v>41150.375</v>
      </c>
      <c r="D130" s="158">
        <v>41152.5</v>
      </c>
      <c r="E130" s="152">
        <v>41152.5</v>
      </c>
      <c r="F130" s="9" t="s">
        <v>669</v>
      </c>
      <c r="G130" s="9" t="s">
        <v>46</v>
      </c>
      <c r="H130" s="9" t="s">
        <v>1200</v>
      </c>
      <c r="I130" s="167">
        <v>300</v>
      </c>
      <c r="J130" s="167">
        <v>50000</v>
      </c>
    </row>
    <row r="131" spans="1:10" s="7" customFormat="1" ht="9" x14ac:dyDescent="0.2">
      <c r="A131" s="7" t="str">
        <f t="shared" si="4"/>
        <v>August</v>
      </c>
      <c r="B131" s="158">
        <v>41150.408333333333</v>
      </c>
      <c r="C131" s="152">
        <v>41150.408333333333</v>
      </c>
      <c r="D131" s="158">
        <v>41152.538194444445</v>
      </c>
      <c r="E131" s="152">
        <v>41152.538194444445</v>
      </c>
      <c r="F131" s="9" t="s">
        <v>669</v>
      </c>
      <c r="G131" s="9" t="s">
        <v>41</v>
      </c>
      <c r="H131" s="9" t="s">
        <v>1200</v>
      </c>
      <c r="I131" s="167" t="s">
        <v>33</v>
      </c>
      <c r="J131" s="167">
        <v>95000</v>
      </c>
    </row>
    <row r="132" spans="1:10" s="7" customFormat="1" ht="18" customHeight="1" x14ac:dyDescent="0.2">
      <c r="A132" s="7" t="str">
        <f t="shared" si="4"/>
        <v>September</v>
      </c>
      <c r="B132" s="158">
        <v>41157.455555555556</v>
      </c>
      <c r="C132" s="152">
        <v>41157.455555555556</v>
      </c>
      <c r="D132" s="158">
        <v>41157.477083333331</v>
      </c>
      <c r="E132" s="152">
        <v>41157.477083333331</v>
      </c>
      <c r="F132" s="89" t="s">
        <v>1186</v>
      </c>
      <c r="G132" s="9" t="s">
        <v>71</v>
      </c>
      <c r="H132" s="9" t="s">
        <v>856</v>
      </c>
      <c r="I132" s="167">
        <v>0</v>
      </c>
      <c r="J132" s="167">
        <v>0</v>
      </c>
    </row>
    <row r="133" spans="1:10" s="7" customFormat="1" ht="18" customHeight="1" x14ac:dyDescent="0.2">
      <c r="A133" s="7" t="str">
        <f t="shared" si="4"/>
        <v>September</v>
      </c>
      <c r="B133" s="158">
        <v>41158.197916666664</v>
      </c>
      <c r="C133" s="152">
        <v>41158.197916666664</v>
      </c>
      <c r="D133" s="158" t="s">
        <v>297</v>
      </c>
      <c r="E133" s="152" t="s">
        <v>297</v>
      </c>
      <c r="F133" s="89" t="s">
        <v>1201</v>
      </c>
      <c r="G133" s="9" t="s">
        <v>71</v>
      </c>
      <c r="H133" s="9" t="s">
        <v>1163</v>
      </c>
      <c r="I133" s="167" t="s">
        <v>121</v>
      </c>
      <c r="J133" s="167" t="s">
        <v>121</v>
      </c>
    </row>
    <row r="134" spans="1:10" s="7" customFormat="1" ht="14.25" customHeight="1" x14ac:dyDescent="0.2">
      <c r="A134" s="7" t="str">
        <f t="shared" si="4"/>
        <v>September</v>
      </c>
      <c r="B134" s="158">
        <v>41159.895833333336</v>
      </c>
      <c r="C134" s="152">
        <v>41159.895833333336</v>
      </c>
      <c r="D134" s="158">
        <v>41160.041666666664</v>
      </c>
      <c r="E134" s="152">
        <v>41160.041666666664</v>
      </c>
      <c r="F134" s="89" t="s">
        <v>36</v>
      </c>
      <c r="G134" s="9" t="s">
        <v>46</v>
      </c>
      <c r="H134" s="9" t="s">
        <v>1138</v>
      </c>
      <c r="I134" s="167" t="s">
        <v>1202</v>
      </c>
      <c r="J134" s="167">
        <v>64951</v>
      </c>
    </row>
    <row r="135" spans="1:10" s="7" customFormat="1" ht="18" customHeight="1" x14ac:dyDescent="0.2">
      <c r="A135" s="7" t="str">
        <f t="shared" si="4"/>
        <v>September</v>
      </c>
      <c r="B135" s="158">
        <v>41160.652777777781</v>
      </c>
      <c r="C135" s="152">
        <v>41160.652777777781</v>
      </c>
      <c r="D135" s="158">
        <v>41160.78125</v>
      </c>
      <c r="E135" s="152">
        <v>41160.78125</v>
      </c>
      <c r="F135" s="89" t="s">
        <v>1203</v>
      </c>
      <c r="G135" s="9" t="s">
        <v>357</v>
      </c>
      <c r="H135" s="9" t="s">
        <v>1138</v>
      </c>
      <c r="I135" s="167" t="s">
        <v>902</v>
      </c>
      <c r="J135" s="167">
        <v>65000</v>
      </c>
    </row>
    <row r="136" spans="1:10" s="7" customFormat="1" ht="15" customHeight="1" x14ac:dyDescent="0.2">
      <c r="A136" s="7" t="str">
        <f t="shared" si="4"/>
        <v>September</v>
      </c>
      <c r="B136" s="158">
        <v>41160.661805555559</v>
      </c>
      <c r="C136" s="152">
        <v>41160.661805555559</v>
      </c>
      <c r="D136" s="158">
        <v>41161.823611111111</v>
      </c>
      <c r="E136" s="152">
        <v>41161.823611111111</v>
      </c>
      <c r="F136" s="89" t="s">
        <v>845</v>
      </c>
      <c r="G136" s="9" t="s">
        <v>46</v>
      </c>
      <c r="H136" s="9" t="s">
        <v>1138</v>
      </c>
      <c r="I136" s="167">
        <v>475</v>
      </c>
      <c r="J136" s="167">
        <v>119000</v>
      </c>
    </row>
    <row r="137" spans="1:10" s="7" customFormat="1" ht="18" customHeight="1" x14ac:dyDescent="0.2">
      <c r="A137" s="7" t="str">
        <f t="shared" si="4"/>
        <v>September</v>
      </c>
      <c r="B137" s="158">
        <v>41163.541666666664</v>
      </c>
      <c r="C137" s="152">
        <v>41163.541666666664</v>
      </c>
      <c r="D137" s="158">
        <v>41163.581944444442</v>
      </c>
      <c r="E137" s="152">
        <v>41163.581944444442</v>
      </c>
      <c r="F137" s="89" t="s">
        <v>1186</v>
      </c>
      <c r="G137" s="9" t="s">
        <v>71</v>
      </c>
      <c r="H137" s="9" t="s">
        <v>856</v>
      </c>
      <c r="I137" s="167">
        <v>0</v>
      </c>
      <c r="J137" s="167">
        <v>0</v>
      </c>
    </row>
    <row r="138" spans="1:10" s="7" customFormat="1" ht="18" customHeight="1" x14ac:dyDescent="0.2">
      <c r="A138" s="7" t="str">
        <f t="shared" si="4"/>
        <v>September</v>
      </c>
      <c r="B138" s="158">
        <v>41176</v>
      </c>
      <c r="C138" s="152">
        <v>41176</v>
      </c>
      <c r="D138" s="158">
        <v>41177</v>
      </c>
      <c r="E138" s="152">
        <v>41177</v>
      </c>
      <c r="F138" s="89" t="s">
        <v>1204</v>
      </c>
      <c r="G138" s="9" t="s">
        <v>357</v>
      </c>
      <c r="H138" s="9" t="s">
        <v>922</v>
      </c>
      <c r="I138" s="167">
        <v>0</v>
      </c>
      <c r="J138" s="167">
        <v>0</v>
      </c>
    </row>
    <row r="139" spans="1:10" s="7" customFormat="1" ht="18" customHeight="1" x14ac:dyDescent="0.2">
      <c r="A139" s="7" t="str">
        <f t="shared" si="4"/>
        <v>September</v>
      </c>
      <c r="B139" s="158">
        <v>41178.886111111111</v>
      </c>
      <c r="C139" s="152">
        <v>41178.886111111111</v>
      </c>
      <c r="D139" s="158">
        <v>41178.929166666669</v>
      </c>
      <c r="E139" s="152">
        <v>41178.929166666669</v>
      </c>
      <c r="F139" s="89" t="s">
        <v>1043</v>
      </c>
      <c r="G139" s="9" t="s">
        <v>121</v>
      </c>
      <c r="H139" s="9" t="s">
        <v>272</v>
      </c>
      <c r="I139" s="167">
        <v>600</v>
      </c>
      <c r="J139" s="167">
        <v>371526</v>
      </c>
    </row>
    <row r="140" spans="1:10" s="95" customFormat="1" ht="18" customHeight="1" x14ac:dyDescent="0.2">
      <c r="A140" s="7" t="str">
        <f t="shared" si="4"/>
        <v>October</v>
      </c>
      <c r="B140" s="171">
        <v>41187.729166666664</v>
      </c>
      <c r="C140" s="174">
        <v>41187.729166666664</v>
      </c>
      <c r="D140" s="171">
        <v>41187.743055555555</v>
      </c>
      <c r="E140" s="174">
        <v>41187.743055555555</v>
      </c>
      <c r="F140" s="9" t="s">
        <v>1205</v>
      </c>
      <c r="G140" s="9" t="s">
        <v>71</v>
      </c>
      <c r="H140" s="9" t="s">
        <v>922</v>
      </c>
      <c r="I140" s="167" t="s">
        <v>121</v>
      </c>
      <c r="J140" s="167" t="s">
        <v>121</v>
      </c>
    </row>
    <row r="141" spans="1:10" s="95" customFormat="1" ht="18" customHeight="1" x14ac:dyDescent="0.2">
      <c r="A141" s="7" t="str">
        <f t="shared" si="4"/>
        <v>October</v>
      </c>
      <c r="B141" s="171">
        <v>41191</v>
      </c>
      <c r="C141" s="174">
        <v>41191</v>
      </c>
      <c r="D141" s="171">
        <v>41191.000694444447</v>
      </c>
      <c r="E141" s="174">
        <v>41191.000694444447</v>
      </c>
      <c r="F141" s="9" t="s">
        <v>1085</v>
      </c>
      <c r="G141" s="9" t="s">
        <v>357</v>
      </c>
      <c r="H141" s="9" t="s">
        <v>1206</v>
      </c>
      <c r="I141" s="167">
        <v>0</v>
      </c>
      <c r="J141" s="167">
        <v>0</v>
      </c>
    </row>
    <row r="142" spans="1:10" s="95" customFormat="1" ht="18" customHeight="1" x14ac:dyDescent="0.2">
      <c r="A142" s="7" t="str">
        <f t="shared" si="4"/>
        <v>October</v>
      </c>
      <c r="B142" s="171">
        <v>41193</v>
      </c>
      <c r="C142" s="174">
        <v>41193</v>
      </c>
      <c r="D142" s="171">
        <v>41193.000694444447</v>
      </c>
      <c r="E142" s="174">
        <v>41193.000694444447</v>
      </c>
      <c r="F142" s="9" t="s">
        <v>1085</v>
      </c>
      <c r="G142" s="9" t="s">
        <v>357</v>
      </c>
      <c r="H142" s="9" t="s">
        <v>1206</v>
      </c>
      <c r="I142" s="167">
        <v>0</v>
      </c>
      <c r="J142" s="167">
        <v>0</v>
      </c>
    </row>
    <row r="143" spans="1:10" s="95" customFormat="1" ht="18" customHeight="1" x14ac:dyDescent="0.2">
      <c r="A143" s="7" t="str">
        <f t="shared" si="4"/>
        <v>October</v>
      </c>
      <c r="B143" s="171">
        <v>41196.441666666666</v>
      </c>
      <c r="C143" s="174">
        <v>41196.441666666666</v>
      </c>
      <c r="D143" s="171">
        <v>41196.451388888891</v>
      </c>
      <c r="E143" s="174">
        <v>41196.451388888891</v>
      </c>
      <c r="F143" s="9" t="s">
        <v>78</v>
      </c>
      <c r="G143" s="9" t="s">
        <v>71</v>
      </c>
      <c r="H143" s="9" t="s">
        <v>856</v>
      </c>
      <c r="I143" s="167">
        <v>3</v>
      </c>
      <c r="J143" s="167">
        <v>2035</v>
      </c>
    </row>
    <row r="144" spans="1:10" s="95" customFormat="1" ht="18" customHeight="1" x14ac:dyDescent="0.2">
      <c r="A144" s="7" t="str">
        <f t="shared" si="4"/>
        <v>October</v>
      </c>
      <c r="B144" s="171">
        <v>41197.59375</v>
      </c>
      <c r="C144" s="174">
        <v>41197.59375</v>
      </c>
      <c r="D144" s="171">
        <v>41197.594444444447</v>
      </c>
      <c r="E144" s="174">
        <v>41197.594444444447</v>
      </c>
      <c r="F144" s="9" t="s">
        <v>1207</v>
      </c>
      <c r="G144" s="9" t="s">
        <v>44</v>
      </c>
      <c r="H144" s="9" t="s">
        <v>1208</v>
      </c>
      <c r="I144" s="167">
        <v>0</v>
      </c>
      <c r="J144" s="167">
        <v>0</v>
      </c>
    </row>
    <row r="145" spans="1:10" s="95" customFormat="1" ht="18" customHeight="1" x14ac:dyDescent="0.2">
      <c r="A145" s="7" t="str">
        <f t="shared" si="4"/>
        <v>October</v>
      </c>
      <c r="B145" s="171">
        <v>41204</v>
      </c>
      <c r="C145" s="174">
        <v>41204</v>
      </c>
      <c r="D145" s="171">
        <v>41204.000694444447</v>
      </c>
      <c r="E145" s="174">
        <v>41204.000694444447</v>
      </c>
      <c r="F145" s="9" t="s">
        <v>1209</v>
      </c>
      <c r="G145" s="9" t="s">
        <v>357</v>
      </c>
      <c r="H145" s="9" t="s">
        <v>1210</v>
      </c>
      <c r="I145" s="167">
        <v>0</v>
      </c>
      <c r="J145" s="167">
        <v>0</v>
      </c>
    </row>
    <row r="146" spans="1:10" s="95" customFormat="1" ht="18" customHeight="1" x14ac:dyDescent="0.2">
      <c r="A146" s="7" t="str">
        <f t="shared" si="4"/>
        <v>October</v>
      </c>
      <c r="B146" s="171">
        <v>41205.381944444445</v>
      </c>
      <c r="C146" s="174">
        <v>41205.381944444445</v>
      </c>
      <c r="D146" s="171">
        <v>41205.386111111111</v>
      </c>
      <c r="E146" s="174">
        <v>41205.386111111111</v>
      </c>
      <c r="F146" s="9" t="s">
        <v>689</v>
      </c>
      <c r="G146" s="9" t="s">
        <v>357</v>
      </c>
      <c r="H146" s="9" t="s">
        <v>757</v>
      </c>
      <c r="I146" s="167">
        <v>49</v>
      </c>
      <c r="J146" s="167">
        <v>9800</v>
      </c>
    </row>
    <row r="147" spans="1:10" s="95" customFormat="1" ht="18" customHeight="1" x14ac:dyDescent="0.2">
      <c r="A147" s="7" t="str">
        <f t="shared" si="4"/>
        <v>October</v>
      </c>
      <c r="B147" s="171">
        <v>41206</v>
      </c>
      <c r="C147" s="174">
        <v>41206</v>
      </c>
      <c r="D147" s="171">
        <v>41206.000694444447</v>
      </c>
      <c r="E147" s="174">
        <v>41206.000694444447</v>
      </c>
      <c r="F147" s="9" t="s">
        <v>1211</v>
      </c>
      <c r="G147" s="9" t="s">
        <v>357</v>
      </c>
      <c r="H147" s="9" t="s">
        <v>1210</v>
      </c>
      <c r="I147" s="167">
        <v>0</v>
      </c>
      <c r="J147" s="167">
        <v>0</v>
      </c>
    </row>
    <row r="148" spans="1:10" s="95" customFormat="1" ht="18" customHeight="1" x14ac:dyDescent="0.2">
      <c r="A148" s="7" t="str">
        <f t="shared" si="4"/>
        <v>October</v>
      </c>
      <c r="B148" s="171">
        <v>41206</v>
      </c>
      <c r="C148" s="174">
        <v>41206</v>
      </c>
      <c r="D148" s="171">
        <v>41206.000694444447</v>
      </c>
      <c r="E148" s="174">
        <v>41206.000694444447</v>
      </c>
      <c r="F148" s="9" t="s">
        <v>1204</v>
      </c>
      <c r="G148" s="9" t="s">
        <v>357</v>
      </c>
      <c r="H148" s="9" t="s">
        <v>922</v>
      </c>
      <c r="I148" s="167">
        <v>0</v>
      </c>
      <c r="J148" s="167">
        <v>0</v>
      </c>
    </row>
    <row r="149" spans="1:10" s="95" customFormat="1" ht="18" customHeight="1" x14ac:dyDescent="0.2">
      <c r="A149" s="7" t="str">
        <f t="shared" si="4"/>
        <v>October</v>
      </c>
      <c r="B149" s="171">
        <v>41206.635416666664</v>
      </c>
      <c r="C149" s="174">
        <v>41206.635416666664</v>
      </c>
      <c r="D149" s="171">
        <v>41206.636111111111</v>
      </c>
      <c r="E149" s="174">
        <v>41206.636111111111</v>
      </c>
      <c r="F149" s="9" t="s">
        <v>1212</v>
      </c>
      <c r="G149" s="9" t="s">
        <v>357</v>
      </c>
      <c r="H149" s="9" t="s">
        <v>1210</v>
      </c>
      <c r="I149" s="167">
        <v>0</v>
      </c>
      <c r="J149" s="167">
        <v>0</v>
      </c>
    </row>
    <row r="150" spans="1:10" s="95" customFormat="1" ht="18" customHeight="1" x14ac:dyDescent="0.2">
      <c r="A150" s="7" t="str">
        <f t="shared" si="4"/>
        <v>October</v>
      </c>
      <c r="B150" s="171">
        <v>41207</v>
      </c>
      <c r="C150" s="174">
        <v>41207</v>
      </c>
      <c r="D150" s="171">
        <v>41207.000694444447</v>
      </c>
      <c r="E150" s="174">
        <v>41207.000694444447</v>
      </c>
      <c r="F150" s="9" t="s">
        <v>1213</v>
      </c>
      <c r="G150" s="9" t="s">
        <v>357</v>
      </c>
      <c r="H150" s="9" t="s">
        <v>1210</v>
      </c>
      <c r="I150" s="167" t="s">
        <v>121</v>
      </c>
      <c r="J150" s="167" t="s">
        <v>121</v>
      </c>
    </row>
    <row r="151" spans="1:10" s="95" customFormat="1" ht="18" customHeight="1" x14ac:dyDescent="0.2">
      <c r="A151" s="7" t="str">
        <f t="shared" si="4"/>
        <v>October</v>
      </c>
      <c r="B151" s="171">
        <v>41207.61041666667</v>
      </c>
      <c r="C151" s="174">
        <v>41207.61041666667</v>
      </c>
      <c r="D151" s="171">
        <v>41207.75</v>
      </c>
      <c r="E151" s="174">
        <v>41207.75</v>
      </c>
      <c r="F151" s="9" t="s">
        <v>1022</v>
      </c>
      <c r="G151" s="9" t="s">
        <v>71</v>
      </c>
      <c r="H151" s="9" t="s">
        <v>1210</v>
      </c>
      <c r="I151" s="167">
        <v>0</v>
      </c>
      <c r="J151" s="167">
        <v>0</v>
      </c>
    </row>
    <row r="152" spans="1:10" s="95" customFormat="1" ht="18" customHeight="1" x14ac:dyDescent="0.2">
      <c r="A152" s="7" t="str">
        <f t="shared" si="4"/>
        <v>October</v>
      </c>
      <c r="B152" s="171">
        <v>41207.785416666666</v>
      </c>
      <c r="C152" s="174">
        <v>41207.785416666666</v>
      </c>
      <c r="D152" s="171">
        <v>41207.8125</v>
      </c>
      <c r="E152" s="174">
        <v>41207.8125</v>
      </c>
      <c r="F152" s="9" t="s">
        <v>892</v>
      </c>
      <c r="G152" s="9" t="s">
        <v>357</v>
      </c>
      <c r="H152" s="9" t="s">
        <v>1210</v>
      </c>
      <c r="I152" s="167">
        <v>0</v>
      </c>
      <c r="J152" s="167">
        <v>0</v>
      </c>
    </row>
    <row r="153" spans="1:10" s="95" customFormat="1" ht="18" customHeight="1" x14ac:dyDescent="0.2">
      <c r="A153" s="7" t="str">
        <f t="shared" si="4"/>
        <v>October</v>
      </c>
      <c r="B153" s="171">
        <v>41211</v>
      </c>
      <c r="C153" s="174">
        <v>41211</v>
      </c>
      <c r="D153" s="171">
        <v>41222.999305555553</v>
      </c>
      <c r="E153" s="174">
        <v>41222.999305555553</v>
      </c>
      <c r="F153" s="9" t="s">
        <v>1170</v>
      </c>
      <c r="G153" s="9" t="s">
        <v>357</v>
      </c>
      <c r="H153" s="9" t="s">
        <v>1214</v>
      </c>
      <c r="I153" s="167">
        <v>0</v>
      </c>
      <c r="J153" s="167">
        <v>208000</v>
      </c>
    </row>
    <row r="154" spans="1:10" s="95" customFormat="1" ht="18" customHeight="1" x14ac:dyDescent="0.2">
      <c r="A154" s="7" t="str">
        <f t="shared" si="4"/>
        <v>October</v>
      </c>
      <c r="B154" s="171">
        <v>41211.333333333336</v>
      </c>
      <c r="C154" s="174">
        <v>41211.333333333336</v>
      </c>
      <c r="D154" s="171">
        <v>41217.958333333336</v>
      </c>
      <c r="E154" s="174">
        <v>41217.958333333336</v>
      </c>
      <c r="F154" s="9" t="s">
        <v>1060</v>
      </c>
      <c r="G154" s="9" t="s">
        <v>357</v>
      </c>
      <c r="H154" s="9" t="s">
        <v>1214</v>
      </c>
      <c r="I154" s="167" t="s">
        <v>33</v>
      </c>
      <c r="J154" s="167" t="s">
        <v>33</v>
      </c>
    </row>
    <row r="155" spans="1:10" s="95" customFormat="1" ht="18" customHeight="1" x14ac:dyDescent="0.2">
      <c r="A155" s="7" t="str">
        <f t="shared" si="4"/>
        <v>October</v>
      </c>
      <c r="B155" s="171">
        <v>41211.375</v>
      </c>
      <c r="C155" s="174">
        <v>41211.375</v>
      </c>
      <c r="D155" s="171">
        <v>41211.375</v>
      </c>
      <c r="E155" s="174">
        <v>41211.375694444447</v>
      </c>
      <c r="F155" s="9" t="s">
        <v>915</v>
      </c>
      <c r="G155" s="9" t="s">
        <v>71</v>
      </c>
      <c r="H155" s="9" t="s">
        <v>1210</v>
      </c>
      <c r="I155" s="167">
        <v>0</v>
      </c>
      <c r="J155" s="167">
        <v>0</v>
      </c>
    </row>
    <row r="156" spans="1:10" s="95" customFormat="1" ht="18" customHeight="1" x14ac:dyDescent="0.2">
      <c r="A156" s="7" t="str">
        <f t="shared" si="4"/>
        <v>October</v>
      </c>
      <c r="B156" s="171">
        <v>41211.375</v>
      </c>
      <c r="C156" s="174">
        <v>41211.375</v>
      </c>
      <c r="D156" s="171">
        <v>41215</v>
      </c>
      <c r="E156" s="174">
        <v>0.75</v>
      </c>
      <c r="F156" s="9" t="s">
        <v>1215</v>
      </c>
      <c r="G156" s="9" t="s">
        <v>357</v>
      </c>
      <c r="H156" s="9" t="s">
        <v>1214</v>
      </c>
      <c r="I156" s="167" t="s">
        <v>33</v>
      </c>
      <c r="J156" s="167">
        <v>70000</v>
      </c>
    </row>
    <row r="157" spans="1:10" s="95" customFormat="1" ht="18" customHeight="1" x14ac:dyDescent="0.2">
      <c r="A157" s="7" t="str">
        <f t="shared" si="4"/>
        <v>October</v>
      </c>
      <c r="B157" s="171">
        <v>41211.5</v>
      </c>
      <c r="C157" s="174">
        <v>41211.5</v>
      </c>
      <c r="D157" s="171">
        <v>41217</v>
      </c>
      <c r="E157" s="174">
        <v>0.95833333333333337</v>
      </c>
      <c r="F157" s="9" t="s">
        <v>1060</v>
      </c>
      <c r="G157" s="9" t="s">
        <v>357</v>
      </c>
      <c r="H157" s="9" t="s">
        <v>1214</v>
      </c>
      <c r="I157" s="167" t="s">
        <v>33</v>
      </c>
      <c r="J157" s="167">
        <v>217000</v>
      </c>
    </row>
    <row r="158" spans="1:10" s="95" customFormat="1" ht="18" customHeight="1" x14ac:dyDescent="0.2">
      <c r="A158" s="7" t="str">
        <f t="shared" si="4"/>
        <v>October</v>
      </c>
      <c r="B158" s="171">
        <v>41211.541666666664</v>
      </c>
      <c r="C158" s="174">
        <v>41211.541666666664</v>
      </c>
      <c r="D158" s="171">
        <v>41225.583333333336</v>
      </c>
      <c r="E158" s="174">
        <v>41225.583333333336</v>
      </c>
      <c r="F158" s="9" t="s">
        <v>1056</v>
      </c>
      <c r="G158" s="9" t="s">
        <v>44</v>
      </c>
      <c r="H158" s="9" t="s">
        <v>1214</v>
      </c>
      <c r="I158" s="167">
        <v>0</v>
      </c>
      <c r="J158" s="167">
        <v>632816</v>
      </c>
    </row>
    <row r="159" spans="1:10" s="95" customFormat="1" ht="18" customHeight="1" x14ac:dyDescent="0.2">
      <c r="A159" s="7" t="str">
        <f t="shared" si="4"/>
        <v>October</v>
      </c>
      <c r="B159" s="171">
        <v>41211.611111111109</v>
      </c>
      <c r="C159" s="174">
        <v>41211.611111111109</v>
      </c>
      <c r="D159" s="171">
        <v>41212.761111111111</v>
      </c>
      <c r="E159" s="174">
        <v>41212.761111111111</v>
      </c>
      <c r="F159" s="9" t="s">
        <v>1216</v>
      </c>
      <c r="G159" s="9" t="s">
        <v>44</v>
      </c>
      <c r="H159" s="9" t="s">
        <v>1214</v>
      </c>
      <c r="I159" s="167" t="s">
        <v>33</v>
      </c>
      <c r="J159" s="167">
        <v>50000</v>
      </c>
    </row>
    <row r="160" spans="1:10" s="95" customFormat="1" ht="18" customHeight="1" x14ac:dyDescent="0.2">
      <c r="A160" s="7" t="str">
        <f t="shared" si="4"/>
        <v>October</v>
      </c>
      <c r="B160" s="171">
        <v>41211.614583333336</v>
      </c>
      <c r="C160" s="174">
        <v>41211.614583333336</v>
      </c>
      <c r="D160" s="171">
        <v>41214.0625</v>
      </c>
      <c r="E160" s="174">
        <v>41214.0625</v>
      </c>
      <c r="F160" s="9" t="s">
        <v>1053</v>
      </c>
      <c r="G160" s="9" t="s">
        <v>44</v>
      </c>
      <c r="H160" s="9" t="s">
        <v>1214</v>
      </c>
      <c r="I160" s="167" t="s">
        <v>33</v>
      </c>
      <c r="J160" s="167">
        <v>50000</v>
      </c>
    </row>
    <row r="161" spans="1:10" s="95" customFormat="1" ht="18" customHeight="1" x14ac:dyDescent="0.2">
      <c r="A161" s="7" t="str">
        <f t="shared" si="4"/>
        <v>October</v>
      </c>
      <c r="B161" s="171">
        <v>41211.625</v>
      </c>
      <c r="C161" s="174">
        <v>41211.625</v>
      </c>
      <c r="D161" s="171">
        <v>41211.625</v>
      </c>
      <c r="E161" s="174">
        <v>41211.625694444447</v>
      </c>
      <c r="F161" s="9" t="s">
        <v>1217</v>
      </c>
      <c r="G161" s="9" t="s">
        <v>71</v>
      </c>
      <c r="H161" s="9" t="s">
        <v>922</v>
      </c>
      <c r="I161" s="167" t="s">
        <v>121</v>
      </c>
      <c r="J161" s="167" t="s">
        <v>121</v>
      </c>
    </row>
    <row r="162" spans="1:10" s="95" customFormat="1" ht="18" customHeight="1" x14ac:dyDescent="0.2">
      <c r="A162" s="7" t="str">
        <f t="shared" ref="A162:A193" si="5">TEXT(B162,"MMMM")</f>
        <v>October</v>
      </c>
      <c r="B162" s="171">
        <v>41211.635416666664</v>
      </c>
      <c r="C162" s="174">
        <v>41211.635416666664</v>
      </c>
      <c r="D162" s="171">
        <v>41217</v>
      </c>
      <c r="E162" s="174">
        <v>0.83333333333333337</v>
      </c>
      <c r="F162" s="9" t="s">
        <v>1218</v>
      </c>
      <c r="G162" s="9" t="s">
        <v>44</v>
      </c>
      <c r="H162" s="9" t="s">
        <v>1214</v>
      </c>
      <c r="I162" s="167">
        <v>0</v>
      </c>
      <c r="J162" s="167">
        <v>649075</v>
      </c>
    </row>
    <row r="163" spans="1:10" s="95" customFormat="1" ht="18" customHeight="1" x14ac:dyDescent="0.2">
      <c r="A163" s="7" t="str">
        <f t="shared" si="5"/>
        <v>October</v>
      </c>
      <c r="B163" s="171">
        <v>41211.666666666664</v>
      </c>
      <c r="C163" s="174">
        <v>41211.666666666664</v>
      </c>
      <c r="D163" s="171">
        <v>41220.991666666669</v>
      </c>
      <c r="E163" s="174">
        <v>41220.991666666669</v>
      </c>
      <c r="F163" s="9" t="s">
        <v>38</v>
      </c>
      <c r="G163" s="9" t="s">
        <v>357</v>
      </c>
      <c r="H163" s="9" t="s">
        <v>1214</v>
      </c>
      <c r="I163" s="167">
        <v>0</v>
      </c>
      <c r="J163" s="167">
        <v>270000</v>
      </c>
    </row>
    <row r="164" spans="1:10" s="95" customFormat="1" ht="18" customHeight="1" x14ac:dyDescent="0.2">
      <c r="A164" s="7" t="str">
        <f t="shared" si="5"/>
        <v>October</v>
      </c>
      <c r="B164" s="171">
        <v>41211.666666666664</v>
      </c>
      <c r="C164" s="174">
        <v>41211.666666666664</v>
      </c>
      <c r="D164" s="171">
        <v>41221.713888888888</v>
      </c>
      <c r="E164" s="174">
        <v>41221.713888888888</v>
      </c>
      <c r="F164" s="9" t="s">
        <v>1171</v>
      </c>
      <c r="G164" s="9" t="s">
        <v>357</v>
      </c>
      <c r="H164" s="9" t="s">
        <v>1214</v>
      </c>
      <c r="I164" s="167" t="s">
        <v>33</v>
      </c>
      <c r="J164" s="167">
        <v>150000</v>
      </c>
    </row>
    <row r="165" spans="1:10" s="95" customFormat="1" ht="18" customHeight="1" x14ac:dyDescent="0.2">
      <c r="A165" s="7" t="str">
        <f t="shared" si="5"/>
        <v>October</v>
      </c>
      <c r="B165" s="171">
        <v>41211.666666666664</v>
      </c>
      <c r="C165" s="174">
        <v>41211.666666666664</v>
      </c>
      <c r="D165" s="171">
        <v>41218.999305555553</v>
      </c>
      <c r="E165" s="174">
        <v>41218.999305555553</v>
      </c>
      <c r="F165" s="9" t="s">
        <v>1219</v>
      </c>
      <c r="G165" s="9" t="s">
        <v>357</v>
      </c>
      <c r="H165" s="9" t="s">
        <v>1214</v>
      </c>
      <c r="I165" s="167">
        <v>0</v>
      </c>
      <c r="J165" s="167">
        <v>346000</v>
      </c>
    </row>
    <row r="166" spans="1:10" s="95" customFormat="1" ht="18" customHeight="1" x14ac:dyDescent="0.2">
      <c r="A166" s="7" t="str">
        <f t="shared" si="5"/>
        <v>October</v>
      </c>
      <c r="B166" s="171">
        <v>41211.667361111111</v>
      </c>
      <c r="C166" s="174">
        <v>41211.667361111111</v>
      </c>
      <c r="D166" s="171">
        <v>41221</v>
      </c>
      <c r="E166" s="174">
        <v>41211.791666666664</v>
      </c>
      <c r="F166" s="9" t="s">
        <v>1220</v>
      </c>
      <c r="G166" s="9" t="s">
        <v>44</v>
      </c>
      <c r="H166" s="9" t="s">
        <v>1214</v>
      </c>
      <c r="I166" s="167">
        <v>0</v>
      </c>
      <c r="J166" s="167">
        <v>818000</v>
      </c>
    </row>
    <row r="167" spans="1:10" s="95" customFormat="1" ht="18" customHeight="1" x14ac:dyDescent="0.2">
      <c r="A167" s="7" t="str">
        <f t="shared" si="5"/>
        <v>October</v>
      </c>
      <c r="B167" s="171">
        <v>41211.668749999997</v>
      </c>
      <c r="C167" s="174">
        <v>41211.668749999997</v>
      </c>
      <c r="D167" s="171">
        <v>41219</v>
      </c>
      <c r="E167" s="174">
        <v>0.5</v>
      </c>
      <c r="F167" s="9" t="s">
        <v>1060</v>
      </c>
      <c r="G167" s="9" t="s">
        <v>44</v>
      </c>
      <c r="H167" s="9" t="s">
        <v>1214</v>
      </c>
      <c r="I167" s="167" t="s">
        <v>33</v>
      </c>
      <c r="J167" s="167">
        <v>50000</v>
      </c>
    </row>
    <row r="168" spans="1:10" s="95" customFormat="1" ht="18" customHeight="1" x14ac:dyDescent="0.2">
      <c r="A168" s="7" t="str">
        <f t="shared" si="5"/>
        <v>October</v>
      </c>
      <c r="B168" s="171">
        <v>41211.697916666664</v>
      </c>
      <c r="C168" s="174">
        <v>41211.697916666664</v>
      </c>
      <c r="D168" s="171">
        <v>41213.458333333336</v>
      </c>
      <c r="E168" s="174">
        <v>41213.458333333336</v>
      </c>
      <c r="F168" s="9" t="s">
        <v>484</v>
      </c>
      <c r="G168" s="9" t="s">
        <v>44</v>
      </c>
      <c r="H168" s="9" t="s">
        <v>1214</v>
      </c>
      <c r="I168" s="167" t="s">
        <v>121</v>
      </c>
      <c r="J168" s="167">
        <v>50000</v>
      </c>
    </row>
    <row r="169" spans="1:10" s="95" customFormat="1" ht="18" customHeight="1" x14ac:dyDescent="0.2">
      <c r="A169" s="7" t="str">
        <f t="shared" si="5"/>
        <v>October</v>
      </c>
      <c r="B169" s="171">
        <v>41211.717361111114</v>
      </c>
      <c r="C169" s="174">
        <v>41211.717361111114</v>
      </c>
      <c r="D169" s="171">
        <v>41213</v>
      </c>
      <c r="E169" s="174">
        <v>0.45833333333333331</v>
      </c>
      <c r="F169" s="9" t="s">
        <v>1221</v>
      </c>
      <c r="G169" s="9" t="s">
        <v>357</v>
      </c>
      <c r="H169" s="9" t="s">
        <v>1214</v>
      </c>
      <c r="I169" s="167">
        <v>0</v>
      </c>
      <c r="J169" s="167">
        <v>219000</v>
      </c>
    </row>
    <row r="170" spans="1:10" s="95" customFormat="1" ht="18" customHeight="1" x14ac:dyDescent="0.2">
      <c r="A170" s="7" t="str">
        <f t="shared" si="5"/>
        <v>October</v>
      </c>
      <c r="B170" s="171">
        <v>41211.729166666664</v>
      </c>
      <c r="C170" s="174">
        <v>41211.729166666664</v>
      </c>
      <c r="D170" s="171">
        <v>41219</v>
      </c>
      <c r="E170" s="174">
        <v>41219</v>
      </c>
      <c r="F170" s="9" t="s">
        <v>1222</v>
      </c>
      <c r="G170" s="9" t="s">
        <v>357</v>
      </c>
      <c r="H170" s="9" t="s">
        <v>1214</v>
      </c>
      <c r="I170" s="167" t="s">
        <v>33</v>
      </c>
      <c r="J170" s="167">
        <v>850000</v>
      </c>
    </row>
    <row r="171" spans="1:10" s="95" customFormat="1" ht="18" customHeight="1" x14ac:dyDescent="0.2">
      <c r="A171" s="7" t="str">
        <f t="shared" si="5"/>
        <v>October</v>
      </c>
      <c r="B171" s="171">
        <v>41211.757638888892</v>
      </c>
      <c r="C171" s="174">
        <v>41211.757638888892</v>
      </c>
      <c r="D171" s="171">
        <v>41217</v>
      </c>
      <c r="E171" s="174">
        <v>41211.951388888891</v>
      </c>
      <c r="F171" s="9" t="s">
        <v>981</v>
      </c>
      <c r="G171" s="9" t="s">
        <v>357</v>
      </c>
      <c r="H171" s="9" t="s">
        <v>1214</v>
      </c>
      <c r="I171" s="167" t="s">
        <v>33</v>
      </c>
      <c r="J171" s="167">
        <v>400000</v>
      </c>
    </row>
    <row r="172" spans="1:10" s="95" customFormat="1" ht="18" customHeight="1" x14ac:dyDescent="0.2">
      <c r="A172" s="7" t="str">
        <f t="shared" si="5"/>
        <v>October</v>
      </c>
      <c r="B172" s="171">
        <v>41211.758333333331</v>
      </c>
      <c r="C172" s="174">
        <v>41211.758333333331</v>
      </c>
      <c r="D172" s="171">
        <v>41212.815972222219</v>
      </c>
      <c r="E172" s="174">
        <v>41212.815972222219</v>
      </c>
      <c r="F172" s="9" t="s">
        <v>845</v>
      </c>
      <c r="G172" s="9" t="s">
        <v>357</v>
      </c>
      <c r="H172" s="9" t="s">
        <v>1214</v>
      </c>
      <c r="I172" s="167">
        <v>520</v>
      </c>
      <c r="J172" s="167">
        <v>156000</v>
      </c>
    </row>
    <row r="173" spans="1:10" s="95" customFormat="1" ht="18" customHeight="1" x14ac:dyDescent="0.2">
      <c r="A173" s="7" t="str">
        <f t="shared" si="5"/>
        <v>October</v>
      </c>
      <c r="B173" s="171">
        <v>41211.781944444447</v>
      </c>
      <c r="C173" s="174">
        <v>41211.781944444447</v>
      </c>
      <c r="D173" s="171">
        <v>41216</v>
      </c>
      <c r="E173" s="174">
        <v>41211.447916666664</v>
      </c>
      <c r="F173" s="9" t="s">
        <v>1223</v>
      </c>
      <c r="G173" s="9" t="s">
        <v>1224</v>
      </c>
      <c r="H173" s="9" t="s">
        <v>1214</v>
      </c>
      <c r="I173" s="167" t="s">
        <v>33</v>
      </c>
      <c r="J173" s="167">
        <v>200000</v>
      </c>
    </row>
    <row r="174" spans="1:10" s="95" customFormat="1" ht="18" customHeight="1" x14ac:dyDescent="0.2">
      <c r="A174" s="7" t="str">
        <f t="shared" si="5"/>
        <v>October</v>
      </c>
      <c r="B174" s="171">
        <v>41211.783333333333</v>
      </c>
      <c r="C174" s="174">
        <v>41211.783333333333</v>
      </c>
      <c r="D174" s="171">
        <v>41217</v>
      </c>
      <c r="E174" s="174">
        <v>41211.48333333333</v>
      </c>
      <c r="F174" s="9" t="s">
        <v>21</v>
      </c>
      <c r="G174" s="9" t="s">
        <v>1225</v>
      </c>
      <c r="H174" s="9" t="s">
        <v>1214</v>
      </c>
      <c r="I174" s="167" t="s">
        <v>33</v>
      </c>
      <c r="J174" s="167">
        <v>371000</v>
      </c>
    </row>
    <row r="175" spans="1:10" s="95" customFormat="1" ht="18" customHeight="1" x14ac:dyDescent="0.2">
      <c r="A175" s="7" t="str">
        <f t="shared" si="5"/>
        <v>October</v>
      </c>
      <c r="B175" s="171">
        <v>41211.791666666664</v>
      </c>
      <c r="C175" s="174">
        <v>41211.791666666664</v>
      </c>
      <c r="D175" s="171">
        <v>41215</v>
      </c>
      <c r="E175" s="174">
        <v>41211.208333333336</v>
      </c>
      <c r="F175" s="9" t="s">
        <v>1226</v>
      </c>
      <c r="G175" s="9" t="s">
        <v>1227</v>
      </c>
      <c r="H175" s="9" t="s">
        <v>1228</v>
      </c>
      <c r="I175" s="167" t="s">
        <v>33</v>
      </c>
      <c r="J175" s="167">
        <v>173273</v>
      </c>
    </row>
    <row r="176" spans="1:10" s="95" customFormat="1" ht="18" customHeight="1" x14ac:dyDescent="0.2">
      <c r="A176" s="7" t="str">
        <f t="shared" si="5"/>
        <v>October</v>
      </c>
      <c r="B176" s="171">
        <v>41211.802083333336</v>
      </c>
      <c r="C176" s="174">
        <v>41211.802083333336</v>
      </c>
      <c r="D176" s="171">
        <v>41212.626388888886</v>
      </c>
      <c r="E176" s="174">
        <v>41212.626388888886</v>
      </c>
      <c r="F176" s="9" t="s">
        <v>1229</v>
      </c>
      <c r="G176" s="9" t="s">
        <v>44</v>
      </c>
      <c r="H176" s="9" t="s">
        <v>1214</v>
      </c>
      <c r="I176" s="167" t="s">
        <v>33</v>
      </c>
      <c r="J176" s="167">
        <v>50000</v>
      </c>
    </row>
    <row r="177" spans="1:10" s="95" customFormat="1" ht="18" customHeight="1" x14ac:dyDescent="0.2">
      <c r="A177" s="7" t="str">
        <f t="shared" si="5"/>
        <v>October</v>
      </c>
      <c r="B177" s="171">
        <v>41212</v>
      </c>
      <c r="C177" s="174">
        <v>41212</v>
      </c>
      <c r="D177" s="171">
        <v>41212.001388888886</v>
      </c>
      <c r="E177" s="174">
        <v>41212.001388888886</v>
      </c>
      <c r="F177" s="9" t="s">
        <v>1230</v>
      </c>
      <c r="G177" s="9" t="s">
        <v>357</v>
      </c>
      <c r="H177" s="9" t="s">
        <v>1210</v>
      </c>
      <c r="I177" s="167">
        <v>0</v>
      </c>
      <c r="J177" s="167">
        <v>0</v>
      </c>
    </row>
    <row r="178" spans="1:10" s="95" customFormat="1" ht="18" customHeight="1" x14ac:dyDescent="0.2">
      <c r="A178" s="7" t="str">
        <f t="shared" si="5"/>
        <v>October</v>
      </c>
      <c r="B178" s="171">
        <v>41212.083333333336</v>
      </c>
      <c r="C178" s="174">
        <v>41212.083333333336</v>
      </c>
      <c r="D178" s="171">
        <v>41214.916666666664</v>
      </c>
      <c r="E178" s="174">
        <v>41214.916666666664</v>
      </c>
      <c r="F178" s="9" t="s">
        <v>1231</v>
      </c>
      <c r="G178" s="9" t="s">
        <v>357</v>
      </c>
      <c r="H178" s="9" t="s">
        <v>1228</v>
      </c>
      <c r="I178" s="167" t="s">
        <v>33</v>
      </c>
      <c r="J178" s="167">
        <v>133777</v>
      </c>
    </row>
    <row r="179" spans="1:10" s="95" customFormat="1" ht="18" customHeight="1" x14ac:dyDescent="0.2">
      <c r="A179" s="7" t="str">
        <f t="shared" si="5"/>
        <v>October</v>
      </c>
      <c r="B179" s="171">
        <v>41212.555555555555</v>
      </c>
      <c r="C179" s="174">
        <v>41212.555555555555</v>
      </c>
      <c r="D179" s="171">
        <v>41212.559027777781</v>
      </c>
      <c r="E179" s="174">
        <v>41212.559027777781</v>
      </c>
      <c r="F179" s="9" t="s">
        <v>1232</v>
      </c>
      <c r="G179" s="9" t="s">
        <v>44</v>
      </c>
      <c r="H179" s="9" t="s">
        <v>1233</v>
      </c>
      <c r="I179" s="167">
        <v>0</v>
      </c>
      <c r="J179" s="167">
        <v>0</v>
      </c>
    </row>
    <row r="180" spans="1:10" s="95" customFormat="1" ht="18" customHeight="1" x14ac:dyDescent="0.2">
      <c r="A180" s="7" t="str">
        <f t="shared" si="5"/>
        <v>October</v>
      </c>
      <c r="B180" s="171">
        <v>41212.625</v>
      </c>
      <c r="C180" s="174">
        <v>41212.625</v>
      </c>
      <c r="D180" s="171">
        <v>41212.625694444447</v>
      </c>
      <c r="E180" s="174">
        <v>41212.625694444447</v>
      </c>
      <c r="F180" s="9" t="s">
        <v>1022</v>
      </c>
      <c r="G180" s="9" t="s">
        <v>71</v>
      </c>
      <c r="H180" s="9" t="s">
        <v>1210</v>
      </c>
      <c r="I180" s="167" t="s">
        <v>33</v>
      </c>
      <c r="J180" s="167" t="s">
        <v>33</v>
      </c>
    </row>
    <row r="181" spans="1:10" s="95" customFormat="1" ht="18" customHeight="1" x14ac:dyDescent="0.2">
      <c r="A181" s="7" t="str">
        <f t="shared" si="5"/>
        <v>November</v>
      </c>
      <c r="B181" s="171">
        <v>41215</v>
      </c>
      <c r="C181" s="174">
        <v>0.39583333333333331</v>
      </c>
      <c r="D181" s="171">
        <v>41215</v>
      </c>
      <c r="E181" s="174">
        <v>0.50694444444444442</v>
      </c>
      <c r="F181" s="9" t="s">
        <v>1234</v>
      </c>
      <c r="G181" s="9" t="s">
        <v>44</v>
      </c>
      <c r="H181" s="9" t="s">
        <v>1210</v>
      </c>
      <c r="I181" s="167">
        <v>0</v>
      </c>
      <c r="J181" s="167">
        <v>0</v>
      </c>
    </row>
    <row r="182" spans="1:10" s="95" customFormat="1" ht="18" customHeight="1" x14ac:dyDescent="0.2">
      <c r="A182" s="7" t="str">
        <f t="shared" si="5"/>
        <v>November</v>
      </c>
      <c r="B182" s="171">
        <v>41220</v>
      </c>
      <c r="C182" s="174">
        <v>0.59791666666666665</v>
      </c>
      <c r="D182" s="171">
        <v>41220</v>
      </c>
      <c r="E182" s="174">
        <v>0.6166666666666667</v>
      </c>
      <c r="F182" s="9" t="s">
        <v>484</v>
      </c>
      <c r="G182" s="9" t="s">
        <v>44</v>
      </c>
      <c r="H182" s="9" t="s">
        <v>1210</v>
      </c>
      <c r="I182" s="167">
        <v>0</v>
      </c>
      <c r="J182" s="167">
        <v>0</v>
      </c>
    </row>
    <row r="183" spans="1:10" s="95" customFormat="1" ht="18" customHeight="1" x14ac:dyDescent="0.2">
      <c r="A183" s="7" t="str">
        <f t="shared" si="5"/>
        <v>November</v>
      </c>
      <c r="B183" s="171">
        <v>41221</v>
      </c>
      <c r="C183" s="174">
        <v>0.39861111111111108</v>
      </c>
      <c r="D183" s="171">
        <v>41221</v>
      </c>
      <c r="E183" s="174">
        <v>0.39930555555555558</v>
      </c>
      <c r="F183" s="9" t="s">
        <v>1235</v>
      </c>
      <c r="G183" s="9" t="s">
        <v>357</v>
      </c>
      <c r="H183" s="9" t="s">
        <v>1210</v>
      </c>
      <c r="I183" s="167">
        <v>0</v>
      </c>
      <c r="J183" s="167">
        <v>0</v>
      </c>
    </row>
    <row r="184" spans="1:10" s="95" customFormat="1" ht="18" customHeight="1" x14ac:dyDescent="0.2">
      <c r="A184" s="7" t="str">
        <f t="shared" si="5"/>
        <v>November</v>
      </c>
      <c r="B184" s="171">
        <v>41228</v>
      </c>
      <c r="C184" s="174">
        <v>0.23472222222222219</v>
      </c>
      <c r="D184" s="171">
        <v>41228</v>
      </c>
      <c r="E184" s="174">
        <v>0.23541666666666669</v>
      </c>
      <c r="F184" s="9" t="s">
        <v>1236</v>
      </c>
      <c r="G184" s="9" t="s">
        <v>44</v>
      </c>
      <c r="H184" s="9" t="s">
        <v>1210</v>
      </c>
      <c r="I184" s="167">
        <v>0</v>
      </c>
      <c r="J184" s="167">
        <v>0</v>
      </c>
    </row>
    <row r="185" spans="1:10" s="95" customFormat="1" ht="18" customHeight="1" x14ac:dyDescent="0.2">
      <c r="A185" s="7" t="str">
        <f t="shared" si="5"/>
        <v>November</v>
      </c>
      <c r="B185" s="171">
        <v>41228</v>
      </c>
      <c r="C185" s="174">
        <v>0.88124999999999998</v>
      </c>
      <c r="D185" s="171">
        <v>41228</v>
      </c>
      <c r="E185" s="174">
        <v>0.8930555555555556</v>
      </c>
      <c r="F185" s="9" t="s">
        <v>1237</v>
      </c>
      <c r="G185" s="9" t="s">
        <v>291</v>
      </c>
      <c r="H185" s="9" t="s">
        <v>911</v>
      </c>
      <c r="I185" s="167" t="s">
        <v>33</v>
      </c>
      <c r="J185" s="167" t="s">
        <v>33</v>
      </c>
    </row>
    <row r="186" spans="1:10" s="95" customFormat="1" ht="18" customHeight="1" x14ac:dyDescent="0.2">
      <c r="A186" s="7" t="str">
        <f t="shared" si="5"/>
        <v>November</v>
      </c>
      <c r="B186" s="171">
        <v>41230</v>
      </c>
      <c r="C186" s="174">
        <v>0.41666666666666669</v>
      </c>
      <c r="D186" s="171">
        <v>41231</v>
      </c>
      <c r="E186" s="174">
        <v>0.41666666666666669</v>
      </c>
      <c r="F186" s="9" t="s">
        <v>1238</v>
      </c>
      <c r="G186" s="9" t="s">
        <v>576</v>
      </c>
      <c r="H186" s="9" t="s">
        <v>491</v>
      </c>
      <c r="I186" s="167">
        <v>1231</v>
      </c>
      <c r="J186" s="167">
        <v>0</v>
      </c>
    </row>
    <row r="187" spans="1:10" s="95" customFormat="1" ht="18" customHeight="1" x14ac:dyDescent="0.2">
      <c r="A187" s="7" t="str">
        <f t="shared" si="5"/>
        <v>November</v>
      </c>
      <c r="B187" s="171">
        <v>41234</v>
      </c>
      <c r="C187" s="174">
        <v>0.61805555555555558</v>
      </c>
      <c r="D187" s="171">
        <v>41234</v>
      </c>
      <c r="E187" s="174">
        <v>0.61875000000000002</v>
      </c>
      <c r="F187" s="9" t="s">
        <v>1081</v>
      </c>
      <c r="G187" s="9" t="s">
        <v>357</v>
      </c>
      <c r="H187" s="9" t="s">
        <v>1210</v>
      </c>
      <c r="I187" s="167" t="s">
        <v>121</v>
      </c>
      <c r="J187" s="167" t="s">
        <v>121</v>
      </c>
    </row>
    <row r="188" spans="1:10" s="95" customFormat="1" ht="18" customHeight="1" x14ac:dyDescent="0.2">
      <c r="A188" s="7" t="str">
        <f t="shared" si="5"/>
        <v>November</v>
      </c>
      <c r="B188" s="171">
        <v>41239</v>
      </c>
      <c r="C188" s="174">
        <v>0.52569444444444446</v>
      </c>
      <c r="D188" s="171">
        <v>41239</v>
      </c>
      <c r="E188" s="174">
        <v>0.52638888888888891</v>
      </c>
      <c r="F188" s="9" t="s">
        <v>1239</v>
      </c>
      <c r="G188" s="9" t="s">
        <v>357</v>
      </c>
      <c r="H188" s="9" t="s">
        <v>1210</v>
      </c>
      <c r="I188" s="167">
        <v>0</v>
      </c>
      <c r="J188" s="167">
        <v>0</v>
      </c>
    </row>
    <row r="189" spans="1:10" s="95" customFormat="1" ht="18" customHeight="1" x14ac:dyDescent="0.2">
      <c r="A189" s="7" t="str">
        <f t="shared" si="5"/>
        <v>November</v>
      </c>
      <c r="B189" s="171">
        <v>41239</v>
      </c>
      <c r="C189" s="174">
        <v>0.62986111111111109</v>
      </c>
      <c r="D189" s="171">
        <v>41239</v>
      </c>
      <c r="E189" s="174">
        <v>0.63055555555555554</v>
      </c>
      <c r="F189" s="9" t="s">
        <v>1240</v>
      </c>
      <c r="G189" s="9" t="s">
        <v>357</v>
      </c>
      <c r="H189" s="9" t="s">
        <v>1210</v>
      </c>
      <c r="I189" s="167" t="s">
        <v>121</v>
      </c>
      <c r="J189" s="167" t="s">
        <v>121</v>
      </c>
    </row>
    <row r="190" spans="1:10" s="7" customFormat="1" ht="9" x14ac:dyDescent="0.2">
      <c r="A190" s="7" t="str">
        <f t="shared" si="5"/>
        <v>November</v>
      </c>
      <c r="B190" s="171">
        <v>41240</v>
      </c>
      <c r="C190" s="174">
        <v>0.54652777777777783</v>
      </c>
      <c r="D190" s="171">
        <v>41240</v>
      </c>
      <c r="E190" s="174">
        <v>0.56944444444444442</v>
      </c>
      <c r="F190" s="9" t="s">
        <v>484</v>
      </c>
      <c r="G190" s="9" t="s">
        <v>44</v>
      </c>
      <c r="H190" s="9" t="s">
        <v>1210</v>
      </c>
      <c r="I190" s="167">
        <v>0</v>
      </c>
      <c r="J190" s="167">
        <v>0</v>
      </c>
    </row>
    <row r="191" spans="1:10" s="7" customFormat="1" ht="18" customHeight="1" x14ac:dyDescent="0.2">
      <c r="A191" s="7" t="str">
        <f t="shared" si="5"/>
        <v>December</v>
      </c>
      <c r="B191" s="171">
        <v>41245</v>
      </c>
      <c r="C191" s="174">
        <v>0.22222222222222221</v>
      </c>
      <c r="D191" s="171">
        <v>41247</v>
      </c>
      <c r="E191" s="174">
        <v>0.375</v>
      </c>
      <c r="F191" s="9" t="s">
        <v>78</v>
      </c>
      <c r="G191" s="9" t="s">
        <v>71</v>
      </c>
      <c r="H191" s="9" t="s">
        <v>1119</v>
      </c>
      <c r="I191" s="167">
        <v>250</v>
      </c>
      <c r="J191" s="167">
        <v>125000</v>
      </c>
    </row>
    <row r="192" spans="1:10" s="7" customFormat="1" ht="18" customHeight="1" x14ac:dyDescent="0.2">
      <c r="A192" s="7" t="str">
        <f t="shared" si="5"/>
        <v>December</v>
      </c>
      <c r="B192" s="171">
        <v>41246</v>
      </c>
      <c r="C192" s="174">
        <v>0.50138888888888888</v>
      </c>
      <c r="D192" s="171">
        <v>41246</v>
      </c>
      <c r="E192" s="174">
        <v>0.52083333333333337</v>
      </c>
      <c r="F192" s="9" t="s">
        <v>1104</v>
      </c>
      <c r="G192" s="9" t="s">
        <v>71</v>
      </c>
      <c r="H192" s="9" t="s">
        <v>922</v>
      </c>
      <c r="I192" s="167">
        <v>0</v>
      </c>
      <c r="J192" s="167">
        <v>0</v>
      </c>
    </row>
    <row r="193" spans="1:10" s="7" customFormat="1" ht="18" customHeight="1" x14ac:dyDescent="0.2">
      <c r="A193" s="7" t="str">
        <f t="shared" si="5"/>
        <v>December</v>
      </c>
      <c r="B193" s="171">
        <v>41249</v>
      </c>
      <c r="C193" s="174">
        <v>0.88750000000000007</v>
      </c>
      <c r="D193" s="171">
        <v>41249</v>
      </c>
      <c r="E193" s="174">
        <v>0.8965277777777777</v>
      </c>
      <c r="F193" s="9" t="s">
        <v>1241</v>
      </c>
      <c r="G193" s="9" t="s">
        <v>71</v>
      </c>
      <c r="H193" s="9" t="s">
        <v>398</v>
      </c>
      <c r="I193" s="167">
        <v>390</v>
      </c>
      <c r="J193" s="167" t="s">
        <v>33</v>
      </c>
    </row>
    <row r="194" spans="1:10" s="7" customFormat="1" ht="18" customHeight="1" x14ac:dyDescent="0.2">
      <c r="A194" s="7" t="str">
        <f t="shared" ref="A194:A197" si="6">TEXT(B194,"MMMM")</f>
        <v>December</v>
      </c>
      <c r="B194" s="171">
        <v>41260</v>
      </c>
      <c r="C194" s="174">
        <v>0.28819444444444448</v>
      </c>
      <c r="D194" s="171">
        <v>41260</v>
      </c>
      <c r="E194" s="174">
        <v>0.29166666666666669</v>
      </c>
      <c r="F194" s="9" t="s">
        <v>1104</v>
      </c>
      <c r="G194" s="9" t="s">
        <v>71</v>
      </c>
      <c r="H194" s="9" t="s">
        <v>922</v>
      </c>
      <c r="I194" s="167">
        <v>0</v>
      </c>
      <c r="J194" s="167">
        <v>0</v>
      </c>
    </row>
    <row r="195" spans="1:10" s="7" customFormat="1" ht="18" customHeight="1" x14ac:dyDescent="0.2">
      <c r="A195" s="7" t="str">
        <f t="shared" si="6"/>
        <v>December</v>
      </c>
      <c r="B195" s="171">
        <v>41268</v>
      </c>
      <c r="C195" s="174">
        <v>3.125E-2</v>
      </c>
      <c r="D195" s="171">
        <v>41271</v>
      </c>
      <c r="E195" s="174">
        <v>0.67708333333333337</v>
      </c>
      <c r="F195" s="9" t="s">
        <v>1242</v>
      </c>
      <c r="G195" s="9" t="s">
        <v>41</v>
      </c>
      <c r="H195" s="9" t="s">
        <v>1119</v>
      </c>
      <c r="I195" s="167" t="s">
        <v>33</v>
      </c>
      <c r="J195" s="167">
        <v>242509</v>
      </c>
    </row>
    <row r="196" spans="1:10" s="7" customFormat="1" ht="18" customHeight="1" x14ac:dyDescent="0.2">
      <c r="A196" s="7" t="str">
        <f t="shared" si="6"/>
        <v>December</v>
      </c>
      <c r="B196" s="171">
        <v>41268</v>
      </c>
      <c r="C196" s="174">
        <v>0.39444444444444443</v>
      </c>
      <c r="D196" s="171">
        <v>41269</v>
      </c>
      <c r="E196" s="174">
        <v>0.68611111111111101</v>
      </c>
      <c r="F196" s="9" t="s">
        <v>476</v>
      </c>
      <c r="G196" s="9" t="s">
        <v>576</v>
      </c>
      <c r="H196" s="9" t="s">
        <v>1243</v>
      </c>
      <c r="I196" s="167">
        <v>294</v>
      </c>
      <c r="J196" s="167">
        <v>262000</v>
      </c>
    </row>
    <row r="197" spans="1:10" s="7" customFormat="1" ht="18" customHeight="1" x14ac:dyDescent="0.2">
      <c r="A197" s="7" t="str">
        <f t="shared" si="6"/>
        <v>December</v>
      </c>
      <c r="B197" s="171">
        <v>41269</v>
      </c>
      <c r="C197" s="174">
        <v>0.61805555555555558</v>
      </c>
      <c r="D197" s="171">
        <v>41269</v>
      </c>
      <c r="E197" s="174">
        <v>0.81944444444444453</v>
      </c>
      <c r="F197" s="9" t="s">
        <v>1244</v>
      </c>
      <c r="G197" s="9" t="s">
        <v>46</v>
      </c>
      <c r="H197" s="9" t="s">
        <v>1245</v>
      </c>
      <c r="I197" s="167">
        <v>3</v>
      </c>
      <c r="J197" s="167">
        <v>1200</v>
      </c>
    </row>
  </sheetData>
  <pageMargins left="0.7" right="0.7" top="0.75" bottom="0.75" header="0.3" footer="0.3"/>
  <pageSetup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76"/>
  <sheetViews>
    <sheetView zoomScaleNormal="100" workbookViewId="0">
      <pane ySplit="1" topLeftCell="A2" activePane="bottomLeft" state="frozen"/>
      <selection pane="bottomLeft" activeCell="B1" sqref="B1"/>
    </sheetView>
  </sheetViews>
  <sheetFormatPr defaultColWidth="9.1796875" defaultRowHeight="14.5" x14ac:dyDescent="0.35"/>
  <cols>
    <col min="1" max="1" width="9.1796875" style="3"/>
    <col min="2" max="2" width="14" style="160" customWidth="1"/>
    <col min="3" max="3" width="14.08984375" style="154" customWidth="1"/>
    <col min="4" max="4" width="14.90625" style="160" customWidth="1"/>
    <col min="5" max="5" width="15" style="154" customWidth="1"/>
    <col min="6" max="6" width="21.453125" style="5" customWidth="1"/>
    <col min="7" max="7" width="11.6328125" style="6" customWidth="1"/>
    <col min="8" max="8" width="22" style="5" customWidth="1"/>
    <col min="9" max="9" width="15.26953125" style="168" customWidth="1"/>
    <col min="10" max="10" width="21.7265625" style="168" customWidth="1"/>
    <col min="11" max="16384" width="9.1796875" style="3"/>
  </cols>
  <sheetData>
    <row r="1" spans="1:10" s="101" customFormat="1" ht="37.5" customHeight="1" x14ac:dyDescent="0.25">
      <c r="A1" s="100" t="s">
        <v>1501</v>
      </c>
      <c r="B1" s="292" t="s">
        <v>878</v>
      </c>
      <c r="C1" s="149" t="s">
        <v>879</v>
      </c>
      <c r="D1" s="155" t="s">
        <v>880</v>
      </c>
      <c r="E1" s="149" t="s">
        <v>881</v>
      </c>
      <c r="F1" s="84" t="s">
        <v>49</v>
      </c>
      <c r="G1" s="55" t="s">
        <v>40</v>
      </c>
      <c r="H1" s="84" t="s">
        <v>882</v>
      </c>
      <c r="I1" s="162" t="s">
        <v>883</v>
      </c>
      <c r="J1" s="56" t="s">
        <v>0</v>
      </c>
    </row>
    <row r="2" spans="1:10" s="283" customFormat="1" ht="18" customHeight="1" x14ac:dyDescent="0.2">
      <c r="A2" s="283" t="str">
        <f>TEXT(B2,"MMMM")</f>
        <v>December</v>
      </c>
      <c r="B2" s="158">
        <v>41274</v>
      </c>
      <c r="C2" s="152">
        <v>0.59791666666666665</v>
      </c>
      <c r="D2" s="158">
        <v>41274</v>
      </c>
      <c r="E2" s="152">
        <v>0.6875</v>
      </c>
      <c r="F2" s="89" t="s">
        <v>1246</v>
      </c>
      <c r="G2" s="89" t="s">
        <v>46</v>
      </c>
      <c r="H2" s="89" t="s">
        <v>1247</v>
      </c>
      <c r="I2" s="93">
        <v>40</v>
      </c>
      <c r="J2" s="93">
        <v>12000</v>
      </c>
    </row>
    <row r="3" spans="1:10" s="7" customFormat="1" ht="15" customHeight="1" x14ac:dyDescent="0.2">
      <c r="A3" s="7" t="str">
        <f t="shared" ref="A3:A66" si="0">TEXT(B3,"MMMM")</f>
        <v>January</v>
      </c>
      <c r="B3" s="158">
        <v>41281</v>
      </c>
      <c r="C3" s="152">
        <v>0.4465277777777778</v>
      </c>
      <c r="D3" s="158">
        <v>41281</v>
      </c>
      <c r="E3" s="152">
        <v>0.4465277777777778</v>
      </c>
      <c r="F3" s="9" t="s">
        <v>1248</v>
      </c>
      <c r="G3" s="9" t="s">
        <v>357</v>
      </c>
      <c r="H3" s="9" t="s">
        <v>1249</v>
      </c>
      <c r="I3" s="167" t="s">
        <v>33</v>
      </c>
      <c r="J3" s="167" t="s">
        <v>33</v>
      </c>
    </row>
    <row r="4" spans="1:10" s="7" customFormat="1" ht="15" customHeight="1" x14ac:dyDescent="0.2">
      <c r="A4" s="7" t="str">
        <f t="shared" si="0"/>
        <v>January</v>
      </c>
      <c r="B4" s="158">
        <v>41290</v>
      </c>
      <c r="C4" s="152">
        <v>0.60069444444444442</v>
      </c>
      <c r="D4" s="158">
        <v>41290</v>
      </c>
      <c r="E4" s="152">
        <v>0.60069444444444442</v>
      </c>
      <c r="F4" s="9" t="s">
        <v>1248</v>
      </c>
      <c r="G4" s="9" t="s">
        <v>357</v>
      </c>
      <c r="H4" s="9" t="s">
        <v>1249</v>
      </c>
      <c r="I4" s="167" t="s">
        <v>33</v>
      </c>
      <c r="J4" s="167" t="s">
        <v>33</v>
      </c>
    </row>
    <row r="5" spans="1:10" s="7" customFormat="1" ht="9" x14ac:dyDescent="0.2">
      <c r="A5" s="7" t="str">
        <f t="shared" si="0"/>
        <v>January</v>
      </c>
      <c r="B5" s="158">
        <v>41290</v>
      </c>
      <c r="C5" s="152">
        <v>0.69791666666666663</v>
      </c>
      <c r="D5" s="158">
        <v>41290</v>
      </c>
      <c r="E5" s="152">
        <v>0.80972222222222223</v>
      </c>
      <c r="F5" s="9" t="s">
        <v>1160</v>
      </c>
      <c r="G5" s="9" t="s">
        <v>71</v>
      </c>
      <c r="H5" s="9" t="s">
        <v>922</v>
      </c>
      <c r="I5" s="167">
        <v>0</v>
      </c>
      <c r="J5" s="167">
        <v>0</v>
      </c>
    </row>
    <row r="6" spans="1:10" s="7" customFormat="1" ht="15" customHeight="1" x14ac:dyDescent="0.2">
      <c r="A6" s="7" t="str">
        <f t="shared" si="0"/>
        <v>January</v>
      </c>
      <c r="B6" s="158">
        <v>41290</v>
      </c>
      <c r="C6" s="152">
        <v>0.32013888888888892</v>
      </c>
      <c r="D6" s="158">
        <v>41291</v>
      </c>
      <c r="E6" s="152">
        <v>0.45694444444444443</v>
      </c>
      <c r="F6" s="9" t="s">
        <v>1250</v>
      </c>
      <c r="G6" s="9" t="s">
        <v>291</v>
      </c>
      <c r="H6" s="9" t="s">
        <v>974</v>
      </c>
      <c r="I6" s="167" t="s">
        <v>121</v>
      </c>
      <c r="J6" s="167" t="s">
        <v>121</v>
      </c>
    </row>
    <row r="7" spans="1:10" s="7" customFormat="1" ht="20.149999999999999" customHeight="1" x14ac:dyDescent="0.2">
      <c r="A7" s="7" t="str">
        <f t="shared" si="0"/>
        <v>January</v>
      </c>
      <c r="B7" s="158">
        <v>41291</v>
      </c>
      <c r="C7" s="152">
        <v>0.75486111111111109</v>
      </c>
      <c r="D7" s="158">
        <v>41294</v>
      </c>
      <c r="E7" s="152">
        <v>0.8125</v>
      </c>
      <c r="F7" s="9" t="s">
        <v>1251</v>
      </c>
      <c r="G7" s="9" t="s">
        <v>357</v>
      </c>
      <c r="H7" s="9" t="s">
        <v>1119</v>
      </c>
      <c r="I7" s="167" t="s">
        <v>33</v>
      </c>
      <c r="J7" s="167">
        <v>127000</v>
      </c>
    </row>
    <row r="8" spans="1:10" s="7" customFormat="1" ht="15" customHeight="1" x14ac:dyDescent="0.2">
      <c r="A8" s="7" t="str">
        <f t="shared" si="0"/>
        <v>January</v>
      </c>
      <c r="B8" s="158">
        <v>41291</v>
      </c>
      <c r="C8" s="152">
        <v>0.79305555555555562</v>
      </c>
      <c r="D8" s="158">
        <v>41293</v>
      </c>
      <c r="E8" s="152">
        <v>0.75</v>
      </c>
      <c r="F8" s="9" t="s">
        <v>952</v>
      </c>
      <c r="G8" s="9" t="s">
        <v>46</v>
      </c>
      <c r="H8" s="9" t="s">
        <v>1119</v>
      </c>
      <c r="I8" s="167" t="s">
        <v>33</v>
      </c>
      <c r="J8" s="167">
        <v>80000</v>
      </c>
    </row>
    <row r="9" spans="1:10" s="7" customFormat="1" ht="15" customHeight="1" x14ac:dyDescent="0.2">
      <c r="A9" s="7" t="str">
        <f t="shared" si="0"/>
        <v>January</v>
      </c>
      <c r="B9" s="158">
        <v>41291</v>
      </c>
      <c r="C9" s="152">
        <v>0.85763888888888884</v>
      </c>
      <c r="D9" s="158">
        <v>41291</v>
      </c>
      <c r="E9" s="152">
        <v>0.88888888888888884</v>
      </c>
      <c r="F9" s="9" t="s">
        <v>1252</v>
      </c>
      <c r="G9" s="9" t="s">
        <v>46</v>
      </c>
      <c r="H9" s="9" t="s">
        <v>1253</v>
      </c>
      <c r="I9" s="167">
        <v>40</v>
      </c>
      <c r="J9" s="167">
        <v>12000</v>
      </c>
    </row>
    <row r="10" spans="1:10" s="7" customFormat="1" ht="15" customHeight="1" x14ac:dyDescent="0.2">
      <c r="A10" s="7" t="str">
        <f t="shared" si="0"/>
        <v>January</v>
      </c>
      <c r="B10" s="158">
        <v>41294</v>
      </c>
      <c r="C10" s="152">
        <v>0.14583333333333334</v>
      </c>
      <c r="D10" s="158">
        <v>41297</v>
      </c>
      <c r="E10" s="152">
        <v>0.26041666666666669</v>
      </c>
      <c r="F10" s="9" t="s">
        <v>127</v>
      </c>
      <c r="G10" s="9" t="s">
        <v>357</v>
      </c>
      <c r="H10" s="9" t="s">
        <v>1254</v>
      </c>
      <c r="I10" s="167" t="s">
        <v>33</v>
      </c>
      <c r="J10" s="167">
        <v>146500</v>
      </c>
    </row>
    <row r="11" spans="1:10" s="7" customFormat="1" ht="18" x14ac:dyDescent="0.2">
      <c r="A11" s="7" t="str">
        <f t="shared" si="0"/>
        <v>January</v>
      </c>
      <c r="B11" s="158">
        <v>41302</v>
      </c>
      <c r="C11" s="152">
        <v>0.69861111111111107</v>
      </c>
      <c r="D11" s="158">
        <v>41302</v>
      </c>
      <c r="E11" s="152">
        <v>0.75</v>
      </c>
      <c r="F11" s="9" t="s">
        <v>1255</v>
      </c>
      <c r="G11" s="9" t="s">
        <v>71</v>
      </c>
      <c r="H11" s="9" t="s">
        <v>974</v>
      </c>
      <c r="I11" s="167" t="s">
        <v>33</v>
      </c>
      <c r="J11" s="167" t="s">
        <v>33</v>
      </c>
    </row>
    <row r="12" spans="1:10" s="7" customFormat="1" ht="15" customHeight="1" x14ac:dyDescent="0.2">
      <c r="A12" s="7" t="str">
        <f t="shared" si="0"/>
        <v>January</v>
      </c>
      <c r="B12" s="158">
        <v>41305</v>
      </c>
      <c r="C12" s="152">
        <v>0.12847222222222224</v>
      </c>
      <c r="D12" s="158">
        <v>41305</v>
      </c>
      <c r="E12" s="152">
        <v>0.19999999999999998</v>
      </c>
      <c r="F12" s="9" t="s">
        <v>515</v>
      </c>
      <c r="G12" s="9" t="s">
        <v>46</v>
      </c>
      <c r="H12" s="9" t="s">
        <v>1254</v>
      </c>
      <c r="I12" s="167">
        <v>188</v>
      </c>
      <c r="J12" s="167">
        <v>119000</v>
      </c>
    </row>
    <row r="13" spans="1:10" s="7" customFormat="1" ht="15" customHeight="1" x14ac:dyDescent="0.2">
      <c r="A13" s="7" t="str">
        <f t="shared" si="0"/>
        <v>January</v>
      </c>
      <c r="B13" s="158">
        <v>41305</v>
      </c>
      <c r="C13" s="152">
        <v>0.27083333333333331</v>
      </c>
      <c r="D13" s="158">
        <v>41305</v>
      </c>
      <c r="E13" s="152">
        <v>0.41666666666666669</v>
      </c>
      <c r="F13" s="9" t="s">
        <v>670</v>
      </c>
      <c r="G13" s="9" t="s">
        <v>44</v>
      </c>
      <c r="H13" s="9" t="s">
        <v>1254</v>
      </c>
      <c r="I13" s="167">
        <v>75</v>
      </c>
      <c r="J13" s="167">
        <v>75000</v>
      </c>
    </row>
    <row r="14" spans="1:10" s="7" customFormat="1" ht="15" customHeight="1" x14ac:dyDescent="0.2">
      <c r="A14" s="7" t="str">
        <f t="shared" si="0"/>
        <v>February</v>
      </c>
      <c r="B14" s="158">
        <v>41307</v>
      </c>
      <c r="C14" s="152">
        <v>0.88541666666666663</v>
      </c>
      <c r="D14" s="158">
        <v>41307</v>
      </c>
      <c r="E14" s="152">
        <v>0.92708333333333337</v>
      </c>
      <c r="F14" s="9" t="s">
        <v>1256</v>
      </c>
      <c r="G14" s="9" t="s">
        <v>71</v>
      </c>
      <c r="H14" s="9" t="s">
        <v>61</v>
      </c>
      <c r="I14" s="93" t="s">
        <v>121</v>
      </c>
      <c r="J14" s="93" t="s">
        <v>121</v>
      </c>
    </row>
    <row r="15" spans="1:10" s="7" customFormat="1" ht="15" customHeight="1" x14ac:dyDescent="0.2">
      <c r="A15" s="7" t="str">
        <f t="shared" si="0"/>
        <v>February</v>
      </c>
      <c r="B15" s="158">
        <v>41312</v>
      </c>
      <c r="C15" s="152">
        <v>0.35555555555555557</v>
      </c>
      <c r="D15" s="158">
        <v>41312</v>
      </c>
      <c r="E15" s="152">
        <v>0.40763888888888888</v>
      </c>
      <c r="F15" s="9" t="s">
        <v>50</v>
      </c>
      <c r="G15" s="9" t="s">
        <v>357</v>
      </c>
      <c r="H15" s="9" t="s">
        <v>61</v>
      </c>
      <c r="I15" s="93" t="s">
        <v>33</v>
      </c>
      <c r="J15" s="93">
        <v>0</v>
      </c>
    </row>
    <row r="16" spans="1:10" s="7" customFormat="1" ht="20.149999999999999" customHeight="1" x14ac:dyDescent="0.2">
      <c r="A16" s="7" t="str">
        <f t="shared" si="0"/>
        <v>February</v>
      </c>
      <c r="B16" s="158">
        <v>41313</v>
      </c>
      <c r="C16" s="152">
        <v>0.48472222222222222</v>
      </c>
      <c r="D16" s="158">
        <v>41313</v>
      </c>
      <c r="E16" s="152">
        <v>0.59513888888888888</v>
      </c>
      <c r="F16" s="9" t="s">
        <v>1257</v>
      </c>
      <c r="G16" s="9" t="s">
        <v>357</v>
      </c>
      <c r="H16" s="9" t="s">
        <v>1166</v>
      </c>
      <c r="I16" s="93">
        <v>140</v>
      </c>
      <c r="J16" s="93">
        <v>52000</v>
      </c>
    </row>
    <row r="17" spans="1:10" s="7" customFormat="1" ht="20.149999999999999" customHeight="1" x14ac:dyDescent="0.2">
      <c r="A17" s="7" t="str">
        <f t="shared" si="0"/>
        <v>February</v>
      </c>
      <c r="B17" s="158">
        <v>41313</v>
      </c>
      <c r="C17" s="152">
        <v>0.83333333333333337</v>
      </c>
      <c r="D17" s="158">
        <v>41316</v>
      </c>
      <c r="E17" s="152">
        <v>0.85416666666666663</v>
      </c>
      <c r="F17" s="9" t="s">
        <v>1258</v>
      </c>
      <c r="G17" s="9" t="s">
        <v>44</v>
      </c>
      <c r="H17" s="9" t="s">
        <v>1259</v>
      </c>
      <c r="I17" s="93" t="s">
        <v>121</v>
      </c>
      <c r="J17" s="93">
        <v>50000</v>
      </c>
    </row>
    <row r="18" spans="1:10" s="7" customFormat="1" ht="20.149999999999999" customHeight="1" x14ac:dyDescent="0.2">
      <c r="A18" s="7" t="str">
        <f t="shared" si="0"/>
        <v>February</v>
      </c>
      <c r="B18" s="158">
        <v>41313</v>
      </c>
      <c r="C18" s="152">
        <v>0.87152777777777779</v>
      </c>
      <c r="D18" s="158">
        <v>41317</v>
      </c>
      <c r="E18" s="152">
        <v>0.16666666666666666</v>
      </c>
      <c r="F18" s="9" t="s">
        <v>1260</v>
      </c>
      <c r="G18" s="9" t="s">
        <v>44</v>
      </c>
      <c r="H18" s="9" t="s">
        <v>1259</v>
      </c>
      <c r="I18" s="93" t="s">
        <v>33</v>
      </c>
      <c r="J18" s="93">
        <v>50000</v>
      </c>
    </row>
    <row r="19" spans="1:10" s="7" customFormat="1" ht="15" customHeight="1" x14ac:dyDescent="0.2">
      <c r="A19" s="7" t="str">
        <f t="shared" si="0"/>
        <v>February</v>
      </c>
      <c r="B19" s="158">
        <v>41314</v>
      </c>
      <c r="C19" s="152">
        <v>0.35416666666666669</v>
      </c>
      <c r="D19" s="158">
        <v>41314</v>
      </c>
      <c r="E19" s="152">
        <v>0.625</v>
      </c>
      <c r="F19" s="9" t="s">
        <v>1256</v>
      </c>
      <c r="G19" s="9" t="s">
        <v>71</v>
      </c>
      <c r="H19" s="9" t="s">
        <v>1261</v>
      </c>
      <c r="I19" s="93" t="s">
        <v>33</v>
      </c>
      <c r="J19" s="93" t="s">
        <v>33</v>
      </c>
    </row>
    <row r="20" spans="1:10" s="7" customFormat="1" ht="15" customHeight="1" x14ac:dyDescent="0.2">
      <c r="A20" s="7" t="str">
        <f t="shared" si="0"/>
        <v>February</v>
      </c>
      <c r="B20" s="158">
        <v>41315</v>
      </c>
      <c r="C20" s="152">
        <v>0.82361111111111107</v>
      </c>
      <c r="D20" s="158">
        <v>41315</v>
      </c>
      <c r="E20" s="152">
        <v>0.84375</v>
      </c>
      <c r="F20" s="9" t="s">
        <v>1043</v>
      </c>
      <c r="G20" s="9" t="s">
        <v>121</v>
      </c>
      <c r="H20" s="9" t="s">
        <v>1262</v>
      </c>
      <c r="I20" s="93">
        <v>350</v>
      </c>
      <c r="J20" s="93" t="s">
        <v>33</v>
      </c>
    </row>
    <row r="21" spans="1:10" s="7" customFormat="1" ht="15" customHeight="1" x14ac:dyDescent="0.2">
      <c r="A21" s="7" t="str">
        <f t="shared" si="0"/>
        <v>February</v>
      </c>
      <c r="B21" s="158">
        <v>41318</v>
      </c>
      <c r="C21" s="152">
        <v>0.39583333333333331</v>
      </c>
      <c r="D21" s="158">
        <v>41318</v>
      </c>
      <c r="E21" s="152">
        <v>0.39583333333333331</v>
      </c>
      <c r="F21" s="9" t="s">
        <v>1263</v>
      </c>
      <c r="G21" s="9" t="s">
        <v>357</v>
      </c>
      <c r="H21" s="9" t="s">
        <v>61</v>
      </c>
      <c r="I21" s="93">
        <v>1</v>
      </c>
      <c r="J21" s="93">
        <v>1</v>
      </c>
    </row>
    <row r="22" spans="1:10" s="7" customFormat="1" ht="20.149999999999999" customHeight="1" x14ac:dyDescent="0.2">
      <c r="A22" s="7" t="str">
        <f t="shared" si="0"/>
        <v>February</v>
      </c>
      <c r="B22" s="158">
        <v>41318</v>
      </c>
      <c r="C22" s="152">
        <v>0.73541666666666661</v>
      </c>
      <c r="D22" s="158">
        <v>41320</v>
      </c>
      <c r="E22" s="152">
        <v>0.74305555555555547</v>
      </c>
      <c r="F22" s="9" t="s">
        <v>1053</v>
      </c>
      <c r="G22" s="9" t="s">
        <v>44</v>
      </c>
      <c r="H22" s="9" t="s">
        <v>1264</v>
      </c>
      <c r="I22" s="93">
        <v>1</v>
      </c>
      <c r="J22" s="93">
        <v>1</v>
      </c>
    </row>
    <row r="23" spans="1:10" s="7" customFormat="1" ht="15" customHeight="1" x14ac:dyDescent="0.2">
      <c r="A23" s="7" t="str">
        <f t="shared" si="0"/>
        <v>February</v>
      </c>
      <c r="B23" s="158">
        <v>41320</v>
      </c>
      <c r="C23" s="152">
        <v>0</v>
      </c>
      <c r="D23" s="158">
        <v>41320</v>
      </c>
      <c r="E23" s="152">
        <v>6.9444444444444447E-4</v>
      </c>
      <c r="F23" s="9" t="s">
        <v>1265</v>
      </c>
      <c r="G23" s="9" t="s">
        <v>357</v>
      </c>
      <c r="H23" s="9" t="s">
        <v>61</v>
      </c>
      <c r="I23" s="93" t="s">
        <v>121</v>
      </c>
      <c r="J23" s="93" t="s">
        <v>121</v>
      </c>
    </row>
    <row r="24" spans="1:10" s="7" customFormat="1" ht="15" customHeight="1" x14ac:dyDescent="0.2">
      <c r="A24" s="7" t="str">
        <f t="shared" si="0"/>
        <v>February</v>
      </c>
      <c r="B24" s="158">
        <v>41321</v>
      </c>
      <c r="C24" s="152">
        <v>0.32916666666666666</v>
      </c>
      <c r="D24" s="158">
        <v>41321</v>
      </c>
      <c r="E24" s="152">
        <v>0.32916666666666666</v>
      </c>
      <c r="F24" s="9" t="s">
        <v>1266</v>
      </c>
      <c r="G24" s="9" t="s">
        <v>357</v>
      </c>
      <c r="H24" s="9" t="s">
        <v>61</v>
      </c>
      <c r="I24" s="93">
        <v>1</v>
      </c>
      <c r="J24" s="93">
        <v>1</v>
      </c>
    </row>
    <row r="25" spans="1:10" s="7" customFormat="1" ht="20.149999999999999" customHeight="1" x14ac:dyDescent="0.2">
      <c r="A25" s="7" t="str">
        <f t="shared" si="0"/>
        <v>February</v>
      </c>
      <c r="B25" s="158">
        <v>41324</v>
      </c>
      <c r="C25" s="152">
        <v>0.66736111111111107</v>
      </c>
      <c r="D25" s="158">
        <v>41325</v>
      </c>
      <c r="E25" s="152">
        <v>0.53819444444444442</v>
      </c>
      <c r="F25" s="9" t="s">
        <v>1267</v>
      </c>
      <c r="G25" s="9" t="s">
        <v>71</v>
      </c>
      <c r="H25" s="9" t="s">
        <v>856</v>
      </c>
      <c r="I25" s="93">
        <v>13850</v>
      </c>
      <c r="J25" s="93">
        <v>6810</v>
      </c>
    </row>
    <row r="26" spans="1:10" s="7" customFormat="1" ht="15" customHeight="1" x14ac:dyDescent="0.2">
      <c r="A26" s="7" t="str">
        <f t="shared" si="0"/>
        <v>February</v>
      </c>
      <c r="B26" s="158">
        <v>41326</v>
      </c>
      <c r="C26" s="152">
        <v>0.45833333333333331</v>
      </c>
      <c r="D26" s="158">
        <v>41326</v>
      </c>
      <c r="E26" s="152">
        <v>0.47916666666666669</v>
      </c>
      <c r="F26" s="9" t="s">
        <v>1268</v>
      </c>
      <c r="G26" s="9" t="s">
        <v>71</v>
      </c>
      <c r="H26" s="9" t="s">
        <v>61</v>
      </c>
      <c r="I26" s="93" t="s">
        <v>33</v>
      </c>
      <c r="J26" s="93" t="s">
        <v>33</v>
      </c>
    </row>
    <row r="27" spans="1:10" s="7" customFormat="1" ht="19.5" customHeight="1" x14ac:dyDescent="0.2">
      <c r="A27" s="7" t="str">
        <f t="shared" si="0"/>
        <v>February</v>
      </c>
      <c r="B27" s="158">
        <v>41331</v>
      </c>
      <c r="C27" s="152">
        <v>0.54166666666666663</v>
      </c>
      <c r="D27" s="158">
        <v>41334</v>
      </c>
      <c r="E27" s="152">
        <v>0.41666666666666669</v>
      </c>
      <c r="F27" s="9" t="s">
        <v>1269</v>
      </c>
      <c r="G27" s="9" t="s">
        <v>46</v>
      </c>
      <c r="H27" s="9" t="s">
        <v>1259</v>
      </c>
      <c r="I27" s="93" t="s">
        <v>33</v>
      </c>
      <c r="J27" s="93">
        <v>56444</v>
      </c>
    </row>
    <row r="28" spans="1:10" s="95" customFormat="1" ht="15" customHeight="1" x14ac:dyDescent="0.2">
      <c r="A28" s="7" t="str">
        <f t="shared" si="0"/>
        <v>March</v>
      </c>
      <c r="B28" s="158">
        <v>41336</v>
      </c>
      <c r="C28" s="152">
        <v>0.27708333333333335</v>
      </c>
      <c r="D28" s="158">
        <v>41336</v>
      </c>
      <c r="E28" s="152">
        <v>0.4368055555555555</v>
      </c>
      <c r="F28" s="89" t="s">
        <v>1270</v>
      </c>
      <c r="G28" s="9" t="s">
        <v>71</v>
      </c>
      <c r="H28" s="9" t="s">
        <v>757</v>
      </c>
      <c r="I28" s="93">
        <v>300</v>
      </c>
      <c r="J28" s="93">
        <v>58850</v>
      </c>
    </row>
    <row r="29" spans="1:10" s="95" customFormat="1" ht="15" customHeight="1" x14ac:dyDescent="0.2">
      <c r="A29" s="7" t="str">
        <f t="shared" si="0"/>
        <v>March</v>
      </c>
      <c r="B29" s="158">
        <v>41336</v>
      </c>
      <c r="C29" s="152">
        <v>0.68541666666666667</v>
      </c>
      <c r="D29" s="158">
        <v>41336</v>
      </c>
      <c r="E29" s="152">
        <v>0.76388888888888884</v>
      </c>
      <c r="F29" s="89" t="s">
        <v>1271</v>
      </c>
      <c r="G29" s="9" t="s">
        <v>357</v>
      </c>
      <c r="H29" s="9" t="s">
        <v>61</v>
      </c>
      <c r="I29" s="93" t="s">
        <v>33</v>
      </c>
      <c r="J29" s="93" t="s">
        <v>33</v>
      </c>
    </row>
    <row r="30" spans="1:10" s="95" customFormat="1" ht="20.149999999999999" customHeight="1" x14ac:dyDescent="0.2">
      <c r="A30" s="7" t="str">
        <f t="shared" si="0"/>
        <v>March</v>
      </c>
      <c r="B30" s="158">
        <v>41337</v>
      </c>
      <c r="C30" s="152">
        <v>0.40902777777777777</v>
      </c>
      <c r="D30" s="158">
        <v>41337</v>
      </c>
      <c r="E30" s="152">
        <v>0.91666666666666663</v>
      </c>
      <c r="F30" s="89" t="s">
        <v>1272</v>
      </c>
      <c r="G30" s="9" t="s">
        <v>121</v>
      </c>
      <c r="H30" s="9" t="s">
        <v>1273</v>
      </c>
      <c r="I30" s="93" t="s">
        <v>33</v>
      </c>
      <c r="J30" s="93" t="s">
        <v>33</v>
      </c>
    </row>
    <row r="31" spans="1:10" s="95" customFormat="1" ht="15" customHeight="1" x14ac:dyDescent="0.2">
      <c r="A31" s="7" t="str">
        <f t="shared" si="0"/>
        <v>March</v>
      </c>
      <c r="B31" s="158">
        <v>41339</v>
      </c>
      <c r="C31" s="152">
        <v>0.34861111111111115</v>
      </c>
      <c r="D31" s="158">
        <v>41340</v>
      </c>
      <c r="E31" s="152">
        <v>0.43541666666666662</v>
      </c>
      <c r="F31" s="89" t="s">
        <v>1274</v>
      </c>
      <c r="G31" s="9" t="s">
        <v>46</v>
      </c>
      <c r="H31" s="9" t="s">
        <v>1119</v>
      </c>
      <c r="I31" s="93">
        <v>400</v>
      </c>
      <c r="J31" s="93">
        <v>233000</v>
      </c>
    </row>
    <row r="32" spans="1:10" s="95" customFormat="1" ht="15" customHeight="1" x14ac:dyDescent="0.2">
      <c r="A32" s="7" t="str">
        <f t="shared" si="0"/>
        <v>March</v>
      </c>
      <c r="B32" s="158">
        <v>41351</v>
      </c>
      <c r="C32" s="152">
        <v>0.22291666666666665</v>
      </c>
      <c r="D32" s="158">
        <v>41351</v>
      </c>
      <c r="E32" s="152">
        <v>0.23680555555555557</v>
      </c>
      <c r="F32" s="89" t="s">
        <v>1275</v>
      </c>
      <c r="G32" s="9" t="s">
        <v>121</v>
      </c>
      <c r="H32" s="9" t="s">
        <v>1276</v>
      </c>
      <c r="I32" s="93">
        <v>350</v>
      </c>
      <c r="J32" s="93">
        <v>262937</v>
      </c>
    </row>
    <row r="33" spans="1:10" s="95" customFormat="1" ht="15" customHeight="1" x14ac:dyDescent="0.2">
      <c r="A33" s="7" t="str">
        <f t="shared" si="0"/>
        <v>March</v>
      </c>
      <c r="B33" s="158">
        <v>41351</v>
      </c>
      <c r="C33" s="152">
        <v>0.74305555555555547</v>
      </c>
      <c r="D33" s="158">
        <v>41351</v>
      </c>
      <c r="E33" s="152">
        <v>0.75486111111111109</v>
      </c>
      <c r="F33" s="89" t="s">
        <v>1277</v>
      </c>
      <c r="G33" s="9" t="s">
        <v>139</v>
      </c>
      <c r="H33" s="9" t="s">
        <v>922</v>
      </c>
      <c r="I33" s="93">
        <v>0</v>
      </c>
      <c r="J33" s="93">
        <v>0</v>
      </c>
    </row>
    <row r="34" spans="1:10" s="95" customFormat="1" ht="15" customHeight="1" x14ac:dyDescent="0.2">
      <c r="A34" s="7" t="str">
        <f t="shared" si="0"/>
        <v>March</v>
      </c>
      <c r="B34" s="158">
        <v>41351</v>
      </c>
      <c r="C34" s="152">
        <v>0.8125</v>
      </c>
      <c r="D34" s="158">
        <v>41353</v>
      </c>
      <c r="E34" s="152">
        <v>0.60416666666666663</v>
      </c>
      <c r="F34" s="89" t="s">
        <v>1278</v>
      </c>
      <c r="G34" s="9" t="s">
        <v>46</v>
      </c>
      <c r="H34" s="9" t="s">
        <v>1138</v>
      </c>
      <c r="I34" s="93">
        <v>800</v>
      </c>
      <c r="J34" s="93">
        <v>240000</v>
      </c>
    </row>
    <row r="35" spans="1:10" s="95" customFormat="1" ht="15" customHeight="1" x14ac:dyDescent="0.2">
      <c r="A35" s="7" t="str">
        <f t="shared" si="0"/>
        <v>March</v>
      </c>
      <c r="B35" s="158">
        <v>41356</v>
      </c>
      <c r="C35" s="152">
        <v>0.29166666666666669</v>
      </c>
      <c r="D35" s="158">
        <v>41356</v>
      </c>
      <c r="E35" s="152">
        <v>0.375</v>
      </c>
      <c r="F35" s="89" t="s">
        <v>670</v>
      </c>
      <c r="G35" s="9" t="s">
        <v>44</v>
      </c>
      <c r="H35" s="9" t="s">
        <v>61</v>
      </c>
      <c r="I35" s="93" t="s">
        <v>33</v>
      </c>
      <c r="J35" s="93" t="s">
        <v>33</v>
      </c>
    </row>
    <row r="36" spans="1:10" s="95" customFormat="1" ht="15" customHeight="1" x14ac:dyDescent="0.2">
      <c r="A36" s="7" t="str">
        <f t="shared" si="0"/>
        <v>March</v>
      </c>
      <c r="B36" s="158">
        <v>41360</v>
      </c>
      <c r="C36" s="152">
        <v>0.43402777777777773</v>
      </c>
      <c r="D36" s="158">
        <v>41360</v>
      </c>
      <c r="E36" s="152">
        <v>0.5131944444444444</v>
      </c>
      <c r="F36" s="89" t="s">
        <v>1279</v>
      </c>
      <c r="G36" s="9" t="s">
        <v>44</v>
      </c>
      <c r="H36" s="9" t="s">
        <v>1210</v>
      </c>
      <c r="I36" s="93" t="s">
        <v>33</v>
      </c>
      <c r="J36" s="93" t="s">
        <v>33</v>
      </c>
    </row>
    <row r="37" spans="1:10" s="95" customFormat="1" ht="15" customHeight="1" x14ac:dyDescent="0.2">
      <c r="A37" s="7" t="str">
        <f t="shared" si="0"/>
        <v>March</v>
      </c>
      <c r="B37" s="158">
        <v>41361</v>
      </c>
      <c r="C37" s="152">
        <v>0.54236111111111118</v>
      </c>
      <c r="D37" s="158">
        <v>41361</v>
      </c>
      <c r="E37" s="152">
        <v>0.54305555555555551</v>
      </c>
      <c r="F37" s="89" t="s">
        <v>1082</v>
      </c>
      <c r="G37" s="9" t="s">
        <v>357</v>
      </c>
      <c r="H37" s="9" t="s">
        <v>61</v>
      </c>
      <c r="I37" s="93" t="s">
        <v>33</v>
      </c>
      <c r="J37" s="93" t="s">
        <v>33</v>
      </c>
    </row>
    <row r="38" spans="1:10" s="95" customFormat="1" ht="15" customHeight="1" x14ac:dyDescent="0.2">
      <c r="A38" s="7" t="str">
        <f t="shared" si="0"/>
        <v>March</v>
      </c>
      <c r="B38" s="158">
        <v>41362</v>
      </c>
      <c r="C38" s="152">
        <v>0.42777777777777781</v>
      </c>
      <c r="D38" s="158">
        <v>41362</v>
      </c>
      <c r="E38" s="152">
        <v>0.4284722222222222</v>
      </c>
      <c r="F38" s="89" t="s">
        <v>896</v>
      </c>
      <c r="G38" s="9" t="s">
        <v>357</v>
      </c>
      <c r="H38" s="9" t="s">
        <v>922</v>
      </c>
      <c r="I38" s="93" t="s">
        <v>33</v>
      </c>
      <c r="J38" s="93" t="s">
        <v>33</v>
      </c>
    </row>
    <row r="39" spans="1:10" s="7" customFormat="1" ht="15" customHeight="1" x14ac:dyDescent="0.2">
      <c r="A39" s="7" t="str">
        <f t="shared" si="0"/>
        <v>April</v>
      </c>
      <c r="B39" s="158">
        <v>41365</v>
      </c>
      <c r="C39" s="152">
        <v>0.3611111111111111</v>
      </c>
      <c r="D39" s="158">
        <v>41365</v>
      </c>
      <c r="E39" s="152">
        <v>0.36180555555555555</v>
      </c>
      <c r="F39" s="9" t="s">
        <v>670</v>
      </c>
      <c r="G39" s="9" t="s">
        <v>44</v>
      </c>
      <c r="H39" s="9" t="s">
        <v>1280</v>
      </c>
      <c r="I39" s="93" t="s">
        <v>33</v>
      </c>
      <c r="J39" s="93" t="s">
        <v>33</v>
      </c>
    </row>
    <row r="40" spans="1:10" s="7" customFormat="1" ht="15" customHeight="1" x14ac:dyDescent="0.2">
      <c r="A40" s="7" t="str">
        <f t="shared" si="0"/>
        <v>April</v>
      </c>
      <c r="B40" s="158">
        <v>41367</v>
      </c>
      <c r="C40" s="152">
        <v>0.46180555555555558</v>
      </c>
      <c r="D40" s="158">
        <v>41367</v>
      </c>
      <c r="E40" s="152">
        <v>0.58333333333333337</v>
      </c>
      <c r="F40" s="9" t="s">
        <v>1281</v>
      </c>
      <c r="G40" s="9" t="s">
        <v>71</v>
      </c>
      <c r="H40" s="9" t="s">
        <v>1282</v>
      </c>
      <c r="I40" s="93">
        <v>0</v>
      </c>
      <c r="J40" s="93">
        <v>0</v>
      </c>
    </row>
    <row r="41" spans="1:10" s="7" customFormat="1" ht="15" customHeight="1" x14ac:dyDescent="0.2">
      <c r="A41" s="7" t="str">
        <f t="shared" si="0"/>
        <v>April</v>
      </c>
      <c r="B41" s="158">
        <v>41373</v>
      </c>
      <c r="C41" s="152">
        <v>0.47916666666666669</v>
      </c>
      <c r="D41" s="158">
        <v>41373</v>
      </c>
      <c r="E41" s="152">
        <v>0.47986111111111113</v>
      </c>
      <c r="F41" s="9" t="s">
        <v>1283</v>
      </c>
      <c r="G41" s="9" t="s">
        <v>357</v>
      </c>
      <c r="H41" s="9" t="s">
        <v>61</v>
      </c>
      <c r="I41" s="93" t="s">
        <v>121</v>
      </c>
      <c r="J41" s="93" t="s">
        <v>121</v>
      </c>
    </row>
    <row r="42" spans="1:10" s="7" customFormat="1" ht="18" x14ac:dyDescent="0.2">
      <c r="A42" s="7" t="str">
        <f t="shared" si="0"/>
        <v>April</v>
      </c>
      <c r="B42" s="158">
        <v>41380</v>
      </c>
      <c r="C42" s="152">
        <v>7.4305555555555555E-2</v>
      </c>
      <c r="D42" s="158">
        <v>41382</v>
      </c>
      <c r="E42" s="152">
        <v>0.64236111111111105</v>
      </c>
      <c r="F42" s="9" t="s">
        <v>10</v>
      </c>
      <c r="G42" s="9" t="s">
        <v>71</v>
      </c>
      <c r="H42" s="9" t="s">
        <v>1284</v>
      </c>
      <c r="I42" s="93" t="s">
        <v>121</v>
      </c>
      <c r="J42" s="93">
        <v>0</v>
      </c>
    </row>
    <row r="43" spans="1:10" s="7" customFormat="1" ht="20.149999999999999" customHeight="1" x14ac:dyDescent="0.2">
      <c r="A43" s="7" t="str">
        <f t="shared" si="0"/>
        <v>April</v>
      </c>
      <c r="B43" s="158">
        <v>41381</v>
      </c>
      <c r="C43" s="152">
        <v>0.65</v>
      </c>
      <c r="D43" s="158">
        <v>41381</v>
      </c>
      <c r="E43" s="152">
        <v>0.70347222222222217</v>
      </c>
      <c r="F43" s="9" t="s">
        <v>1285</v>
      </c>
      <c r="G43" s="9" t="s">
        <v>46</v>
      </c>
      <c r="H43" s="9" t="s">
        <v>922</v>
      </c>
      <c r="I43" s="93" t="s">
        <v>33</v>
      </c>
      <c r="J43" s="93" t="s">
        <v>33</v>
      </c>
    </row>
    <row r="44" spans="1:10" s="7" customFormat="1" ht="15" customHeight="1" x14ac:dyDescent="0.2">
      <c r="A44" s="7" t="str">
        <f t="shared" si="0"/>
        <v>April</v>
      </c>
      <c r="B44" s="158">
        <v>41382</v>
      </c>
      <c r="C44" s="152">
        <v>0.625</v>
      </c>
      <c r="D44" s="158">
        <v>41385</v>
      </c>
      <c r="E44" s="152">
        <v>0.14583333333333334</v>
      </c>
      <c r="F44" s="9" t="s">
        <v>1286</v>
      </c>
      <c r="G44" s="9" t="s">
        <v>357</v>
      </c>
      <c r="H44" s="9" t="s">
        <v>1287</v>
      </c>
      <c r="I44" s="93" t="s">
        <v>33</v>
      </c>
      <c r="J44" s="93">
        <v>99188</v>
      </c>
    </row>
    <row r="45" spans="1:10" s="7" customFormat="1" ht="20.149999999999999" customHeight="1" x14ac:dyDescent="0.2">
      <c r="A45" s="7" t="str">
        <f t="shared" si="0"/>
        <v>April</v>
      </c>
      <c r="B45" s="158">
        <v>41385</v>
      </c>
      <c r="C45" s="152">
        <v>9.0972222222222218E-2</v>
      </c>
      <c r="D45" s="158">
        <v>41385</v>
      </c>
      <c r="E45" s="152">
        <v>0.52083333333333337</v>
      </c>
      <c r="F45" s="9" t="s">
        <v>1288</v>
      </c>
      <c r="G45" s="9" t="s">
        <v>46</v>
      </c>
      <c r="H45" s="9" t="s">
        <v>922</v>
      </c>
      <c r="I45" s="93" t="s">
        <v>121</v>
      </c>
      <c r="J45" s="93" t="s">
        <v>121</v>
      </c>
    </row>
    <row r="46" spans="1:10" s="7" customFormat="1" ht="15" customHeight="1" x14ac:dyDescent="0.2">
      <c r="A46" s="7" t="str">
        <f t="shared" si="0"/>
        <v>April</v>
      </c>
      <c r="B46" s="158">
        <v>41387</v>
      </c>
      <c r="C46" s="152">
        <v>0.45833333333333331</v>
      </c>
      <c r="D46" s="158">
        <v>41387</v>
      </c>
      <c r="E46" s="152">
        <v>0.45902777777777781</v>
      </c>
      <c r="F46" s="9" t="s">
        <v>892</v>
      </c>
      <c r="G46" s="9" t="s">
        <v>357</v>
      </c>
      <c r="H46" s="9" t="s">
        <v>61</v>
      </c>
      <c r="I46" s="93" t="s">
        <v>33</v>
      </c>
      <c r="J46" s="93" t="s">
        <v>33</v>
      </c>
    </row>
    <row r="47" spans="1:10" s="7" customFormat="1" ht="20.149999999999999" customHeight="1" x14ac:dyDescent="0.2">
      <c r="A47" s="7" t="str">
        <f t="shared" si="0"/>
        <v>April</v>
      </c>
      <c r="B47" s="158">
        <v>41387</v>
      </c>
      <c r="C47" s="152">
        <v>3.4027777777777775E-2</v>
      </c>
      <c r="D47" s="158">
        <v>41387</v>
      </c>
      <c r="E47" s="152">
        <v>0.16944444444444443</v>
      </c>
      <c r="F47" s="9" t="s">
        <v>1289</v>
      </c>
      <c r="G47" s="9" t="s">
        <v>71</v>
      </c>
      <c r="H47" s="9" t="s">
        <v>856</v>
      </c>
      <c r="I47" s="93">
        <v>80</v>
      </c>
      <c r="J47" s="93">
        <v>1</v>
      </c>
    </row>
    <row r="48" spans="1:10" s="7" customFormat="1" ht="15" customHeight="1" x14ac:dyDescent="0.2">
      <c r="A48" s="7" t="str">
        <f t="shared" si="0"/>
        <v>April</v>
      </c>
      <c r="B48" s="158">
        <v>41389</v>
      </c>
      <c r="C48" s="152">
        <v>0.66666666666666663</v>
      </c>
      <c r="D48" s="158">
        <v>41390</v>
      </c>
      <c r="E48" s="152">
        <v>0.4548611111111111</v>
      </c>
      <c r="F48" s="9" t="s">
        <v>1290</v>
      </c>
      <c r="G48" s="9" t="s">
        <v>71</v>
      </c>
      <c r="H48" s="9" t="s">
        <v>61</v>
      </c>
      <c r="I48" s="93">
        <v>0</v>
      </c>
      <c r="J48" s="93">
        <v>0</v>
      </c>
    </row>
    <row r="49" spans="1:10" s="7" customFormat="1" ht="9" x14ac:dyDescent="0.2">
      <c r="A49" s="7" t="str">
        <f t="shared" si="0"/>
        <v>May</v>
      </c>
      <c r="B49" s="158">
        <v>41395</v>
      </c>
      <c r="C49" s="152">
        <v>0.39027777777777778</v>
      </c>
      <c r="D49" s="158">
        <v>41395</v>
      </c>
      <c r="E49" s="152">
        <v>0.39166666666666666</v>
      </c>
      <c r="F49" s="9" t="s">
        <v>1291</v>
      </c>
      <c r="G49" s="9" t="s">
        <v>71</v>
      </c>
      <c r="H49" s="9" t="s">
        <v>856</v>
      </c>
      <c r="I49" s="93">
        <v>123</v>
      </c>
      <c r="J49" s="93">
        <v>35230</v>
      </c>
    </row>
    <row r="50" spans="1:10" s="7" customFormat="1" ht="9" x14ac:dyDescent="0.2">
      <c r="A50" s="7" t="str">
        <f t="shared" si="0"/>
        <v>May</v>
      </c>
      <c r="B50" s="158">
        <v>41396</v>
      </c>
      <c r="C50" s="152">
        <v>0.28611111111111115</v>
      </c>
      <c r="D50" s="158">
        <v>41396</v>
      </c>
      <c r="E50" s="152">
        <v>0.42152777777777778</v>
      </c>
      <c r="F50" s="9" t="s">
        <v>33</v>
      </c>
      <c r="G50" s="9" t="s">
        <v>71</v>
      </c>
      <c r="H50" s="9" t="s">
        <v>856</v>
      </c>
      <c r="I50" s="93" t="s">
        <v>33</v>
      </c>
      <c r="J50" s="93" t="s">
        <v>33</v>
      </c>
    </row>
    <row r="51" spans="1:10" s="7" customFormat="1" ht="9" x14ac:dyDescent="0.2">
      <c r="A51" s="7" t="str">
        <f t="shared" si="0"/>
        <v>May</v>
      </c>
      <c r="B51" s="158">
        <v>41403</v>
      </c>
      <c r="C51" s="152">
        <v>0.55625000000000002</v>
      </c>
      <c r="D51" s="158">
        <v>41403</v>
      </c>
      <c r="E51" s="152">
        <v>0.68125000000000002</v>
      </c>
      <c r="F51" s="9" t="s">
        <v>1292</v>
      </c>
      <c r="G51" s="9" t="s">
        <v>71</v>
      </c>
      <c r="H51" s="9" t="s">
        <v>856</v>
      </c>
      <c r="I51" s="93" t="s">
        <v>33</v>
      </c>
      <c r="J51" s="93" t="s">
        <v>33</v>
      </c>
    </row>
    <row r="52" spans="1:10" s="7" customFormat="1" ht="9" x14ac:dyDescent="0.2">
      <c r="A52" s="7" t="str">
        <f t="shared" si="0"/>
        <v>May</v>
      </c>
      <c r="B52" s="158">
        <v>41407</v>
      </c>
      <c r="C52" s="152">
        <v>0.53611111111111109</v>
      </c>
      <c r="D52" s="158" t="s">
        <v>297</v>
      </c>
      <c r="E52" s="152" t="s">
        <v>297</v>
      </c>
      <c r="F52" s="9" t="s">
        <v>811</v>
      </c>
      <c r="G52" s="9" t="s">
        <v>71</v>
      </c>
      <c r="H52" s="9" t="s">
        <v>1293</v>
      </c>
      <c r="I52" s="93">
        <v>176</v>
      </c>
      <c r="J52" s="93" t="s">
        <v>33</v>
      </c>
    </row>
    <row r="53" spans="1:10" s="7" customFormat="1" ht="15" customHeight="1" x14ac:dyDescent="0.2">
      <c r="A53" s="7" t="str">
        <f t="shared" si="0"/>
        <v>May</v>
      </c>
      <c r="B53" s="158">
        <v>41408</v>
      </c>
      <c r="C53" s="152">
        <v>6.9444444444444447E-4</v>
      </c>
      <c r="D53" s="158">
        <v>41408</v>
      </c>
      <c r="E53" s="152">
        <v>0.58263888888888882</v>
      </c>
      <c r="F53" s="9" t="s">
        <v>1294</v>
      </c>
      <c r="G53" s="9" t="s">
        <v>71</v>
      </c>
      <c r="H53" s="9" t="s">
        <v>1295</v>
      </c>
      <c r="I53" s="93" t="s">
        <v>121</v>
      </c>
      <c r="J53" s="93" t="s">
        <v>121</v>
      </c>
    </row>
    <row r="54" spans="1:10" s="7" customFormat="1" ht="9" x14ac:dyDescent="0.2">
      <c r="A54" s="7" t="str">
        <f t="shared" si="0"/>
        <v>May</v>
      </c>
      <c r="B54" s="158">
        <v>41408</v>
      </c>
      <c r="C54" s="152">
        <v>0.43402777777777773</v>
      </c>
      <c r="D54" s="158">
        <v>41408</v>
      </c>
      <c r="E54" s="152">
        <v>0.48749999999999999</v>
      </c>
      <c r="F54" s="9" t="s">
        <v>484</v>
      </c>
      <c r="G54" s="9" t="s">
        <v>44</v>
      </c>
      <c r="H54" s="9" t="s">
        <v>61</v>
      </c>
      <c r="I54" s="93" t="s">
        <v>121</v>
      </c>
      <c r="J54" s="93" t="s">
        <v>121</v>
      </c>
    </row>
    <row r="55" spans="1:10" s="7" customFormat="1" ht="15" customHeight="1" x14ac:dyDescent="0.2">
      <c r="A55" s="7" t="str">
        <f t="shared" si="0"/>
        <v>May</v>
      </c>
      <c r="B55" s="158">
        <v>41409</v>
      </c>
      <c r="C55" s="152">
        <v>0.59097222222222223</v>
      </c>
      <c r="D55" s="158">
        <v>41409</v>
      </c>
      <c r="E55" s="152">
        <v>0.59166666666666667</v>
      </c>
      <c r="F55" s="9" t="s">
        <v>1082</v>
      </c>
      <c r="G55" s="9" t="s">
        <v>357</v>
      </c>
      <c r="H55" s="9" t="s">
        <v>61</v>
      </c>
      <c r="I55" s="93" t="s">
        <v>33</v>
      </c>
      <c r="J55" s="93" t="s">
        <v>33</v>
      </c>
    </row>
    <row r="56" spans="1:10" s="7" customFormat="1" ht="15" customHeight="1" x14ac:dyDescent="0.2">
      <c r="A56" s="7" t="str">
        <f t="shared" si="0"/>
        <v>May</v>
      </c>
      <c r="B56" s="158">
        <v>41411</v>
      </c>
      <c r="C56" s="152">
        <v>0.3576388888888889</v>
      </c>
      <c r="D56" s="158">
        <v>41411</v>
      </c>
      <c r="E56" s="152">
        <v>0.35833333333333334</v>
      </c>
      <c r="F56" s="9" t="s">
        <v>1296</v>
      </c>
      <c r="G56" s="9" t="s">
        <v>357</v>
      </c>
      <c r="H56" s="9" t="s">
        <v>61</v>
      </c>
      <c r="I56" s="93" t="s">
        <v>33</v>
      </c>
      <c r="J56" s="93" t="s">
        <v>33</v>
      </c>
    </row>
    <row r="57" spans="1:10" s="7" customFormat="1" ht="15" customHeight="1" x14ac:dyDescent="0.2">
      <c r="A57" s="7" t="str">
        <f t="shared" si="0"/>
        <v>May</v>
      </c>
      <c r="B57" s="158">
        <v>41414</v>
      </c>
      <c r="C57" s="152">
        <v>0.625</v>
      </c>
      <c r="D57" s="158">
        <v>41416</v>
      </c>
      <c r="E57" s="152">
        <v>0.70833333333333337</v>
      </c>
      <c r="F57" s="9" t="s">
        <v>1297</v>
      </c>
      <c r="G57" s="9" t="s">
        <v>41</v>
      </c>
      <c r="H57" s="9" t="s">
        <v>1298</v>
      </c>
      <c r="I57" s="93" t="s">
        <v>33</v>
      </c>
      <c r="J57" s="93">
        <v>41306</v>
      </c>
    </row>
    <row r="58" spans="1:10" s="7" customFormat="1" ht="15" customHeight="1" x14ac:dyDescent="0.2">
      <c r="A58" s="7" t="str">
        <f t="shared" si="0"/>
        <v>May</v>
      </c>
      <c r="B58" s="158">
        <v>41414</v>
      </c>
      <c r="C58" s="152">
        <v>0.72361111111111109</v>
      </c>
      <c r="D58" s="158">
        <v>41414</v>
      </c>
      <c r="E58" s="152">
        <v>0.88124999999999998</v>
      </c>
      <c r="F58" s="9" t="s">
        <v>1299</v>
      </c>
      <c r="G58" s="9" t="s">
        <v>46</v>
      </c>
      <c r="H58" s="9" t="s">
        <v>1300</v>
      </c>
      <c r="I58" s="93">
        <v>103</v>
      </c>
      <c r="J58" s="93">
        <v>21800</v>
      </c>
    </row>
    <row r="59" spans="1:10" s="7" customFormat="1" ht="15" customHeight="1" x14ac:dyDescent="0.2">
      <c r="A59" s="7" t="str">
        <f t="shared" si="0"/>
        <v>May</v>
      </c>
      <c r="B59" s="158">
        <v>41416</v>
      </c>
      <c r="C59" s="152">
        <v>0.45208333333333334</v>
      </c>
      <c r="D59" s="158">
        <v>41416</v>
      </c>
      <c r="E59" s="152">
        <v>0.45624999999999999</v>
      </c>
      <c r="F59" s="9" t="s">
        <v>1301</v>
      </c>
      <c r="G59" s="9" t="s">
        <v>121</v>
      </c>
      <c r="H59" s="9" t="s">
        <v>428</v>
      </c>
      <c r="I59" s="93">
        <v>280</v>
      </c>
      <c r="J59" s="93">
        <v>197287</v>
      </c>
    </row>
    <row r="60" spans="1:10" s="7" customFormat="1" ht="15" customHeight="1" x14ac:dyDescent="0.2">
      <c r="A60" s="7" t="str">
        <f t="shared" si="0"/>
        <v>May</v>
      </c>
      <c r="B60" s="158">
        <v>41422</v>
      </c>
      <c r="C60" s="152">
        <v>0.54166666666666663</v>
      </c>
      <c r="D60" s="158">
        <v>41422</v>
      </c>
      <c r="E60" s="152">
        <v>0.75</v>
      </c>
      <c r="F60" s="9" t="s">
        <v>871</v>
      </c>
      <c r="G60" s="9" t="s">
        <v>44</v>
      </c>
      <c r="H60" s="9" t="s">
        <v>1295</v>
      </c>
      <c r="I60" s="93" t="s">
        <v>55</v>
      </c>
      <c r="J60" s="93" t="s">
        <v>55</v>
      </c>
    </row>
    <row r="61" spans="1:10" s="7" customFormat="1" ht="15" customHeight="1" x14ac:dyDescent="0.2">
      <c r="A61" s="7" t="str">
        <f t="shared" si="0"/>
        <v>May</v>
      </c>
      <c r="B61" s="158">
        <v>41423</v>
      </c>
      <c r="C61" s="152">
        <v>0</v>
      </c>
      <c r="D61" s="158">
        <v>41423</v>
      </c>
      <c r="E61" s="152">
        <v>1.3888888888888889E-3</v>
      </c>
      <c r="F61" s="9" t="s">
        <v>1302</v>
      </c>
      <c r="G61" s="9" t="s">
        <v>46</v>
      </c>
      <c r="H61" s="9" t="s">
        <v>974</v>
      </c>
      <c r="I61" s="93" t="s">
        <v>33</v>
      </c>
      <c r="J61" s="93" t="s">
        <v>33</v>
      </c>
    </row>
    <row r="62" spans="1:10" s="7" customFormat="1" ht="9" x14ac:dyDescent="0.2">
      <c r="A62" s="7" t="str">
        <f t="shared" si="0"/>
        <v>May</v>
      </c>
      <c r="B62" s="158">
        <v>41423</v>
      </c>
      <c r="C62" s="152">
        <v>0.87361111111111101</v>
      </c>
      <c r="D62" s="158">
        <v>41425</v>
      </c>
      <c r="E62" s="152">
        <v>0.62013888888888891</v>
      </c>
      <c r="F62" s="9" t="s">
        <v>1303</v>
      </c>
      <c r="G62" s="9" t="s">
        <v>44</v>
      </c>
      <c r="H62" s="9" t="s">
        <v>1138</v>
      </c>
      <c r="I62" s="93" t="s">
        <v>33</v>
      </c>
      <c r="J62" s="93">
        <v>61795</v>
      </c>
    </row>
    <row r="63" spans="1:10" s="7" customFormat="1" ht="9" x14ac:dyDescent="0.2">
      <c r="A63" s="7" t="str">
        <f t="shared" si="0"/>
        <v>May</v>
      </c>
      <c r="B63" s="158">
        <v>41423</v>
      </c>
      <c r="C63" s="152">
        <v>0.41111111111111115</v>
      </c>
      <c r="D63" s="158">
        <v>41423</v>
      </c>
      <c r="E63" s="152">
        <v>0.41180555555555554</v>
      </c>
      <c r="F63" s="9" t="s">
        <v>1082</v>
      </c>
      <c r="G63" s="9" t="s">
        <v>357</v>
      </c>
      <c r="H63" s="9" t="s">
        <v>1295</v>
      </c>
      <c r="I63" s="93" t="s">
        <v>121</v>
      </c>
      <c r="J63" s="93" t="s">
        <v>121</v>
      </c>
    </row>
    <row r="64" spans="1:10" s="7" customFormat="1" ht="15" customHeight="1" x14ac:dyDescent="0.2">
      <c r="A64" s="7" t="str">
        <f t="shared" si="0"/>
        <v>May</v>
      </c>
      <c r="B64" s="158">
        <v>41424</v>
      </c>
      <c r="C64" s="152">
        <v>0.42708333333333331</v>
      </c>
      <c r="D64" s="158">
        <v>41424</v>
      </c>
      <c r="E64" s="152">
        <v>0.42777777777777781</v>
      </c>
      <c r="F64" s="9" t="s">
        <v>1071</v>
      </c>
      <c r="G64" s="9" t="s">
        <v>44</v>
      </c>
      <c r="H64" s="9" t="s">
        <v>61</v>
      </c>
      <c r="I64" s="93" t="s">
        <v>121</v>
      </c>
      <c r="J64" s="93" t="s">
        <v>121</v>
      </c>
    </row>
    <row r="65" spans="1:10" s="7" customFormat="1" ht="9" x14ac:dyDescent="0.2">
      <c r="A65" s="7" t="str">
        <f t="shared" si="0"/>
        <v>May</v>
      </c>
      <c r="B65" s="158">
        <v>41425</v>
      </c>
      <c r="C65" s="152">
        <v>4.1666666666666664E-2</v>
      </c>
      <c r="D65" s="158">
        <v>41425</v>
      </c>
      <c r="E65" s="152">
        <v>6.25E-2</v>
      </c>
      <c r="F65" s="9" t="s">
        <v>1304</v>
      </c>
      <c r="G65" s="9" t="s">
        <v>41</v>
      </c>
      <c r="H65" s="9" t="s">
        <v>1305</v>
      </c>
      <c r="I65" s="93" t="s">
        <v>121</v>
      </c>
      <c r="J65" s="93" t="s">
        <v>121</v>
      </c>
    </row>
    <row r="66" spans="1:10" s="7" customFormat="1" ht="9" x14ac:dyDescent="0.2">
      <c r="A66" s="7" t="str">
        <f t="shared" si="0"/>
        <v>May</v>
      </c>
      <c r="B66" s="158">
        <v>41425</v>
      </c>
      <c r="C66" s="152">
        <v>0.75</v>
      </c>
      <c r="D66" s="158">
        <v>41429</v>
      </c>
      <c r="E66" s="152">
        <v>0.4375</v>
      </c>
      <c r="F66" s="9" t="s">
        <v>1306</v>
      </c>
      <c r="G66" s="9" t="s">
        <v>41</v>
      </c>
      <c r="H66" s="9" t="s">
        <v>1298</v>
      </c>
      <c r="I66" s="93" t="s">
        <v>33</v>
      </c>
      <c r="J66" s="93">
        <v>127000</v>
      </c>
    </row>
    <row r="67" spans="1:10" s="7" customFormat="1" ht="9" x14ac:dyDescent="0.2">
      <c r="A67" s="7" t="str">
        <f t="shared" ref="A67:A130" si="1">TEXT(B67,"MMMM")</f>
        <v>May</v>
      </c>
      <c r="B67" s="158">
        <v>41425</v>
      </c>
      <c r="C67" s="152">
        <v>0.79652777777777783</v>
      </c>
      <c r="D67" s="158">
        <v>41426</v>
      </c>
      <c r="E67" s="152">
        <v>0.59375</v>
      </c>
      <c r="F67" s="9" t="s">
        <v>1307</v>
      </c>
      <c r="G67" s="9" t="s">
        <v>291</v>
      </c>
      <c r="H67" s="9" t="s">
        <v>757</v>
      </c>
      <c r="I67" s="93">
        <v>102</v>
      </c>
      <c r="J67" s="93">
        <v>6300</v>
      </c>
    </row>
    <row r="68" spans="1:10" s="7" customFormat="1" ht="15" customHeight="1" x14ac:dyDescent="0.2">
      <c r="A68" s="7" t="str">
        <f t="shared" si="1"/>
        <v>May</v>
      </c>
      <c r="B68" s="158">
        <v>41425</v>
      </c>
      <c r="C68" s="152">
        <v>0.8125</v>
      </c>
      <c r="D68" s="158">
        <v>41426</v>
      </c>
      <c r="E68" s="152">
        <v>0.83333333333333337</v>
      </c>
      <c r="F68" s="9" t="s">
        <v>1308</v>
      </c>
      <c r="G68" s="9" t="s">
        <v>46</v>
      </c>
      <c r="H68" s="9" t="s">
        <v>1138</v>
      </c>
      <c r="I68" s="93" t="s">
        <v>33</v>
      </c>
      <c r="J68" s="93">
        <v>100000</v>
      </c>
    </row>
    <row r="69" spans="1:10" s="7" customFormat="1" ht="15" customHeight="1" x14ac:dyDescent="0.2">
      <c r="A69" s="7" t="str">
        <f t="shared" si="1"/>
        <v>June</v>
      </c>
      <c r="B69" s="158">
        <v>41428</v>
      </c>
      <c r="C69" s="152">
        <v>0.53472222222222221</v>
      </c>
      <c r="D69" s="158">
        <v>41428</v>
      </c>
      <c r="E69" s="152">
        <v>0.56666666666666665</v>
      </c>
      <c r="F69" s="89" t="s">
        <v>1186</v>
      </c>
      <c r="G69" s="89" t="s">
        <v>71</v>
      </c>
      <c r="H69" s="89" t="s">
        <v>856</v>
      </c>
      <c r="I69" s="93" t="s">
        <v>33</v>
      </c>
      <c r="J69" s="93" t="s">
        <v>33</v>
      </c>
    </row>
    <row r="70" spans="1:10" s="7" customFormat="1" ht="15" customHeight="1" x14ac:dyDescent="0.2">
      <c r="A70" s="7" t="str">
        <f t="shared" si="1"/>
        <v>June</v>
      </c>
      <c r="B70" s="158">
        <v>41438</v>
      </c>
      <c r="C70" s="152">
        <v>0.86597222222222225</v>
      </c>
      <c r="D70" s="158">
        <v>41439</v>
      </c>
      <c r="E70" s="152">
        <v>0.94930555555555562</v>
      </c>
      <c r="F70" s="89" t="s">
        <v>1309</v>
      </c>
      <c r="G70" s="89" t="s">
        <v>46</v>
      </c>
      <c r="H70" s="89" t="s">
        <v>1138</v>
      </c>
      <c r="I70" s="93">
        <v>550</v>
      </c>
      <c r="J70" s="93">
        <v>165798</v>
      </c>
    </row>
    <row r="71" spans="1:10" s="7" customFormat="1" ht="15" customHeight="1" x14ac:dyDescent="0.2">
      <c r="A71" s="7" t="str">
        <f t="shared" si="1"/>
        <v>June</v>
      </c>
      <c r="B71" s="158">
        <v>41438</v>
      </c>
      <c r="C71" s="152">
        <v>0.64583333333333337</v>
      </c>
      <c r="D71" s="158">
        <v>41438</v>
      </c>
      <c r="E71" s="152">
        <v>0.66666666666666663</v>
      </c>
      <c r="F71" s="89" t="s">
        <v>1047</v>
      </c>
      <c r="G71" s="89" t="s">
        <v>357</v>
      </c>
      <c r="H71" s="89" t="s">
        <v>1310</v>
      </c>
      <c r="I71" s="93">
        <v>700</v>
      </c>
      <c r="J71" s="93">
        <v>40000</v>
      </c>
    </row>
    <row r="72" spans="1:10" s="7" customFormat="1" ht="15" customHeight="1" x14ac:dyDescent="0.2">
      <c r="A72" s="7" t="str">
        <f t="shared" si="1"/>
        <v>June</v>
      </c>
      <c r="B72" s="158">
        <v>41438</v>
      </c>
      <c r="C72" s="152">
        <v>0.67222222222222217</v>
      </c>
      <c r="D72" s="158">
        <v>41439</v>
      </c>
      <c r="E72" s="152">
        <v>0.71944444444444444</v>
      </c>
      <c r="F72" s="89" t="s">
        <v>1311</v>
      </c>
      <c r="G72" s="89" t="s">
        <v>46</v>
      </c>
      <c r="H72" s="89" t="s">
        <v>1138</v>
      </c>
      <c r="I72" s="93">
        <v>900</v>
      </c>
      <c r="J72" s="93">
        <v>283000</v>
      </c>
    </row>
    <row r="73" spans="1:10" s="7" customFormat="1" ht="15" customHeight="1" x14ac:dyDescent="0.2">
      <c r="A73" s="7" t="str">
        <f t="shared" si="1"/>
        <v>June</v>
      </c>
      <c r="B73" s="158">
        <v>41438</v>
      </c>
      <c r="C73" s="152">
        <v>0.55347222222222225</v>
      </c>
      <c r="D73" s="158">
        <v>41439</v>
      </c>
      <c r="E73" s="152">
        <v>0.73263888888888884</v>
      </c>
      <c r="F73" s="89" t="s">
        <v>1312</v>
      </c>
      <c r="G73" s="89" t="s">
        <v>46</v>
      </c>
      <c r="H73" s="89" t="s">
        <v>1138</v>
      </c>
      <c r="I73" s="93">
        <v>1000</v>
      </c>
      <c r="J73" s="93">
        <v>175000</v>
      </c>
    </row>
    <row r="74" spans="1:10" s="7" customFormat="1" ht="15" customHeight="1" x14ac:dyDescent="0.2">
      <c r="A74" s="7" t="str">
        <f t="shared" si="1"/>
        <v>June</v>
      </c>
      <c r="B74" s="158">
        <v>41438</v>
      </c>
      <c r="C74" s="152">
        <v>0.73958333333333337</v>
      </c>
      <c r="D74" s="158">
        <v>41439</v>
      </c>
      <c r="E74" s="152">
        <v>0.77083333333333337</v>
      </c>
      <c r="F74" s="89" t="s">
        <v>943</v>
      </c>
      <c r="G74" s="89" t="s">
        <v>46</v>
      </c>
      <c r="H74" s="89" t="s">
        <v>1138</v>
      </c>
      <c r="I74" s="93" t="s">
        <v>33</v>
      </c>
      <c r="J74" s="93">
        <v>53000</v>
      </c>
    </row>
    <row r="75" spans="1:10" s="7" customFormat="1" ht="15" customHeight="1" x14ac:dyDescent="0.2">
      <c r="A75" s="7" t="str">
        <f t="shared" si="1"/>
        <v>June</v>
      </c>
      <c r="B75" s="158">
        <v>41438</v>
      </c>
      <c r="C75" s="152">
        <v>0.63888888888888895</v>
      </c>
      <c r="D75" s="158">
        <v>41439</v>
      </c>
      <c r="E75" s="152">
        <v>0.88194444444444453</v>
      </c>
      <c r="F75" s="89" t="s">
        <v>1313</v>
      </c>
      <c r="G75" s="89" t="s">
        <v>1227</v>
      </c>
      <c r="H75" s="89" t="s">
        <v>1138</v>
      </c>
      <c r="I75" s="93" t="s">
        <v>33</v>
      </c>
      <c r="J75" s="93">
        <v>90247</v>
      </c>
    </row>
    <row r="76" spans="1:10" s="7" customFormat="1" ht="20.149999999999999" customHeight="1" x14ac:dyDescent="0.2">
      <c r="A76" s="7" t="str">
        <f t="shared" si="1"/>
        <v>June</v>
      </c>
      <c r="B76" s="158">
        <v>41442</v>
      </c>
      <c r="C76" s="152">
        <v>0.67847222222222225</v>
      </c>
      <c r="D76" s="158">
        <v>41442</v>
      </c>
      <c r="E76" s="152">
        <v>0.78402777777777777</v>
      </c>
      <c r="F76" s="89" t="s">
        <v>1314</v>
      </c>
      <c r="G76" s="89" t="s">
        <v>139</v>
      </c>
      <c r="H76" s="89" t="s">
        <v>1315</v>
      </c>
      <c r="I76" s="93">
        <v>180</v>
      </c>
      <c r="J76" s="93">
        <v>37</v>
      </c>
    </row>
    <row r="77" spans="1:10" s="7" customFormat="1" ht="15" customHeight="1" x14ac:dyDescent="0.2">
      <c r="A77" s="7" t="str">
        <f t="shared" si="1"/>
        <v>June</v>
      </c>
      <c r="B77" s="158">
        <v>41443</v>
      </c>
      <c r="C77" s="152">
        <v>0.66041666666666665</v>
      </c>
      <c r="D77" s="158">
        <v>41443</v>
      </c>
      <c r="E77" s="152">
        <v>0.68263888888888891</v>
      </c>
      <c r="F77" s="89" t="s">
        <v>1316</v>
      </c>
      <c r="G77" s="89" t="s">
        <v>71</v>
      </c>
      <c r="H77" s="89" t="s">
        <v>856</v>
      </c>
      <c r="I77" s="93">
        <v>6</v>
      </c>
      <c r="J77" s="93" t="s">
        <v>33</v>
      </c>
    </row>
    <row r="78" spans="1:10" s="7" customFormat="1" ht="15" customHeight="1" x14ac:dyDescent="0.2">
      <c r="A78" s="7" t="str">
        <f t="shared" si="1"/>
        <v>June</v>
      </c>
      <c r="B78" s="158">
        <v>41444</v>
      </c>
      <c r="C78" s="152">
        <v>0.83124999999999993</v>
      </c>
      <c r="D78" s="158">
        <v>41444</v>
      </c>
      <c r="E78" s="152">
        <v>0.83958333333333324</v>
      </c>
      <c r="F78" s="89" t="s">
        <v>1186</v>
      </c>
      <c r="G78" s="89" t="s">
        <v>71</v>
      </c>
      <c r="H78" s="89" t="s">
        <v>856</v>
      </c>
      <c r="I78" s="93" t="s">
        <v>33</v>
      </c>
      <c r="J78" s="93" t="s">
        <v>33</v>
      </c>
    </row>
    <row r="79" spans="1:10" s="7" customFormat="1" ht="15" customHeight="1" x14ac:dyDescent="0.2">
      <c r="A79" s="7" t="str">
        <f t="shared" si="1"/>
        <v>June</v>
      </c>
      <c r="B79" s="158">
        <v>41445</v>
      </c>
      <c r="C79" s="152">
        <v>0.75</v>
      </c>
      <c r="D79" s="158">
        <v>41446</v>
      </c>
      <c r="E79" s="152">
        <v>0.41666666666666669</v>
      </c>
      <c r="F79" s="89" t="s">
        <v>1317</v>
      </c>
      <c r="G79" s="89" t="s">
        <v>357</v>
      </c>
      <c r="H79" s="89" t="s">
        <v>1249</v>
      </c>
      <c r="I79" s="93" t="s">
        <v>33</v>
      </c>
      <c r="J79" s="93" t="s">
        <v>33</v>
      </c>
    </row>
    <row r="80" spans="1:10" s="7" customFormat="1" ht="15" customHeight="1" x14ac:dyDescent="0.2">
      <c r="A80" s="7" t="str">
        <f t="shared" si="1"/>
        <v>June</v>
      </c>
      <c r="B80" s="158">
        <v>41446</v>
      </c>
      <c r="C80" s="152">
        <v>0.35486111111111113</v>
      </c>
      <c r="D80" s="158">
        <v>41577</v>
      </c>
      <c r="E80" s="152">
        <v>0.58958333333333335</v>
      </c>
      <c r="F80" s="89" t="s">
        <v>1318</v>
      </c>
      <c r="G80" s="89" t="s">
        <v>291</v>
      </c>
      <c r="H80" s="89" t="s">
        <v>911</v>
      </c>
      <c r="I80" s="93" t="s">
        <v>33</v>
      </c>
      <c r="J80" s="93" t="s">
        <v>33</v>
      </c>
    </row>
    <row r="81" spans="1:10" s="7" customFormat="1" ht="15" customHeight="1" x14ac:dyDescent="0.2">
      <c r="A81" s="7" t="str">
        <f t="shared" si="1"/>
        <v>June</v>
      </c>
      <c r="B81" s="158">
        <v>41446</v>
      </c>
      <c r="C81" s="152">
        <v>0.31944444444444448</v>
      </c>
      <c r="D81" s="158">
        <v>41446</v>
      </c>
      <c r="E81" s="152">
        <v>0.50972222222222219</v>
      </c>
      <c r="F81" s="89" t="s">
        <v>1319</v>
      </c>
      <c r="G81" s="89" t="s">
        <v>71</v>
      </c>
      <c r="H81" s="89" t="s">
        <v>1320</v>
      </c>
      <c r="I81" s="93" t="s">
        <v>33</v>
      </c>
      <c r="J81" s="93">
        <v>1100</v>
      </c>
    </row>
    <row r="82" spans="1:10" s="7" customFormat="1" ht="15" customHeight="1" x14ac:dyDescent="0.2">
      <c r="A82" s="7" t="str">
        <f t="shared" si="1"/>
        <v>June</v>
      </c>
      <c r="B82" s="158">
        <v>41446</v>
      </c>
      <c r="C82" s="152">
        <v>0.125</v>
      </c>
      <c r="D82" s="158">
        <v>41451</v>
      </c>
      <c r="E82" s="152">
        <v>0.5</v>
      </c>
      <c r="F82" s="89" t="s">
        <v>292</v>
      </c>
      <c r="G82" s="89" t="s">
        <v>291</v>
      </c>
      <c r="H82" s="89" t="s">
        <v>1321</v>
      </c>
      <c r="I82" s="93" t="s">
        <v>33</v>
      </c>
      <c r="J82" s="93">
        <v>193000</v>
      </c>
    </row>
    <row r="83" spans="1:10" s="7" customFormat="1" ht="15" customHeight="1" x14ac:dyDescent="0.2">
      <c r="A83" s="7" t="str">
        <f t="shared" si="1"/>
        <v>June</v>
      </c>
      <c r="B83" s="158">
        <v>41446</v>
      </c>
      <c r="C83" s="152">
        <v>0.96805555555555556</v>
      </c>
      <c r="D83" s="158">
        <v>41446</v>
      </c>
      <c r="E83" s="152">
        <v>0.96875</v>
      </c>
      <c r="F83" s="89" t="s">
        <v>1322</v>
      </c>
      <c r="G83" s="89" t="s">
        <v>357</v>
      </c>
      <c r="H83" s="89" t="s">
        <v>1323</v>
      </c>
      <c r="I83" s="93" t="s">
        <v>33</v>
      </c>
      <c r="J83" s="93" t="s">
        <v>33</v>
      </c>
    </row>
    <row r="84" spans="1:10" s="7" customFormat="1" ht="15" customHeight="1" x14ac:dyDescent="0.2">
      <c r="A84" s="7" t="str">
        <f t="shared" si="1"/>
        <v>June</v>
      </c>
      <c r="B84" s="158">
        <v>41446</v>
      </c>
      <c r="C84" s="152">
        <v>0.73541666666666661</v>
      </c>
      <c r="D84" s="158">
        <v>41449</v>
      </c>
      <c r="E84" s="152">
        <v>0.25</v>
      </c>
      <c r="F84" s="89" t="s">
        <v>1324</v>
      </c>
      <c r="G84" s="89" t="s">
        <v>291</v>
      </c>
      <c r="H84" s="89" t="s">
        <v>1321</v>
      </c>
      <c r="I84" s="93" t="s">
        <v>33</v>
      </c>
      <c r="J84" s="93">
        <v>400000</v>
      </c>
    </row>
    <row r="85" spans="1:10" s="7" customFormat="1" ht="15" customHeight="1" x14ac:dyDescent="0.2">
      <c r="A85" s="7" t="str">
        <f t="shared" si="1"/>
        <v>June</v>
      </c>
      <c r="B85" s="158">
        <v>41447</v>
      </c>
      <c r="C85" s="152">
        <v>0.67499999999999993</v>
      </c>
      <c r="D85" s="158">
        <v>41447</v>
      </c>
      <c r="E85" s="152">
        <v>0.73958333333333337</v>
      </c>
      <c r="F85" s="89" t="s">
        <v>828</v>
      </c>
      <c r="G85" s="89" t="s">
        <v>71</v>
      </c>
      <c r="H85" s="89" t="s">
        <v>922</v>
      </c>
      <c r="I85" s="93" t="s">
        <v>33</v>
      </c>
      <c r="J85" s="93" t="s">
        <v>33</v>
      </c>
    </row>
    <row r="86" spans="1:10" s="7" customFormat="1" ht="15" customHeight="1" x14ac:dyDescent="0.2">
      <c r="A86" s="7" t="str">
        <f t="shared" si="1"/>
        <v>June</v>
      </c>
      <c r="B86" s="158">
        <v>41447</v>
      </c>
      <c r="C86" s="152">
        <v>0.2076388888888889</v>
      </c>
      <c r="D86" s="158">
        <v>41447</v>
      </c>
      <c r="E86" s="152">
        <v>0.89444444444444438</v>
      </c>
      <c r="F86" s="89" t="s">
        <v>1325</v>
      </c>
      <c r="G86" s="89" t="s">
        <v>71</v>
      </c>
      <c r="H86" s="89" t="s">
        <v>1323</v>
      </c>
      <c r="I86" s="93" t="s">
        <v>121</v>
      </c>
      <c r="J86" s="93" t="s">
        <v>121</v>
      </c>
    </row>
    <row r="87" spans="1:10" s="7" customFormat="1" ht="15" customHeight="1" x14ac:dyDescent="0.2">
      <c r="A87" s="7" t="str">
        <f t="shared" si="1"/>
        <v>June</v>
      </c>
      <c r="B87" s="158">
        <v>41448</v>
      </c>
      <c r="C87" s="152">
        <v>0.88888888888888884</v>
      </c>
      <c r="D87" s="158">
        <v>41449</v>
      </c>
      <c r="E87" s="152">
        <v>6.5972222222222224E-2</v>
      </c>
      <c r="F87" s="89" t="s">
        <v>1326</v>
      </c>
      <c r="G87" s="89" t="s">
        <v>71</v>
      </c>
      <c r="H87" s="89" t="s">
        <v>1327</v>
      </c>
      <c r="I87" s="93" t="s">
        <v>33</v>
      </c>
      <c r="J87" s="93">
        <v>148000</v>
      </c>
    </row>
    <row r="88" spans="1:10" s="7" customFormat="1" ht="15" customHeight="1" x14ac:dyDescent="0.2">
      <c r="A88" s="7" t="str">
        <f t="shared" si="1"/>
        <v>June</v>
      </c>
      <c r="B88" s="158">
        <v>41449</v>
      </c>
      <c r="C88" s="152">
        <v>0.8125</v>
      </c>
      <c r="D88" s="158">
        <v>41450</v>
      </c>
      <c r="E88" s="152">
        <v>0.7402777777777777</v>
      </c>
      <c r="F88" s="89" t="s">
        <v>24</v>
      </c>
      <c r="G88" s="89" t="s">
        <v>357</v>
      </c>
      <c r="H88" s="89" t="s">
        <v>1138</v>
      </c>
      <c r="I88" s="93" t="s">
        <v>33</v>
      </c>
      <c r="J88" s="93">
        <v>283451</v>
      </c>
    </row>
    <row r="89" spans="1:10" s="7" customFormat="1" ht="15" customHeight="1" x14ac:dyDescent="0.2">
      <c r="A89" s="7" t="str">
        <f t="shared" si="1"/>
        <v>June</v>
      </c>
      <c r="B89" s="158">
        <v>41449</v>
      </c>
      <c r="C89" s="152">
        <v>0.8125</v>
      </c>
      <c r="D89" s="158">
        <v>41451</v>
      </c>
      <c r="E89" s="152">
        <v>0.70833333333333337</v>
      </c>
      <c r="F89" s="89" t="s">
        <v>624</v>
      </c>
      <c r="G89" s="89" t="s">
        <v>357</v>
      </c>
      <c r="H89" s="89" t="s">
        <v>1138</v>
      </c>
      <c r="I89" s="93" t="s">
        <v>33</v>
      </c>
      <c r="J89" s="93">
        <v>86615</v>
      </c>
    </row>
    <row r="90" spans="1:10" s="7" customFormat="1" ht="15" customHeight="1" x14ac:dyDescent="0.2">
      <c r="A90" s="7" t="str">
        <f t="shared" si="1"/>
        <v>June</v>
      </c>
      <c r="B90" s="158">
        <v>41452</v>
      </c>
      <c r="C90" s="152">
        <v>0.70833333333333337</v>
      </c>
      <c r="D90" s="158">
        <v>41453</v>
      </c>
      <c r="E90" s="152">
        <v>0</v>
      </c>
      <c r="F90" s="89" t="s">
        <v>1328</v>
      </c>
      <c r="G90" s="89" t="s">
        <v>357</v>
      </c>
      <c r="H90" s="89" t="s">
        <v>1138</v>
      </c>
      <c r="I90" s="93" t="s">
        <v>33</v>
      </c>
      <c r="J90" s="93">
        <v>138000</v>
      </c>
    </row>
    <row r="91" spans="1:10" s="7" customFormat="1" ht="15" customHeight="1" x14ac:dyDescent="0.2">
      <c r="A91" s="7" t="str">
        <f t="shared" si="1"/>
        <v>June</v>
      </c>
      <c r="B91" s="158">
        <v>41452</v>
      </c>
      <c r="C91" s="152">
        <v>4.8611111111111112E-2</v>
      </c>
      <c r="D91" s="158">
        <v>41452</v>
      </c>
      <c r="E91" s="152">
        <v>0.11458333333333333</v>
      </c>
      <c r="F91" s="89" t="s">
        <v>1329</v>
      </c>
      <c r="G91" s="89" t="s">
        <v>357</v>
      </c>
      <c r="H91" s="89" t="s">
        <v>1323</v>
      </c>
      <c r="I91" s="93" t="s">
        <v>33</v>
      </c>
      <c r="J91" s="93" t="s">
        <v>33</v>
      </c>
    </row>
    <row r="92" spans="1:10" s="7" customFormat="1" ht="20.149999999999999" customHeight="1" x14ac:dyDescent="0.2">
      <c r="A92" s="7" t="str">
        <f t="shared" si="1"/>
        <v>June</v>
      </c>
      <c r="B92" s="158">
        <v>41453</v>
      </c>
      <c r="C92" s="152">
        <v>0.75138888888888899</v>
      </c>
      <c r="D92" s="158">
        <v>41453</v>
      </c>
      <c r="E92" s="152">
        <v>0.8652777777777777</v>
      </c>
      <c r="F92" s="89" t="s">
        <v>1330</v>
      </c>
      <c r="G92" s="89" t="s">
        <v>71</v>
      </c>
      <c r="H92" s="89" t="s">
        <v>1331</v>
      </c>
      <c r="I92" s="93">
        <v>240</v>
      </c>
      <c r="J92" s="93">
        <v>65255</v>
      </c>
    </row>
    <row r="93" spans="1:10" s="7" customFormat="1" ht="15" customHeight="1" x14ac:dyDescent="0.2">
      <c r="A93" s="7" t="str">
        <f t="shared" si="1"/>
        <v>June</v>
      </c>
      <c r="B93" s="158">
        <v>41453</v>
      </c>
      <c r="C93" s="152">
        <v>0.54166666666666663</v>
      </c>
      <c r="D93" s="158">
        <v>41453</v>
      </c>
      <c r="E93" s="152">
        <v>0.54236111111111118</v>
      </c>
      <c r="F93" s="89" t="s">
        <v>1017</v>
      </c>
      <c r="G93" s="89" t="s">
        <v>44</v>
      </c>
      <c r="H93" s="89" t="s">
        <v>1323</v>
      </c>
      <c r="I93" s="93" t="s">
        <v>33</v>
      </c>
      <c r="J93" s="93" t="s">
        <v>33</v>
      </c>
    </row>
    <row r="94" spans="1:10" s="7" customFormat="1" ht="15" customHeight="1" x14ac:dyDescent="0.2">
      <c r="A94" s="7" t="str">
        <f t="shared" si="1"/>
        <v>June</v>
      </c>
      <c r="B94" s="158">
        <v>41453</v>
      </c>
      <c r="C94" s="152">
        <v>0.71805555555555556</v>
      </c>
      <c r="D94" s="158">
        <v>41453</v>
      </c>
      <c r="E94" s="152">
        <v>0.71875</v>
      </c>
      <c r="F94" s="89" t="s">
        <v>1322</v>
      </c>
      <c r="G94" s="89" t="s">
        <v>357</v>
      </c>
      <c r="H94" s="89" t="s">
        <v>1323</v>
      </c>
      <c r="I94" s="93" t="s">
        <v>33</v>
      </c>
      <c r="J94" s="93" t="s">
        <v>33</v>
      </c>
    </row>
    <row r="95" spans="1:10" s="7" customFormat="1" ht="9" x14ac:dyDescent="0.2">
      <c r="A95" s="7" t="str">
        <f t="shared" si="1"/>
        <v>July</v>
      </c>
      <c r="B95" s="158">
        <v>41457</v>
      </c>
      <c r="C95" s="152">
        <v>0.59722222222222221</v>
      </c>
      <c r="D95" s="158">
        <v>41460</v>
      </c>
      <c r="E95" s="152">
        <v>0.64583333333333337</v>
      </c>
      <c r="F95" s="89" t="s">
        <v>1186</v>
      </c>
      <c r="G95" s="89" t="s">
        <v>71</v>
      </c>
      <c r="H95" s="89" t="s">
        <v>1332</v>
      </c>
      <c r="I95" s="93">
        <v>200</v>
      </c>
      <c r="J95" s="93" t="s">
        <v>33</v>
      </c>
    </row>
    <row r="96" spans="1:10" s="7" customFormat="1" ht="15" customHeight="1" x14ac:dyDescent="0.2">
      <c r="A96" s="7" t="str">
        <f t="shared" si="1"/>
        <v>July</v>
      </c>
      <c r="B96" s="158">
        <v>41458</v>
      </c>
      <c r="C96" s="152">
        <v>0.39861111111111108</v>
      </c>
      <c r="D96" s="158">
        <v>41458</v>
      </c>
      <c r="E96" s="152">
        <v>0.45277777777777778</v>
      </c>
      <c r="F96" s="89" t="s">
        <v>1333</v>
      </c>
      <c r="G96" s="89" t="s">
        <v>71</v>
      </c>
      <c r="H96" s="89" t="s">
        <v>922</v>
      </c>
      <c r="I96" s="93">
        <v>0</v>
      </c>
      <c r="J96" s="93">
        <v>0</v>
      </c>
    </row>
    <row r="97" spans="1:10" s="7" customFormat="1" ht="18" x14ac:dyDescent="0.2">
      <c r="A97" s="7" t="str">
        <f t="shared" si="1"/>
        <v>July</v>
      </c>
      <c r="B97" s="158">
        <v>41458</v>
      </c>
      <c r="C97" s="152">
        <v>0.50277777777777777</v>
      </c>
      <c r="D97" s="158">
        <v>41458</v>
      </c>
      <c r="E97" s="152">
        <v>0.53333333333333333</v>
      </c>
      <c r="F97" s="89" t="s">
        <v>1334</v>
      </c>
      <c r="G97" s="89" t="s">
        <v>121</v>
      </c>
      <c r="H97" s="89" t="s">
        <v>1335</v>
      </c>
      <c r="I97" s="93">
        <v>480</v>
      </c>
      <c r="J97" s="93">
        <v>393000</v>
      </c>
    </row>
    <row r="98" spans="1:10" s="7" customFormat="1" ht="15" customHeight="1" x14ac:dyDescent="0.2">
      <c r="A98" s="7" t="str">
        <f t="shared" si="1"/>
        <v>July</v>
      </c>
      <c r="B98" s="158">
        <v>41460</v>
      </c>
      <c r="C98" s="152">
        <v>3.472222222222222E-3</v>
      </c>
      <c r="D98" s="158">
        <v>41460</v>
      </c>
      <c r="E98" s="152">
        <v>7.7083333333333337E-2</v>
      </c>
      <c r="F98" s="89" t="s">
        <v>10</v>
      </c>
      <c r="G98" s="89" t="s">
        <v>71</v>
      </c>
      <c r="H98" s="89" t="s">
        <v>1210</v>
      </c>
      <c r="I98" s="93" t="s">
        <v>33</v>
      </c>
      <c r="J98" s="93">
        <v>2500</v>
      </c>
    </row>
    <row r="99" spans="1:10" s="7" customFormat="1" ht="15" customHeight="1" x14ac:dyDescent="0.2">
      <c r="A99" s="7" t="str">
        <f t="shared" si="1"/>
        <v>July</v>
      </c>
      <c r="B99" s="158">
        <v>41465</v>
      </c>
      <c r="C99" s="152">
        <v>0.60416666666666663</v>
      </c>
      <c r="D99" s="158">
        <v>41465</v>
      </c>
      <c r="E99" s="152">
        <v>0.61458333333333337</v>
      </c>
      <c r="F99" s="89" t="s">
        <v>228</v>
      </c>
      <c r="G99" s="89" t="s">
        <v>44</v>
      </c>
      <c r="H99" s="89" t="s">
        <v>1336</v>
      </c>
      <c r="I99" s="93">
        <v>0</v>
      </c>
      <c r="J99" s="93">
        <v>0</v>
      </c>
    </row>
    <row r="100" spans="1:10" s="7" customFormat="1" ht="15" customHeight="1" x14ac:dyDescent="0.2">
      <c r="A100" s="7" t="str">
        <f t="shared" si="1"/>
        <v>July</v>
      </c>
      <c r="B100" s="158">
        <v>41465</v>
      </c>
      <c r="C100" s="152">
        <v>0.72916666666666663</v>
      </c>
      <c r="D100" s="158">
        <v>41466</v>
      </c>
      <c r="E100" s="152">
        <v>0.83333333333333337</v>
      </c>
      <c r="F100" s="89" t="s">
        <v>1337</v>
      </c>
      <c r="G100" s="89" t="s">
        <v>357</v>
      </c>
      <c r="H100" s="89" t="s">
        <v>1138</v>
      </c>
      <c r="I100" s="93" t="s">
        <v>121</v>
      </c>
      <c r="J100" s="93">
        <v>122314</v>
      </c>
    </row>
    <row r="101" spans="1:10" s="7" customFormat="1" ht="15" customHeight="1" x14ac:dyDescent="0.2">
      <c r="A101" s="7" t="str">
        <f t="shared" si="1"/>
        <v>July</v>
      </c>
      <c r="B101" s="158">
        <v>41466</v>
      </c>
      <c r="C101" s="152">
        <v>0.97222222222222221</v>
      </c>
      <c r="D101" s="158">
        <v>41469</v>
      </c>
      <c r="E101" s="152">
        <v>0.64027777777777783</v>
      </c>
      <c r="F101" s="89" t="s">
        <v>16</v>
      </c>
      <c r="G101" s="89" t="s">
        <v>71</v>
      </c>
      <c r="H101" s="89" t="s">
        <v>1210</v>
      </c>
      <c r="I101" s="93">
        <v>455</v>
      </c>
      <c r="J101" s="93" t="s">
        <v>33</v>
      </c>
    </row>
    <row r="102" spans="1:10" s="7" customFormat="1" ht="15" customHeight="1" x14ac:dyDescent="0.2">
      <c r="A102" s="7" t="str">
        <f t="shared" si="1"/>
        <v>July</v>
      </c>
      <c r="B102" s="158">
        <v>41467</v>
      </c>
      <c r="C102" s="152">
        <v>0.41666666666666669</v>
      </c>
      <c r="D102" s="158">
        <v>41467</v>
      </c>
      <c r="E102" s="152">
        <v>0.41736111111111113</v>
      </c>
      <c r="F102" s="89" t="s">
        <v>1338</v>
      </c>
      <c r="G102" s="89" t="s">
        <v>71</v>
      </c>
      <c r="H102" s="89" t="s">
        <v>1210</v>
      </c>
      <c r="I102" s="93" t="s">
        <v>33</v>
      </c>
      <c r="J102" s="93" t="s">
        <v>33</v>
      </c>
    </row>
    <row r="103" spans="1:10" s="7" customFormat="1" ht="9" x14ac:dyDescent="0.2">
      <c r="A103" s="7" t="str">
        <f t="shared" si="1"/>
        <v>July</v>
      </c>
      <c r="B103" s="158">
        <v>41472</v>
      </c>
      <c r="C103" s="152">
        <v>0.64583333333333337</v>
      </c>
      <c r="D103" s="158">
        <v>41474</v>
      </c>
      <c r="E103" s="152">
        <v>0.28125</v>
      </c>
      <c r="F103" s="89" t="s">
        <v>1339</v>
      </c>
      <c r="G103" s="89" t="s">
        <v>44</v>
      </c>
      <c r="H103" s="89" t="s">
        <v>1340</v>
      </c>
      <c r="I103" s="93">
        <v>417</v>
      </c>
      <c r="J103" s="93" t="s">
        <v>33</v>
      </c>
    </row>
    <row r="104" spans="1:10" s="7" customFormat="1" ht="15" customHeight="1" x14ac:dyDescent="0.2">
      <c r="A104" s="7" t="str">
        <f t="shared" si="1"/>
        <v>July</v>
      </c>
      <c r="B104" s="158">
        <v>41473</v>
      </c>
      <c r="C104" s="152">
        <v>0.13541666666666666</v>
      </c>
      <c r="D104" s="158">
        <v>41473</v>
      </c>
      <c r="E104" s="152">
        <v>0.16597222222222222</v>
      </c>
      <c r="F104" s="89" t="s">
        <v>562</v>
      </c>
      <c r="G104" s="89" t="s">
        <v>71</v>
      </c>
      <c r="H104" s="89" t="s">
        <v>1341</v>
      </c>
      <c r="I104" s="93" t="s">
        <v>121</v>
      </c>
      <c r="J104" s="93" t="s">
        <v>121</v>
      </c>
    </row>
    <row r="105" spans="1:10" s="7" customFormat="1" ht="15" customHeight="1" x14ac:dyDescent="0.2">
      <c r="A105" s="7" t="str">
        <f t="shared" si="1"/>
        <v>July</v>
      </c>
      <c r="B105" s="158">
        <v>41473</v>
      </c>
      <c r="C105" s="152">
        <v>0.47916666666666669</v>
      </c>
      <c r="D105" s="158">
        <v>41474</v>
      </c>
      <c r="E105" s="152">
        <v>0.72916666666666663</v>
      </c>
      <c r="F105" s="89" t="s">
        <v>58</v>
      </c>
      <c r="G105" s="89" t="s">
        <v>44</v>
      </c>
      <c r="H105" s="89" t="s">
        <v>1342</v>
      </c>
      <c r="I105" s="93" t="s">
        <v>33</v>
      </c>
      <c r="J105" s="93" t="s">
        <v>33</v>
      </c>
    </row>
    <row r="106" spans="1:10" s="7" customFormat="1" ht="15" customHeight="1" x14ac:dyDescent="0.2">
      <c r="A106" s="7" t="str">
        <f t="shared" si="1"/>
        <v>July</v>
      </c>
      <c r="B106" s="158">
        <v>41473</v>
      </c>
      <c r="C106" s="152">
        <v>0.98958333333333337</v>
      </c>
      <c r="D106" s="158">
        <v>41474</v>
      </c>
      <c r="E106" s="152">
        <v>0.4201388888888889</v>
      </c>
      <c r="F106" s="89" t="s">
        <v>1343</v>
      </c>
      <c r="G106" s="89" t="s">
        <v>71</v>
      </c>
      <c r="H106" s="89" t="s">
        <v>1331</v>
      </c>
      <c r="I106" s="93">
        <v>200</v>
      </c>
      <c r="J106" s="93">
        <v>123000</v>
      </c>
    </row>
    <row r="107" spans="1:10" s="7" customFormat="1" ht="15" customHeight="1" x14ac:dyDescent="0.2">
      <c r="A107" s="7" t="str">
        <f t="shared" si="1"/>
        <v>July</v>
      </c>
      <c r="B107" s="158">
        <v>41474</v>
      </c>
      <c r="C107" s="152">
        <v>0.75</v>
      </c>
      <c r="D107" s="158">
        <v>41475</v>
      </c>
      <c r="E107" s="152">
        <v>0.375</v>
      </c>
      <c r="F107" s="89" t="s">
        <v>767</v>
      </c>
      <c r="G107" s="89" t="s">
        <v>357</v>
      </c>
      <c r="H107" s="89" t="s">
        <v>1138</v>
      </c>
      <c r="I107" s="93" t="s">
        <v>33</v>
      </c>
      <c r="J107" s="93">
        <v>156627</v>
      </c>
    </row>
    <row r="108" spans="1:10" s="7" customFormat="1" ht="9" x14ac:dyDescent="0.2">
      <c r="A108" s="7" t="str">
        <f t="shared" si="1"/>
        <v>July</v>
      </c>
      <c r="B108" s="158">
        <v>41474</v>
      </c>
      <c r="C108" s="152">
        <v>0.9375</v>
      </c>
      <c r="D108" s="158">
        <v>41476</v>
      </c>
      <c r="E108" s="152">
        <v>0.83333333333333337</v>
      </c>
      <c r="F108" s="89" t="s">
        <v>21</v>
      </c>
      <c r="G108" s="89" t="s">
        <v>44</v>
      </c>
      <c r="H108" s="89" t="s">
        <v>1138</v>
      </c>
      <c r="I108" s="93" t="s">
        <v>33</v>
      </c>
      <c r="J108" s="93">
        <v>74300</v>
      </c>
    </row>
    <row r="109" spans="1:10" s="7" customFormat="1" ht="15" customHeight="1" x14ac:dyDescent="0.2">
      <c r="A109" s="7" t="str">
        <f t="shared" si="1"/>
        <v>July</v>
      </c>
      <c r="B109" s="158">
        <v>41477</v>
      </c>
      <c r="C109" s="152">
        <v>0.29166666666666669</v>
      </c>
      <c r="D109" s="158">
        <v>41477</v>
      </c>
      <c r="E109" s="152">
        <v>0.625</v>
      </c>
      <c r="F109" s="89" t="s">
        <v>10</v>
      </c>
      <c r="G109" s="89" t="s">
        <v>71</v>
      </c>
      <c r="H109" s="89" t="s">
        <v>1210</v>
      </c>
      <c r="I109" s="93" t="s">
        <v>33</v>
      </c>
      <c r="J109" s="93" t="s">
        <v>33</v>
      </c>
    </row>
    <row r="110" spans="1:10" s="7" customFormat="1" ht="15" customHeight="1" x14ac:dyDescent="0.2">
      <c r="A110" s="7" t="str">
        <f t="shared" si="1"/>
        <v>July</v>
      </c>
      <c r="B110" s="158">
        <v>41478</v>
      </c>
      <c r="C110" s="152">
        <v>0.98472222222222217</v>
      </c>
      <c r="D110" s="158">
        <v>41480</v>
      </c>
      <c r="E110" s="152">
        <v>0.1875</v>
      </c>
      <c r="F110" s="89" t="s">
        <v>192</v>
      </c>
      <c r="G110" s="89" t="s">
        <v>41</v>
      </c>
      <c r="H110" s="89" t="s">
        <v>1138</v>
      </c>
      <c r="I110" s="93">
        <v>500</v>
      </c>
      <c r="J110" s="93">
        <v>92748</v>
      </c>
    </row>
    <row r="111" spans="1:10" s="7" customFormat="1" ht="9" x14ac:dyDescent="0.2">
      <c r="A111" s="7" t="str">
        <f t="shared" si="1"/>
        <v>July</v>
      </c>
      <c r="B111" s="158">
        <v>41480</v>
      </c>
      <c r="C111" s="152">
        <v>0.54861111111111105</v>
      </c>
      <c r="D111" s="158">
        <v>41480</v>
      </c>
      <c r="E111" s="152">
        <v>0.55208333333333337</v>
      </c>
      <c r="F111" s="89" t="s">
        <v>1344</v>
      </c>
      <c r="G111" s="89" t="s">
        <v>71</v>
      </c>
      <c r="H111" s="89" t="s">
        <v>1210</v>
      </c>
      <c r="I111" s="93" t="s">
        <v>121</v>
      </c>
      <c r="J111" s="93" t="s">
        <v>121</v>
      </c>
    </row>
    <row r="112" spans="1:10" s="7" customFormat="1" ht="15" customHeight="1" x14ac:dyDescent="0.2">
      <c r="A112" s="7" t="str">
        <f t="shared" si="1"/>
        <v>August</v>
      </c>
      <c r="B112" s="158">
        <v>41487</v>
      </c>
      <c r="C112" s="152">
        <v>0.45833333333333331</v>
      </c>
      <c r="D112" s="158">
        <v>41487</v>
      </c>
      <c r="E112" s="152">
        <v>0.66666666666666663</v>
      </c>
      <c r="F112" s="9" t="s">
        <v>1345</v>
      </c>
      <c r="G112" s="9" t="s">
        <v>44</v>
      </c>
      <c r="H112" s="9" t="s">
        <v>1336</v>
      </c>
      <c r="I112" s="93" t="s">
        <v>121</v>
      </c>
      <c r="J112" s="93" t="s">
        <v>121</v>
      </c>
    </row>
    <row r="113" spans="1:10" s="7" customFormat="1" ht="9" x14ac:dyDescent="0.2">
      <c r="A113" s="7" t="str">
        <f t="shared" si="1"/>
        <v>August</v>
      </c>
      <c r="B113" s="158">
        <v>41487</v>
      </c>
      <c r="C113" s="152">
        <v>0.78749999999999998</v>
      </c>
      <c r="D113" s="158">
        <v>41487</v>
      </c>
      <c r="E113" s="152">
        <v>0.81736111111111109</v>
      </c>
      <c r="F113" s="9" t="s">
        <v>1346</v>
      </c>
      <c r="G113" s="9" t="s">
        <v>71</v>
      </c>
      <c r="H113" s="9" t="s">
        <v>1347</v>
      </c>
      <c r="I113" s="93">
        <v>420</v>
      </c>
      <c r="J113" s="93" t="s">
        <v>33</v>
      </c>
    </row>
    <row r="114" spans="1:10" s="7" customFormat="1" ht="9" x14ac:dyDescent="0.2">
      <c r="A114" s="7" t="str">
        <f t="shared" si="1"/>
        <v>August</v>
      </c>
      <c r="B114" s="158">
        <v>41487</v>
      </c>
      <c r="C114" s="152">
        <v>0.97152777777777777</v>
      </c>
      <c r="D114" s="158">
        <v>41488</v>
      </c>
      <c r="E114" s="152">
        <v>3.4027777777777775E-2</v>
      </c>
      <c r="F114" s="9" t="s">
        <v>1348</v>
      </c>
      <c r="G114" s="9" t="s">
        <v>139</v>
      </c>
      <c r="H114" s="9" t="s">
        <v>1349</v>
      </c>
      <c r="I114" s="93">
        <v>297</v>
      </c>
      <c r="J114" s="93">
        <v>104498</v>
      </c>
    </row>
    <row r="115" spans="1:10" s="7" customFormat="1" ht="9" x14ac:dyDescent="0.2">
      <c r="A115" s="7" t="str">
        <f t="shared" si="1"/>
        <v>August</v>
      </c>
      <c r="B115" s="158">
        <v>41490</v>
      </c>
      <c r="C115" s="152">
        <v>0.125</v>
      </c>
      <c r="D115" s="158">
        <v>41490</v>
      </c>
      <c r="E115" s="152">
        <v>0.16666666666666666</v>
      </c>
      <c r="F115" s="9" t="s">
        <v>562</v>
      </c>
      <c r="G115" s="9" t="s">
        <v>71</v>
      </c>
      <c r="H115" s="9" t="s">
        <v>1210</v>
      </c>
      <c r="I115" s="93" t="s">
        <v>121</v>
      </c>
      <c r="J115" s="93" t="s">
        <v>121</v>
      </c>
    </row>
    <row r="116" spans="1:10" s="7" customFormat="1" ht="18" x14ac:dyDescent="0.2">
      <c r="A116" s="7" t="str">
        <f t="shared" si="1"/>
        <v>August</v>
      </c>
      <c r="B116" s="158">
        <v>41491</v>
      </c>
      <c r="C116" s="152">
        <v>0.77430555555555547</v>
      </c>
      <c r="D116" s="158">
        <v>41491</v>
      </c>
      <c r="E116" s="152">
        <v>0.78125</v>
      </c>
      <c r="F116" s="9" t="s">
        <v>1350</v>
      </c>
      <c r="G116" s="9" t="s">
        <v>71</v>
      </c>
      <c r="H116" s="9" t="s">
        <v>1351</v>
      </c>
      <c r="I116" s="93" t="s">
        <v>33</v>
      </c>
      <c r="J116" s="93" t="s">
        <v>33</v>
      </c>
    </row>
    <row r="117" spans="1:10" s="7" customFormat="1" ht="9" x14ac:dyDescent="0.2">
      <c r="A117" s="7" t="str">
        <f t="shared" si="1"/>
        <v>August</v>
      </c>
      <c r="B117" s="158">
        <v>41492</v>
      </c>
      <c r="C117" s="152">
        <v>0.66666666666666663</v>
      </c>
      <c r="D117" s="158">
        <v>41492</v>
      </c>
      <c r="E117" s="152">
        <v>0.73055555555555562</v>
      </c>
      <c r="F117" s="9" t="s">
        <v>1352</v>
      </c>
      <c r="G117" s="9" t="s">
        <v>71</v>
      </c>
      <c r="H117" s="9" t="s">
        <v>1249</v>
      </c>
      <c r="I117" s="93" t="s">
        <v>33</v>
      </c>
      <c r="J117" s="93" t="s">
        <v>33</v>
      </c>
    </row>
    <row r="118" spans="1:10" s="7" customFormat="1" ht="18" x14ac:dyDescent="0.2">
      <c r="A118" s="7" t="str">
        <f t="shared" si="1"/>
        <v>August</v>
      </c>
      <c r="B118" s="158">
        <v>41493</v>
      </c>
      <c r="C118" s="152">
        <v>0.3125</v>
      </c>
      <c r="D118" s="158">
        <v>41493</v>
      </c>
      <c r="E118" s="152">
        <v>0.38472222222222219</v>
      </c>
      <c r="F118" s="9" t="s">
        <v>1353</v>
      </c>
      <c r="G118" s="9" t="s">
        <v>291</v>
      </c>
      <c r="H118" s="9" t="s">
        <v>1354</v>
      </c>
      <c r="I118" s="93" t="s">
        <v>33</v>
      </c>
      <c r="J118" s="93" t="s">
        <v>33</v>
      </c>
    </row>
    <row r="119" spans="1:10" s="7" customFormat="1" ht="9" x14ac:dyDescent="0.2">
      <c r="A119" s="7" t="str">
        <f t="shared" si="1"/>
        <v>August</v>
      </c>
      <c r="B119" s="158">
        <v>41493</v>
      </c>
      <c r="C119" s="152">
        <v>0.60416666666666663</v>
      </c>
      <c r="D119" s="158">
        <v>41494</v>
      </c>
      <c r="E119" s="152">
        <v>0.54166666666666663</v>
      </c>
      <c r="F119" s="9" t="s">
        <v>1355</v>
      </c>
      <c r="G119" s="9" t="s">
        <v>71</v>
      </c>
      <c r="H119" s="9" t="s">
        <v>1249</v>
      </c>
      <c r="I119" s="93" t="s">
        <v>33</v>
      </c>
      <c r="J119" s="93" t="s">
        <v>33</v>
      </c>
    </row>
    <row r="120" spans="1:10" s="7" customFormat="1" ht="9" x14ac:dyDescent="0.2">
      <c r="A120" s="7" t="str">
        <f t="shared" si="1"/>
        <v>August</v>
      </c>
      <c r="B120" s="158">
        <v>41493</v>
      </c>
      <c r="C120" s="152">
        <v>1.0416666666666666E-2</v>
      </c>
      <c r="D120" s="158">
        <v>41493</v>
      </c>
      <c r="E120" s="152">
        <v>0.89374999999999993</v>
      </c>
      <c r="F120" s="9" t="s">
        <v>1356</v>
      </c>
      <c r="G120" s="9" t="s">
        <v>291</v>
      </c>
      <c r="H120" s="9" t="s">
        <v>1138</v>
      </c>
      <c r="I120" s="93">
        <v>220</v>
      </c>
      <c r="J120" s="93">
        <v>51160</v>
      </c>
    </row>
    <row r="121" spans="1:10" s="7" customFormat="1" ht="9" x14ac:dyDescent="0.2">
      <c r="A121" s="7" t="str">
        <f t="shared" si="1"/>
        <v>August</v>
      </c>
      <c r="B121" s="158">
        <v>41498</v>
      </c>
      <c r="C121" s="152">
        <v>0.49652777777777773</v>
      </c>
      <c r="D121" s="158">
        <v>41498</v>
      </c>
      <c r="E121" s="152">
        <v>0.4993055555555555</v>
      </c>
      <c r="F121" s="9" t="s">
        <v>1294</v>
      </c>
      <c r="G121" s="9" t="s">
        <v>71</v>
      </c>
      <c r="H121" s="9" t="s">
        <v>891</v>
      </c>
      <c r="I121" s="93" t="s">
        <v>33</v>
      </c>
      <c r="J121" s="93" t="s">
        <v>33</v>
      </c>
    </row>
    <row r="122" spans="1:10" s="7" customFormat="1" ht="9" x14ac:dyDescent="0.2">
      <c r="A122" s="7" t="str">
        <f t="shared" si="1"/>
        <v>August</v>
      </c>
      <c r="B122" s="158">
        <v>41502</v>
      </c>
      <c r="C122" s="152">
        <v>0.70694444444444438</v>
      </c>
      <c r="D122" s="158">
        <v>41503</v>
      </c>
      <c r="E122" s="152">
        <v>0.99861111111111101</v>
      </c>
      <c r="F122" s="9" t="s">
        <v>1357</v>
      </c>
      <c r="G122" s="9" t="s">
        <v>576</v>
      </c>
      <c r="H122" s="9" t="s">
        <v>1138</v>
      </c>
      <c r="I122" s="93" t="s">
        <v>33</v>
      </c>
      <c r="J122" s="93">
        <v>219681</v>
      </c>
    </row>
    <row r="123" spans="1:10" s="7" customFormat="1" ht="9" x14ac:dyDescent="0.2">
      <c r="A123" s="7" t="str">
        <f t="shared" si="1"/>
        <v>August</v>
      </c>
      <c r="B123" s="158">
        <v>41505</v>
      </c>
      <c r="C123" s="152">
        <v>0.79583333333333339</v>
      </c>
      <c r="D123" s="158">
        <v>41506</v>
      </c>
      <c r="E123" s="152">
        <v>0.25138888888888888</v>
      </c>
      <c r="F123" s="9" t="s">
        <v>811</v>
      </c>
      <c r="G123" s="9" t="s">
        <v>71</v>
      </c>
      <c r="H123" s="9" t="s">
        <v>1358</v>
      </c>
      <c r="I123" s="93">
        <v>685</v>
      </c>
      <c r="J123" s="93">
        <v>124000</v>
      </c>
    </row>
    <row r="124" spans="1:10" s="7" customFormat="1" ht="9" x14ac:dyDescent="0.2">
      <c r="A124" s="7" t="str">
        <f t="shared" si="1"/>
        <v>August</v>
      </c>
      <c r="B124" s="158">
        <v>41507</v>
      </c>
      <c r="C124" s="152">
        <v>0.58333333333333337</v>
      </c>
      <c r="D124" s="158">
        <v>41507</v>
      </c>
      <c r="E124" s="152">
        <v>0.58402777777777781</v>
      </c>
      <c r="F124" s="9" t="s">
        <v>1359</v>
      </c>
      <c r="G124" s="9" t="s">
        <v>46</v>
      </c>
      <c r="H124" s="9" t="s">
        <v>1360</v>
      </c>
      <c r="I124" s="93" t="s">
        <v>121</v>
      </c>
      <c r="J124" s="93" t="s">
        <v>121</v>
      </c>
    </row>
    <row r="125" spans="1:10" s="7" customFormat="1" ht="9" x14ac:dyDescent="0.2">
      <c r="A125" s="7" t="str">
        <f t="shared" si="1"/>
        <v>August</v>
      </c>
      <c r="B125" s="158">
        <v>41508</v>
      </c>
      <c r="C125" s="152">
        <v>0.3611111111111111</v>
      </c>
      <c r="D125" s="158">
        <v>41508</v>
      </c>
      <c r="E125" s="152">
        <v>0.49236111111111108</v>
      </c>
      <c r="F125" s="9" t="s">
        <v>1361</v>
      </c>
      <c r="G125" s="9" t="s">
        <v>71</v>
      </c>
      <c r="H125" s="9" t="s">
        <v>1360</v>
      </c>
      <c r="I125" s="93" t="s">
        <v>121</v>
      </c>
      <c r="J125" s="93" t="s">
        <v>121</v>
      </c>
    </row>
    <row r="126" spans="1:10" s="7" customFormat="1" ht="9" x14ac:dyDescent="0.2">
      <c r="A126" s="7" t="str">
        <f t="shared" si="1"/>
        <v>August</v>
      </c>
      <c r="B126" s="158">
        <v>41508</v>
      </c>
      <c r="C126" s="152">
        <v>0.53819444444444442</v>
      </c>
      <c r="D126" s="158">
        <v>41508</v>
      </c>
      <c r="E126" s="152">
        <v>0.61458333333333337</v>
      </c>
      <c r="F126" s="9" t="s">
        <v>1137</v>
      </c>
      <c r="G126" s="9" t="s">
        <v>357</v>
      </c>
      <c r="H126" s="9" t="s">
        <v>1249</v>
      </c>
      <c r="I126" s="93" t="s">
        <v>33</v>
      </c>
      <c r="J126" s="93" t="s">
        <v>33</v>
      </c>
    </row>
    <row r="127" spans="1:10" s="7" customFormat="1" ht="9" x14ac:dyDescent="0.2">
      <c r="A127" s="7" t="str">
        <f t="shared" si="1"/>
        <v>August</v>
      </c>
      <c r="B127" s="158">
        <v>41509</v>
      </c>
      <c r="C127" s="152">
        <v>0.3125</v>
      </c>
      <c r="D127" s="158">
        <v>41509</v>
      </c>
      <c r="E127" s="152">
        <v>0.31319444444444444</v>
      </c>
      <c r="F127" s="9" t="s">
        <v>1137</v>
      </c>
      <c r="G127" s="9" t="s">
        <v>357</v>
      </c>
      <c r="H127" s="9" t="s">
        <v>1249</v>
      </c>
      <c r="I127" s="93" t="s">
        <v>33</v>
      </c>
      <c r="J127" s="93" t="s">
        <v>121</v>
      </c>
    </row>
    <row r="128" spans="1:10" s="7" customFormat="1" ht="9" x14ac:dyDescent="0.2">
      <c r="A128" s="7" t="str">
        <f t="shared" si="1"/>
        <v>August</v>
      </c>
      <c r="B128" s="158">
        <v>41512</v>
      </c>
      <c r="C128" s="152">
        <v>0.84375</v>
      </c>
      <c r="D128" s="158">
        <v>41512</v>
      </c>
      <c r="E128" s="152">
        <v>0.84444444444444444</v>
      </c>
      <c r="F128" s="9" t="s">
        <v>1362</v>
      </c>
      <c r="G128" s="9" t="s">
        <v>71</v>
      </c>
      <c r="H128" s="9" t="s">
        <v>1249</v>
      </c>
      <c r="I128" s="93" t="s">
        <v>33</v>
      </c>
      <c r="J128" s="93" t="s">
        <v>33</v>
      </c>
    </row>
    <row r="129" spans="1:10" s="7" customFormat="1" ht="9" x14ac:dyDescent="0.2">
      <c r="A129" s="7" t="str">
        <f t="shared" si="1"/>
        <v>August</v>
      </c>
      <c r="B129" s="158">
        <v>41514</v>
      </c>
      <c r="C129" s="152">
        <v>0.39583333333333331</v>
      </c>
      <c r="D129" s="158">
        <v>41514</v>
      </c>
      <c r="E129" s="152">
        <v>0.39652777777777781</v>
      </c>
      <c r="F129" s="9" t="s">
        <v>1363</v>
      </c>
      <c r="G129" s="9" t="s">
        <v>71</v>
      </c>
      <c r="H129" s="9" t="s">
        <v>1249</v>
      </c>
      <c r="I129" s="93" t="s">
        <v>121</v>
      </c>
      <c r="J129" s="93" t="s">
        <v>121</v>
      </c>
    </row>
    <row r="130" spans="1:10" s="7" customFormat="1" ht="18" x14ac:dyDescent="0.2">
      <c r="A130" s="7" t="str">
        <f t="shared" si="1"/>
        <v>August</v>
      </c>
      <c r="B130" s="158">
        <v>41515</v>
      </c>
      <c r="C130" s="152">
        <v>0.62291666666666667</v>
      </c>
      <c r="D130" s="158">
        <v>41515</v>
      </c>
      <c r="E130" s="152">
        <v>0.64513888888888882</v>
      </c>
      <c r="F130" s="9" t="s">
        <v>1364</v>
      </c>
      <c r="G130" s="9" t="s">
        <v>291</v>
      </c>
      <c r="H130" s="9" t="s">
        <v>1351</v>
      </c>
      <c r="I130" s="93">
        <v>15</v>
      </c>
      <c r="J130" s="93">
        <v>7000</v>
      </c>
    </row>
    <row r="131" spans="1:10" s="7" customFormat="1" ht="9" x14ac:dyDescent="0.2">
      <c r="A131" s="7" t="str">
        <f t="shared" ref="A131:A176" si="2">TEXT(B131,"MMMM")</f>
        <v>August</v>
      </c>
      <c r="B131" s="158">
        <v>41515</v>
      </c>
      <c r="C131" s="152">
        <v>0.40972222222222227</v>
      </c>
      <c r="D131" s="158">
        <v>41515</v>
      </c>
      <c r="E131" s="152">
        <v>0.40972222222222227</v>
      </c>
      <c r="F131" s="9" t="s">
        <v>1365</v>
      </c>
      <c r="G131" s="9" t="s">
        <v>121</v>
      </c>
      <c r="H131" s="9" t="s">
        <v>1249</v>
      </c>
      <c r="I131" s="93" t="s">
        <v>33</v>
      </c>
      <c r="J131" s="93" t="s">
        <v>33</v>
      </c>
    </row>
    <row r="132" spans="1:10" s="7" customFormat="1" ht="15" customHeight="1" x14ac:dyDescent="0.2">
      <c r="A132" s="7" t="str">
        <f t="shared" si="2"/>
        <v>August</v>
      </c>
      <c r="B132" s="158">
        <v>41516</v>
      </c>
      <c r="C132" s="152">
        <v>0.8125</v>
      </c>
      <c r="D132" s="158">
        <v>41517</v>
      </c>
      <c r="E132" s="152">
        <v>6.25E-2</v>
      </c>
      <c r="F132" s="9" t="s">
        <v>1366</v>
      </c>
      <c r="G132" s="9" t="s">
        <v>357</v>
      </c>
      <c r="H132" s="9" t="s">
        <v>1138</v>
      </c>
      <c r="I132" s="93" t="s">
        <v>33</v>
      </c>
      <c r="J132" s="93">
        <v>157000</v>
      </c>
    </row>
    <row r="133" spans="1:10" s="7" customFormat="1" ht="15" customHeight="1" x14ac:dyDescent="0.2">
      <c r="A133" s="7" t="str">
        <f t="shared" si="2"/>
        <v>September</v>
      </c>
      <c r="B133" s="158">
        <v>41527</v>
      </c>
      <c r="C133" s="152">
        <v>0.73749999999999993</v>
      </c>
      <c r="D133" s="158">
        <v>41528</v>
      </c>
      <c r="E133" s="152">
        <v>1.3888888888888889E-3</v>
      </c>
      <c r="F133" s="9" t="s">
        <v>1367</v>
      </c>
      <c r="G133" s="9" t="s">
        <v>357</v>
      </c>
      <c r="H133" s="9" t="s">
        <v>1368</v>
      </c>
      <c r="I133" s="167">
        <v>105</v>
      </c>
      <c r="J133" s="167" t="s">
        <v>33</v>
      </c>
    </row>
    <row r="134" spans="1:10" s="7" customFormat="1" ht="15" customHeight="1" x14ac:dyDescent="0.2">
      <c r="A134" s="7" t="str">
        <f t="shared" si="2"/>
        <v>September</v>
      </c>
      <c r="B134" s="158">
        <v>41528</v>
      </c>
      <c r="C134" s="152">
        <v>0.66666666666666663</v>
      </c>
      <c r="D134" s="158">
        <v>41532</v>
      </c>
      <c r="E134" s="152">
        <v>0.66666666666666663</v>
      </c>
      <c r="F134" s="9" t="s">
        <v>127</v>
      </c>
      <c r="G134" s="9" t="s">
        <v>357</v>
      </c>
      <c r="H134" s="9" t="s">
        <v>1138</v>
      </c>
      <c r="I134" s="167">
        <v>400</v>
      </c>
      <c r="J134" s="167">
        <v>75000</v>
      </c>
    </row>
    <row r="135" spans="1:10" s="7" customFormat="1" ht="15" customHeight="1" x14ac:dyDescent="0.2">
      <c r="A135" s="7" t="str">
        <f t="shared" si="2"/>
        <v>September</v>
      </c>
      <c r="B135" s="158">
        <v>41546</v>
      </c>
      <c r="C135" s="152">
        <v>0</v>
      </c>
      <c r="D135" s="158">
        <v>41546</v>
      </c>
      <c r="E135" s="152">
        <v>4.1666666666666664E-2</v>
      </c>
      <c r="F135" s="9" t="s">
        <v>1369</v>
      </c>
      <c r="G135" s="9" t="s">
        <v>46</v>
      </c>
      <c r="H135" s="9" t="s">
        <v>1360</v>
      </c>
      <c r="I135" s="167" t="s">
        <v>33</v>
      </c>
      <c r="J135" s="167" t="s">
        <v>33</v>
      </c>
    </row>
    <row r="136" spans="1:10" s="7" customFormat="1" ht="15" customHeight="1" x14ac:dyDescent="0.2">
      <c r="A136" s="7" t="str">
        <f t="shared" si="2"/>
        <v>October</v>
      </c>
      <c r="B136" s="158">
        <v>41553</v>
      </c>
      <c r="C136" s="152">
        <v>0.30902777777777779</v>
      </c>
      <c r="D136" s="158">
        <v>41553</v>
      </c>
      <c r="E136" s="152">
        <v>0.38541666666666669</v>
      </c>
      <c r="F136" s="9" t="s">
        <v>1370</v>
      </c>
      <c r="G136" s="9" t="s">
        <v>41</v>
      </c>
      <c r="H136" s="9" t="s">
        <v>974</v>
      </c>
      <c r="I136" s="93" t="s">
        <v>33</v>
      </c>
      <c r="J136" s="93">
        <v>9200</v>
      </c>
    </row>
    <row r="137" spans="1:10" s="7" customFormat="1" ht="15" customHeight="1" x14ac:dyDescent="0.2">
      <c r="A137" s="7" t="str">
        <f t="shared" si="2"/>
        <v>October</v>
      </c>
      <c r="B137" s="156">
        <v>41558</v>
      </c>
      <c r="C137" s="150">
        <v>0.60416666666666663</v>
      </c>
      <c r="D137" s="156">
        <v>41558</v>
      </c>
      <c r="E137" s="150">
        <v>0.77083333333333337</v>
      </c>
      <c r="F137" s="106" t="s">
        <v>1371</v>
      </c>
      <c r="G137" s="106" t="s">
        <v>46</v>
      </c>
      <c r="H137" s="106" t="s">
        <v>974</v>
      </c>
      <c r="I137" s="164" t="s">
        <v>33</v>
      </c>
      <c r="J137" s="164" t="s">
        <v>33</v>
      </c>
    </row>
    <row r="138" spans="1:10" s="7" customFormat="1" ht="20.149999999999999" customHeight="1" x14ac:dyDescent="0.2">
      <c r="A138" s="7" t="str">
        <f t="shared" si="2"/>
        <v>October</v>
      </c>
      <c r="B138" s="158">
        <v>41563</v>
      </c>
      <c r="C138" s="152">
        <v>0.46875</v>
      </c>
      <c r="D138" s="158">
        <v>41563</v>
      </c>
      <c r="E138" s="152">
        <v>0.75</v>
      </c>
      <c r="F138" s="9" t="s">
        <v>1372</v>
      </c>
      <c r="G138" s="9" t="s">
        <v>46</v>
      </c>
      <c r="H138" s="9" t="s">
        <v>1373</v>
      </c>
      <c r="I138" s="93">
        <v>0</v>
      </c>
      <c r="J138" s="93">
        <v>0</v>
      </c>
    </row>
    <row r="139" spans="1:10" s="7" customFormat="1" ht="15" customHeight="1" x14ac:dyDescent="0.2">
      <c r="A139" s="7" t="str">
        <f t="shared" si="2"/>
        <v>October</v>
      </c>
      <c r="B139" s="158">
        <v>41566</v>
      </c>
      <c r="C139" s="152">
        <v>0.60555555555555551</v>
      </c>
      <c r="D139" s="158">
        <v>41566</v>
      </c>
      <c r="E139" s="152">
        <v>0.91666666666666663</v>
      </c>
      <c r="F139" s="9" t="s">
        <v>10</v>
      </c>
      <c r="G139" s="9" t="s">
        <v>71</v>
      </c>
      <c r="H139" s="9" t="s">
        <v>974</v>
      </c>
      <c r="I139" s="93" t="s">
        <v>33</v>
      </c>
      <c r="J139" s="93" t="s">
        <v>33</v>
      </c>
    </row>
    <row r="140" spans="1:10" s="7" customFormat="1" ht="15" customHeight="1" x14ac:dyDescent="0.2">
      <c r="A140" s="7" t="str">
        <f t="shared" si="2"/>
        <v>October</v>
      </c>
      <c r="B140" s="158">
        <v>41568</v>
      </c>
      <c r="C140" s="152">
        <v>0.22083333333333333</v>
      </c>
      <c r="D140" s="158">
        <v>41568</v>
      </c>
      <c r="E140" s="152">
        <v>0.23124999999999998</v>
      </c>
      <c r="F140" s="9" t="s">
        <v>1374</v>
      </c>
      <c r="G140" s="9" t="s">
        <v>71</v>
      </c>
      <c r="H140" s="9" t="s">
        <v>856</v>
      </c>
      <c r="I140" s="93">
        <v>115</v>
      </c>
      <c r="J140" s="93">
        <v>433</v>
      </c>
    </row>
    <row r="141" spans="1:10" s="7" customFormat="1" ht="15" customHeight="1" x14ac:dyDescent="0.2">
      <c r="A141" s="7" t="str">
        <f t="shared" si="2"/>
        <v>October</v>
      </c>
      <c r="B141" s="158">
        <v>41573</v>
      </c>
      <c r="C141" s="152">
        <v>0.30069444444444443</v>
      </c>
      <c r="D141" s="158">
        <v>41573</v>
      </c>
      <c r="E141" s="152">
        <v>0.30138888888888887</v>
      </c>
      <c r="F141" s="9" t="s">
        <v>16</v>
      </c>
      <c r="G141" s="9" t="s">
        <v>71</v>
      </c>
      <c r="H141" s="9" t="s">
        <v>922</v>
      </c>
      <c r="I141" s="93" t="s">
        <v>33</v>
      </c>
      <c r="J141" s="93" t="s">
        <v>33</v>
      </c>
    </row>
    <row r="142" spans="1:10" s="7" customFormat="1" ht="15" customHeight="1" x14ac:dyDescent="0.2">
      <c r="A142" s="7" t="str">
        <f t="shared" si="2"/>
        <v>October</v>
      </c>
      <c r="B142" s="158">
        <v>41574</v>
      </c>
      <c r="C142" s="152">
        <v>0.18541666666666667</v>
      </c>
      <c r="D142" s="158">
        <v>41574</v>
      </c>
      <c r="E142" s="152">
        <v>0.93541666666666667</v>
      </c>
      <c r="F142" s="9" t="s">
        <v>476</v>
      </c>
      <c r="G142" s="9" t="s">
        <v>576</v>
      </c>
      <c r="H142" s="9" t="s">
        <v>1375</v>
      </c>
      <c r="I142" s="93" t="s">
        <v>33</v>
      </c>
      <c r="J142" s="93">
        <v>171117</v>
      </c>
    </row>
    <row r="143" spans="1:10" s="7" customFormat="1" ht="15" customHeight="1" x14ac:dyDescent="0.2">
      <c r="A143" s="7" t="str">
        <f t="shared" si="2"/>
        <v>November</v>
      </c>
      <c r="B143" s="158">
        <v>41579</v>
      </c>
      <c r="C143" s="152">
        <v>0.55972222222222223</v>
      </c>
      <c r="D143" s="158">
        <v>41579</v>
      </c>
      <c r="E143" s="152">
        <v>0.56041666666666667</v>
      </c>
      <c r="F143" s="9" t="s">
        <v>1082</v>
      </c>
      <c r="G143" s="9" t="s">
        <v>357</v>
      </c>
      <c r="H143" s="9" t="s">
        <v>1376</v>
      </c>
      <c r="I143" s="93" t="s">
        <v>33</v>
      </c>
      <c r="J143" s="93" t="s">
        <v>33</v>
      </c>
    </row>
    <row r="144" spans="1:10" s="7" customFormat="1" ht="15" customHeight="1" x14ac:dyDescent="0.2">
      <c r="A144" s="7" t="str">
        <f t="shared" si="2"/>
        <v>November</v>
      </c>
      <c r="B144" s="158">
        <v>41580</v>
      </c>
      <c r="C144" s="152">
        <v>0.35069444444444442</v>
      </c>
      <c r="D144" s="158">
        <v>41580</v>
      </c>
      <c r="E144" s="152">
        <v>0.35138888888888892</v>
      </c>
      <c r="F144" s="9" t="s">
        <v>919</v>
      </c>
      <c r="G144" s="9" t="s">
        <v>71</v>
      </c>
      <c r="H144" s="9" t="s">
        <v>1376</v>
      </c>
      <c r="I144" s="93" t="s">
        <v>121</v>
      </c>
      <c r="J144" s="93" t="s">
        <v>121</v>
      </c>
    </row>
    <row r="145" spans="1:10" s="7" customFormat="1" ht="20.149999999999999" customHeight="1" x14ac:dyDescent="0.2">
      <c r="A145" s="7" t="str">
        <f t="shared" si="2"/>
        <v>November</v>
      </c>
      <c r="B145" s="158">
        <v>41580</v>
      </c>
      <c r="C145" s="152">
        <v>0</v>
      </c>
      <c r="D145" s="158">
        <v>41582</v>
      </c>
      <c r="E145" s="152">
        <v>0.25</v>
      </c>
      <c r="F145" s="9" t="s">
        <v>1377</v>
      </c>
      <c r="G145" s="9" t="s">
        <v>71</v>
      </c>
      <c r="H145" s="9" t="s">
        <v>1378</v>
      </c>
      <c r="I145" s="93" t="s">
        <v>33</v>
      </c>
      <c r="J145" s="93">
        <v>105000</v>
      </c>
    </row>
    <row r="146" spans="1:10" s="7" customFormat="1" ht="15" customHeight="1" x14ac:dyDescent="0.2">
      <c r="A146" s="7" t="str">
        <f t="shared" si="2"/>
        <v>November</v>
      </c>
      <c r="B146" s="158">
        <v>41582</v>
      </c>
      <c r="C146" s="152">
        <v>0.37777777777777777</v>
      </c>
      <c r="D146" s="158">
        <v>41582</v>
      </c>
      <c r="E146" s="152">
        <v>0.37847222222222227</v>
      </c>
      <c r="F146" s="9" t="s">
        <v>1379</v>
      </c>
      <c r="G146" s="9" t="s">
        <v>44</v>
      </c>
      <c r="H146" s="9" t="s">
        <v>1376</v>
      </c>
      <c r="I146" s="93" t="s">
        <v>33</v>
      </c>
      <c r="J146" s="93" t="s">
        <v>33</v>
      </c>
    </row>
    <row r="147" spans="1:10" s="7" customFormat="1" ht="15" customHeight="1" x14ac:dyDescent="0.2">
      <c r="A147" s="7" t="str">
        <f t="shared" si="2"/>
        <v>November</v>
      </c>
      <c r="B147" s="158">
        <v>41583</v>
      </c>
      <c r="C147" s="152">
        <v>0.4236111111111111</v>
      </c>
      <c r="D147" s="158">
        <v>41585</v>
      </c>
      <c r="E147" s="152">
        <v>0.4236111111111111</v>
      </c>
      <c r="F147" s="9" t="s">
        <v>624</v>
      </c>
      <c r="G147" s="9" t="s">
        <v>357</v>
      </c>
      <c r="H147" s="9" t="s">
        <v>974</v>
      </c>
      <c r="I147" s="93" t="s">
        <v>33</v>
      </c>
      <c r="J147" s="93" t="s">
        <v>33</v>
      </c>
    </row>
    <row r="148" spans="1:10" s="7" customFormat="1" ht="15" customHeight="1" x14ac:dyDescent="0.2">
      <c r="A148" s="7" t="str">
        <f t="shared" si="2"/>
        <v>November</v>
      </c>
      <c r="B148" s="158">
        <v>41590</v>
      </c>
      <c r="C148" s="152">
        <v>0.58611111111111114</v>
      </c>
      <c r="D148" s="158">
        <v>41590</v>
      </c>
      <c r="E148" s="152">
        <v>0.58680555555555558</v>
      </c>
      <c r="F148" s="9" t="s">
        <v>1380</v>
      </c>
      <c r="G148" s="9" t="s">
        <v>71</v>
      </c>
      <c r="H148" s="9" t="s">
        <v>856</v>
      </c>
      <c r="I148" s="93">
        <v>55</v>
      </c>
      <c r="J148" s="93">
        <v>48400</v>
      </c>
    </row>
    <row r="149" spans="1:10" s="7" customFormat="1" ht="22" customHeight="1" x14ac:dyDescent="0.2">
      <c r="A149" s="7" t="str">
        <f t="shared" si="2"/>
        <v>November</v>
      </c>
      <c r="B149" s="158">
        <v>41590</v>
      </c>
      <c r="C149" s="152">
        <v>0.38472222222222219</v>
      </c>
      <c r="D149" s="158">
        <v>41590</v>
      </c>
      <c r="E149" s="179">
        <v>0.4375</v>
      </c>
      <c r="F149" s="9" t="s">
        <v>1381</v>
      </c>
      <c r="G149" s="9" t="s">
        <v>41</v>
      </c>
      <c r="H149" s="9" t="s">
        <v>1382</v>
      </c>
      <c r="I149" s="93" t="s">
        <v>33</v>
      </c>
      <c r="J149" s="93" t="s">
        <v>33</v>
      </c>
    </row>
    <row r="150" spans="1:10" s="7" customFormat="1" ht="15" customHeight="1" x14ac:dyDescent="0.2">
      <c r="A150" s="7" t="str">
        <f t="shared" si="2"/>
        <v>November</v>
      </c>
      <c r="B150" s="158">
        <v>41594</v>
      </c>
      <c r="C150" s="152">
        <v>0.63541666666666663</v>
      </c>
      <c r="D150" s="158">
        <v>41594</v>
      </c>
      <c r="E150" s="152">
        <v>0.63611111111111118</v>
      </c>
      <c r="F150" s="9" t="s">
        <v>1072</v>
      </c>
      <c r="G150" s="9" t="s">
        <v>71</v>
      </c>
      <c r="H150" s="9" t="s">
        <v>1376</v>
      </c>
      <c r="I150" s="93" t="s">
        <v>121</v>
      </c>
      <c r="J150" s="93" t="s">
        <v>121</v>
      </c>
    </row>
    <row r="151" spans="1:10" s="7" customFormat="1" ht="15" customHeight="1" x14ac:dyDescent="0.2">
      <c r="A151" s="7" t="str">
        <f t="shared" si="2"/>
        <v>November</v>
      </c>
      <c r="B151" s="158">
        <v>41595</v>
      </c>
      <c r="C151" s="152">
        <v>0.29166666666666669</v>
      </c>
      <c r="D151" s="158">
        <v>41598</v>
      </c>
      <c r="E151" s="152">
        <v>0.78749999999999998</v>
      </c>
      <c r="F151" s="9" t="s">
        <v>767</v>
      </c>
      <c r="G151" s="9" t="s">
        <v>357</v>
      </c>
      <c r="H151" s="9" t="s">
        <v>1383</v>
      </c>
      <c r="I151" s="93" t="s">
        <v>33</v>
      </c>
      <c r="J151" s="93">
        <v>325325</v>
      </c>
    </row>
    <row r="152" spans="1:10" s="7" customFormat="1" ht="20.149999999999999" customHeight="1" x14ac:dyDescent="0.2">
      <c r="A152" s="7" t="str">
        <f t="shared" si="2"/>
        <v>November</v>
      </c>
      <c r="B152" s="158">
        <v>41595</v>
      </c>
      <c r="C152" s="152">
        <v>0.52430555555555558</v>
      </c>
      <c r="D152" s="158">
        <v>41595</v>
      </c>
      <c r="E152" s="152">
        <v>0.56944444444444442</v>
      </c>
      <c r="F152" s="9" t="s">
        <v>1384</v>
      </c>
      <c r="G152" s="9" t="s">
        <v>357</v>
      </c>
      <c r="H152" s="9" t="s">
        <v>1385</v>
      </c>
      <c r="I152" s="93">
        <v>38</v>
      </c>
      <c r="J152" s="93">
        <v>7500</v>
      </c>
    </row>
    <row r="153" spans="1:10" s="7" customFormat="1" ht="15" customHeight="1" x14ac:dyDescent="0.2">
      <c r="A153" s="7" t="str">
        <f t="shared" si="2"/>
        <v>November</v>
      </c>
      <c r="B153" s="158">
        <v>41595</v>
      </c>
      <c r="C153" s="152">
        <v>0.69930555555555562</v>
      </c>
      <c r="D153" s="158">
        <v>41598</v>
      </c>
      <c r="E153" s="152">
        <v>0.4993055555555555</v>
      </c>
      <c r="F153" s="9" t="s">
        <v>980</v>
      </c>
      <c r="G153" s="9" t="s">
        <v>357</v>
      </c>
      <c r="H153" s="9" t="s">
        <v>1386</v>
      </c>
      <c r="I153" s="93">
        <v>535</v>
      </c>
      <c r="J153" s="93">
        <v>61705</v>
      </c>
    </row>
    <row r="154" spans="1:10" s="7" customFormat="1" ht="15" customHeight="1" x14ac:dyDescent="0.2">
      <c r="A154" s="7" t="str">
        <f t="shared" si="2"/>
        <v>November</v>
      </c>
      <c r="B154" s="158">
        <v>41595</v>
      </c>
      <c r="C154" s="152">
        <v>0.69791666666666663</v>
      </c>
      <c r="D154" s="158">
        <v>41599</v>
      </c>
      <c r="E154" s="152">
        <v>0.69791666666666663</v>
      </c>
      <c r="F154" s="9" t="s">
        <v>1387</v>
      </c>
      <c r="G154" s="9" t="s">
        <v>357</v>
      </c>
      <c r="H154" s="9" t="s">
        <v>1138</v>
      </c>
      <c r="I154" s="93" t="s">
        <v>33</v>
      </c>
      <c r="J154" s="93">
        <v>50000</v>
      </c>
    </row>
    <row r="155" spans="1:10" s="7" customFormat="1" ht="15" customHeight="1" x14ac:dyDescent="0.2">
      <c r="A155" s="7" t="str">
        <f t="shared" si="2"/>
        <v>November</v>
      </c>
      <c r="B155" s="158">
        <v>41595</v>
      </c>
      <c r="C155" s="152">
        <v>0.52430555555555558</v>
      </c>
      <c r="D155" s="158">
        <v>41598</v>
      </c>
      <c r="E155" s="152">
        <v>0.45833333333333331</v>
      </c>
      <c r="F155" s="9" t="s">
        <v>1388</v>
      </c>
      <c r="G155" s="9" t="s">
        <v>46</v>
      </c>
      <c r="H155" s="9" t="s">
        <v>1386</v>
      </c>
      <c r="I155" s="93" t="s">
        <v>33</v>
      </c>
      <c r="J155" s="93">
        <v>200000</v>
      </c>
    </row>
    <row r="156" spans="1:10" s="7" customFormat="1" ht="15" customHeight="1" x14ac:dyDescent="0.2">
      <c r="A156" s="7" t="str">
        <f t="shared" si="2"/>
        <v>November</v>
      </c>
      <c r="B156" s="158">
        <v>41595</v>
      </c>
      <c r="C156" s="152">
        <v>0.54583333333333328</v>
      </c>
      <c r="D156" s="158">
        <v>41598</v>
      </c>
      <c r="E156" s="152">
        <v>0.54583333333333328</v>
      </c>
      <c r="F156" s="9" t="s">
        <v>1389</v>
      </c>
      <c r="G156" s="9" t="s">
        <v>357</v>
      </c>
      <c r="H156" s="9" t="s">
        <v>1138</v>
      </c>
      <c r="I156" s="93" t="s">
        <v>33</v>
      </c>
      <c r="J156" s="93">
        <v>75065</v>
      </c>
    </row>
    <row r="157" spans="1:10" s="7" customFormat="1" ht="15" customHeight="1" x14ac:dyDescent="0.2">
      <c r="A157" s="7" t="str">
        <f t="shared" si="2"/>
        <v>November</v>
      </c>
      <c r="B157" s="158">
        <v>41595</v>
      </c>
      <c r="C157" s="152">
        <v>0.67986111111111114</v>
      </c>
      <c r="D157" s="158">
        <v>41596</v>
      </c>
      <c r="E157" s="152">
        <v>0.75</v>
      </c>
      <c r="F157" s="9" t="s">
        <v>831</v>
      </c>
      <c r="G157" s="9" t="s">
        <v>357</v>
      </c>
      <c r="H157" s="9" t="s">
        <v>1138</v>
      </c>
      <c r="I157" s="93" t="s">
        <v>33</v>
      </c>
      <c r="J157" s="93">
        <v>77346</v>
      </c>
    </row>
    <row r="158" spans="1:10" s="7" customFormat="1" ht="15" customHeight="1" x14ac:dyDescent="0.2">
      <c r="A158" s="7" t="str">
        <f t="shared" si="2"/>
        <v>November</v>
      </c>
      <c r="B158" s="158">
        <v>41595</v>
      </c>
      <c r="C158" s="152">
        <v>0.60486111111111118</v>
      </c>
      <c r="D158" s="158">
        <v>41595</v>
      </c>
      <c r="E158" s="152">
        <v>0.9375</v>
      </c>
      <c r="F158" s="9" t="s">
        <v>1390</v>
      </c>
      <c r="G158" s="9" t="s">
        <v>357</v>
      </c>
      <c r="H158" s="9" t="s">
        <v>1138</v>
      </c>
      <c r="I158" s="93" t="s">
        <v>33</v>
      </c>
      <c r="J158" s="93">
        <v>190000</v>
      </c>
    </row>
    <row r="159" spans="1:10" s="7" customFormat="1" ht="15" customHeight="1" x14ac:dyDescent="0.2">
      <c r="A159" s="7" t="str">
        <f t="shared" si="2"/>
        <v>November</v>
      </c>
      <c r="B159" s="158">
        <v>41595</v>
      </c>
      <c r="C159" s="152">
        <v>0.69930555555555562</v>
      </c>
      <c r="D159" s="158">
        <v>41598</v>
      </c>
      <c r="E159" s="152">
        <v>0.69930555555555562</v>
      </c>
      <c r="F159" s="9" t="s">
        <v>980</v>
      </c>
      <c r="G159" s="9" t="s">
        <v>357</v>
      </c>
      <c r="H159" s="9" t="s">
        <v>1138</v>
      </c>
      <c r="I159" s="93" t="s">
        <v>33</v>
      </c>
      <c r="J159" s="93">
        <v>61705</v>
      </c>
    </row>
    <row r="160" spans="1:10" s="7" customFormat="1" ht="15" customHeight="1" x14ac:dyDescent="0.2">
      <c r="A160" s="7" t="str">
        <f t="shared" si="2"/>
        <v>November</v>
      </c>
      <c r="B160" s="158">
        <v>41598</v>
      </c>
      <c r="C160" s="152">
        <v>0.13055555555555556</v>
      </c>
      <c r="D160" s="158">
        <v>41598</v>
      </c>
      <c r="E160" s="152">
        <v>0.13125000000000001</v>
      </c>
      <c r="F160" s="9" t="s">
        <v>1391</v>
      </c>
      <c r="G160" s="9" t="s">
        <v>71</v>
      </c>
      <c r="H160" s="9" t="s">
        <v>1376</v>
      </c>
      <c r="I160" s="93" t="s">
        <v>33</v>
      </c>
      <c r="J160" s="93" t="s">
        <v>33</v>
      </c>
    </row>
    <row r="161" spans="1:10" s="7" customFormat="1" ht="15" customHeight="1" x14ac:dyDescent="0.2">
      <c r="A161" s="7" t="str">
        <f t="shared" si="2"/>
        <v>November</v>
      </c>
      <c r="B161" s="158">
        <v>41599</v>
      </c>
      <c r="C161" s="152">
        <v>0.82291666666666663</v>
      </c>
      <c r="D161" s="158">
        <v>41600</v>
      </c>
      <c r="E161" s="152">
        <v>0.1388888888888889</v>
      </c>
      <c r="F161" s="9" t="s">
        <v>78</v>
      </c>
      <c r="G161" s="9" t="s">
        <v>71</v>
      </c>
      <c r="H161" s="9" t="s">
        <v>1254</v>
      </c>
      <c r="I161" s="93">
        <v>150</v>
      </c>
      <c r="J161" s="93">
        <v>89500</v>
      </c>
    </row>
    <row r="162" spans="1:10" s="7" customFormat="1" ht="15" customHeight="1" x14ac:dyDescent="0.2">
      <c r="A162" s="7" t="str">
        <f t="shared" si="2"/>
        <v>November</v>
      </c>
      <c r="B162" s="158">
        <v>41602</v>
      </c>
      <c r="C162" s="152">
        <v>0.31805555555555554</v>
      </c>
      <c r="D162" s="158">
        <v>41602</v>
      </c>
      <c r="E162" s="152">
        <v>0.31875000000000003</v>
      </c>
      <c r="F162" s="9" t="s">
        <v>1391</v>
      </c>
      <c r="G162" s="9" t="s">
        <v>71</v>
      </c>
      <c r="H162" s="9" t="s">
        <v>1376</v>
      </c>
      <c r="I162" s="93" t="s">
        <v>121</v>
      </c>
      <c r="J162" s="93" t="s">
        <v>121</v>
      </c>
    </row>
    <row r="163" spans="1:10" s="7" customFormat="1" ht="20.149999999999999" customHeight="1" x14ac:dyDescent="0.2">
      <c r="A163" s="7" t="str">
        <f t="shared" si="2"/>
        <v>December</v>
      </c>
      <c r="B163" s="177">
        <v>41612</v>
      </c>
      <c r="C163" s="178">
        <v>0.20833333333333334</v>
      </c>
      <c r="D163" s="177">
        <v>41612</v>
      </c>
      <c r="E163" s="178">
        <v>0.67847222222222225</v>
      </c>
      <c r="F163" s="107" t="s">
        <v>1392</v>
      </c>
      <c r="G163" s="107" t="s">
        <v>71</v>
      </c>
      <c r="H163" s="107" t="s">
        <v>1393</v>
      </c>
      <c r="I163" s="181">
        <v>150</v>
      </c>
      <c r="J163" s="181" t="s">
        <v>33</v>
      </c>
    </row>
    <row r="164" spans="1:10" s="7" customFormat="1" ht="15" customHeight="1" x14ac:dyDescent="0.2">
      <c r="A164" s="7" t="str">
        <f t="shared" si="2"/>
        <v>December</v>
      </c>
      <c r="B164" s="177">
        <v>41614</v>
      </c>
      <c r="C164" s="178">
        <v>0.3659722222222222</v>
      </c>
      <c r="D164" s="177">
        <v>41614</v>
      </c>
      <c r="E164" s="178">
        <v>0.36736111111111108</v>
      </c>
      <c r="F164" s="107" t="s">
        <v>1394</v>
      </c>
      <c r="G164" s="107" t="s">
        <v>71</v>
      </c>
      <c r="H164" s="107" t="s">
        <v>1395</v>
      </c>
      <c r="I164" s="181" t="s">
        <v>121</v>
      </c>
      <c r="J164" s="181" t="s">
        <v>121</v>
      </c>
    </row>
    <row r="165" spans="1:10" s="7" customFormat="1" ht="15" customHeight="1" x14ac:dyDescent="0.2">
      <c r="A165" s="7" t="str">
        <f t="shared" si="2"/>
        <v>December</v>
      </c>
      <c r="B165" s="177">
        <v>41614</v>
      </c>
      <c r="C165" s="178">
        <v>7.7083333333333337E-2</v>
      </c>
      <c r="D165" s="177">
        <v>41619</v>
      </c>
      <c r="E165" s="178">
        <v>0.5</v>
      </c>
      <c r="F165" s="107" t="s">
        <v>1396</v>
      </c>
      <c r="G165" s="107" t="s">
        <v>576</v>
      </c>
      <c r="H165" s="107" t="s">
        <v>1397</v>
      </c>
      <c r="I165" s="181" t="s">
        <v>33</v>
      </c>
      <c r="J165" s="181">
        <v>881000</v>
      </c>
    </row>
    <row r="166" spans="1:10" s="7" customFormat="1" ht="15" customHeight="1" x14ac:dyDescent="0.2">
      <c r="A166" s="7" t="str">
        <f t="shared" si="2"/>
        <v>December</v>
      </c>
      <c r="B166" s="177">
        <v>41617</v>
      </c>
      <c r="C166" s="178">
        <v>0.28750000000000003</v>
      </c>
      <c r="D166" s="177">
        <v>41617</v>
      </c>
      <c r="E166" s="178">
        <v>0.59861111111111109</v>
      </c>
      <c r="F166" s="107" t="s">
        <v>1398</v>
      </c>
      <c r="G166" s="107" t="s">
        <v>46</v>
      </c>
      <c r="H166" s="107" t="s">
        <v>1397</v>
      </c>
      <c r="I166" s="181">
        <v>293</v>
      </c>
      <c r="J166" s="181">
        <v>88000</v>
      </c>
    </row>
    <row r="167" spans="1:10" s="7" customFormat="1" ht="15" customHeight="1" x14ac:dyDescent="0.2">
      <c r="A167" s="7" t="str">
        <f t="shared" si="2"/>
        <v>December</v>
      </c>
      <c r="B167" s="177">
        <v>41618</v>
      </c>
      <c r="C167" s="178">
        <v>4.2361111111111106E-2</v>
      </c>
      <c r="D167" s="177">
        <v>41619</v>
      </c>
      <c r="E167" s="178">
        <v>4.2361111111111106E-2</v>
      </c>
      <c r="F167" s="107" t="s">
        <v>16</v>
      </c>
      <c r="G167" s="107" t="s">
        <v>71</v>
      </c>
      <c r="H167" s="107" t="s">
        <v>922</v>
      </c>
      <c r="I167" s="181" t="s">
        <v>33</v>
      </c>
      <c r="J167" s="181" t="s">
        <v>33</v>
      </c>
    </row>
    <row r="168" spans="1:10" s="7" customFormat="1" ht="15" customHeight="1" x14ac:dyDescent="0.2">
      <c r="A168" s="7" t="str">
        <f t="shared" si="2"/>
        <v>December</v>
      </c>
      <c r="B168" s="177">
        <v>41621</v>
      </c>
      <c r="C168" s="178">
        <v>0.45833333333333331</v>
      </c>
      <c r="D168" s="177">
        <v>41635</v>
      </c>
      <c r="E168" s="178">
        <v>0.45833333333333331</v>
      </c>
      <c r="F168" s="107" t="s">
        <v>86</v>
      </c>
      <c r="G168" s="107" t="s">
        <v>576</v>
      </c>
      <c r="H168" s="107" t="s">
        <v>1399</v>
      </c>
      <c r="I168" s="181" t="s">
        <v>33</v>
      </c>
      <c r="J168" s="181" t="s">
        <v>33</v>
      </c>
    </row>
    <row r="169" spans="1:10" s="7" customFormat="1" ht="15" customHeight="1" x14ac:dyDescent="0.2">
      <c r="A169" s="7" t="str">
        <f t="shared" si="2"/>
        <v>December</v>
      </c>
      <c r="B169" s="177">
        <v>41621</v>
      </c>
      <c r="C169" s="178">
        <v>0.45833333333333331</v>
      </c>
      <c r="D169" s="177">
        <v>41635</v>
      </c>
      <c r="E169" s="178">
        <v>0.45833333333333331</v>
      </c>
      <c r="F169" s="107" t="s">
        <v>86</v>
      </c>
      <c r="G169" s="107" t="s">
        <v>1400</v>
      </c>
      <c r="H169" s="107" t="s">
        <v>1399</v>
      </c>
      <c r="I169" s="181" t="s">
        <v>33</v>
      </c>
      <c r="J169" s="181" t="s">
        <v>33</v>
      </c>
    </row>
    <row r="170" spans="1:10" s="7" customFormat="1" ht="20.149999999999999" customHeight="1" x14ac:dyDescent="0.2">
      <c r="A170" s="7" t="str">
        <f t="shared" si="2"/>
        <v>December</v>
      </c>
      <c r="B170" s="177">
        <v>41630</v>
      </c>
      <c r="C170" s="178">
        <v>0.26111111111111113</v>
      </c>
      <c r="D170" s="177">
        <v>41632</v>
      </c>
      <c r="E170" s="178">
        <v>0.99930555555555556</v>
      </c>
      <c r="F170" s="107" t="s">
        <v>1401</v>
      </c>
      <c r="G170" s="107" t="s">
        <v>44</v>
      </c>
      <c r="H170" s="107" t="s">
        <v>1397</v>
      </c>
      <c r="I170" s="181" t="s">
        <v>33</v>
      </c>
      <c r="J170" s="181">
        <v>59000</v>
      </c>
    </row>
    <row r="171" spans="1:10" s="7" customFormat="1" ht="15" customHeight="1" x14ac:dyDescent="0.2">
      <c r="A171" s="7" t="str">
        <f t="shared" si="2"/>
        <v>December</v>
      </c>
      <c r="B171" s="177">
        <v>41630</v>
      </c>
      <c r="C171" s="178">
        <v>0.27083333333333331</v>
      </c>
      <c r="D171" s="177">
        <v>41633</v>
      </c>
      <c r="E171" s="178">
        <v>0.21666666666666667</v>
      </c>
      <c r="F171" s="107" t="s">
        <v>767</v>
      </c>
      <c r="G171" s="107" t="s">
        <v>357</v>
      </c>
      <c r="H171" s="107" t="s">
        <v>1397</v>
      </c>
      <c r="I171" s="181">
        <v>350</v>
      </c>
      <c r="J171" s="181">
        <v>140735</v>
      </c>
    </row>
    <row r="172" spans="1:10" s="7" customFormat="1" ht="20.149999999999999" customHeight="1" x14ac:dyDescent="0.2">
      <c r="A172" s="7" t="str">
        <f t="shared" si="2"/>
        <v>December</v>
      </c>
      <c r="B172" s="177">
        <v>41630</v>
      </c>
      <c r="C172" s="178">
        <v>0.14444444444444446</v>
      </c>
      <c r="D172" s="177">
        <v>41636</v>
      </c>
      <c r="E172" s="180">
        <v>0.98958333333333337</v>
      </c>
      <c r="F172" s="107" t="s">
        <v>1402</v>
      </c>
      <c r="G172" s="107" t="s">
        <v>357</v>
      </c>
      <c r="H172" s="107" t="s">
        <v>1397</v>
      </c>
      <c r="I172" s="181" t="s">
        <v>33</v>
      </c>
      <c r="J172" s="181">
        <v>50000</v>
      </c>
    </row>
    <row r="173" spans="1:10" s="7" customFormat="1" ht="15" customHeight="1" x14ac:dyDescent="0.2">
      <c r="A173" s="7" t="str">
        <f t="shared" si="2"/>
        <v>December</v>
      </c>
      <c r="B173" s="177">
        <v>41631</v>
      </c>
      <c r="C173" s="178">
        <v>0.63888888888888895</v>
      </c>
      <c r="D173" s="177">
        <v>41633</v>
      </c>
      <c r="E173" s="178">
        <v>0.48055555555555557</v>
      </c>
      <c r="F173" s="107" t="s">
        <v>1403</v>
      </c>
      <c r="G173" s="107" t="s">
        <v>44</v>
      </c>
      <c r="H173" s="107" t="s">
        <v>1397</v>
      </c>
      <c r="I173" s="181" t="s">
        <v>33</v>
      </c>
      <c r="J173" s="181">
        <v>52500</v>
      </c>
    </row>
    <row r="174" spans="1:10" s="7" customFormat="1" ht="15" customHeight="1" x14ac:dyDescent="0.2">
      <c r="A174" s="7" t="str">
        <f t="shared" si="2"/>
        <v>December</v>
      </c>
      <c r="B174" s="177">
        <v>41635</v>
      </c>
      <c r="C174" s="178">
        <v>0.40486111111111112</v>
      </c>
      <c r="D174" s="177">
        <v>41635</v>
      </c>
      <c r="E174" s="178">
        <v>0.52986111111111112</v>
      </c>
      <c r="F174" s="107" t="s">
        <v>1404</v>
      </c>
      <c r="G174" s="107" t="s">
        <v>71</v>
      </c>
      <c r="H174" s="107" t="s">
        <v>974</v>
      </c>
      <c r="I174" s="181" t="s">
        <v>121</v>
      </c>
      <c r="J174" s="181" t="s">
        <v>121</v>
      </c>
    </row>
    <row r="175" spans="1:10" s="7" customFormat="1" ht="15" customHeight="1" x14ac:dyDescent="0.2">
      <c r="A175" s="7" t="str">
        <f t="shared" si="2"/>
        <v>December</v>
      </c>
      <c r="B175" s="177">
        <v>41638</v>
      </c>
      <c r="C175" s="178">
        <v>0.45833333333333331</v>
      </c>
      <c r="D175" s="177">
        <v>41638</v>
      </c>
      <c r="E175" s="178">
        <v>0.45902777777777781</v>
      </c>
      <c r="F175" s="107" t="s">
        <v>1391</v>
      </c>
      <c r="G175" s="107" t="s">
        <v>71</v>
      </c>
      <c r="H175" s="107" t="s">
        <v>974</v>
      </c>
      <c r="I175" s="181" t="s">
        <v>121</v>
      </c>
      <c r="J175" s="181" t="s">
        <v>121</v>
      </c>
    </row>
    <row r="176" spans="1:10" s="7" customFormat="1" ht="15" customHeight="1" x14ac:dyDescent="0.2">
      <c r="A176" s="7" t="str">
        <f t="shared" si="2"/>
        <v>December</v>
      </c>
      <c r="B176" s="177">
        <v>41638</v>
      </c>
      <c r="C176" s="178">
        <v>0.45833333333333331</v>
      </c>
      <c r="D176" s="177">
        <v>41640</v>
      </c>
      <c r="E176" s="178">
        <v>0.33333333333333331</v>
      </c>
      <c r="F176" s="107" t="s">
        <v>1405</v>
      </c>
      <c r="G176" s="107" t="s">
        <v>71</v>
      </c>
      <c r="H176" s="107" t="s">
        <v>974</v>
      </c>
      <c r="I176" s="181" t="s">
        <v>121</v>
      </c>
      <c r="J176" s="181" t="s">
        <v>121</v>
      </c>
    </row>
  </sheetData>
  <pageMargins left="0.7" right="0.7" top="0.75" bottom="0.75" header="0.3" footer="0.3"/>
  <pageSetup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17"/>
  <sheetViews>
    <sheetView zoomScaleNormal="100" workbookViewId="0">
      <pane ySplit="1" topLeftCell="A116" activePane="bottomLeft" state="frozen"/>
      <selection pane="bottomLeft" activeCell="E112" sqref="E112"/>
    </sheetView>
  </sheetViews>
  <sheetFormatPr defaultColWidth="9.1796875" defaultRowHeight="14.5" x14ac:dyDescent="0.35"/>
  <cols>
    <col min="1" max="1" width="9.1796875" style="3"/>
    <col min="2" max="2" width="14" style="188" customWidth="1"/>
    <col min="3" max="3" width="14.08984375" style="194" customWidth="1"/>
    <col min="4" max="4" width="14.90625" style="188" customWidth="1"/>
    <col min="5" max="5" width="15" style="194" customWidth="1"/>
    <col min="6" max="6" width="15.08984375" style="12" customWidth="1"/>
    <col min="7" max="7" width="11.6328125" style="3" customWidth="1"/>
    <col min="8" max="8" width="29.08984375" style="3" bestFit="1" customWidth="1"/>
    <col min="9" max="9" width="15.26953125" style="202" customWidth="1"/>
    <col min="10" max="10" width="21.7265625" style="202" customWidth="1"/>
    <col min="11" max="16384" width="9.1796875" style="3"/>
  </cols>
  <sheetData>
    <row r="1" spans="1:10" s="101" customFormat="1" ht="37.5" customHeight="1" x14ac:dyDescent="0.25">
      <c r="A1" s="100" t="s">
        <v>1501</v>
      </c>
      <c r="B1" s="292" t="s">
        <v>878</v>
      </c>
      <c r="C1" s="149" t="s">
        <v>879</v>
      </c>
      <c r="D1" s="155" t="s">
        <v>880</v>
      </c>
      <c r="E1" s="149" t="s">
        <v>881</v>
      </c>
      <c r="F1" s="84" t="s">
        <v>49</v>
      </c>
      <c r="G1" s="55" t="s">
        <v>40</v>
      </c>
      <c r="H1" s="84" t="s">
        <v>882</v>
      </c>
      <c r="I1" s="162" t="s">
        <v>883</v>
      </c>
      <c r="J1" s="56" t="s">
        <v>0</v>
      </c>
    </row>
    <row r="2" spans="1:10" s="7" customFormat="1" ht="20.149999999999999" customHeight="1" x14ac:dyDescent="0.2">
      <c r="A2" s="7" t="str">
        <f>TEXT(B2,"MMMM")</f>
        <v>January</v>
      </c>
      <c r="B2" s="158">
        <v>41645</v>
      </c>
      <c r="C2" s="152">
        <v>0.82638888888888884</v>
      </c>
      <c r="D2" s="158">
        <v>41645</v>
      </c>
      <c r="E2" s="152">
        <v>0.86388888888888893</v>
      </c>
      <c r="F2" s="89" t="s">
        <v>1406</v>
      </c>
      <c r="G2" s="10" t="s">
        <v>357</v>
      </c>
      <c r="H2" s="89" t="s">
        <v>1407</v>
      </c>
      <c r="I2" s="93" t="s">
        <v>33</v>
      </c>
      <c r="J2" s="93" t="s">
        <v>33</v>
      </c>
    </row>
    <row r="3" spans="1:10" s="7" customFormat="1" ht="20.149999999999999" customHeight="1" x14ac:dyDescent="0.2">
      <c r="A3" s="7" t="str">
        <f t="shared" ref="A3:A66" si="0">TEXT(B3,"MMMM")</f>
        <v>January</v>
      </c>
      <c r="B3" s="158">
        <v>41645</v>
      </c>
      <c r="C3" s="152">
        <v>0.82638888888888884</v>
      </c>
      <c r="D3" s="158">
        <v>41645</v>
      </c>
      <c r="E3" s="152">
        <v>0.86388888888888893</v>
      </c>
      <c r="F3" s="89" t="s">
        <v>33</v>
      </c>
      <c r="G3" s="10" t="s">
        <v>357</v>
      </c>
      <c r="H3" s="89" t="s">
        <v>1407</v>
      </c>
      <c r="I3" s="93" t="s">
        <v>33</v>
      </c>
      <c r="J3" s="93" t="s">
        <v>33</v>
      </c>
    </row>
    <row r="4" spans="1:10" s="7" customFormat="1" ht="20.149999999999999" customHeight="1" x14ac:dyDescent="0.2">
      <c r="A4" s="7" t="str">
        <f t="shared" si="0"/>
        <v>January</v>
      </c>
      <c r="B4" s="158">
        <v>41645</v>
      </c>
      <c r="C4" s="152">
        <v>0.82777777777777783</v>
      </c>
      <c r="D4" s="158">
        <v>41645</v>
      </c>
      <c r="E4" s="152">
        <v>0.86458333333333337</v>
      </c>
      <c r="F4" s="89" t="s">
        <v>1408</v>
      </c>
      <c r="G4" s="10" t="s">
        <v>357</v>
      </c>
      <c r="H4" s="89" t="s">
        <v>1407</v>
      </c>
      <c r="I4" s="93" t="s">
        <v>33</v>
      </c>
      <c r="J4" s="93" t="s">
        <v>33</v>
      </c>
    </row>
    <row r="5" spans="1:10" s="7" customFormat="1" ht="15" customHeight="1" x14ac:dyDescent="0.2">
      <c r="A5" s="7" t="str">
        <f t="shared" si="0"/>
        <v>January</v>
      </c>
      <c r="B5" s="158">
        <v>41645</v>
      </c>
      <c r="C5" s="152">
        <v>0.86458333333333337</v>
      </c>
      <c r="D5" s="158">
        <v>41646</v>
      </c>
      <c r="E5" s="152">
        <v>0.875</v>
      </c>
      <c r="F5" s="89" t="s">
        <v>33</v>
      </c>
      <c r="G5" s="10" t="s">
        <v>357</v>
      </c>
      <c r="H5" s="89" t="s">
        <v>1409</v>
      </c>
      <c r="I5" s="93" t="s">
        <v>33</v>
      </c>
      <c r="J5" s="93" t="s">
        <v>33</v>
      </c>
    </row>
    <row r="6" spans="1:10" s="7" customFormat="1" ht="20.149999999999999" customHeight="1" x14ac:dyDescent="0.2">
      <c r="A6" s="7" t="str">
        <f t="shared" si="0"/>
        <v>January</v>
      </c>
      <c r="B6" s="158">
        <v>41645</v>
      </c>
      <c r="C6" s="152">
        <v>0.82638888888888884</v>
      </c>
      <c r="D6" s="158">
        <v>41645</v>
      </c>
      <c r="E6" s="152">
        <v>0.86736111111111114</v>
      </c>
      <c r="F6" s="89" t="s">
        <v>89</v>
      </c>
      <c r="G6" s="10" t="s">
        <v>357</v>
      </c>
      <c r="H6" s="89" t="s">
        <v>1407</v>
      </c>
      <c r="I6" s="93">
        <v>200</v>
      </c>
      <c r="J6" s="93">
        <v>62000</v>
      </c>
    </row>
    <row r="7" spans="1:10" s="7" customFormat="1" ht="20.149999999999999" customHeight="1" x14ac:dyDescent="0.2">
      <c r="A7" s="7" t="str">
        <f t="shared" si="0"/>
        <v>January</v>
      </c>
      <c r="B7" s="158">
        <v>41645</v>
      </c>
      <c r="C7" s="152">
        <v>0.82638888888888884</v>
      </c>
      <c r="D7" s="158">
        <v>41645</v>
      </c>
      <c r="E7" s="152">
        <v>0.86388888888888893</v>
      </c>
      <c r="F7" s="89" t="s">
        <v>89</v>
      </c>
      <c r="G7" s="10" t="s">
        <v>357</v>
      </c>
      <c r="H7" s="89" t="s">
        <v>1407</v>
      </c>
      <c r="I7" s="93" t="s">
        <v>33</v>
      </c>
      <c r="J7" s="93" t="s">
        <v>33</v>
      </c>
    </row>
    <row r="8" spans="1:10" s="7" customFormat="1" ht="15" customHeight="1" x14ac:dyDescent="0.2">
      <c r="A8" s="7" t="str">
        <f t="shared" si="0"/>
        <v>January</v>
      </c>
      <c r="B8" s="158">
        <v>41645</v>
      </c>
      <c r="C8" s="152">
        <v>0.60902777777777783</v>
      </c>
      <c r="D8" s="158">
        <v>41645</v>
      </c>
      <c r="E8" s="152">
        <v>0.60972222222222217</v>
      </c>
      <c r="F8" s="89" t="s">
        <v>562</v>
      </c>
      <c r="G8" s="10" t="s">
        <v>357</v>
      </c>
      <c r="H8" s="89" t="s">
        <v>61</v>
      </c>
      <c r="I8" s="93" t="s">
        <v>121</v>
      </c>
      <c r="J8" s="93" t="s">
        <v>121</v>
      </c>
    </row>
    <row r="9" spans="1:10" s="7" customFormat="1" ht="15" customHeight="1" x14ac:dyDescent="0.2">
      <c r="A9" s="7" t="str">
        <f t="shared" si="0"/>
        <v>January</v>
      </c>
      <c r="B9" s="158">
        <v>41645</v>
      </c>
      <c r="C9" s="152">
        <v>0.91666666666666663</v>
      </c>
      <c r="D9" s="158">
        <v>41645</v>
      </c>
      <c r="E9" s="152">
        <v>0.91736111111111107</v>
      </c>
      <c r="F9" s="89" t="s">
        <v>1042</v>
      </c>
      <c r="G9" s="10" t="s">
        <v>357</v>
      </c>
      <c r="H9" s="89" t="s">
        <v>1409</v>
      </c>
      <c r="I9" s="93" t="s">
        <v>33</v>
      </c>
      <c r="J9" s="93" t="s">
        <v>33</v>
      </c>
    </row>
    <row r="10" spans="1:10" s="7" customFormat="1" ht="15" customHeight="1" x14ac:dyDescent="0.2">
      <c r="A10" s="7" t="str">
        <f t="shared" si="0"/>
        <v>January</v>
      </c>
      <c r="B10" s="158">
        <v>41645</v>
      </c>
      <c r="C10" s="152">
        <v>0.29236111111111113</v>
      </c>
      <c r="D10" s="158">
        <v>41646</v>
      </c>
      <c r="E10" s="152">
        <v>0.375</v>
      </c>
      <c r="F10" s="89" t="s">
        <v>86</v>
      </c>
      <c r="G10" s="10" t="s">
        <v>576</v>
      </c>
      <c r="H10" s="89" t="s">
        <v>1409</v>
      </c>
      <c r="I10" s="93" t="s">
        <v>121</v>
      </c>
      <c r="J10" s="93" t="s">
        <v>121</v>
      </c>
    </row>
    <row r="11" spans="1:10" s="7" customFormat="1" ht="15" customHeight="1" x14ac:dyDescent="0.2">
      <c r="A11" s="7" t="str">
        <f t="shared" si="0"/>
        <v>January</v>
      </c>
      <c r="B11" s="158">
        <v>41646</v>
      </c>
      <c r="C11" s="152">
        <v>0.875</v>
      </c>
      <c r="D11" s="158">
        <v>41647</v>
      </c>
      <c r="E11" s="152">
        <v>0.375</v>
      </c>
      <c r="F11" s="89" t="s">
        <v>33</v>
      </c>
      <c r="G11" s="10" t="s">
        <v>357</v>
      </c>
      <c r="H11" s="89" t="s">
        <v>1409</v>
      </c>
      <c r="I11" s="93" t="s">
        <v>33</v>
      </c>
      <c r="J11" s="93" t="s">
        <v>33</v>
      </c>
    </row>
    <row r="12" spans="1:10" s="7" customFormat="1" ht="15" customHeight="1" x14ac:dyDescent="0.2">
      <c r="A12" s="7" t="str">
        <f t="shared" si="0"/>
        <v>January</v>
      </c>
      <c r="B12" s="158">
        <v>41646</v>
      </c>
      <c r="C12" s="152">
        <v>0.26250000000000001</v>
      </c>
      <c r="D12" s="158">
        <v>41646</v>
      </c>
      <c r="E12" s="152">
        <v>0.26319444444444445</v>
      </c>
      <c r="F12" s="89" t="s">
        <v>89</v>
      </c>
      <c r="G12" s="10" t="s">
        <v>357</v>
      </c>
      <c r="H12" s="89" t="s">
        <v>1410</v>
      </c>
      <c r="I12" s="93" t="s">
        <v>33</v>
      </c>
      <c r="J12" s="93" t="s">
        <v>33</v>
      </c>
    </row>
    <row r="13" spans="1:10" s="7" customFormat="1" ht="20.149999999999999" customHeight="1" x14ac:dyDescent="0.2">
      <c r="A13" s="7" t="str">
        <f t="shared" si="0"/>
        <v>January</v>
      </c>
      <c r="B13" s="158">
        <v>41646</v>
      </c>
      <c r="C13" s="152">
        <v>0.33194444444444443</v>
      </c>
      <c r="D13" s="158">
        <v>41646</v>
      </c>
      <c r="E13" s="152">
        <v>0.45833333333333331</v>
      </c>
      <c r="F13" s="89" t="s">
        <v>1246</v>
      </c>
      <c r="G13" s="10" t="s">
        <v>46</v>
      </c>
      <c r="H13" s="89" t="s">
        <v>1411</v>
      </c>
      <c r="I13" s="93">
        <v>14435</v>
      </c>
      <c r="J13" s="93" t="s">
        <v>33</v>
      </c>
    </row>
    <row r="14" spans="1:10" s="7" customFormat="1" ht="15" customHeight="1" x14ac:dyDescent="0.2">
      <c r="A14" s="7" t="str">
        <f t="shared" si="0"/>
        <v>January</v>
      </c>
      <c r="B14" s="158">
        <v>41646</v>
      </c>
      <c r="C14" s="152">
        <v>0.67708333333333337</v>
      </c>
      <c r="D14" s="158">
        <v>41647</v>
      </c>
      <c r="E14" s="152">
        <v>0.55555555555555558</v>
      </c>
      <c r="F14" s="89" t="s">
        <v>1246</v>
      </c>
      <c r="G14" s="10" t="s">
        <v>46</v>
      </c>
      <c r="H14" s="89" t="s">
        <v>1409</v>
      </c>
      <c r="I14" s="93" t="s">
        <v>33</v>
      </c>
      <c r="J14" s="93" t="s">
        <v>33</v>
      </c>
    </row>
    <row r="15" spans="1:10" s="7" customFormat="1" ht="15" customHeight="1" x14ac:dyDescent="0.2">
      <c r="A15" s="7" t="str">
        <f t="shared" si="0"/>
        <v>January</v>
      </c>
      <c r="B15" s="158">
        <v>41646</v>
      </c>
      <c r="C15" s="152">
        <v>0.25</v>
      </c>
      <c r="D15" s="158">
        <v>41646</v>
      </c>
      <c r="E15" s="152">
        <v>0.35416666666666669</v>
      </c>
      <c r="F15" s="89" t="s">
        <v>952</v>
      </c>
      <c r="G15" s="10" t="s">
        <v>46</v>
      </c>
      <c r="H15" s="89" t="s">
        <v>1409</v>
      </c>
      <c r="I15" s="93" t="s">
        <v>33</v>
      </c>
      <c r="J15" s="93" t="s">
        <v>33</v>
      </c>
    </row>
    <row r="16" spans="1:10" s="7" customFormat="1" ht="20.25" customHeight="1" x14ac:dyDescent="0.2">
      <c r="A16" s="7" t="str">
        <f t="shared" si="0"/>
        <v>January</v>
      </c>
      <c r="B16" s="158">
        <v>41646</v>
      </c>
      <c r="C16" s="152">
        <v>0.25</v>
      </c>
      <c r="D16" s="158">
        <v>41646</v>
      </c>
      <c r="E16" s="152">
        <v>0.35416666666666669</v>
      </c>
      <c r="F16" s="89" t="s">
        <v>1412</v>
      </c>
      <c r="G16" s="10" t="s">
        <v>46</v>
      </c>
      <c r="H16" s="89" t="s">
        <v>1409</v>
      </c>
      <c r="I16" s="93" t="s">
        <v>33</v>
      </c>
      <c r="J16" s="93" t="s">
        <v>33</v>
      </c>
    </row>
    <row r="17" spans="1:10" s="7" customFormat="1" ht="20.149999999999999" customHeight="1" x14ac:dyDescent="0.2">
      <c r="A17" s="7" t="str">
        <f t="shared" si="0"/>
        <v>January</v>
      </c>
      <c r="B17" s="158">
        <v>41646</v>
      </c>
      <c r="C17" s="152">
        <v>0.75</v>
      </c>
      <c r="D17" s="158">
        <v>41646</v>
      </c>
      <c r="E17" s="152">
        <v>0.95833333333333337</v>
      </c>
      <c r="F17" s="89" t="s">
        <v>65</v>
      </c>
      <c r="G17" s="10" t="s">
        <v>46</v>
      </c>
      <c r="H17" s="89" t="s">
        <v>1413</v>
      </c>
      <c r="I17" s="93">
        <v>4853</v>
      </c>
      <c r="J17" s="93">
        <v>677858</v>
      </c>
    </row>
    <row r="18" spans="1:10" s="7" customFormat="1" ht="15" customHeight="1" x14ac:dyDescent="0.2">
      <c r="A18" s="7" t="str">
        <f t="shared" si="0"/>
        <v>January</v>
      </c>
      <c r="B18" s="158">
        <v>41646</v>
      </c>
      <c r="C18" s="152">
        <v>0.45763888888888887</v>
      </c>
      <c r="D18" s="158">
        <v>41648</v>
      </c>
      <c r="E18" s="152">
        <v>0.375</v>
      </c>
      <c r="F18" s="89" t="s">
        <v>24</v>
      </c>
      <c r="G18" s="10" t="s">
        <v>357</v>
      </c>
      <c r="H18" s="89" t="s">
        <v>1414</v>
      </c>
      <c r="I18" s="93" t="s">
        <v>121</v>
      </c>
      <c r="J18" s="93" t="s">
        <v>121</v>
      </c>
    </row>
    <row r="19" spans="1:10" s="7" customFormat="1" ht="20.149999999999999" customHeight="1" x14ac:dyDescent="0.2">
      <c r="A19" s="7" t="str">
        <f t="shared" si="0"/>
        <v>January</v>
      </c>
      <c r="B19" s="158">
        <v>41646</v>
      </c>
      <c r="C19" s="152">
        <v>0.39583333333333331</v>
      </c>
      <c r="D19" s="158">
        <v>41647</v>
      </c>
      <c r="E19" s="152">
        <v>0.39583333333333331</v>
      </c>
      <c r="F19" s="89" t="s">
        <v>1415</v>
      </c>
      <c r="G19" s="10" t="s">
        <v>46</v>
      </c>
      <c r="H19" s="89" t="s">
        <v>1416</v>
      </c>
      <c r="I19" s="93" t="s">
        <v>33</v>
      </c>
      <c r="J19" s="93" t="s">
        <v>33</v>
      </c>
    </row>
    <row r="20" spans="1:10" s="7" customFormat="1" ht="20.149999999999999" customHeight="1" x14ac:dyDescent="0.2">
      <c r="A20" s="7" t="str">
        <f t="shared" si="0"/>
        <v>January</v>
      </c>
      <c r="B20" s="158">
        <v>41647</v>
      </c>
      <c r="C20" s="152">
        <v>0.20833333333333334</v>
      </c>
      <c r="D20" s="158">
        <v>41647</v>
      </c>
      <c r="E20" s="152">
        <v>0.27083333333333331</v>
      </c>
      <c r="F20" s="89" t="s">
        <v>33</v>
      </c>
      <c r="G20" s="10" t="s">
        <v>357</v>
      </c>
      <c r="H20" s="89" t="s">
        <v>1407</v>
      </c>
      <c r="I20" s="93">
        <v>576</v>
      </c>
      <c r="J20" s="93" t="s">
        <v>33</v>
      </c>
    </row>
    <row r="21" spans="1:10" s="7" customFormat="1" ht="20.149999999999999" customHeight="1" x14ac:dyDescent="0.2">
      <c r="A21" s="7" t="str">
        <f t="shared" si="0"/>
        <v>January</v>
      </c>
      <c r="B21" s="158">
        <v>41647</v>
      </c>
      <c r="C21" s="152">
        <v>0.25</v>
      </c>
      <c r="D21" s="158">
        <v>41647</v>
      </c>
      <c r="E21" s="152">
        <v>0.375</v>
      </c>
      <c r="F21" s="89" t="s">
        <v>65</v>
      </c>
      <c r="G21" s="10" t="s">
        <v>46</v>
      </c>
      <c r="H21" s="89" t="s">
        <v>1413</v>
      </c>
      <c r="I21" s="93">
        <v>4545</v>
      </c>
      <c r="J21" s="93">
        <v>677858</v>
      </c>
    </row>
    <row r="22" spans="1:10" s="7" customFormat="1" ht="15" customHeight="1" x14ac:dyDescent="0.2">
      <c r="A22" s="7" t="str">
        <f t="shared" si="0"/>
        <v>January</v>
      </c>
      <c r="B22" s="158">
        <v>41652</v>
      </c>
      <c r="C22" s="152">
        <v>0.6972222222222223</v>
      </c>
      <c r="D22" s="158">
        <v>41652</v>
      </c>
      <c r="E22" s="152">
        <v>0.69791666666666663</v>
      </c>
      <c r="F22" s="89" t="s">
        <v>16</v>
      </c>
      <c r="G22" s="10" t="s">
        <v>71</v>
      </c>
      <c r="H22" s="89" t="s">
        <v>1376</v>
      </c>
      <c r="I22" s="93" t="s">
        <v>121</v>
      </c>
      <c r="J22" s="93" t="s">
        <v>121</v>
      </c>
    </row>
    <row r="23" spans="1:10" s="7" customFormat="1" ht="15" customHeight="1" x14ac:dyDescent="0.2">
      <c r="A23" s="7" t="str">
        <f t="shared" si="0"/>
        <v>January</v>
      </c>
      <c r="B23" s="158">
        <v>41654</v>
      </c>
      <c r="C23" s="152">
        <v>0.60555555555555551</v>
      </c>
      <c r="D23" s="158">
        <v>41654</v>
      </c>
      <c r="E23" s="152">
        <v>0.61458333333333337</v>
      </c>
      <c r="F23" s="89" t="s">
        <v>562</v>
      </c>
      <c r="G23" s="10" t="s">
        <v>71</v>
      </c>
      <c r="H23" s="89" t="s">
        <v>1376</v>
      </c>
      <c r="I23" s="93" t="s">
        <v>33</v>
      </c>
      <c r="J23" s="93" t="s">
        <v>33</v>
      </c>
    </row>
    <row r="24" spans="1:10" s="7" customFormat="1" ht="15" customHeight="1" x14ac:dyDescent="0.2">
      <c r="A24" s="7" t="str">
        <f t="shared" si="0"/>
        <v>January</v>
      </c>
      <c r="B24" s="158">
        <v>41655</v>
      </c>
      <c r="C24" s="152">
        <v>0.52083333333333337</v>
      </c>
      <c r="D24" s="158">
        <v>41655</v>
      </c>
      <c r="E24" s="152">
        <v>0.58124999999999993</v>
      </c>
      <c r="F24" s="89" t="s">
        <v>16</v>
      </c>
      <c r="G24" s="10" t="s">
        <v>71</v>
      </c>
      <c r="H24" s="89" t="s">
        <v>1376</v>
      </c>
      <c r="I24" s="93" t="s">
        <v>121</v>
      </c>
      <c r="J24" s="93" t="s">
        <v>121</v>
      </c>
    </row>
    <row r="25" spans="1:10" s="7" customFormat="1" ht="15" customHeight="1" x14ac:dyDescent="0.2">
      <c r="A25" s="7" t="str">
        <f t="shared" si="0"/>
        <v>January</v>
      </c>
      <c r="B25" s="158">
        <v>41656</v>
      </c>
      <c r="C25" s="152">
        <v>0.51388888888888895</v>
      </c>
      <c r="D25" s="158">
        <v>41656</v>
      </c>
      <c r="E25" s="152">
        <v>0.51388888888888895</v>
      </c>
      <c r="F25" s="89" t="s">
        <v>84</v>
      </c>
      <c r="G25" s="10" t="s">
        <v>357</v>
      </c>
      <c r="H25" s="89" t="s">
        <v>922</v>
      </c>
      <c r="I25" s="93" t="s">
        <v>33</v>
      </c>
      <c r="J25" s="93" t="s">
        <v>33</v>
      </c>
    </row>
    <row r="26" spans="1:10" s="7" customFormat="1" ht="15" customHeight="1" x14ac:dyDescent="0.2">
      <c r="A26" s="7" t="str">
        <f t="shared" si="0"/>
        <v>January</v>
      </c>
      <c r="B26" s="158">
        <v>41656</v>
      </c>
      <c r="C26" s="152">
        <v>0.4375</v>
      </c>
      <c r="D26" s="158">
        <v>41667</v>
      </c>
      <c r="E26" s="152">
        <v>0.375</v>
      </c>
      <c r="F26" s="89" t="s">
        <v>24</v>
      </c>
      <c r="G26" s="10" t="s">
        <v>357</v>
      </c>
      <c r="H26" s="89" t="s">
        <v>1414</v>
      </c>
      <c r="I26" s="93" t="s">
        <v>33</v>
      </c>
      <c r="J26" s="93" t="s">
        <v>33</v>
      </c>
    </row>
    <row r="27" spans="1:10" s="7" customFormat="1" ht="15" customHeight="1" x14ac:dyDescent="0.2">
      <c r="A27" s="7" t="str">
        <f t="shared" si="0"/>
        <v>January</v>
      </c>
      <c r="B27" s="158">
        <v>41657</v>
      </c>
      <c r="C27" s="152">
        <v>0.73541666666666661</v>
      </c>
      <c r="D27" s="158" t="s">
        <v>33</v>
      </c>
      <c r="E27" s="152" t="s">
        <v>33</v>
      </c>
      <c r="F27" s="89" t="s">
        <v>33</v>
      </c>
      <c r="G27" s="10" t="s">
        <v>357</v>
      </c>
      <c r="H27" s="89" t="s">
        <v>1417</v>
      </c>
      <c r="I27" s="93" t="s">
        <v>33</v>
      </c>
      <c r="J27" s="93" t="s">
        <v>33</v>
      </c>
    </row>
    <row r="28" spans="1:10" s="7" customFormat="1" ht="15" customHeight="1" x14ac:dyDescent="0.2">
      <c r="A28" s="7" t="str">
        <f t="shared" si="0"/>
        <v>January</v>
      </c>
      <c r="B28" s="158">
        <v>41657</v>
      </c>
      <c r="C28" s="152">
        <v>0.375</v>
      </c>
      <c r="D28" s="158">
        <v>41657</v>
      </c>
      <c r="E28" s="152">
        <v>0.40625</v>
      </c>
      <c r="F28" s="89" t="s">
        <v>86</v>
      </c>
      <c r="G28" s="10" t="s">
        <v>576</v>
      </c>
      <c r="H28" s="89" t="s">
        <v>993</v>
      </c>
      <c r="I28" s="93" t="s">
        <v>33</v>
      </c>
      <c r="J28" s="93" t="s">
        <v>33</v>
      </c>
    </row>
    <row r="29" spans="1:10" s="7" customFormat="1" ht="15" customHeight="1" x14ac:dyDescent="0.2">
      <c r="A29" s="7" t="str">
        <f t="shared" si="0"/>
        <v>January</v>
      </c>
      <c r="B29" s="158">
        <v>41660</v>
      </c>
      <c r="C29" s="152">
        <v>0.70833333333333337</v>
      </c>
      <c r="D29" s="158" t="s">
        <v>33</v>
      </c>
      <c r="E29" s="152" t="s">
        <v>33</v>
      </c>
      <c r="F29" s="89" t="s">
        <v>1060</v>
      </c>
      <c r="G29" s="10" t="s">
        <v>357</v>
      </c>
      <c r="H29" s="89" t="s">
        <v>1376</v>
      </c>
      <c r="I29" s="93" t="s">
        <v>33</v>
      </c>
      <c r="J29" s="93" t="s">
        <v>33</v>
      </c>
    </row>
    <row r="30" spans="1:10" s="7" customFormat="1" ht="15" customHeight="1" x14ac:dyDescent="0.2">
      <c r="A30" s="7" t="str">
        <f t="shared" si="0"/>
        <v>January</v>
      </c>
      <c r="B30" s="158">
        <v>41660</v>
      </c>
      <c r="C30" s="152">
        <v>0.50972222222222219</v>
      </c>
      <c r="D30" s="158">
        <v>41660</v>
      </c>
      <c r="E30" s="152">
        <v>0.52708333333333335</v>
      </c>
      <c r="F30" s="89" t="s">
        <v>8</v>
      </c>
      <c r="G30" s="10" t="s">
        <v>46</v>
      </c>
      <c r="H30" s="89" t="s">
        <v>1376</v>
      </c>
      <c r="I30" s="93">
        <v>10</v>
      </c>
      <c r="J30" s="93" t="s">
        <v>33</v>
      </c>
    </row>
    <row r="31" spans="1:10" s="7" customFormat="1" ht="15" customHeight="1" x14ac:dyDescent="0.2">
      <c r="A31" s="7" t="str">
        <f t="shared" si="0"/>
        <v>January</v>
      </c>
      <c r="B31" s="158">
        <v>41661</v>
      </c>
      <c r="C31" s="152">
        <v>0.57986111111111105</v>
      </c>
      <c r="D31" s="158">
        <v>41661</v>
      </c>
      <c r="E31" s="152">
        <v>0.62152777777777779</v>
      </c>
      <c r="F31" s="89" t="s">
        <v>1418</v>
      </c>
      <c r="G31" s="10" t="s">
        <v>291</v>
      </c>
      <c r="H31" s="89" t="s">
        <v>1376</v>
      </c>
      <c r="I31" s="93" t="s">
        <v>33</v>
      </c>
      <c r="J31" s="93" t="s">
        <v>33</v>
      </c>
    </row>
    <row r="32" spans="1:10" s="7" customFormat="1" ht="15" customHeight="1" x14ac:dyDescent="0.2">
      <c r="A32" s="7" t="str">
        <f t="shared" si="0"/>
        <v>January</v>
      </c>
      <c r="B32" s="158">
        <v>41661</v>
      </c>
      <c r="C32" s="152">
        <v>0.40625</v>
      </c>
      <c r="D32" s="158">
        <v>41661</v>
      </c>
      <c r="E32" s="152">
        <v>0.84652777777777777</v>
      </c>
      <c r="F32" s="89" t="s">
        <v>84</v>
      </c>
      <c r="G32" s="10" t="s">
        <v>357</v>
      </c>
      <c r="H32" s="89" t="s">
        <v>1376</v>
      </c>
      <c r="I32" s="93" t="s">
        <v>33</v>
      </c>
      <c r="J32" s="93" t="s">
        <v>33</v>
      </c>
    </row>
    <row r="33" spans="1:10" s="7" customFormat="1" ht="15" customHeight="1" x14ac:dyDescent="0.2">
      <c r="A33" s="7" t="str">
        <f t="shared" si="0"/>
        <v>January</v>
      </c>
      <c r="B33" s="158">
        <v>41661</v>
      </c>
      <c r="C33" s="152">
        <v>0.88541666666666663</v>
      </c>
      <c r="D33" s="158">
        <v>41662</v>
      </c>
      <c r="E33" s="152">
        <v>0.13055555555555556</v>
      </c>
      <c r="F33" s="89" t="s">
        <v>1419</v>
      </c>
      <c r="G33" s="10" t="s">
        <v>357</v>
      </c>
      <c r="H33" s="89" t="s">
        <v>922</v>
      </c>
      <c r="I33" s="93" t="s">
        <v>33</v>
      </c>
      <c r="J33" s="93" t="s">
        <v>33</v>
      </c>
    </row>
    <row r="34" spans="1:10" s="7" customFormat="1" ht="15" customHeight="1" x14ac:dyDescent="0.2">
      <c r="A34" s="7" t="str">
        <f t="shared" si="0"/>
        <v>January</v>
      </c>
      <c r="B34" s="158">
        <v>41661</v>
      </c>
      <c r="C34" s="152">
        <v>2.0833333333333332E-2</v>
      </c>
      <c r="D34" s="158">
        <v>41661</v>
      </c>
      <c r="E34" s="152">
        <v>0.11458333333333333</v>
      </c>
      <c r="F34" s="89" t="s">
        <v>1418</v>
      </c>
      <c r="G34" s="10" t="s">
        <v>291</v>
      </c>
      <c r="H34" s="89" t="s">
        <v>1376</v>
      </c>
      <c r="I34" s="93" t="s">
        <v>33</v>
      </c>
      <c r="J34" s="93" t="s">
        <v>33</v>
      </c>
    </row>
    <row r="35" spans="1:10" s="7" customFormat="1" ht="15" customHeight="1" x14ac:dyDescent="0.2">
      <c r="A35" s="7" t="str">
        <f t="shared" si="0"/>
        <v>January</v>
      </c>
      <c r="B35" s="158">
        <v>41662</v>
      </c>
      <c r="C35" s="152">
        <v>0.16666666666666666</v>
      </c>
      <c r="D35" s="158">
        <v>41663</v>
      </c>
      <c r="E35" s="152">
        <v>0.5</v>
      </c>
      <c r="F35" s="89" t="s">
        <v>1412</v>
      </c>
      <c r="G35" s="10" t="s">
        <v>46</v>
      </c>
      <c r="H35" s="89" t="s">
        <v>1409</v>
      </c>
      <c r="I35" s="93" t="s">
        <v>33</v>
      </c>
      <c r="J35" s="93" t="s">
        <v>33</v>
      </c>
    </row>
    <row r="36" spans="1:10" s="7" customFormat="1" ht="15" customHeight="1" x14ac:dyDescent="0.2">
      <c r="A36" s="7" t="str">
        <f t="shared" si="0"/>
        <v>January</v>
      </c>
      <c r="B36" s="158">
        <v>41662</v>
      </c>
      <c r="C36" s="152">
        <v>0.88680555555555562</v>
      </c>
      <c r="D36" s="158">
        <v>41663</v>
      </c>
      <c r="E36" s="152">
        <v>0.70833333333333337</v>
      </c>
      <c r="F36" s="89" t="s">
        <v>1420</v>
      </c>
      <c r="G36" s="10" t="s">
        <v>71</v>
      </c>
      <c r="H36" s="89" t="s">
        <v>1376</v>
      </c>
      <c r="I36" s="93" t="s">
        <v>33</v>
      </c>
      <c r="J36" s="93" t="s">
        <v>33</v>
      </c>
    </row>
    <row r="37" spans="1:10" s="7" customFormat="1" ht="15" customHeight="1" x14ac:dyDescent="0.2">
      <c r="A37" s="7" t="str">
        <f t="shared" si="0"/>
        <v>January</v>
      </c>
      <c r="B37" s="158">
        <v>41662</v>
      </c>
      <c r="C37" s="152">
        <v>0.5444444444444444</v>
      </c>
      <c r="D37" s="158">
        <v>41663</v>
      </c>
      <c r="E37" s="152">
        <v>0.375</v>
      </c>
      <c r="F37" s="89" t="s">
        <v>896</v>
      </c>
      <c r="G37" s="10" t="s">
        <v>357</v>
      </c>
      <c r="H37" s="89" t="s">
        <v>1409</v>
      </c>
      <c r="I37" s="93" t="s">
        <v>33</v>
      </c>
      <c r="J37" s="93" t="s">
        <v>33</v>
      </c>
    </row>
    <row r="38" spans="1:10" s="7" customFormat="1" ht="15" customHeight="1" x14ac:dyDescent="0.2">
      <c r="A38" s="7" t="str">
        <f t="shared" si="0"/>
        <v>January</v>
      </c>
      <c r="B38" s="158">
        <v>41662</v>
      </c>
      <c r="C38" s="152">
        <v>0.66666666666666663</v>
      </c>
      <c r="D38" s="158">
        <v>41663</v>
      </c>
      <c r="E38" s="152">
        <v>0.5</v>
      </c>
      <c r="F38" s="89" t="s">
        <v>1412</v>
      </c>
      <c r="G38" s="10" t="s">
        <v>46</v>
      </c>
      <c r="H38" s="89" t="s">
        <v>1409</v>
      </c>
      <c r="I38" s="93" t="s">
        <v>33</v>
      </c>
      <c r="J38" s="93" t="s">
        <v>33</v>
      </c>
    </row>
    <row r="39" spans="1:10" s="7" customFormat="1" ht="15" customHeight="1" x14ac:dyDescent="0.2">
      <c r="A39" s="7" t="str">
        <f t="shared" si="0"/>
        <v>January</v>
      </c>
      <c r="B39" s="158">
        <v>41663</v>
      </c>
      <c r="C39" s="152">
        <v>0</v>
      </c>
      <c r="D39" s="158">
        <v>41738</v>
      </c>
      <c r="E39" s="152">
        <v>0.49513888888888885</v>
      </c>
      <c r="F39" s="94" t="s">
        <v>1418</v>
      </c>
      <c r="G39" s="94" t="s">
        <v>357</v>
      </c>
      <c r="H39" s="89" t="s">
        <v>1421</v>
      </c>
      <c r="I39" s="197" t="s">
        <v>33</v>
      </c>
      <c r="J39" s="197" t="s">
        <v>33</v>
      </c>
    </row>
    <row r="40" spans="1:10" s="7" customFormat="1" ht="15" customHeight="1" x14ac:dyDescent="0.2">
      <c r="A40" s="7" t="str">
        <f t="shared" si="0"/>
        <v>January</v>
      </c>
      <c r="B40" s="158">
        <v>41663</v>
      </c>
      <c r="C40" s="152">
        <v>0.64583333333333337</v>
      </c>
      <c r="D40" s="158">
        <v>41663</v>
      </c>
      <c r="E40" s="152">
        <v>0.70833333333333337</v>
      </c>
      <c r="F40" s="89" t="s">
        <v>1418</v>
      </c>
      <c r="G40" s="10" t="s">
        <v>291</v>
      </c>
      <c r="H40" s="89" t="s">
        <v>1376</v>
      </c>
      <c r="I40" s="93" t="s">
        <v>33</v>
      </c>
      <c r="J40" s="93" t="s">
        <v>33</v>
      </c>
    </row>
    <row r="41" spans="1:10" s="7" customFormat="1" ht="15" customHeight="1" x14ac:dyDescent="0.2">
      <c r="A41" s="7" t="str">
        <f t="shared" si="0"/>
        <v>January</v>
      </c>
      <c r="B41" s="158">
        <v>41664</v>
      </c>
      <c r="C41" s="152">
        <v>0.41666666666666669</v>
      </c>
      <c r="D41" s="158">
        <v>41664</v>
      </c>
      <c r="E41" s="152">
        <v>0.45833333333333331</v>
      </c>
      <c r="F41" s="89" t="s">
        <v>1422</v>
      </c>
      <c r="G41" s="10" t="s">
        <v>291</v>
      </c>
      <c r="H41" s="89" t="s">
        <v>1376</v>
      </c>
      <c r="I41" s="93" t="s">
        <v>33</v>
      </c>
      <c r="J41" s="93" t="s">
        <v>33</v>
      </c>
    </row>
    <row r="42" spans="1:10" s="7" customFormat="1" ht="15" customHeight="1" x14ac:dyDescent="0.2">
      <c r="A42" s="7" t="str">
        <f t="shared" si="0"/>
        <v>January</v>
      </c>
      <c r="B42" s="158">
        <v>41665</v>
      </c>
      <c r="C42" s="152">
        <v>0.95833333333333337</v>
      </c>
      <c r="D42" s="158" t="s">
        <v>33</v>
      </c>
      <c r="E42" s="152" t="s">
        <v>33</v>
      </c>
      <c r="F42" s="89" t="s">
        <v>1060</v>
      </c>
      <c r="G42" s="10" t="s">
        <v>357</v>
      </c>
      <c r="H42" s="89" t="s">
        <v>974</v>
      </c>
      <c r="I42" s="93" t="s">
        <v>33</v>
      </c>
      <c r="J42" s="93" t="s">
        <v>33</v>
      </c>
    </row>
    <row r="43" spans="1:10" s="7" customFormat="1" ht="15" customHeight="1" x14ac:dyDescent="0.2">
      <c r="A43" s="7" t="str">
        <f t="shared" si="0"/>
        <v>January</v>
      </c>
      <c r="B43" s="158">
        <v>41665</v>
      </c>
      <c r="C43" s="152">
        <v>0.875</v>
      </c>
      <c r="D43" s="158">
        <v>41666</v>
      </c>
      <c r="E43" s="152">
        <v>0.45833333333333331</v>
      </c>
      <c r="F43" s="89" t="s">
        <v>924</v>
      </c>
      <c r="G43" s="10" t="s">
        <v>71</v>
      </c>
      <c r="H43" s="89" t="s">
        <v>1376</v>
      </c>
      <c r="I43" s="93" t="s">
        <v>121</v>
      </c>
      <c r="J43" s="93" t="s">
        <v>121</v>
      </c>
    </row>
    <row r="44" spans="1:10" s="7" customFormat="1" ht="15" customHeight="1" x14ac:dyDescent="0.2">
      <c r="A44" s="7" t="str">
        <f t="shared" si="0"/>
        <v>January</v>
      </c>
      <c r="B44" s="158">
        <v>41666</v>
      </c>
      <c r="C44" s="152">
        <v>0.59722222222222221</v>
      </c>
      <c r="D44" s="158">
        <v>41667</v>
      </c>
      <c r="E44" s="152">
        <v>0.875</v>
      </c>
      <c r="F44" s="89" t="s">
        <v>896</v>
      </c>
      <c r="G44" s="10" t="s">
        <v>357</v>
      </c>
      <c r="H44" s="89" t="s">
        <v>1409</v>
      </c>
      <c r="I44" s="93" t="s">
        <v>33</v>
      </c>
      <c r="J44" s="93" t="s">
        <v>33</v>
      </c>
    </row>
    <row r="45" spans="1:10" s="7" customFormat="1" ht="15" customHeight="1" x14ac:dyDescent="0.2">
      <c r="A45" s="7" t="str">
        <f t="shared" si="0"/>
        <v>January</v>
      </c>
      <c r="B45" s="158">
        <v>41668</v>
      </c>
      <c r="C45" s="152">
        <v>0.66666666666666663</v>
      </c>
      <c r="D45" s="158">
        <v>41668</v>
      </c>
      <c r="E45" s="152">
        <v>0.6972222222222223</v>
      </c>
      <c r="F45" s="89" t="s">
        <v>33</v>
      </c>
      <c r="G45" s="10" t="s">
        <v>291</v>
      </c>
      <c r="H45" s="89" t="s">
        <v>1376</v>
      </c>
      <c r="I45" s="93" t="s">
        <v>33</v>
      </c>
      <c r="J45" s="93" t="s">
        <v>33</v>
      </c>
    </row>
    <row r="46" spans="1:10" s="7" customFormat="1" ht="15" customHeight="1" x14ac:dyDescent="0.2">
      <c r="A46" s="7" t="str">
        <f t="shared" si="0"/>
        <v>January</v>
      </c>
      <c r="B46" s="170">
        <v>41669</v>
      </c>
      <c r="C46" s="152">
        <v>0.625</v>
      </c>
      <c r="D46" s="158" t="s">
        <v>33</v>
      </c>
      <c r="E46" s="152" t="s">
        <v>33</v>
      </c>
      <c r="F46" s="89" t="s">
        <v>16</v>
      </c>
      <c r="G46" s="10" t="s">
        <v>71</v>
      </c>
      <c r="H46" s="89" t="s">
        <v>1376</v>
      </c>
      <c r="I46" s="93" t="s">
        <v>33</v>
      </c>
      <c r="J46" s="93" t="s">
        <v>33</v>
      </c>
    </row>
    <row r="47" spans="1:10" s="7" customFormat="1" ht="9" x14ac:dyDescent="0.2">
      <c r="A47" s="7" t="str">
        <f t="shared" si="0"/>
        <v>February</v>
      </c>
      <c r="B47" s="169">
        <v>41675</v>
      </c>
      <c r="C47" s="172">
        <v>0</v>
      </c>
      <c r="D47" s="169">
        <v>41679</v>
      </c>
      <c r="E47" s="172">
        <v>0.75</v>
      </c>
      <c r="F47" s="94" t="s">
        <v>1423</v>
      </c>
      <c r="G47" s="94" t="s">
        <v>357</v>
      </c>
      <c r="H47" s="94" t="s">
        <v>1424</v>
      </c>
      <c r="I47" s="197" t="s">
        <v>33</v>
      </c>
      <c r="J47" s="197">
        <v>101580</v>
      </c>
    </row>
    <row r="48" spans="1:10" s="7" customFormat="1" ht="9" x14ac:dyDescent="0.2">
      <c r="A48" s="7" t="str">
        <f t="shared" si="0"/>
        <v>February</v>
      </c>
      <c r="B48" s="169">
        <v>41675</v>
      </c>
      <c r="C48" s="172">
        <v>4.1666666666666664E-2</v>
      </c>
      <c r="D48" s="169">
        <v>41679</v>
      </c>
      <c r="E48" s="172">
        <v>0.86111111111111116</v>
      </c>
      <c r="F48" s="94" t="s">
        <v>89</v>
      </c>
      <c r="G48" s="94" t="s">
        <v>357</v>
      </c>
      <c r="H48" s="94" t="s">
        <v>1424</v>
      </c>
      <c r="I48" s="197" t="s">
        <v>33</v>
      </c>
      <c r="J48" s="197">
        <v>144000</v>
      </c>
    </row>
    <row r="49" spans="1:10" s="7" customFormat="1" ht="9" x14ac:dyDescent="0.2">
      <c r="A49" s="7" t="str">
        <f t="shared" si="0"/>
        <v>February</v>
      </c>
      <c r="B49" s="169">
        <v>41675</v>
      </c>
      <c r="C49" s="172">
        <v>0.20833333333333334</v>
      </c>
      <c r="D49" s="169">
        <v>41675</v>
      </c>
      <c r="E49" s="172">
        <v>0.20902777777777778</v>
      </c>
      <c r="F49" s="94" t="s">
        <v>89</v>
      </c>
      <c r="G49" s="94" t="s">
        <v>357</v>
      </c>
      <c r="H49" s="94" t="s">
        <v>1424</v>
      </c>
      <c r="I49" s="197" t="s">
        <v>33</v>
      </c>
      <c r="J49" s="197">
        <v>715000</v>
      </c>
    </row>
    <row r="50" spans="1:10" s="7" customFormat="1" ht="9" x14ac:dyDescent="0.2">
      <c r="A50" s="7" t="str">
        <f t="shared" si="0"/>
        <v>February</v>
      </c>
      <c r="B50" s="169">
        <v>41675</v>
      </c>
      <c r="C50" s="172">
        <v>0.29166666666666669</v>
      </c>
      <c r="D50" s="169">
        <v>41693</v>
      </c>
      <c r="E50" s="172">
        <v>0.29166666666666669</v>
      </c>
      <c r="F50" s="94" t="s">
        <v>21</v>
      </c>
      <c r="G50" s="94" t="s">
        <v>44</v>
      </c>
      <c r="H50" s="89" t="s">
        <v>1421</v>
      </c>
      <c r="I50" s="197">
        <v>300</v>
      </c>
      <c r="J50" s="197" t="s">
        <v>33</v>
      </c>
    </row>
    <row r="51" spans="1:10" s="7" customFormat="1" ht="18" x14ac:dyDescent="0.2">
      <c r="A51" s="7" t="str">
        <f t="shared" si="0"/>
        <v>February</v>
      </c>
      <c r="B51" s="169">
        <v>41675</v>
      </c>
      <c r="C51" s="172">
        <v>0.31597222222222221</v>
      </c>
      <c r="D51" s="169">
        <v>41677</v>
      </c>
      <c r="E51" s="172">
        <v>0.16874999999999998</v>
      </c>
      <c r="F51" s="94" t="s">
        <v>1425</v>
      </c>
      <c r="G51" s="94" t="s">
        <v>357</v>
      </c>
      <c r="H51" s="94" t="s">
        <v>1424</v>
      </c>
      <c r="I51" s="197" t="s">
        <v>33</v>
      </c>
      <c r="J51" s="197">
        <v>62159</v>
      </c>
    </row>
    <row r="52" spans="1:10" s="7" customFormat="1" ht="9" x14ac:dyDescent="0.2">
      <c r="A52" s="7" t="str">
        <f t="shared" si="0"/>
        <v>February</v>
      </c>
      <c r="B52" s="169">
        <v>41675</v>
      </c>
      <c r="C52" s="172">
        <v>0.33680555555555558</v>
      </c>
      <c r="D52" s="169">
        <v>41675</v>
      </c>
      <c r="E52" s="172">
        <v>0.33749999999999997</v>
      </c>
      <c r="F52" s="94" t="s">
        <v>925</v>
      </c>
      <c r="G52" s="94" t="s">
        <v>357</v>
      </c>
      <c r="H52" s="94" t="s">
        <v>1426</v>
      </c>
      <c r="I52" s="197">
        <v>800</v>
      </c>
      <c r="J52" s="197">
        <v>181000</v>
      </c>
    </row>
    <row r="53" spans="1:10" s="7" customFormat="1" ht="9" x14ac:dyDescent="0.2">
      <c r="A53" s="7" t="str">
        <f t="shared" si="0"/>
        <v>February</v>
      </c>
      <c r="B53" s="169">
        <v>41676</v>
      </c>
      <c r="C53" s="172">
        <v>0.54166666666666663</v>
      </c>
      <c r="D53" s="169">
        <v>41676</v>
      </c>
      <c r="E53" s="172">
        <v>0.91666666666666663</v>
      </c>
      <c r="F53" s="94" t="s">
        <v>10</v>
      </c>
      <c r="G53" s="94" t="s">
        <v>71</v>
      </c>
      <c r="H53" s="89" t="s">
        <v>1414</v>
      </c>
      <c r="I53" s="197">
        <v>4000</v>
      </c>
      <c r="J53" s="197" t="s">
        <v>33</v>
      </c>
    </row>
    <row r="54" spans="1:10" s="7" customFormat="1" ht="9" x14ac:dyDescent="0.2">
      <c r="A54" s="7" t="str">
        <f t="shared" si="0"/>
        <v>February</v>
      </c>
      <c r="B54" s="169">
        <v>41676</v>
      </c>
      <c r="C54" s="172">
        <v>0.54513888888888895</v>
      </c>
      <c r="D54" s="169">
        <v>41676</v>
      </c>
      <c r="E54" s="172">
        <v>0.80208333333333337</v>
      </c>
      <c r="F54" s="94" t="s">
        <v>78</v>
      </c>
      <c r="G54" s="94" t="s">
        <v>71</v>
      </c>
      <c r="H54" s="89" t="s">
        <v>1414</v>
      </c>
      <c r="I54" s="197">
        <v>160</v>
      </c>
      <c r="J54" s="197" t="s">
        <v>33</v>
      </c>
    </row>
    <row r="55" spans="1:10" s="7" customFormat="1" ht="9" x14ac:dyDescent="0.2">
      <c r="A55" s="7" t="str">
        <f t="shared" si="0"/>
        <v>February</v>
      </c>
      <c r="B55" s="169">
        <v>41676</v>
      </c>
      <c r="C55" s="172">
        <v>0.58194444444444449</v>
      </c>
      <c r="D55" s="169">
        <v>41676</v>
      </c>
      <c r="E55" s="172">
        <v>0.86111111111111116</v>
      </c>
      <c r="F55" s="94" t="s">
        <v>1427</v>
      </c>
      <c r="G55" s="94" t="s">
        <v>576</v>
      </c>
      <c r="H55" s="89" t="s">
        <v>993</v>
      </c>
      <c r="I55" s="197" t="s">
        <v>33</v>
      </c>
      <c r="J55" s="197" t="s">
        <v>33</v>
      </c>
    </row>
    <row r="56" spans="1:10" s="7" customFormat="1" ht="9" x14ac:dyDescent="0.2">
      <c r="A56" s="7" t="str">
        <f t="shared" si="0"/>
        <v>February</v>
      </c>
      <c r="B56" s="169">
        <v>41676</v>
      </c>
      <c r="C56" s="172">
        <v>0.59375</v>
      </c>
      <c r="D56" s="169">
        <v>41676</v>
      </c>
      <c r="E56" s="172">
        <v>0.81874999999999998</v>
      </c>
      <c r="F56" s="94" t="s">
        <v>10</v>
      </c>
      <c r="G56" s="94" t="s">
        <v>71</v>
      </c>
      <c r="H56" s="89" t="s">
        <v>1414</v>
      </c>
      <c r="I56" s="197">
        <v>611</v>
      </c>
      <c r="J56" s="197" t="s">
        <v>33</v>
      </c>
    </row>
    <row r="57" spans="1:10" s="7" customFormat="1" ht="9" x14ac:dyDescent="0.2">
      <c r="A57" s="7" t="str">
        <f t="shared" si="0"/>
        <v>February</v>
      </c>
      <c r="B57" s="169">
        <v>41676</v>
      </c>
      <c r="C57" s="172">
        <v>0.64930555555555558</v>
      </c>
      <c r="D57" s="169">
        <v>41677</v>
      </c>
      <c r="E57" s="172">
        <v>0.47916666666666669</v>
      </c>
      <c r="F57" s="94" t="s">
        <v>1428</v>
      </c>
      <c r="G57" s="94" t="s">
        <v>576</v>
      </c>
      <c r="H57" s="89" t="s">
        <v>993</v>
      </c>
      <c r="I57" s="197" t="s">
        <v>33</v>
      </c>
      <c r="J57" s="197" t="s">
        <v>33</v>
      </c>
    </row>
    <row r="58" spans="1:10" s="7" customFormat="1" ht="9" x14ac:dyDescent="0.2">
      <c r="A58" s="7" t="str">
        <f t="shared" si="0"/>
        <v>February</v>
      </c>
      <c r="B58" s="169">
        <v>41677</v>
      </c>
      <c r="C58" s="172">
        <v>0.29166666666666669</v>
      </c>
      <c r="D58" s="169">
        <v>41719</v>
      </c>
      <c r="E58" s="172">
        <v>0.33333333333333331</v>
      </c>
      <c r="F58" s="94" t="s">
        <v>1429</v>
      </c>
      <c r="G58" s="94" t="s">
        <v>44</v>
      </c>
      <c r="H58" s="89" t="s">
        <v>1421</v>
      </c>
      <c r="I58" s="197">
        <v>675</v>
      </c>
      <c r="J58" s="197" t="s">
        <v>33</v>
      </c>
    </row>
    <row r="59" spans="1:10" s="7" customFormat="1" ht="9" x14ac:dyDescent="0.2">
      <c r="A59" s="7" t="str">
        <f t="shared" si="0"/>
        <v>February</v>
      </c>
      <c r="B59" s="169">
        <v>41677</v>
      </c>
      <c r="C59" s="172">
        <v>0.6875</v>
      </c>
      <c r="D59" s="169">
        <v>41678</v>
      </c>
      <c r="E59" s="172">
        <v>0.375</v>
      </c>
      <c r="F59" s="94" t="s">
        <v>1428</v>
      </c>
      <c r="G59" s="94" t="s">
        <v>576</v>
      </c>
      <c r="H59" s="89" t="s">
        <v>993</v>
      </c>
      <c r="I59" s="197" t="s">
        <v>33</v>
      </c>
      <c r="J59" s="197" t="s">
        <v>33</v>
      </c>
    </row>
    <row r="60" spans="1:10" s="7" customFormat="1" ht="9" x14ac:dyDescent="0.2">
      <c r="A60" s="7" t="str">
        <f t="shared" si="0"/>
        <v>February</v>
      </c>
      <c r="B60" s="169">
        <v>41677</v>
      </c>
      <c r="C60" s="172">
        <v>0.70138888888888884</v>
      </c>
      <c r="D60" s="169">
        <v>41677</v>
      </c>
      <c r="E60" s="172">
        <v>0.85416666666666663</v>
      </c>
      <c r="F60" s="94" t="s">
        <v>86</v>
      </c>
      <c r="G60" s="94" t="s">
        <v>576</v>
      </c>
      <c r="H60" s="89" t="s">
        <v>993</v>
      </c>
      <c r="I60" s="197" t="s">
        <v>33</v>
      </c>
      <c r="J60" s="197" t="s">
        <v>33</v>
      </c>
    </row>
    <row r="61" spans="1:10" s="7" customFormat="1" ht="18" x14ac:dyDescent="0.2">
      <c r="A61" s="7" t="str">
        <f t="shared" si="0"/>
        <v>February</v>
      </c>
      <c r="B61" s="169">
        <v>41682</v>
      </c>
      <c r="C61" s="172">
        <v>0.32500000000000001</v>
      </c>
      <c r="D61" s="169">
        <v>41685</v>
      </c>
      <c r="E61" s="172">
        <v>0.1875</v>
      </c>
      <c r="F61" s="94" t="s">
        <v>1430</v>
      </c>
      <c r="G61" s="94" t="s">
        <v>46</v>
      </c>
      <c r="H61" s="94" t="s">
        <v>1424</v>
      </c>
      <c r="I61" s="197">
        <v>1246</v>
      </c>
      <c r="J61" s="197">
        <v>373835</v>
      </c>
    </row>
    <row r="62" spans="1:10" s="7" customFormat="1" ht="9" x14ac:dyDescent="0.2">
      <c r="A62" s="7" t="str">
        <f t="shared" si="0"/>
        <v>February</v>
      </c>
      <c r="B62" s="169">
        <v>41682</v>
      </c>
      <c r="C62" s="172">
        <v>0.4604166666666667</v>
      </c>
      <c r="D62" s="169">
        <v>41685</v>
      </c>
      <c r="E62" s="172">
        <v>0.3611111111111111</v>
      </c>
      <c r="F62" s="94" t="s">
        <v>65</v>
      </c>
      <c r="G62" s="94" t="s">
        <v>46</v>
      </c>
      <c r="H62" s="94" t="s">
        <v>1424</v>
      </c>
      <c r="I62" s="197">
        <v>700</v>
      </c>
      <c r="J62" s="197">
        <v>120124</v>
      </c>
    </row>
    <row r="63" spans="1:10" s="7" customFormat="1" ht="9" x14ac:dyDescent="0.2">
      <c r="A63" s="7" t="str">
        <f t="shared" si="0"/>
        <v>February</v>
      </c>
      <c r="B63" s="169">
        <v>41682</v>
      </c>
      <c r="C63" s="172">
        <v>0.50694444444444442</v>
      </c>
      <c r="D63" s="169">
        <v>41685</v>
      </c>
      <c r="E63" s="172">
        <v>0.63888888888888895</v>
      </c>
      <c r="F63" s="94" t="s">
        <v>1246</v>
      </c>
      <c r="G63" s="94" t="s">
        <v>46</v>
      </c>
      <c r="H63" s="94" t="s">
        <v>1424</v>
      </c>
      <c r="I63" s="197" t="s">
        <v>33</v>
      </c>
      <c r="J63" s="197">
        <v>200000</v>
      </c>
    </row>
    <row r="64" spans="1:10" s="7" customFormat="1" ht="9" x14ac:dyDescent="0.2">
      <c r="A64" s="7" t="str">
        <f t="shared" si="0"/>
        <v>February</v>
      </c>
      <c r="B64" s="169">
        <v>41682</v>
      </c>
      <c r="C64" s="172">
        <v>0.59375</v>
      </c>
      <c r="D64" s="169">
        <v>41682</v>
      </c>
      <c r="E64" s="172">
        <v>0.59444444444444444</v>
      </c>
      <c r="F64" s="94" t="s">
        <v>1017</v>
      </c>
      <c r="G64" s="94" t="s">
        <v>44</v>
      </c>
      <c r="H64" s="89" t="s">
        <v>1376</v>
      </c>
      <c r="I64" s="197" t="s">
        <v>33</v>
      </c>
      <c r="J64" s="197" t="s">
        <v>33</v>
      </c>
    </row>
    <row r="65" spans="1:10" s="7" customFormat="1" ht="9" x14ac:dyDescent="0.2">
      <c r="A65" s="7" t="str">
        <f t="shared" si="0"/>
        <v>February</v>
      </c>
      <c r="B65" s="169">
        <v>41684</v>
      </c>
      <c r="C65" s="172">
        <v>0.54166666666666663</v>
      </c>
      <c r="D65" s="169">
        <v>41684</v>
      </c>
      <c r="E65" s="172">
        <v>0.625</v>
      </c>
      <c r="F65" s="94" t="s">
        <v>1294</v>
      </c>
      <c r="G65" s="94" t="s">
        <v>71</v>
      </c>
      <c r="H65" s="89" t="s">
        <v>1376</v>
      </c>
      <c r="I65" s="197" t="s">
        <v>33</v>
      </c>
      <c r="J65" s="197" t="s">
        <v>33</v>
      </c>
    </row>
    <row r="66" spans="1:10" s="7" customFormat="1" ht="9" x14ac:dyDescent="0.2">
      <c r="A66" s="7" t="str">
        <f t="shared" si="0"/>
        <v>February</v>
      </c>
      <c r="B66" s="169">
        <v>41688</v>
      </c>
      <c r="C66" s="172">
        <v>0.77986111111111101</v>
      </c>
      <c r="D66" s="169">
        <v>41688</v>
      </c>
      <c r="E66" s="172">
        <v>0.78055555555555556</v>
      </c>
      <c r="F66" s="94" t="s">
        <v>1431</v>
      </c>
      <c r="G66" s="94" t="s">
        <v>71</v>
      </c>
      <c r="H66" s="89" t="s">
        <v>1376</v>
      </c>
      <c r="I66" s="197" t="s">
        <v>121</v>
      </c>
      <c r="J66" s="197" t="s">
        <v>121</v>
      </c>
    </row>
    <row r="67" spans="1:10" s="7" customFormat="1" ht="9" x14ac:dyDescent="0.2">
      <c r="A67" s="7" t="str">
        <f t="shared" ref="A67:A130" si="1">TEXT(B67,"MMMM")</f>
        <v>February</v>
      </c>
      <c r="B67" s="169">
        <v>41690</v>
      </c>
      <c r="C67" s="172">
        <v>0.69444444444444453</v>
      </c>
      <c r="D67" s="169">
        <v>41691</v>
      </c>
      <c r="E67" s="172">
        <v>0.99930555555555556</v>
      </c>
      <c r="F67" s="94" t="s">
        <v>1432</v>
      </c>
      <c r="G67" s="94" t="s">
        <v>46</v>
      </c>
      <c r="H67" s="94" t="s">
        <v>1424</v>
      </c>
      <c r="I67" s="197" t="s">
        <v>33</v>
      </c>
      <c r="J67" s="197">
        <v>66000</v>
      </c>
    </row>
    <row r="68" spans="1:10" s="7" customFormat="1" ht="18" x14ac:dyDescent="0.2">
      <c r="A68" s="7" t="str">
        <f t="shared" si="1"/>
        <v>February</v>
      </c>
      <c r="B68" s="169">
        <v>41691</v>
      </c>
      <c r="C68" s="172">
        <v>0.12013888888888889</v>
      </c>
      <c r="D68" s="169">
        <v>41691</v>
      </c>
      <c r="E68" s="172">
        <v>0.875</v>
      </c>
      <c r="F68" s="94" t="s">
        <v>1430</v>
      </c>
      <c r="G68" s="94" t="s">
        <v>46</v>
      </c>
      <c r="H68" s="94" t="s">
        <v>1433</v>
      </c>
      <c r="I68" s="197">
        <v>221</v>
      </c>
      <c r="J68" s="197">
        <v>66445</v>
      </c>
    </row>
    <row r="69" spans="1:10" s="7" customFormat="1" ht="15" customHeight="1" x14ac:dyDescent="0.2">
      <c r="A69" s="7" t="str">
        <f t="shared" si="1"/>
        <v>March</v>
      </c>
      <c r="B69" s="158">
        <v>41700</v>
      </c>
      <c r="C69" s="152">
        <v>0.79166666666666663</v>
      </c>
      <c r="D69" s="158">
        <v>41702</v>
      </c>
      <c r="E69" s="152">
        <v>0.375</v>
      </c>
      <c r="F69" s="89" t="s">
        <v>1428</v>
      </c>
      <c r="G69" s="89" t="s">
        <v>576</v>
      </c>
      <c r="H69" s="89" t="s">
        <v>1409</v>
      </c>
      <c r="I69" s="93" t="s">
        <v>121</v>
      </c>
      <c r="J69" s="93" t="s">
        <v>121</v>
      </c>
    </row>
    <row r="70" spans="1:10" s="7" customFormat="1" ht="15" customHeight="1" x14ac:dyDescent="0.2">
      <c r="A70" s="7" t="str">
        <f t="shared" si="1"/>
        <v>March</v>
      </c>
      <c r="B70" s="158">
        <v>41701</v>
      </c>
      <c r="C70" s="152">
        <v>0.72569444444444453</v>
      </c>
      <c r="D70" s="158">
        <v>41701</v>
      </c>
      <c r="E70" s="152">
        <v>0.72569444444444453</v>
      </c>
      <c r="F70" s="89" t="s">
        <v>21</v>
      </c>
      <c r="G70" s="89" t="s">
        <v>44</v>
      </c>
      <c r="H70" s="9" t="s">
        <v>922</v>
      </c>
      <c r="I70" s="93" t="s">
        <v>33</v>
      </c>
      <c r="J70" s="93" t="s">
        <v>33</v>
      </c>
    </row>
    <row r="71" spans="1:10" s="7" customFormat="1" ht="15" customHeight="1" x14ac:dyDescent="0.2">
      <c r="A71" s="7" t="str">
        <f t="shared" si="1"/>
        <v>March</v>
      </c>
      <c r="B71" s="158">
        <v>41701</v>
      </c>
      <c r="C71" s="152">
        <v>0.27777777777777779</v>
      </c>
      <c r="D71" s="158">
        <v>41701</v>
      </c>
      <c r="E71" s="152">
        <v>0.64444444444444449</v>
      </c>
      <c r="F71" s="89" t="s">
        <v>1412</v>
      </c>
      <c r="G71" s="89" t="s">
        <v>46</v>
      </c>
      <c r="H71" s="89" t="s">
        <v>1119</v>
      </c>
      <c r="I71" s="93" t="s">
        <v>33</v>
      </c>
      <c r="J71" s="93">
        <v>65904</v>
      </c>
    </row>
    <row r="72" spans="1:10" s="7" customFormat="1" ht="15" customHeight="1" x14ac:dyDescent="0.2">
      <c r="A72" s="7" t="str">
        <f t="shared" si="1"/>
        <v>March</v>
      </c>
      <c r="B72" s="158">
        <v>41701</v>
      </c>
      <c r="C72" s="152">
        <v>7.4999999999999997E-2</v>
      </c>
      <c r="D72" s="158">
        <v>41701</v>
      </c>
      <c r="E72" s="152">
        <v>7.5694444444444439E-2</v>
      </c>
      <c r="F72" s="89" t="s">
        <v>1434</v>
      </c>
      <c r="G72" s="89" t="s">
        <v>71</v>
      </c>
      <c r="H72" s="9" t="s">
        <v>1293</v>
      </c>
      <c r="I72" s="93">
        <v>630</v>
      </c>
      <c r="J72" s="93" t="s">
        <v>33</v>
      </c>
    </row>
    <row r="73" spans="1:10" s="7" customFormat="1" ht="15" customHeight="1" x14ac:dyDescent="0.2">
      <c r="A73" s="7" t="str">
        <f t="shared" si="1"/>
        <v>March</v>
      </c>
      <c r="B73" s="158">
        <v>41702</v>
      </c>
      <c r="C73" s="152">
        <v>0.37916666666666665</v>
      </c>
      <c r="D73" s="158">
        <v>41715</v>
      </c>
      <c r="E73" s="152">
        <v>0.37916666666666665</v>
      </c>
      <c r="F73" s="89" t="s">
        <v>1435</v>
      </c>
      <c r="G73" s="89" t="s">
        <v>291</v>
      </c>
      <c r="H73" s="9" t="s">
        <v>1421</v>
      </c>
      <c r="I73" s="93" t="s">
        <v>33</v>
      </c>
      <c r="J73" s="93" t="s">
        <v>33</v>
      </c>
    </row>
    <row r="74" spans="1:10" s="7" customFormat="1" ht="15" customHeight="1" x14ac:dyDescent="0.2">
      <c r="A74" s="7" t="str">
        <f t="shared" si="1"/>
        <v>March</v>
      </c>
      <c r="B74" s="158">
        <v>41703</v>
      </c>
      <c r="C74" s="152">
        <v>0.71250000000000002</v>
      </c>
      <c r="D74" s="158">
        <v>41703</v>
      </c>
      <c r="E74" s="152">
        <v>0.71319444444444446</v>
      </c>
      <c r="F74" s="89" t="s">
        <v>919</v>
      </c>
      <c r="G74" s="89" t="s">
        <v>71</v>
      </c>
      <c r="H74" s="9" t="s">
        <v>974</v>
      </c>
      <c r="I74" s="93" t="s">
        <v>33</v>
      </c>
      <c r="J74" s="93" t="s">
        <v>33</v>
      </c>
    </row>
    <row r="75" spans="1:10" s="7" customFormat="1" ht="15" customHeight="1" x14ac:dyDescent="0.2">
      <c r="A75" s="7" t="str">
        <f t="shared" si="1"/>
        <v>March</v>
      </c>
      <c r="B75" s="158">
        <v>41705</v>
      </c>
      <c r="C75" s="152">
        <v>0.14583333333333334</v>
      </c>
      <c r="D75" s="158">
        <v>41705</v>
      </c>
      <c r="E75" s="152">
        <v>0.875</v>
      </c>
      <c r="F75" s="89" t="s">
        <v>1436</v>
      </c>
      <c r="G75" s="89" t="s">
        <v>46</v>
      </c>
      <c r="H75" s="89" t="s">
        <v>1119</v>
      </c>
      <c r="I75" s="93">
        <v>1500</v>
      </c>
      <c r="J75" s="93">
        <v>370900</v>
      </c>
    </row>
    <row r="76" spans="1:10" s="7" customFormat="1" ht="15" customHeight="1" x14ac:dyDescent="0.2">
      <c r="A76" s="7" t="str">
        <f t="shared" si="1"/>
        <v>March</v>
      </c>
      <c r="B76" s="158">
        <v>41709</v>
      </c>
      <c r="C76" s="152">
        <v>0</v>
      </c>
      <c r="D76" s="158">
        <v>41711</v>
      </c>
      <c r="E76" s="152">
        <v>0</v>
      </c>
      <c r="F76" s="89" t="s">
        <v>1437</v>
      </c>
      <c r="G76" s="89" t="s">
        <v>291</v>
      </c>
      <c r="H76" s="9" t="s">
        <v>922</v>
      </c>
      <c r="I76" s="93" t="s">
        <v>33</v>
      </c>
      <c r="J76" s="93" t="s">
        <v>33</v>
      </c>
    </row>
    <row r="77" spans="1:10" s="7" customFormat="1" ht="15" customHeight="1" x14ac:dyDescent="0.2">
      <c r="A77" s="7" t="str">
        <f t="shared" si="1"/>
        <v>March</v>
      </c>
      <c r="B77" s="158">
        <v>41710</v>
      </c>
      <c r="C77" s="152">
        <v>0.81597222222222221</v>
      </c>
      <c r="D77" s="158">
        <v>41711</v>
      </c>
      <c r="E77" s="152">
        <v>0.5</v>
      </c>
      <c r="F77" s="89" t="s">
        <v>1246</v>
      </c>
      <c r="G77" s="89" t="s">
        <v>46</v>
      </c>
      <c r="H77" s="89" t="s">
        <v>947</v>
      </c>
      <c r="I77" s="93">
        <v>250</v>
      </c>
      <c r="J77" s="93">
        <v>61377</v>
      </c>
    </row>
    <row r="78" spans="1:10" s="7" customFormat="1" ht="15" customHeight="1" x14ac:dyDescent="0.2">
      <c r="A78" s="7" t="str">
        <f t="shared" si="1"/>
        <v>March</v>
      </c>
      <c r="B78" s="158">
        <v>41712</v>
      </c>
      <c r="C78" s="152">
        <v>0.52361111111111114</v>
      </c>
      <c r="D78" s="158">
        <v>41712</v>
      </c>
      <c r="E78" s="152">
        <v>0.69791666666666663</v>
      </c>
      <c r="F78" s="89" t="s">
        <v>1437</v>
      </c>
      <c r="G78" s="89" t="s">
        <v>291</v>
      </c>
      <c r="H78" s="9" t="s">
        <v>1376</v>
      </c>
      <c r="I78" s="93" t="s">
        <v>33</v>
      </c>
      <c r="J78" s="93" t="s">
        <v>33</v>
      </c>
    </row>
    <row r="79" spans="1:10" s="7" customFormat="1" ht="15" customHeight="1" x14ac:dyDescent="0.2">
      <c r="A79" s="7" t="str">
        <f t="shared" si="1"/>
        <v>March</v>
      </c>
      <c r="B79" s="158">
        <v>41715</v>
      </c>
      <c r="C79" s="152">
        <v>0.72569444444444453</v>
      </c>
      <c r="D79" s="158">
        <v>41716</v>
      </c>
      <c r="E79" s="152">
        <v>3.888888888888889E-2</v>
      </c>
      <c r="F79" s="89" t="s">
        <v>1438</v>
      </c>
      <c r="G79" s="89" t="s">
        <v>71</v>
      </c>
      <c r="H79" s="9" t="s">
        <v>1439</v>
      </c>
      <c r="I79" s="93" t="s">
        <v>121</v>
      </c>
      <c r="J79" s="93" t="s">
        <v>121</v>
      </c>
    </row>
    <row r="80" spans="1:10" s="7" customFormat="1" ht="15" customHeight="1" x14ac:dyDescent="0.2">
      <c r="A80" s="7" t="str">
        <f t="shared" si="1"/>
        <v>March</v>
      </c>
      <c r="B80" s="158">
        <v>41718</v>
      </c>
      <c r="C80" s="152">
        <v>0</v>
      </c>
      <c r="D80" s="158">
        <v>41718</v>
      </c>
      <c r="E80" s="152">
        <v>6.9444444444444447E-4</v>
      </c>
      <c r="F80" s="89" t="s">
        <v>21</v>
      </c>
      <c r="G80" s="89" t="s">
        <v>44</v>
      </c>
      <c r="H80" s="9" t="s">
        <v>911</v>
      </c>
      <c r="I80" s="93" t="s">
        <v>33</v>
      </c>
      <c r="J80" s="203" t="s">
        <v>33</v>
      </c>
    </row>
    <row r="81" spans="1:10" s="7" customFormat="1" ht="15" customHeight="1" x14ac:dyDescent="0.2">
      <c r="A81" s="7" t="str">
        <f t="shared" si="1"/>
        <v>March</v>
      </c>
      <c r="B81" s="158">
        <v>41722</v>
      </c>
      <c r="C81" s="152">
        <v>0.46319444444444446</v>
      </c>
      <c r="D81" s="158">
        <v>41722</v>
      </c>
      <c r="E81" s="152">
        <v>0.46388888888888885</v>
      </c>
      <c r="F81" s="89" t="s">
        <v>919</v>
      </c>
      <c r="G81" s="89" t="s">
        <v>71</v>
      </c>
      <c r="H81" s="9" t="s">
        <v>1376</v>
      </c>
      <c r="I81" s="93" t="s">
        <v>121</v>
      </c>
      <c r="J81" s="93" t="s">
        <v>121</v>
      </c>
    </row>
    <row r="82" spans="1:10" s="7" customFormat="1" ht="15" customHeight="1" x14ac:dyDescent="0.2">
      <c r="A82" s="7" t="str">
        <f t="shared" si="1"/>
        <v>March</v>
      </c>
      <c r="B82" s="158">
        <v>41724</v>
      </c>
      <c r="C82" s="152">
        <v>0.66666666666666663</v>
      </c>
      <c r="D82" s="158">
        <v>41739</v>
      </c>
      <c r="E82" s="152">
        <v>0.5</v>
      </c>
      <c r="F82" s="89" t="s">
        <v>1440</v>
      </c>
      <c r="G82" s="89" t="s">
        <v>291</v>
      </c>
      <c r="H82" s="9" t="s">
        <v>974</v>
      </c>
      <c r="I82" s="93" t="s">
        <v>121</v>
      </c>
      <c r="J82" s="93" t="s">
        <v>121</v>
      </c>
    </row>
    <row r="83" spans="1:10" s="7" customFormat="1" ht="15" customHeight="1" x14ac:dyDescent="0.2">
      <c r="A83" s="7" t="str">
        <f t="shared" si="1"/>
        <v>March</v>
      </c>
      <c r="B83" s="158">
        <v>41724</v>
      </c>
      <c r="C83" s="152">
        <v>0.56736111111111109</v>
      </c>
      <c r="D83" s="158">
        <v>41724</v>
      </c>
      <c r="E83" s="152">
        <v>0.60625000000000007</v>
      </c>
      <c r="F83" s="89" t="s">
        <v>1441</v>
      </c>
      <c r="G83" s="89" t="s">
        <v>71</v>
      </c>
      <c r="H83" s="9" t="s">
        <v>856</v>
      </c>
      <c r="I83" s="93" t="s">
        <v>33</v>
      </c>
      <c r="J83" s="93" t="s">
        <v>33</v>
      </c>
    </row>
    <row r="84" spans="1:10" s="7" customFormat="1" ht="15" customHeight="1" x14ac:dyDescent="0.2">
      <c r="A84" s="7" t="str">
        <f t="shared" si="1"/>
        <v>March</v>
      </c>
      <c r="B84" s="158">
        <v>41729</v>
      </c>
      <c r="C84" s="152">
        <v>0.65347222222222223</v>
      </c>
      <c r="D84" s="158">
        <v>41729</v>
      </c>
      <c r="E84" s="152">
        <v>0.83888888888888891</v>
      </c>
      <c r="F84" s="89" t="s">
        <v>1043</v>
      </c>
      <c r="G84" s="89" t="s">
        <v>121</v>
      </c>
      <c r="H84" s="9" t="s">
        <v>428</v>
      </c>
      <c r="I84" s="93" t="s">
        <v>33</v>
      </c>
      <c r="J84" s="93" t="s">
        <v>33</v>
      </c>
    </row>
    <row r="85" spans="1:10" s="7" customFormat="1" ht="20.149999999999999" customHeight="1" x14ac:dyDescent="0.2">
      <c r="A85" s="7" t="str">
        <f t="shared" si="1"/>
        <v>April</v>
      </c>
      <c r="B85" s="158">
        <v>41732</v>
      </c>
      <c r="C85" s="152">
        <v>0</v>
      </c>
      <c r="D85" s="158" t="s">
        <v>33</v>
      </c>
      <c r="E85" s="152" t="s">
        <v>33</v>
      </c>
      <c r="F85" s="89" t="s">
        <v>86</v>
      </c>
      <c r="G85" s="89" t="s">
        <v>576</v>
      </c>
      <c r="H85" s="89" t="s">
        <v>1421</v>
      </c>
      <c r="I85" s="93" t="s">
        <v>33</v>
      </c>
      <c r="J85" s="93" t="s">
        <v>33</v>
      </c>
    </row>
    <row r="86" spans="1:10" s="7" customFormat="1" ht="15" customHeight="1" x14ac:dyDescent="0.2">
      <c r="A86" s="7" t="str">
        <f t="shared" si="1"/>
        <v>April</v>
      </c>
      <c r="B86" s="158">
        <v>41732</v>
      </c>
      <c r="C86" s="152">
        <v>0.61458333333333337</v>
      </c>
      <c r="D86" s="158">
        <v>41738</v>
      </c>
      <c r="E86" s="152">
        <v>0.49513888888888885</v>
      </c>
      <c r="F86" s="89" t="s">
        <v>1418</v>
      </c>
      <c r="G86" s="89" t="s">
        <v>291</v>
      </c>
      <c r="H86" s="89" t="s">
        <v>1421</v>
      </c>
      <c r="I86" s="93" t="s">
        <v>33</v>
      </c>
      <c r="J86" s="93" t="s">
        <v>33</v>
      </c>
    </row>
    <row r="87" spans="1:10" s="7" customFormat="1" ht="15" customHeight="1" x14ac:dyDescent="0.2">
      <c r="A87" s="7" t="str">
        <f t="shared" si="1"/>
        <v>April</v>
      </c>
      <c r="B87" s="158">
        <v>41733</v>
      </c>
      <c r="C87" s="152">
        <v>0.14583333333333334</v>
      </c>
      <c r="D87" s="158">
        <v>41733</v>
      </c>
      <c r="E87" s="152">
        <v>0.34375</v>
      </c>
      <c r="F87" s="89" t="s">
        <v>1037</v>
      </c>
      <c r="G87" s="89" t="s">
        <v>46</v>
      </c>
      <c r="H87" s="9" t="s">
        <v>1442</v>
      </c>
      <c r="I87" s="93" t="s">
        <v>33</v>
      </c>
      <c r="J87" s="203">
        <v>57200</v>
      </c>
    </row>
    <row r="88" spans="1:10" s="7" customFormat="1" ht="20.149999999999999" customHeight="1" x14ac:dyDescent="0.2">
      <c r="A88" s="7" t="str">
        <f t="shared" si="1"/>
        <v>April</v>
      </c>
      <c r="B88" s="158">
        <v>41737</v>
      </c>
      <c r="C88" s="152">
        <v>0.54166666666666663</v>
      </c>
      <c r="D88" s="158">
        <v>41737</v>
      </c>
      <c r="E88" s="152">
        <v>0.54236111111111118</v>
      </c>
      <c r="F88" s="89" t="s">
        <v>1443</v>
      </c>
      <c r="G88" s="89" t="s">
        <v>71</v>
      </c>
      <c r="H88" s="9" t="s">
        <v>1376</v>
      </c>
      <c r="I88" s="93" t="s">
        <v>33</v>
      </c>
      <c r="J88" s="203" t="s">
        <v>33</v>
      </c>
    </row>
    <row r="89" spans="1:10" s="7" customFormat="1" ht="15" customHeight="1" x14ac:dyDescent="0.2">
      <c r="A89" s="7" t="str">
        <f t="shared" si="1"/>
        <v>April</v>
      </c>
      <c r="B89" s="158">
        <v>41737</v>
      </c>
      <c r="C89" s="152">
        <v>0.46458333333333335</v>
      </c>
      <c r="D89" s="158">
        <v>41737</v>
      </c>
      <c r="E89" s="152">
        <v>0.47222222222222227</v>
      </c>
      <c r="F89" s="89" t="s">
        <v>1043</v>
      </c>
      <c r="G89" s="89" t="s">
        <v>121</v>
      </c>
      <c r="H89" s="89" t="s">
        <v>272</v>
      </c>
      <c r="I89" s="93" t="s">
        <v>33</v>
      </c>
      <c r="J89" s="203" t="s">
        <v>33</v>
      </c>
    </row>
    <row r="90" spans="1:10" s="7" customFormat="1" ht="15" customHeight="1" x14ac:dyDescent="0.2">
      <c r="A90" s="7" t="str">
        <f t="shared" si="1"/>
        <v>April</v>
      </c>
      <c r="B90" s="158">
        <v>41741</v>
      </c>
      <c r="C90" s="152">
        <v>0.76041666666666663</v>
      </c>
      <c r="D90" s="158">
        <v>41743</v>
      </c>
      <c r="E90" s="152">
        <v>0.375</v>
      </c>
      <c r="F90" s="89" t="s">
        <v>1444</v>
      </c>
      <c r="G90" s="89" t="s">
        <v>357</v>
      </c>
      <c r="H90" s="89" t="s">
        <v>1138</v>
      </c>
      <c r="I90" s="93" t="s">
        <v>33</v>
      </c>
      <c r="J90" s="203">
        <v>50000</v>
      </c>
    </row>
    <row r="91" spans="1:10" s="7" customFormat="1" ht="15" customHeight="1" x14ac:dyDescent="0.2">
      <c r="A91" s="7" t="str">
        <f t="shared" si="1"/>
        <v>April</v>
      </c>
      <c r="B91" s="158">
        <v>41741</v>
      </c>
      <c r="C91" s="152">
        <v>0.83333333333333337</v>
      </c>
      <c r="D91" s="158">
        <v>41744</v>
      </c>
      <c r="E91" s="152">
        <v>0.8125</v>
      </c>
      <c r="F91" s="89" t="s">
        <v>767</v>
      </c>
      <c r="G91" s="89" t="s">
        <v>357</v>
      </c>
      <c r="H91" s="9" t="s">
        <v>14</v>
      </c>
      <c r="I91" s="93" t="s">
        <v>33</v>
      </c>
      <c r="J91" s="203">
        <v>164000</v>
      </c>
    </row>
    <row r="92" spans="1:10" s="7" customFormat="1" ht="15" customHeight="1" x14ac:dyDescent="0.2">
      <c r="A92" s="7" t="str">
        <f t="shared" si="1"/>
        <v>April</v>
      </c>
      <c r="B92" s="158">
        <v>41752</v>
      </c>
      <c r="C92" s="152">
        <v>0.82291666666666663</v>
      </c>
      <c r="D92" s="158">
        <v>41752</v>
      </c>
      <c r="E92" s="152">
        <v>0.85902777777777783</v>
      </c>
      <c r="F92" s="89" t="s">
        <v>1445</v>
      </c>
      <c r="G92" s="89" t="s">
        <v>46</v>
      </c>
      <c r="H92" s="9" t="s">
        <v>1446</v>
      </c>
      <c r="I92" s="93">
        <v>163</v>
      </c>
      <c r="J92" s="203">
        <v>28000</v>
      </c>
    </row>
    <row r="93" spans="1:10" s="7" customFormat="1" ht="15" customHeight="1" x14ac:dyDescent="0.2">
      <c r="A93" s="7" t="str">
        <f t="shared" si="1"/>
        <v>April</v>
      </c>
      <c r="B93" s="158">
        <v>41753</v>
      </c>
      <c r="C93" s="152">
        <v>0.62638888888888888</v>
      </c>
      <c r="D93" s="158">
        <v>41753</v>
      </c>
      <c r="E93" s="152">
        <v>0.71736111111111101</v>
      </c>
      <c r="F93" s="89" t="s">
        <v>1186</v>
      </c>
      <c r="G93" s="89" t="s">
        <v>71</v>
      </c>
      <c r="H93" s="9" t="s">
        <v>856</v>
      </c>
      <c r="I93" s="93" t="s">
        <v>33</v>
      </c>
      <c r="J93" s="203" t="s">
        <v>33</v>
      </c>
    </row>
    <row r="94" spans="1:10" s="7" customFormat="1" ht="15" customHeight="1" x14ac:dyDescent="0.2">
      <c r="A94" s="7" t="str">
        <f t="shared" si="1"/>
        <v>April</v>
      </c>
      <c r="B94" s="158">
        <v>41754</v>
      </c>
      <c r="C94" s="152">
        <v>0.29166666666666669</v>
      </c>
      <c r="D94" s="158">
        <v>41754</v>
      </c>
      <c r="E94" s="152">
        <v>0.3125</v>
      </c>
      <c r="F94" s="89" t="s">
        <v>1408</v>
      </c>
      <c r="G94" s="89" t="s">
        <v>357</v>
      </c>
      <c r="H94" s="9" t="s">
        <v>1376</v>
      </c>
      <c r="I94" s="93" t="s">
        <v>33</v>
      </c>
      <c r="J94" s="203" t="s">
        <v>33</v>
      </c>
    </row>
    <row r="95" spans="1:10" s="7" customFormat="1" ht="15" customHeight="1" x14ac:dyDescent="0.2">
      <c r="A95" s="7" t="str">
        <f t="shared" si="1"/>
        <v>April</v>
      </c>
      <c r="B95" s="158">
        <v>41756</v>
      </c>
      <c r="C95" s="152">
        <v>0.38541666666666669</v>
      </c>
      <c r="D95" s="158" t="s">
        <v>33</v>
      </c>
      <c r="E95" s="152" t="s">
        <v>33</v>
      </c>
      <c r="F95" s="89" t="s">
        <v>1186</v>
      </c>
      <c r="G95" s="89" t="s">
        <v>71</v>
      </c>
      <c r="H95" s="9" t="s">
        <v>856</v>
      </c>
      <c r="I95" s="93">
        <v>9750</v>
      </c>
      <c r="J95" s="203">
        <v>4000000</v>
      </c>
    </row>
    <row r="96" spans="1:10" s="7" customFormat="1" ht="15" customHeight="1" x14ac:dyDescent="0.2">
      <c r="A96" s="7" t="str">
        <f t="shared" si="1"/>
        <v>April</v>
      </c>
      <c r="B96" s="158">
        <v>41756</v>
      </c>
      <c r="C96" s="152">
        <v>0.50486111111111109</v>
      </c>
      <c r="D96" s="158">
        <v>41756</v>
      </c>
      <c r="E96" s="152">
        <v>0.50624999999999998</v>
      </c>
      <c r="F96" s="89" t="s">
        <v>1447</v>
      </c>
      <c r="G96" s="89" t="s">
        <v>71</v>
      </c>
      <c r="H96" s="9" t="s">
        <v>1376</v>
      </c>
      <c r="I96" s="93" t="s">
        <v>33</v>
      </c>
      <c r="J96" s="203" t="s">
        <v>33</v>
      </c>
    </row>
    <row r="97" spans="1:10" s="7" customFormat="1" ht="15" customHeight="1" x14ac:dyDescent="0.2">
      <c r="A97" s="7" t="str">
        <f t="shared" si="1"/>
        <v>April</v>
      </c>
      <c r="B97" s="158">
        <v>41758</v>
      </c>
      <c r="C97" s="152">
        <v>0.97916666666666663</v>
      </c>
      <c r="D97" s="158">
        <v>41758</v>
      </c>
      <c r="E97" s="152">
        <v>0.52083333333333337</v>
      </c>
      <c r="F97" s="89" t="s">
        <v>1448</v>
      </c>
      <c r="G97" s="89" t="s">
        <v>46</v>
      </c>
      <c r="H97" s="9" t="s">
        <v>1138</v>
      </c>
      <c r="I97" s="93">
        <v>355</v>
      </c>
      <c r="J97" s="203">
        <v>106648</v>
      </c>
    </row>
    <row r="98" spans="1:10" s="7" customFormat="1" ht="20.149999999999999" customHeight="1" x14ac:dyDescent="0.2">
      <c r="A98" s="7" t="str">
        <f t="shared" si="1"/>
        <v>April</v>
      </c>
      <c r="B98" s="158">
        <v>41758</v>
      </c>
      <c r="C98" s="152">
        <v>0.40069444444444446</v>
      </c>
      <c r="D98" s="158">
        <v>41760</v>
      </c>
      <c r="E98" s="152">
        <v>0.375</v>
      </c>
      <c r="F98" s="89" t="s">
        <v>1449</v>
      </c>
      <c r="G98" s="89" t="s">
        <v>46</v>
      </c>
      <c r="H98" s="9" t="s">
        <v>1138</v>
      </c>
      <c r="I98" s="93" t="s">
        <v>33</v>
      </c>
      <c r="J98" s="203">
        <v>57000</v>
      </c>
    </row>
    <row r="99" spans="1:10" s="7" customFormat="1" ht="15" customHeight="1" x14ac:dyDescent="0.2">
      <c r="A99" s="7" t="str">
        <f t="shared" si="1"/>
        <v>April</v>
      </c>
      <c r="B99" s="158">
        <v>41759</v>
      </c>
      <c r="C99" s="152">
        <v>0.15972222222222224</v>
      </c>
      <c r="D99" s="158">
        <v>41759</v>
      </c>
      <c r="E99" s="152">
        <v>0.58333333333333337</v>
      </c>
      <c r="F99" s="89" t="s">
        <v>1450</v>
      </c>
      <c r="G99" s="89" t="s">
        <v>46</v>
      </c>
      <c r="H99" s="9" t="s">
        <v>1138</v>
      </c>
      <c r="I99" s="93">
        <v>296</v>
      </c>
      <c r="J99" s="203">
        <v>89000</v>
      </c>
    </row>
    <row r="100" spans="1:10" s="7" customFormat="1" ht="15" customHeight="1" x14ac:dyDescent="0.2">
      <c r="A100" s="7" t="str">
        <f t="shared" si="1"/>
        <v>May</v>
      </c>
      <c r="B100" s="158">
        <v>41767</v>
      </c>
      <c r="C100" s="152">
        <v>0.36041666666666666</v>
      </c>
      <c r="D100" s="158">
        <v>41767</v>
      </c>
      <c r="E100" s="152">
        <v>0.3611111111111111</v>
      </c>
      <c r="F100" s="89" t="s">
        <v>1451</v>
      </c>
      <c r="G100" s="89" t="s">
        <v>71</v>
      </c>
      <c r="H100" s="89" t="s">
        <v>974</v>
      </c>
      <c r="I100" s="93" t="s">
        <v>33</v>
      </c>
      <c r="J100" s="93" t="s">
        <v>33</v>
      </c>
    </row>
    <row r="101" spans="1:10" s="7" customFormat="1" ht="15" customHeight="1" x14ac:dyDescent="0.2">
      <c r="A101" s="7" t="str">
        <f t="shared" si="1"/>
        <v>May</v>
      </c>
      <c r="B101" s="158">
        <v>41767</v>
      </c>
      <c r="C101" s="152">
        <v>4.1666666666666664E-2</v>
      </c>
      <c r="D101" s="158">
        <v>41767</v>
      </c>
      <c r="E101" s="152">
        <v>4.2361111111111106E-2</v>
      </c>
      <c r="F101" s="89" t="s">
        <v>1452</v>
      </c>
      <c r="G101" s="89" t="s">
        <v>46</v>
      </c>
      <c r="H101" s="89" t="s">
        <v>974</v>
      </c>
      <c r="I101" s="93" t="s">
        <v>33</v>
      </c>
      <c r="J101" s="93" t="s">
        <v>33</v>
      </c>
    </row>
    <row r="102" spans="1:10" s="7" customFormat="1" ht="15" customHeight="1" x14ac:dyDescent="0.2">
      <c r="A102" s="7" t="str">
        <f t="shared" si="1"/>
        <v>May</v>
      </c>
      <c r="B102" s="158">
        <v>41768</v>
      </c>
      <c r="C102" s="152">
        <v>0.75</v>
      </c>
      <c r="D102" s="158">
        <v>41770</v>
      </c>
      <c r="E102" s="152">
        <v>0.54166666666666663</v>
      </c>
      <c r="F102" s="89" t="s">
        <v>624</v>
      </c>
      <c r="G102" s="89" t="s">
        <v>357</v>
      </c>
      <c r="H102" s="89" t="s">
        <v>1378</v>
      </c>
      <c r="I102" s="93" t="s">
        <v>33</v>
      </c>
      <c r="J102" s="93">
        <v>56000</v>
      </c>
    </row>
    <row r="103" spans="1:10" s="7" customFormat="1" ht="15" customHeight="1" x14ac:dyDescent="0.2">
      <c r="A103" s="7" t="str">
        <f t="shared" si="1"/>
        <v>May</v>
      </c>
      <c r="B103" s="158">
        <v>41770</v>
      </c>
      <c r="C103" s="152">
        <v>0.77638888888888891</v>
      </c>
      <c r="D103" s="158">
        <v>41770</v>
      </c>
      <c r="E103" s="152">
        <v>0.77708333333333324</v>
      </c>
      <c r="F103" s="89" t="s">
        <v>1453</v>
      </c>
      <c r="G103" s="89" t="s">
        <v>291</v>
      </c>
      <c r="H103" s="89" t="s">
        <v>1376</v>
      </c>
      <c r="I103" s="93" t="s">
        <v>33</v>
      </c>
      <c r="J103" s="93" t="s">
        <v>33</v>
      </c>
    </row>
    <row r="104" spans="1:10" s="7" customFormat="1" ht="15" customHeight="1" x14ac:dyDescent="0.2">
      <c r="A104" s="7" t="str">
        <f t="shared" si="1"/>
        <v>May</v>
      </c>
      <c r="B104" s="158">
        <v>41771</v>
      </c>
      <c r="C104" s="152">
        <v>0.55138888888888882</v>
      </c>
      <c r="D104" s="158">
        <v>41771</v>
      </c>
      <c r="E104" s="152">
        <v>0.55208333333333337</v>
      </c>
      <c r="F104" s="89" t="s">
        <v>1454</v>
      </c>
      <c r="G104" s="89" t="s">
        <v>71</v>
      </c>
      <c r="H104" s="89" t="s">
        <v>1376</v>
      </c>
      <c r="I104" s="93" t="s">
        <v>33</v>
      </c>
      <c r="J104" s="93" t="s">
        <v>33</v>
      </c>
    </row>
    <row r="105" spans="1:10" s="7" customFormat="1" ht="17.25" customHeight="1" x14ac:dyDescent="0.2">
      <c r="A105" s="7" t="str">
        <f t="shared" si="1"/>
        <v>May</v>
      </c>
      <c r="B105" s="158">
        <v>41773</v>
      </c>
      <c r="C105" s="152">
        <v>0.64861111111111114</v>
      </c>
      <c r="D105" s="158" t="s">
        <v>33</v>
      </c>
      <c r="E105" s="152" t="s">
        <v>33</v>
      </c>
      <c r="F105" s="89" t="s">
        <v>1455</v>
      </c>
      <c r="G105" s="89" t="s">
        <v>71</v>
      </c>
      <c r="H105" s="89" t="s">
        <v>1456</v>
      </c>
      <c r="I105" s="93" t="s">
        <v>121</v>
      </c>
      <c r="J105" s="93">
        <v>426</v>
      </c>
    </row>
    <row r="106" spans="1:10" s="7" customFormat="1" ht="17.25" customHeight="1" x14ac:dyDescent="0.2">
      <c r="A106" s="7" t="str">
        <f t="shared" si="1"/>
        <v>May</v>
      </c>
      <c r="B106" s="158">
        <v>41774</v>
      </c>
      <c r="C106" s="152">
        <v>0.4465277777777778</v>
      </c>
      <c r="D106" s="158" t="s">
        <v>33</v>
      </c>
      <c r="E106" s="152" t="s">
        <v>33</v>
      </c>
      <c r="F106" s="89" t="s">
        <v>1455</v>
      </c>
      <c r="G106" s="89" t="s">
        <v>71</v>
      </c>
      <c r="H106" s="89" t="s">
        <v>1456</v>
      </c>
      <c r="I106" s="93">
        <v>3300</v>
      </c>
      <c r="J106" s="93">
        <v>1400000</v>
      </c>
    </row>
    <row r="107" spans="1:10" s="7" customFormat="1" ht="20.149999999999999" customHeight="1" x14ac:dyDescent="0.2">
      <c r="A107" s="7" t="str">
        <f t="shared" si="1"/>
        <v>May</v>
      </c>
      <c r="B107" s="158">
        <v>41774</v>
      </c>
      <c r="C107" s="152">
        <v>0.50694444444444442</v>
      </c>
      <c r="D107" s="158">
        <v>41774</v>
      </c>
      <c r="E107" s="152">
        <v>0.50902777777777775</v>
      </c>
      <c r="F107" s="89" t="s">
        <v>1457</v>
      </c>
      <c r="G107" s="89" t="s">
        <v>357</v>
      </c>
      <c r="H107" s="89" t="s">
        <v>922</v>
      </c>
      <c r="I107" s="93" t="s">
        <v>121</v>
      </c>
      <c r="J107" s="93" t="s">
        <v>121</v>
      </c>
    </row>
    <row r="108" spans="1:10" s="7" customFormat="1" ht="20.149999999999999" customHeight="1" x14ac:dyDescent="0.2">
      <c r="A108" s="7" t="str">
        <f t="shared" si="1"/>
        <v>May</v>
      </c>
      <c r="B108" s="158">
        <v>41775</v>
      </c>
      <c r="C108" s="152">
        <v>0.4465277777777778</v>
      </c>
      <c r="D108" s="158">
        <v>41775</v>
      </c>
      <c r="E108" s="152">
        <v>0.875</v>
      </c>
      <c r="F108" s="89" t="s">
        <v>1455</v>
      </c>
      <c r="G108" s="89" t="s">
        <v>71</v>
      </c>
      <c r="H108" s="89" t="s">
        <v>1456</v>
      </c>
      <c r="I108" s="93">
        <v>3900</v>
      </c>
      <c r="J108" s="93">
        <v>1400000</v>
      </c>
    </row>
    <row r="109" spans="1:10" s="7" customFormat="1" ht="15" customHeight="1" x14ac:dyDescent="0.2">
      <c r="A109" s="7" t="str">
        <f t="shared" si="1"/>
        <v>May</v>
      </c>
      <c r="B109" s="158">
        <v>41779</v>
      </c>
      <c r="C109" s="152">
        <v>0.29236111111111113</v>
      </c>
      <c r="D109" s="158">
        <v>41779</v>
      </c>
      <c r="E109" s="152">
        <v>0.29305555555555557</v>
      </c>
      <c r="F109" s="89" t="s">
        <v>1458</v>
      </c>
      <c r="G109" s="89" t="s">
        <v>71</v>
      </c>
      <c r="H109" s="89" t="s">
        <v>1376</v>
      </c>
      <c r="I109" s="93" t="s">
        <v>121</v>
      </c>
      <c r="J109" s="93" t="s">
        <v>121</v>
      </c>
    </row>
    <row r="110" spans="1:10" s="7" customFormat="1" ht="15" customHeight="1" x14ac:dyDescent="0.2">
      <c r="A110" s="7" t="str">
        <f t="shared" si="1"/>
        <v>May</v>
      </c>
      <c r="B110" s="158">
        <v>41782</v>
      </c>
      <c r="C110" s="152">
        <v>0.625</v>
      </c>
      <c r="D110" s="158">
        <v>41784</v>
      </c>
      <c r="E110" s="152">
        <v>0.79166666666666663</v>
      </c>
      <c r="F110" s="89" t="s">
        <v>1246</v>
      </c>
      <c r="G110" s="89" t="s">
        <v>46</v>
      </c>
      <c r="H110" s="89" t="s">
        <v>1376</v>
      </c>
      <c r="I110" s="93" t="s">
        <v>33</v>
      </c>
      <c r="J110" s="93" t="s">
        <v>33</v>
      </c>
    </row>
    <row r="111" spans="1:10" s="7" customFormat="1" ht="15" customHeight="1" x14ac:dyDescent="0.2">
      <c r="A111" s="7" t="str">
        <f t="shared" si="1"/>
        <v>May</v>
      </c>
      <c r="B111" s="158">
        <v>41785</v>
      </c>
      <c r="C111" s="152">
        <v>0.52152777777777781</v>
      </c>
      <c r="D111" s="158">
        <v>41785</v>
      </c>
      <c r="E111" s="152">
        <v>0.5541666666666667</v>
      </c>
      <c r="F111" s="89" t="s">
        <v>1459</v>
      </c>
      <c r="G111" s="89" t="s">
        <v>71</v>
      </c>
      <c r="H111" s="89" t="s">
        <v>856</v>
      </c>
      <c r="I111" s="93" t="s">
        <v>33</v>
      </c>
      <c r="J111" s="93" t="s">
        <v>33</v>
      </c>
    </row>
    <row r="112" spans="1:10" s="7" customFormat="1" ht="15" customHeight="1" x14ac:dyDescent="0.2">
      <c r="A112" s="7" t="str">
        <f t="shared" si="1"/>
        <v>May</v>
      </c>
      <c r="B112" s="158">
        <v>41786</v>
      </c>
      <c r="C112" s="152">
        <v>0.45833333333333331</v>
      </c>
      <c r="D112" s="158">
        <v>41786</v>
      </c>
      <c r="E112" s="152">
        <v>0.70347222222222217</v>
      </c>
      <c r="F112" s="89" t="s">
        <v>76</v>
      </c>
      <c r="G112" s="89" t="s">
        <v>71</v>
      </c>
      <c r="H112" s="89" t="s">
        <v>1376</v>
      </c>
      <c r="I112" s="93" t="s">
        <v>121</v>
      </c>
      <c r="J112" s="93" t="s">
        <v>121</v>
      </c>
    </row>
    <row r="113" spans="1:10" s="7" customFormat="1" ht="15" customHeight="1" x14ac:dyDescent="0.2">
      <c r="A113" s="7" t="str">
        <f t="shared" si="1"/>
        <v>June</v>
      </c>
      <c r="B113" s="182">
        <v>41793</v>
      </c>
      <c r="C113" s="189">
        <v>6.805555555555555E-2</v>
      </c>
      <c r="D113" s="195">
        <v>41793</v>
      </c>
      <c r="E113" s="196">
        <v>7.1527777777777787E-2</v>
      </c>
      <c r="F113" s="11" t="s">
        <v>86</v>
      </c>
      <c r="G113" s="11" t="s">
        <v>59</v>
      </c>
      <c r="H113" s="89" t="s">
        <v>1376</v>
      </c>
      <c r="I113" s="164" t="s">
        <v>33</v>
      </c>
      <c r="J113" s="164" t="s">
        <v>33</v>
      </c>
    </row>
    <row r="114" spans="1:10" s="7" customFormat="1" ht="15" customHeight="1" x14ac:dyDescent="0.2">
      <c r="A114" s="7" t="str">
        <f t="shared" si="1"/>
        <v>June</v>
      </c>
      <c r="B114" s="182">
        <v>41793</v>
      </c>
      <c r="C114" s="189">
        <v>0.64722222222222225</v>
      </c>
      <c r="D114" s="195">
        <v>41793</v>
      </c>
      <c r="E114" s="196">
        <v>0.66597222222222219</v>
      </c>
      <c r="F114" s="11" t="s">
        <v>1186</v>
      </c>
      <c r="G114" s="11" t="s">
        <v>71</v>
      </c>
      <c r="H114" s="89" t="s">
        <v>1417</v>
      </c>
      <c r="I114" s="164">
        <v>338</v>
      </c>
      <c r="J114" s="164" t="s">
        <v>121</v>
      </c>
    </row>
    <row r="115" spans="1:10" s="7" customFormat="1" ht="15" customHeight="1" x14ac:dyDescent="0.2">
      <c r="A115" s="7" t="str">
        <f t="shared" si="1"/>
        <v>June</v>
      </c>
      <c r="B115" s="182">
        <v>41795</v>
      </c>
      <c r="C115" s="189">
        <v>0.125</v>
      </c>
      <c r="D115" s="195">
        <v>41797</v>
      </c>
      <c r="E115" s="196">
        <v>0.98958333333333337</v>
      </c>
      <c r="F115" s="11" t="s">
        <v>936</v>
      </c>
      <c r="G115" s="11" t="s">
        <v>46</v>
      </c>
      <c r="H115" s="9" t="s">
        <v>1138</v>
      </c>
      <c r="I115" s="164">
        <v>494</v>
      </c>
      <c r="J115" s="164">
        <v>38500</v>
      </c>
    </row>
    <row r="116" spans="1:10" s="7" customFormat="1" ht="15" customHeight="1" x14ac:dyDescent="0.2">
      <c r="A116" s="7" t="str">
        <f t="shared" si="1"/>
        <v>June</v>
      </c>
      <c r="B116" s="182">
        <v>41796</v>
      </c>
      <c r="C116" s="189">
        <v>0.54166666666666663</v>
      </c>
      <c r="D116" s="195" t="s">
        <v>33</v>
      </c>
      <c r="E116" s="196" t="s">
        <v>33</v>
      </c>
      <c r="F116" s="11" t="s">
        <v>86</v>
      </c>
      <c r="G116" s="11" t="s">
        <v>59</v>
      </c>
      <c r="H116" s="89" t="s">
        <v>1421</v>
      </c>
      <c r="I116" s="164" t="s">
        <v>33</v>
      </c>
      <c r="J116" s="164" t="s">
        <v>33</v>
      </c>
    </row>
    <row r="117" spans="1:10" s="7" customFormat="1" ht="15" customHeight="1" x14ac:dyDescent="0.2">
      <c r="A117" s="7" t="str">
        <f t="shared" si="1"/>
        <v>June</v>
      </c>
      <c r="B117" s="182">
        <v>41795</v>
      </c>
      <c r="C117" s="189">
        <v>0.54583333333333328</v>
      </c>
      <c r="D117" s="195">
        <v>41795</v>
      </c>
      <c r="E117" s="196">
        <v>0.54652777777777783</v>
      </c>
      <c r="F117" s="11" t="s">
        <v>1460</v>
      </c>
      <c r="G117" s="11" t="s">
        <v>46</v>
      </c>
      <c r="H117" s="9" t="s">
        <v>1138</v>
      </c>
      <c r="I117" s="164" t="s">
        <v>33</v>
      </c>
      <c r="J117" s="164">
        <v>56475</v>
      </c>
    </row>
    <row r="118" spans="1:10" s="7" customFormat="1" ht="15" customHeight="1" x14ac:dyDescent="0.2">
      <c r="A118" s="7" t="str">
        <f t="shared" si="1"/>
        <v>June</v>
      </c>
      <c r="B118" s="182">
        <v>41797</v>
      </c>
      <c r="C118" s="189">
        <v>0.95833333333333337</v>
      </c>
      <c r="D118" s="195">
        <v>41798</v>
      </c>
      <c r="E118" s="196">
        <v>0.22916666666666666</v>
      </c>
      <c r="F118" s="11" t="s">
        <v>1461</v>
      </c>
      <c r="G118" s="11" t="s">
        <v>46</v>
      </c>
      <c r="H118" s="9" t="s">
        <v>1138</v>
      </c>
      <c r="I118" s="164">
        <v>217</v>
      </c>
      <c r="J118" s="164">
        <v>65000</v>
      </c>
    </row>
    <row r="119" spans="1:10" s="7" customFormat="1" ht="15" customHeight="1" x14ac:dyDescent="0.2">
      <c r="A119" s="7" t="str">
        <f t="shared" si="1"/>
        <v>June</v>
      </c>
      <c r="B119" s="182">
        <v>41799</v>
      </c>
      <c r="C119" s="189">
        <v>0.46319444444444446</v>
      </c>
      <c r="D119" s="195">
        <v>41799</v>
      </c>
      <c r="E119" s="196">
        <v>0.47916666666666669</v>
      </c>
      <c r="F119" s="11" t="s">
        <v>1186</v>
      </c>
      <c r="G119" s="11" t="s">
        <v>71</v>
      </c>
      <c r="H119" s="89" t="s">
        <v>1417</v>
      </c>
      <c r="I119" s="164" t="s">
        <v>33</v>
      </c>
      <c r="J119" s="164" t="s">
        <v>33</v>
      </c>
    </row>
    <row r="120" spans="1:10" s="7" customFormat="1" ht="18" customHeight="1" x14ac:dyDescent="0.2">
      <c r="A120" s="7" t="str">
        <f t="shared" si="1"/>
        <v>June</v>
      </c>
      <c r="B120" s="182">
        <v>41801</v>
      </c>
      <c r="C120" s="189">
        <v>0.39583333333333331</v>
      </c>
      <c r="D120" s="195">
        <v>41801</v>
      </c>
      <c r="E120" s="196">
        <v>0.39652777777777781</v>
      </c>
      <c r="F120" s="11" t="s">
        <v>1462</v>
      </c>
      <c r="G120" s="11" t="s">
        <v>71</v>
      </c>
      <c r="H120" s="89" t="s">
        <v>922</v>
      </c>
      <c r="I120" s="164" t="s">
        <v>121</v>
      </c>
      <c r="J120" s="164" t="s">
        <v>121</v>
      </c>
    </row>
    <row r="121" spans="1:10" s="7" customFormat="1" ht="15" customHeight="1" x14ac:dyDescent="0.2">
      <c r="A121" s="7" t="str">
        <f t="shared" si="1"/>
        <v>June</v>
      </c>
      <c r="B121" s="182">
        <v>41800</v>
      </c>
      <c r="C121" s="189">
        <v>0.90972222222222221</v>
      </c>
      <c r="D121" s="195">
        <v>41801</v>
      </c>
      <c r="E121" s="196">
        <v>0.60416666666666663</v>
      </c>
      <c r="F121" s="11" t="s">
        <v>1170</v>
      </c>
      <c r="G121" s="11" t="s">
        <v>357</v>
      </c>
      <c r="H121" s="9" t="s">
        <v>1138</v>
      </c>
      <c r="I121" s="164" t="s">
        <v>33</v>
      </c>
      <c r="J121" s="164">
        <v>66383</v>
      </c>
    </row>
    <row r="122" spans="1:10" s="7" customFormat="1" ht="15" customHeight="1" x14ac:dyDescent="0.2">
      <c r="A122" s="7" t="str">
        <f t="shared" si="1"/>
        <v>June</v>
      </c>
      <c r="B122" s="182">
        <v>41801</v>
      </c>
      <c r="C122" s="189">
        <v>0.66666666666666663</v>
      </c>
      <c r="D122" s="195">
        <v>41801</v>
      </c>
      <c r="E122" s="196">
        <v>0.6875</v>
      </c>
      <c r="F122" s="11" t="s">
        <v>1463</v>
      </c>
      <c r="G122" s="11" t="s">
        <v>46</v>
      </c>
      <c r="H122" s="89" t="s">
        <v>1376</v>
      </c>
      <c r="I122" s="164" t="s">
        <v>121</v>
      </c>
      <c r="J122" s="164" t="s">
        <v>121</v>
      </c>
    </row>
    <row r="123" spans="1:10" s="7" customFormat="1" ht="15" customHeight="1" x14ac:dyDescent="0.2">
      <c r="A123" s="7" t="str">
        <f t="shared" si="1"/>
        <v>June</v>
      </c>
      <c r="B123" s="182">
        <v>41802</v>
      </c>
      <c r="C123" s="189">
        <v>0.38194444444444442</v>
      </c>
      <c r="D123" s="195">
        <v>41802</v>
      </c>
      <c r="E123" s="196">
        <v>0.38263888888888892</v>
      </c>
      <c r="F123" s="11" t="s">
        <v>1464</v>
      </c>
      <c r="G123" s="11" t="s">
        <v>59</v>
      </c>
      <c r="H123" s="89" t="s">
        <v>922</v>
      </c>
      <c r="I123" s="164" t="s">
        <v>33</v>
      </c>
      <c r="J123" s="164" t="s">
        <v>33</v>
      </c>
    </row>
    <row r="124" spans="1:10" s="7" customFormat="1" ht="15" customHeight="1" x14ac:dyDescent="0.2">
      <c r="A124" s="7" t="str">
        <f t="shared" si="1"/>
        <v>June</v>
      </c>
      <c r="B124" s="182">
        <v>41805</v>
      </c>
      <c r="C124" s="189">
        <v>0</v>
      </c>
      <c r="D124" s="195">
        <v>41805</v>
      </c>
      <c r="E124" s="196">
        <v>4.1666666666666664E-2</v>
      </c>
      <c r="F124" s="11" t="s">
        <v>1465</v>
      </c>
      <c r="G124" s="11" t="s">
        <v>291</v>
      </c>
      <c r="H124" s="9" t="s">
        <v>1138</v>
      </c>
      <c r="I124" s="164" t="s">
        <v>33</v>
      </c>
      <c r="J124" s="164">
        <v>55951</v>
      </c>
    </row>
    <row r="125" spans="1:10" s="7" customFormat="1" ht="15" customHeight="1" x14ac:dyDescent="0.2">
      <c r="A125" s="7" t="str">
        <f t="shared" si="1"/>
        <v>June</v>
      </c>
      <c r="B125" s="182">
        <v>41808</v>
      </c>
      <c r="C125" s="189">
        <v>0.41111111111111115</v>
      </c>
      <c r="D125" s="195">
        <v>41808</v>
      </c>
      <c r="E125" s="196">
        <v>0.79166666666666663</v>
      </c>
      <c r="F125" s="11" t="s">
        <v>1338</v>
      </c>
      <c r="G125" s="11" t="s">
        <v>71</v>
      </c>
      <c r="H125" s="89" t="s">
        <v>1376</v>
      </c>
      <c r="I125" s="164" t="s">
        <v>33</v>
      </c>
      <c r="J125" s="164" t="s">
        <v>33</v>
      </c>
    </row>
    <row r="126" spans="1:10" s="7" customFormat="1" ht="15" customHeight="1" x14ac:dyDescent="0.2">
      <c r="A126" s="7" t="str">
        <f t="shared" si="1"/>
        <v>June</v>
      </c>
      <c r="B126" s="182">
        <v>41808</v>
      </c>
      <c r="C126" s="189">
        <v>0.70833333333333337</v>
      </c>
      <c r="D126" s="195">
        <v>41810</v>
      </c>
      <c r="E126" s="196">
        <v>0.625</v>
      </c>
      <c r="F126" s="11" t="s">
        <v>183</v>
      </c>
      <c r="G126" s="11" t="s">
        <v>357</v>
      </c>
      <c r="H126" s="9" t="s">
        <v>1138</v>
      </c>
      <c r="I126" s="164" t="s">
        <v>33</v>
      </c>
      <c r="J126" s="164">
        <v>138802</v>
      </c>
    </row>
    <row r="127" spans="1:10" s="7" customFormat="1" ht="15" customHeight="1" x14ac:dyDescent="0.2">
      <c r="A127" s="7" t="str">
        <f t="shared" si="1"/>
        <v>June</v>
      </c>
      <c r="B127" s="182">
        <v>41809</v>
      </c>
      <c r="C127" s="189">
        <v>0.3659722222222222</v>
      </c>
      <c r="D127" s="195">
        <v>41809</v>
      </c>
      <c r="E127" s="196">
        <v>0.3666666666666667</v>
      </c>
      <c r="F127" s="11" t="s">
        <v>1466</v>
      </c>
      <c r="G127" s="11" t="s">
        <v>46</v>
      </c>
      <c r="H127" s="89" t="s">
        <v>1376</v>
      </c>
      <c r="I127" s="164" t="s">
        <v>33</v>
      </c>
      <c r="J127" s="164" t="s">
        <v>33</v>
      </c>
    </row>
    <row r="128" spans="1:10" s="7" customFormat="1" ht="15" customHeight="1" x14ac:dyDescent="0.2">
      <c r="A128" s="7" t="str">
        <f t="shared" si="1"/>
        <v>June</v>
      </c>
      <c r="B128" s="182">
        <v>41814</v>
      </c>
      <c r="C128" s="189">
        <v>0.62083333333333335</v>
      </c>
      <c r="D128" s="195">
        <v>41814</v>
      </c>
      <c r="E128" s="196">
        <v>0.62152777777777779</v>
      </c>
      <c r="F128" s="11" t="s">
        <v>1466</v>
      </c>
      <c r="G128" s="11" t="s">
        <v>46</v>
      </c>
      <c r="H128" s="89" t="s">
        <v>1376</v>
      </c>
      <c r="I128" s="164" t="s">
        <v>33</v>
      </c>
      <c r="J128" s="164" t="s">
        <v>33</v>
      </c>
    </row>
    <row r="129" spans="1:10" s="7" customFormat="1" ht="15" customHeight="1" x14ac:dyDescent="0.2">
      <c r="A129" s="7" t="str">
        <f t="shared" si="1"/>
        <v>June</v>
      </c>
      <c r="B129" s="182">
        <v>41817</v>
      </c>
      <c r="C129" s="189">
        <v>0.55625000000000002</v>
      </c>
      <c r="D129" s="195" t="s">
        <v>33</v>
      </c>
      <c r="E129" s="196" t="s">
        <v>33</v>
      </c>
      <c r="F129" s="11" t="s">
        <v>1418</v>
      </c>
      <c r="G129" s="11" t="s">
        <v>291</v>
      </c>
      <c r="H129" s="89" t="s">
        <v>1421</v>
      </c>
      <c r="I129" s="164" t="s">
        <v>33</v>
      </c>
      <c r="J129" s="164" t="s">
        <v>33</v>
      </c>
    </row>
    <row r="130" spans="1:10" s="7" customFormat="1" ht="15" customHeight="1" x14ac:dyDescent="0.2">
      <c r="A130" s="7" t="str">
        <f t="shared" si="1"/>
        <v>June</v>
      </c>
      <c r="B130" s="182">
        <v>41820</v>
      </c>
      <c r="C130" s="189">
        <v>0.74652777777777779</v>
      </c>
      <c r="D130" s="195">
        <v>41821</v>
      </c>
      <c r="E130" s="196">
        <v>0.12013888888888889</v>
      </c>
      <c r="F130" s="11" t="s">
        <v>1467</v>
      </c>
      <c r="G130" s="11" t="s">
        <v>291</v>
      </c>
      <c r="H130" s="9" t="s">
        <v>1138</v>
      </c>
      <c r="I130" s="164">
        <v>424</v>
      </c>
      <c r="J130" s="164">
        <v>120000</v>
      </c>
    </row>
    <row r="131" spans="1:10" s="7" customFormat="1" ht="15" customHeight="1" x14ac:dyDescent="0.2">
      <c r="A131" s="7" t="str">
        <f t="shared" ref="A131:A194" si="2">TEXT(B131,"MMMM")</f>
        <v>June</v>
      </c>
      <c r="B131" s="182">
        <v>41820</v>
      </c>
      <c r="C131" s="189">
        <v>0.83333333333333337</v>
      </c>
      <c r="D131" s="195">
        <v>41822</v>
      </c>
      <c r="E131" s="196">
        <v>0.77083333333333337</v>
      </c>
      <c r="F131" s="11" t="s">
        <v>24</v>
      </c>
      <c r="G131" s="11" t="s">
        <v>357</v>
      </c>
      <c r="H131" s="9" t="s">
        <v>1138</v>
      </c>
      <c r="I131" s="164" t="s">
        <v>33</v>
      </c>
      <c r="J131" s="164">
        <v>420000</v>
      </c>
    </row>
    <row r="132" spans="1:10" s="7" customFormat="1" ht="15" customHeight="1" x14ac:dyDescent="0.2">
      <c r="A132" s="7" t="str">
        <f t="shared" si="2"/>
        <v>June</v>
      </c>
      <c r="B132" s="182">
        <v>41820</v>
      </c>
      <c r="C132" s="189">
        <v>0.97222222222222221</v>
      </c>
      <c r="D132" s="195">
        <v>41821</v>
      </c>
      <c r="E132" s="196">
        <v>0.70833333333333337</v>
      </c>
      <c r="F132" s="11" t="s">
        <v>1389</v>
      </c>
      <c r="G132" s="11" t="s">
        <v>357</v>
      </c>
      <c r="H132" s="9" t="s">
        <v>1138</v>
      </c>
      <c r="I132" s="198" t="s">
        <v>33</v>
      </c>
      <c r="J132" s="164">
        <v>127000</v>
      </c>
    </row>
    <row r="133" spans="1:10" s="7" customFormat="1" ht="15" customHeight="1" x14ac:dyDescent="0.2">
      <c r="A133" s="7" t="str">
        <f t="shared" si="2"/>
        <v>July</v>
      </c>
      <c r="B133" s="183">
        <v>41822</v>
      </c>
      <c r="C133" s="190">
        <v>0.36041666666666666</v>
      </c>
      <c r="D133" s="185">
        <v>41848</v>
      </c>
      <c r="E133" s="191">
        <v>0.63402777777777775</v>
      </c>
      <c r="F133" s="9" t="s">
        <v>1418</v>
      </c>
      <c r="G133" s="9" t="s">
        <v>291</v>
      </c>
      <c r="H133" s="89" t="s">
        <v>1421</v>
      </c>
      <c r="I133" s="198" t="s">
        <v>33</v>
      </c>
      <c r="J133" s="198" t="s">
        <v>33</v>
      </c>
    </row>
    <row r="134" spans="1:10" s="7" customFormat="1" ht="15" customHeight="1" x14ac:dyDescent="0.2">
      <c r="A134" s="7" t="str">
        <f t="shared" si="2"/>
        <v>July</v>
      </c>
      <c r="B134" s="183">
        <v>41821</v>
      </c>
      <c r="C134" s="190">
        <v>0.14583333333333334</v>
      </c>
      <c r="D134" s="185" t="s">
        <v>33</v>
      </c>
      <c r="E134" s="191" t="s">
        <v>33</v>
      </c>
      <c r="F134" s="9" t="s">
        <v>534</v>
      </c>
      <c r="G134" s="9" t="s">
        <v>357</v>
      </c>
      <c r="H134" s="9" t="s">
        <v>1138</v>
      </c>
      <c r="I134" s="198" t="s">
        <v>33</v>
      </c>
      <c r="J134" s="164">
        <v>51000</v>
      </c>
    </row>
    <row r="135" spans="1:10" s="7" customFormat="1" ht="15" customHeight="1" x14ac:dyDescent="0.2">
      <c r="A135" s="7" t="str">
        <f t="shared" si="2"/>
        <v>July</v>
      </c>
      <c r="B135" s="183">
        <v>41821</v>
      </c>
      <c r="C135" s="190">
        <v>0.16666666666666666</v>
      </c>
      <c r="D135" s="185">
        <v>41823</v>
      </c>
      <c r="E135" s="191">
        <v>0.97916666666666663</v>
      </c>
      <c r="F135" s="9" t="s">
        <v>183</v>
      </c>
      <c r="G135" s="9" t="s">
        <v>357</v>
      </c>
      <c r="H135" s="9" t="s">
        <v>1138</v>
      </c>
      <c r="I135" s="198" t="s">
        <v>33</v>
      </c>
      <c r="J135" s="164">
        <v>140000</v>
      </c>
    </row>
    <row r="136" spans="1:10" s="7" customFormat="1" ht="15" customHeight="1" x14ac:dyDescent="0.2">
      <c r="A136" s="7" t="str">
        <f t="shared" si="2"/>
        <v>July</v>
      </c>
      <c r="B136" s="183">
        <v>41823</v>
      </c>
      <c r="C136" s="190">
        <v>0.75</v>
      </c>
      <c r="D136" s="185">
        <v>41826</v>
      </c>
      <c r="E136" s="191">
        <v>0.5</v>
      </c>
      <c r="F136" s="9" t="s">
        <v>89</v>
      </c>
      <c r="G136" s="9" t="s">
        <v>357</v>
      </c>
      <c r="H136" s="9" t="s">
        <v>1138</v>
      </c>
      <c r="I136" s="198" t="s">
        <v>33</v>
      </c>
      <c r="J136" s="164">
        <v>298165</v>
      </c>
    </row>
    <row r="137" spans="1:10" s="7" customFormat="1" ht="30" customHeight="1" x14ac:dyDescent="0.2">
      <c r="A137" s="7" t="str">
        <f t="shared" si="2"/>
        <v>July</v>
      </c>
      <c r="B137" s="183">
        <v>41823</v>
      </c>
      <c r="C137" s="190">
        <v>0.95486111111111116</v>
      </c>
      <c r="D137" s="185">
        <v>41824</v>
      </c>
      <c r="E137" s="191">
        <v>7.6388888888888895E-2</v>
      </c>
      <c r="F137" s="9" t="s">
        <v>1468</v>
      </c>
      <c r="G137" s="9" t="s">
        <v>44</v>
      </c>
      <c r="H137" s="9" t="s">
        <v>1138</v>
      </c>
      <c r="I137" s="198" t="s">
        <v>33</v>
      </c>
      <c r="J137" s="164">
        <v>64000</v>
      </c>
    </row>
    <row r="138" spans="1:10" s="7" customFormat="1" ht="15" customHeight="1" x14ac:dyDescent="0.2">
      <c r="A138" s="7" t="str">
        <f t="shared" si="2"/>
        <v>July</v>
      </c>
      <c r="B138" s="183">
        <v>41828</v>
      </c>
      <c r="C138" s="190">
        <v>0.85416666666666663</v>
      </c>
      <c r="D138" s="185">
        <v>41831</v>
      </c>
      <c r="E138" s="191">
        <v>0.95833333333333337</v>
      </c>
      <c r="F138" s="9" t="s">
        <v>89</v>
      </c>
      <c r="G138" s="9" t="s">
        <v>357</v>
      </c>
      <c r="H138" s="9" t="s">
        <v>1138</v>
      </c>
      <c r="I138" s="198" t="s">
        <v>33</v>
      </c>
      <c r="J138" s="164">
        <v>260000</v>
      </c>
    </row>
    <row r="139" spans="1:10" s="7" customFormat="1" ht="15" customHeight="1" x14ac:dyDescent="0.2">
      <c r="A139" s="7" t="str">
        <f t="shared" si="2"/>
        <v>July</v>
      </c>
      <c r="B139" s="183">
        <v>41828</v>
      </c>
      <c r="C139" s="190">
        <v>0.8965277777777777</v>
      </c>
      <c r="D139" s="185" t="s">
        <v>33</v>
      </c>
      <c r="E139" s="191" t="s">
        <v>33</v>
      </c>
      <c r="F139" s="9" t="s">
        <v>896</v>
      </c>
      <c r="G139" s="9" t="s">
        <v>357</v>
      </c>
      <c r="H139" s="9" t="s">
        <v>1138</v>
      </c>
      <c r="I139" s="198" t="s">
        <v>33</v>
      </c>
      <c r="J139" s="164">
        <v>56600</v>
      </c>
    </row>
    <row r="140" spans="1:10" s="7" customFormat="1" ht="15" customHeight="1" x14ac:dyDescent="0.2">
      <c r="A140" s="7" t="str">
        <f t="shared" si="2"/>
        <v>July</v>
      </c>
      <c r="B140" s="183">
        <v>41828</v>
      </c>
      <c r="C140" s="190">
        <v>0.75</v>
      </c>
      <c r="D140" s="185">
        <v>41831</v>
      </c>
      <c r="E140" s="191">
        <v>0.74513888888888891</v>
      </c>
      <c r="F140" s="9" t="s">
        <v>38</v>
      </c>
      <c r="G140" s="9" t="s">
        <v>357</v>
      </c>
      <c r="H140" s="9" t="s">
        <v>1138</v>
      </c>
      <c r="I140" s="198" t="s">
        <v>33</v>
      </c>
      <c r="J140" s="164">
        <v>69000</v>
      </c>
    </row>
    <row r="141" spans="1:10" s="7" customFormat="1" ht="15" customHeight="1" x14ac:dyDescent="0.2">
      <c r="A141" s="7" t="str">
        <f t="shared" si="2"/>
        <v>July</v>
      </c>
      <c r="B141" s="183">
        <v>41828</v>
      </c>
      <c r="C141" s="190">
        <v>0.72916666666666663</v>
      </c>
      <c r="D141" s="185">
        <v>41832</v>
      </c>
      <c r="E141" s="191">
        <v>0.97222222222222221</v>
      </c>
      <c r="F141" s="9" t="s">
        <v>1423</v>
      </c>
      <c r="G141" s="9" t="s">
        <v>357</v>
      </c>
      <c r="H141" s="9" t="s">
        <v>1138</v>
      </c>
      <c r="I141" s="198" t="s">
        <v>33</v>
      </c>
      <c r="J141" s="164">
        <v>96000</v>
      </c>
    </row>
    <row r="142" spans="1:10" s="7" customFormat="1" ht="15" customHeight="1" x14ac:dyDescent="0.2">
      <c r="A142" s="7" t="str">
        <f t="shared" si="2"/>
        <v>July</v>
      </c>
      <c r="B142" s="183">
        <v>41828</v>
      </c>
      <c r="C142" s="190">
        <v>0.72916666666666663</v>
      </c>
      <c r="D142" s="185">
        <v>41832</v>
      </c>
      <c r="E142" s="191">
        <v>0.97916666666666663</v>
      </c>
      <c r="F142" s="9" t="s">
        <v>1170</v>
      </c>
      <c r="G142" s="9" t="s">
        <v>357</v>
      </c>
      <c r="H142" s="9" t="s">
        <v>1138</v>
      </c>
      <c r="I142" s="198" t="s">
        <v>33</v>
      </c>
      <c r="J142" s="164">
        <v>71000</v>
      </c>
    </row>
    <row r="143" spans="1:10" s="7" customFormat="1" ht="20.25" customHeight="1" x14ac:dyDescent="0.2">
      <c r="A143" s="7" t="str">
        <f t="shared" si="2"/>
        <v>July</v>
      </c>
      <c r="B143" s="183">
        <v>41828</v>
      </c>
      <c r="C143" s="190">
        <v>0.80625000000000002</v>
      </c>
      <c r="D143" s="185">
        <v>41831</v>
      </c>
      <c r="E143" s="191">
        <v>0.29166666666666669</v>
      </c>
      <c r="F143" s="9" t="s">
        <v>58</v>
      </c>
      <c r="G143" s="9" t="s">
        <v>44</v>
      </c>
      <c r="H143" s="9" t="s">
        <v>1138</v>
      </c>
      <c r="I143" s="198" t="s">
        <v>33</v>
      </c>
      <c r="J143" s="164">
        <v>65000</v>
      </c>
    </row>
    <row r="144" spans="1:10" s="7" customFormat="1" ht="19.5" customHeight="1" x14ac:dyDescent="0.2">
      <c r="A144" s="7" t="str">
        <f t="shared" si="2"/>
        <v>July</v>
      </c>
      <c r="B144" s="183">
        <v>41828</v>
      </c>
      <c r="C144" s="190">
        <v>0.72916666666666663</v>
      </c>
      <c r="D144" s="185">
        <v>41830</v>
      </c>
      <c r="E144" s="191">
        <v>0.625</v>
      </c>
      <c r="F144" s="9" t="s">
        <v>1469</v>
      </c>
      <c r="G144" s="9" t="s">
        <v>357</v>
      </c>
      <c r="H144" s="9" t="s">
        <v>1138</v>
      </c>
      <c r="I144" s="198" t="s">
        <v>33</v>
      </c>
      <c r="J144" s="164">
        <v>66000</v>
      </c>
    </row>
    <row r="145" spans="1:13" s="7" customFormat="1" ht="15" customHeight="1" x14ac:dyDescent="0.2">
      <c r="A145" s="7" t="str">
        <f t="shared" si="2"/>
        <v>July</v>
      </c>
      <c r="B145" s="183">
        <v>41834</v>
      </c>
      <c r="C145" s="190">
        <v>0.66666666666666663</v>
      </c>
      <c r="D145" s="185">
        <v>41834</v>
      </c>
      <c r="E145" s="191">
        <v>0.67708333333333337</v>
      </c>
      <c r="F145" s="9" t="s">
        <v>1338</v>
      </c>
      <c r="G145" s="9" t="s">
        <v>71</v>
      </c>
      <c r="H145" s="9" t="s">
        <v>922</v>
      </c>
      <c r="I145" s="198" t="s">
        <v>33</v>
      </c>
      <c r="J145" s="164" t="s">
        <v>33</v>
      </c>
      <c r="K145" s="108"/>
      <c r="L145" s="108"/>
      <c r="M145" s="108"/>
    </row>
    <row r="146" spans="1:13" s="7" customFormat="1" ht="15" customHeight="1" x14ac:dyDescent="0.2">
      <c r="A146" s="7" t="str">
        <f t="shared" si="2"/>
        <v>July</v>
      </c>
      <c r="B146" s="183">
        <v>41843</v>
      </c>
      <c r="C146" s="190">
        <v>0.80138888888888893</v>
      </c>
      <c r="D146" s="185">
        <v>41844</v>
      </c>
      <c r="E146" s="191">
        <v>1.5972222222222224E-2</v>
      </c>
      <c r="F146" s="9" t="s">
        <v>1470</v>
      </c>
      <c r="G146" s="9" t="s">
        <v>46</v>
      </c>
      <c r="H146" s="9" t="s">
        <v>1138</v>
      </c>
      <c r="I146" s="198" t="s">
        <v>33</v>
      </c>
      <c r="J146" s="164">
        <v>57299</v>
      </c>
    </row>
    <row r="147" spans="1:13" s="7" customFormat="1" ht="15" customHeight="1" x14ac:dyDescent="0.2">
      <c r="A147" s="7" t="str">
        <f t="shared" si="2"/>
        <v>July</v>
      </c>
      <c r="B147" s="183">
        <v>41844</v>
      </c>
      <c r="C147" s="190">
        <v>0.68680555555555556</v>
      </c>
      <c r="D147" s="185">
        <v>41844</v>
      </c>
      <c r="E147" s="191">
        <v>0.98055555555555562</v>
      </c>
      <c r="F147" s="9" t="s">
        <v>10</v>
      </c>
      <c r="G147" s="9" t="s">
        <v>71</v>
      </c>
      <c r="H147" s="9" t="s">
        <v>1446</v>
      </c>
      <c r="I147" s="198">
        <v>126</v>
      </c>
      <c r="J147" s="164">
        <v>26856</v>
      </c>
    </row>
    <row r="148" spans="1:13" s="7" customFormat="1" ht="15" customHeight="1" x14ac:dyDescent="0.2">
      <c r="A148" s="7" t="str">
        <f t="shared" si="2"/>
        <v>July</v>
      </c>
      <c r="B148" s="183">
        <v>41847</v>
      </c>
      <c r="C148" s="190">
        <v>0.70833333333333337</v>
      </c>
      <c r="D148" s="185">
        <v>41848</v>
      </c>
      <c r="E148" s="191">
        <v>0.95833333333333337</v>
      </c>
      <c r="F148" s="9" t="s">
        <v>183</v>
      </c>
      <c r="G148" s="9" t="s">
        <v>357</v>
      </c>
      <c r="H148" s="9" t="s">
        <v>1138</v>
      </c>
      <c r="I148" s="198" t="s">
        <v>33</v>
      </c>
      <c r="J148" s="164">
        <v>156611</v>
      </c>
    </row>
    <row r="149" spans="1:13" s="7" customFormat="1" ht="20.25" customHeight="1" x14ac:dyDescent="0.2">
      <c r="A149" s="7" t="str">
        <f t="shared" si="2"/>
        <v>July</v>
      </c>
      <c r="B149" s="183">
        <v>41847</v>
      </c>
      <c r="C149" s="190">
        <v>0.95833333333333337</v>
      </c>
      <c r="D149" s="185">
        <v>41848</v>
      </c>
      <c r="E149" s="191">
        <v>0.16666666666666666</v>
      </c>
      <c r="F149" s="9" t="s">
        <v>811</v>
      </c>
      <c r="G149" s="9" t="s">
        <v>71</v>
      </c>
      <c r="H149" s="9" t="s">
        <v>1471</v>
      </c>
      <c r="I149" s="198">
        <v>480</v>
      </c>
      <c r="J149" s="164">
        <v>1</v>
      </c>
    </row>
    <row r="150" spans="1:13" s="7" customFormat="1" ht="15" customHeight="1" x14ac:dyDescent="0.2">
      <c r="A150" s="7" t="str">
        <f t="shared" si="2"/>
        <v>August</v>
      </c>
      <c r="B150" s="184">
        <v>41852</v>
      </c>
      <c r="C150" s="190">
        <v>0.62708333333333333</v>
      </c>
      <c r="D150" s="185">
        <v>41852</v>
      </c>
      <c r="E150" s="190">
        <v>0.62777777777777777</v>
      </c>
      <c r="F150" s="85" t="s">
        <v>562</v>
      </c>
      <c r="G150" s="85" t="s">
        <v>71</v>
      </c>
      <c r="H150" s="85" t="s">
        <v>974</v>
      </c>
      <c r="I150" s="164" t="s">
        <v>33</v>
      </c>
      <c r="J150" s="164" t="s">
        <v>33</v>
      </c>
    </row>
    <row r="151" spans="1:13" s="7" customFormat="1" ht="15" customHeight="1" x14ac:dyDescent="0.2">
      <c r="A151" s="7" t="str">
        <f t="shared" si="2"/>
        <v>August</v>
      </c>
      <c r="B151" s="183">
        <v>41864</v>
      </c>
      <c r="C151" s="190">
        <v>0.25555555555555559</v>
      </c>
      <c r="D151" s="185">
        <v>41864</v>
      </c>
      <c r="E151" s="191">
        <v>0.27361111111111108</v>
      </c>
      <c r="F151" s="9" t="s">
        <v>1186</v>
      </c>
      <c r="G151" s="9" t="s">
        <v>71</v>
      </c>
      <c r="H151" s="89" t="s">
        <v>856</v>
      </c>
      <c r="I151" s="198">
        <v>370</v>
      </c>
      <c r="J151" s="164" t="s">
        <v>33</v>
      </c>
    </row>
    <row r="152" spans="1:13" s="7" customFormat="1" ht="15" customHeight="1" x14ac:dyDescent="0.2">
      <c r="A152" s="7" t="str">
        <f t="shared" si="2"/>
        <v>August</v>
      </c>
      <c r="B152" s="183">
        <v>41871</v>
      </c>
      <c r="C152" s="190">
        <v>5.6250000000000001E-2</v>
      </c>
      <c r="D152" s="185">
        <v>41871</v>
      </c>
      <c r="E152" s="191">
        <v>7.013888888888889E-2</v>
      </c>
      <c r="F152" s="9" t="s">
        <v>1186</v>
      </c>
      <c r="G152" s="9" t="s">
        <v>71</v>
      </c>
      <c r="H152" s="89" t="s">
        <v>856</v>
      </c>
      <c r="I152" s="198" t="s">
        <v>33</v>
      </c>
      <c r="J152" s="164" t="s">
        <v>33</v>
      </c>
    </row>
    <row r="153" spans="1:13" s="7" customFormat="1" ht="15" customHeight="1" x14ac:dyDescent="0.2">
      <c r="A153" s="7" t="str">
        <f t="shared" si="2"/>
        <v>August</v>
      </c>
      <c r="B153" s="183">
        <v>41874</v>
      </c>
      <c r="C153" s="190">
        <v>0.69374999999999998</v>
      </c>
      <c r="D153" s="185">
        <v>41875</v>
      </c>
      <c r="E153" s="191">
        <v>7.3611111111111113E-2</v>
      </c>
      <c r="F153" s="9" t="s">
        <v>1472</v>
      </c>
      <c r="G153" s="9" t="s">
        <v>357</v>
      </c>
      <c r="H153" s="89" t="s">
        <v>1473</v>
      </c>
      <c r="I153" s="198">
        <v>31</v>
      </c>
      <c r="J153" s="164">
        <v>6549</v>
      </c>
    </row>
    <row r="154" spans="1:13" s="7" customFormat="1" ht="15" customHeight="1" x14ac:dyDescent="0.2">
      <c r="A154" s="7" t="str">
        <f t="shared" si="2"/>
        <v>August</v>
      </c>
      <c r="B154" s="183">
        <v>41875</v>
      </c>
      <c r="C154" s="190">
        <v>0.1388888888888889</v>
      </c>
      <c r="D154" s="185">
        <v>41876</v>
      </c>
      <c r="E154" s="191">
        <v>0.2951388888888889</v>
      </c>
      <c r="F154" s="9" t="s">
        <v>1474</v>
      </c>
      <c r="G154" s="9" t="s">
        <v>71</v>
      </c>
      <c r="H154" s="89" t="s">
        <v>145</v>
      </c>
      <c r="I154" s="198">
        <v>95</v>
      </c>
      <c r="J154" s="164">
        <v>70000</v>
      </c>
    </row>
    <row r="155" spans="1:13" s="7" customFormat="1" ht="15" customHeight="1" x14ac:dyDescent="0.2">
      <c r="A155" s="7" t="str">
        <f t="shared" si="2"/>
        <v>August</v>
      </c>
      <c r="B155" s="183">
        <v>41877</v>
      </c>
      <c r="C155" s="190">
        <v>0.64583333333333337</v>
      </c>
      <c r="D155" s="185" t="s">
        <v>33</v>
      </c>
      <c r="E155" s="191" t="s">
        <v>33</v>
      </c>
      <c r="F155" s="9" t="s">
        <v>183</v>
      </c>
      <c r="G155" s="9" t="s">
        <v>357</v>
      </c>
      <c r="H155" s="9" t="s">
        <v>1138</v>
      </c>
      <c r="I155" s="198" t="s">
        <v>33</v>
      </c>
      <c r="J155" s="164" t="s">
        <v>33</v>
      </c>
    </row>
    <row r="156" spans="1:13" s="7" customFormat="1" ht="15" customHeight="1" x14ac:dyDescent="0.2">
      <c r="A156" s="7" t="str">
        <f t="shared" si="2"/>
        <v>August</v>
      </c>
      <c r="B156" s="183">
        <v>41878</v>
      </c>
      <c r="C156" s="190">
        <v>0.53402777777777777</v>
      </c>
      <c r="D156" s="185">
        <v>41878</v>
      </c>
      <c r="E156" s="191">
        <v>0.5625</v>
      </c>
      <c r="F156" s="9" t="s">
        <v>1408</v>
      </c>
      <c r="G156" s="9" t="s">
        <v>357</v>
      </c>
      <c r="H156" s="89" t="s">
        <v>922</v>
      </c>
      <c r="I156" s="198" t="s">
        <v>33</v>
      </c>
      <c r="J156" s="164" t="s">
        <v>33</v>
      </c>
    </row>
    <row r="157" spans="1:13" s="7" customFormat="1" ht="15" customHeight="1" x14ac:dyDescent="0.2">
      <c r="A157" s="7" t="str">
        <f t="shared" si="2"/>
        <v>August</v>
      </c>
      <c r="B157" s="183">
        <v>41881</v>
      </c>
      <c r="C157" s="190">
        <v>0.64583333333333337</v>
      </c>
      <c r="D157" s="185">
        <v>41883</v>
      </c>
      <c r="E157" s="191">
        <v>0.60416666666666663</v>
      </c>
      <c r="F157" s="9" t="s">
        <v>1475</v>
      </c>
      <c r="G157" s="9" t="s">
        <v>357</v>
      </c>
      <c r="H157" s="89" t="s">
        <v>922</v>
      </c>
      <c r="I157" s="199" t="s">
        <v>33</v>
      </c>
      <c r="J157" s="199" t="s">
        <v>33</v>
      </c>
    </row>
    <row r="158" spans="1:13" s="7" customFormat="1" ht="15" customHeight="1" x14ac:dyDescent="0.2">
      <c r="A158" s="7" t="str">
        <f t="shared" si="2"/>
        <v>September</v>
      </c>
      <c r="B158" s="183">
        <v>41887</v>
      </c>
      <c r="C158" s="190">
        <v>0.83333333333333337</v>
      </c>
      <c r="D158" s="185" t="s">
        <v>33</v>
      </c>
      <c r="E158" s="191" t="s">
        <v>33</v>
      </c>
      <c r="F158" s="9" t="s">
        <v>767</v>
      </c>
      <c r="G158" s="9" t="s">
        <v>357</v>
      </c>
      <c r="H158" s="9" t="s">
        <v>1138</v>
      </c>
      <c r="I158" s="198" t="s">
        <v>33</v>
      </c>
      <c r="J158" s="164">
        <v>324000</v>
      </c>
    </row>
    <row r="159" spans="1:13" s="7" customFormat="1" ht="15" customHeight="1" x14ac:dyDescent="0.2">
      <c r="A159" s="7" t="str">
        <f t="shared" si="2"/>
        <v>September</v>
      </c>
      <c r="B159" s="183">
        <v>41887</v>
      </c>
      <c r="C159" s="190">
        <v>0.6875</v>
      </c>
      <c r="D159" s="185">
        <v>41888</v>
      </c>
      <c r="E159" s="191">
        <v>0.58333333333333337</v>
      </c>
      <c r="F159" s="9" t="s">
        <v>24</v>
      </c>
      <c r="G159" s="9" t="s">
        <v>357</v>
      </c>
      <c r="H159" s="9" t="s">
        <v>1138</v>
      </c>
      <c r="I159" s="198" t="s">
        <v>33</v>
      </c>
      <c r="J159" s="164">
        <v>180400</v>
      </c>
    </row>
    <row r="160" spans="1:13" s="7" customFormat="1" ht="15" customHeight="1" x14ac:dyDescent="0.2">
      <c r="A160" s="7" t="str">
        <f t="shared" si="2"/>
        <v>September</v>
      </c>
      <c r="B160" s="183">
        <v>41887</v>
      </c>
      <c r="C160" s="190">
        <v>0.80138888888888893</v>
      </c>
      <c r="D160" s="185">
        <v>41888</v>
      </c>
      <c r="E160" s="191">
        <v>0.54166666666666663</v>
      </c>
      <c r="F160" s="9" t="s">
        <v>13</v>
      </c>
      <c r="G160" s="9" t="s">
        <v>357</v>
      </c>
      <c r="H160" s="9" t="s">
        <v>1138</v>
      </c>
      <c r="I160" s="198">
        <v>50</v>
      </c>
      <c r="J160" s="164">
        <v>60000</v>
      </c>
    </row>
    <row r="161" spans="1:10" s="7" customFormat="1" ht="15" customHeight="1" x14ac:dyDescent="0.2">
      <c r="A161" s="7" t="str">
        <f t="shared" si="2"/>
        <v>September</v>
      </c>
      <c r="B161" s="183">
        <v>41891</v>
      </c>
      <c r="C161" s="190">
        <v>0.34583333333333338</v>
      </c>
      <c r="D161" s="185">
        <v>41891</v>
      </c>
      <c r="E161" s="191">
        <v>0.99930555555555556</v>
      </c>
      <c r="F161" s="9" t="s">
        <v>1186</v>
      </c>
      <c r="G161" s="9" t="s">
        <v>71</v>
      </c>
      <c r="H161" s="89" t="s">
        <v>856</v>
      </c>
      <c r="I161" s="198" t="s">
        <v>33</v>
      </c>
      <c r="J161" s="164" t="s">
        <v>33</v>
      </c>
    </row>
    <row r="162" spans="1:10" s="7" customFormat="1" ht="15" customHeight="1" x14ac:dyDescent="0.2">
      <c r="A162" s="7" t="str">
        <f t="shared" si="2"/>
        <v>September</v>
      </c>
      <c r="B162" s="183">
        <v>41893</v>
      </c>
      <c r="C162" s="190">
        <v>0.20555555555555557</v>
      </c>
      <c r="D162" s="185">
        <v>41893</v>
      </c>
      <c r="E162" s="191">
        <v>0.23402777777777781</v>
      </c>
      <c r="F162" s="9" t="s">
        <v>1186</v>
      </c>
      <c r="G162" s="9" t="s">
        <v>71</v>
      </c>
      <c r="H162" s="89" t="s">
        <v>856</v>
      </c>
      <c r="I162" s="198" t="s">
        <v>33</v>
      </c>
      <c r="J162" s="164" t="s">
        <v>33</v>
      </c>
    </row>
    <row r="163" spans="1:10" s="7" customFormat="1" ht="15" customHeight="1" x14ac:dyDescent="0.2">
      <c r="A163" s="7" t="str">
        <f t="shared" si="2"/>
        <v>September</v>
      </c>
      <c r="B163" s="183">
        <v>41896</v>
      </c>
      <c r="C163" s="190">
        <v>0.90972222222222221</v>
      </c>
      <c r="D163" s="185">
        <v>41899</v>
      </c>
      <c r="E163" s="191">
        <v>0.63055555555555554</v>
      </c>
      <c r="F163" s="9" t="s">
        <v>924</v>
      </c>
      <c r="G163" s="9" t="s">
        <v>71</v>
      </c>
      <c r="H163" s="89" t="s">
        <v>856</v>
      </c>
      <c r="I163" s="198">
        <v>1</v>
      </c>
      <c r="J163" s="164">
        <v>123</v>
      </c>
    </row>
    <row r="164" spans="1:10" s="7" customFormat="1" ht="15" customHeight="1" x14ac:dyDescent="0.2">
      <c r="A164" s="7" t="str">
        <f t="shared" si="2"/>
        <v>September</v>
      </c>
      <c r="B164" s="183">
        <v>41898</v>
      </c>
      <c r="C164" s="190">
        <v>0.49722222222222223</v>
      </c>
      <c r="D164" s="185">
        <v>41898</v>
      </c>
      <c r="E164" s="191">
        <v>0.49791666666666662</v>
      </c>
      <c r="F164" s="9" t="s">
        <v>10</v>
      </c>
      <c r="G164" s="9" t="s">
        <v>71</v>
      </c>
      <c r="H164" s="89" t="s">
        <v>1376</v>
      </c>
      <c r="I164" s="198" t="s">
        <v>33</v>
      </c>
      <c r="J164" s="164" t="s">
        <v>33</v>
      </c>
    </row>
    <row r="165" spans="1:10" s="7" customFormat="1" ht="15" customHeight="1" x14ac:dyDescent="0.2">
      <c r="A165" s="7" t="str">
        <f t="shared" si="2"/>
        <v>September</v>
      </c>
      <c r="B165" s="183">
        <v>41899</v>
      </c>
      <c r="C165" s="190">
        <v>0.5625</v>
      </c>
      <c r="D165" s="185">
        <v>41899</v>
      </c>
      <c r="E165" s="191">
        <v>0.58333333333333337</v>
      </c>
      <c r="F165" s="9" t="s">
        <v>767</v>
      </c>
      <c r="G165" s="9" t="s">
        <v>357</v>
      </c>
      <c r="H165" s="89" t="s">
        <v>1476</v>
      </c>
      <c r="I165" s="198" t="s">
        <v>33</v>
      </c>
      <c r="J165" s="164" t="s">
        <v>33</v>
      </c>
    </row>
    <row r="166" spans="1:10" s="7" customFormat="1" ht="15" customHeight="1" x14ac:dyDescent="0.2">
      <c r="A166" s="7" t="str">
        <f t="shared" si="2"/>
        <v>September</v>
      </c>
      <c r="B166" s="183">
        <v>41901</v>
      </c>
      <c r="C166" s="190">
        <v>0.59722222222222221</v>
      </c>
      <c r="D166" s="185">
        <v>41905</v>
      </c>
      <c r="E166" s="191">
        <v>0.54861111111111105</v>
      </c>
      <c r="F166" s="9" t="s">
        <v>1477</v>
      </c>
      <c r="G166" s="9" t="s">
        <v>71</v>
      </c>
      <c r="H166" s="89" t="s">
        <v>856</v>
      </c>
      <c r="I166" s="198">
        <v>1</v>
      </c>
      <c r="J166" s="164">
        <v>123</v>
      </c>
    </row>
    <row r="167" spans="1:10" s="7" customFormat="1" ht="15" customHeight="1" x14ac:dyDescent="0.2">
      <c r="A167" s="7" t="str">
        <f t="shared" si="2"/>
        <v>September</v>
      </c>
      <c r="B167" s="183">
        <v>41904</v>
      </c>
      <c r="C167" s="190">
        <v>0.45833333333333331</v>
      </c>
      <c r="D167" s="183">
        <v>41904</v>
      </c>
      <c r="E167" s="190">
        <v>0.45902777777777781</v>
      </c>
      <c r="F167" s="9" t="s">
        <v>1478</v>
      </c>
      <c r="G167" s="9" t="s">
        <v>291</v>
      </c>
      <c r="H167" s="89" t="s">
        <v>1421</v>
      </c>
      <c r="I167" s="198">
        <v>1000</v>
      </c>
      <c r="J167" s="164">
        <v>140000</v>
      </c>
    </row>
    <row r="168" spans="1:10" s="7" customFormat="1" ht="15" customHeight="1" x14ac:dyDescent="0.2">
      <c r="A168" s="7" t="str">
        <f t="shared" si="2"/>
        <v>September</v>
      </c>
      <c r="B168" s="183">
        <v>41905</v>
      </c>
      <c r="C168" s="190">
        <v>5.0694444444444452E-2</v>
      </c>
      <c r="D168" s="185">
        <v>41905</v>
      </c>
      <c r="E168" s="191">
        <v>0.125</v>
      </c>
      <c r="F168" s="9" t="s">
        <v>21</v>
      </c>
      <c r="G168" s="9" t="s">
        <v>44</v>
      </c>
      <c r="H168" s="89" t="s">
        <v>1479</v>
      </c>
      <c r="I168" s="198" t="s">
        <v>121</v>
      </c>
      <c r="J168" s="164" t="s">
        <v>121</v>
      </c>
    </row>
    <row r="169" spans="1:10" s="7" customFormat="1" ht="15" customHeight="1" x14ac:dyDescent="0.2">
      <c r="A169" s="7" t="str">
        <f t="shared" si="2"/>
        <v>September</v>
      </c>
      <c r="B169" s="183">
        <v>41903</v>
      </c>
      <c r="C169" s="190">
        <v>0.5625</v>
      </c>
      <c r="D169" s="185" t="s">
        <v>33</v>
      </c>
      <c r="E169" s="191" t="s">
        <v>33</v>
      </c>
      <c r="F169" s="9" t="s">
        <v>21</v>
      </c>
      <c r="G169" s="9" t="s">
        <v>44</v>
      </c>
      <c r="H169" s="89" t="s">
        <v>1479</v>
      </c>
      <c r="I169" s="198" t="s">
        <v>33</v>
      </c>
      <c r="J169" s="164" t="s">
        <v>33</v>
      </c>
    </row>
    <row r="170" spans="1:10" s="7" customFormat="1" ht="15" customHeight="1" x14ac:dyDescent="0.2">
      <c r="A170" s="7" t="str">
        <f t="shared" si="2"/>
        <v>September</v>
      </c>
      <c r="B170" s="183">
        <v>41906</v>
      </c>
      <c r="C170" s="190">
        <v>0.47916666666666669</v>
      </c>
      <c r="D170" s="185">
        <v>41906</v>
      </c>
      <c r="E170" s="191">
        <v>0.65486111111111112</v>
      </c>
      <c r="F170" s="9" t="s">
        <v>1338</v>
      </c>
      <c r="G170" s="9" t="s">
        <v>71</v>
      </c>
      <c r="H170" s="9" t="s">
        <v>1376</v>
      </c>
      <c r="I170" s="198" t="s">
        <v>33</v>
      </c>
      <c r="J170" s="164" t="s">
        <v>33</v>
      </c>
    </row>
    <row r="171" spans="1:10" s="7" customFormat="1" ht="15" customHeight="1" x14ac:dyDescent="0.2">
      <c r="A171" s="7" t="str">
        <f t="shared" si="2"/>
        <v>October</v>
      </c>
      <c r="B171" s="183">
        <v>41914</v>
      </c>
      <c r="C171" s="190">
        <v>0.625</v>
      </c>
      <c r="D171" s="185">
        <v>41914</v>
      </c>
      <c r="E171" s="191">
        <v>0.62569444444444444</v>
      </c>
      <c r="F171" s="9" t="s">
        <v>1480</v>
      </c>
      <c r="G171" s="9" t="s">
        <v>71</v>
      </c>
      <c r="H171" s="9" t="s">
        <v>1481</v>
      </c>
      <c r="I171" s="198" t="s">
        <v>33</v>
      </c>
      <c r="J171" s="164" t="s">
        <v>33</v>
      </c>
    </row>
    <row r="172" spans="1:10" s="7" customFormat="1" ht="15" customHeight="1" x14ac:dyDescent="0.2">
      <c r="A172" s="7" t="str">
        <f t="shared" si="2"/>
        <v>October</v>
      </c>
      <c r="B172" s="183">
        <v>41914</v>
      </c>
      <c r="C172" s="190">
        <v>0.92708333333333337</v>
      </c>
      <c r="D172" s="185" t="s">
        <v>33</v>
      </c>
      <c r="E172" s="191" t="s">
        <v>33</v>
      </c>
      <c r="F172" s="9" t="s">
        <v>36</v>
      </c>
      <c r="G172" s="9" t="s">
        <v>46</v>
      </c>
      <c r="H172" s="9" t="s">
        <v>1138</v>
      </c>
      <c r="I172" s="198" t="s">
        <v>33</v>
      </c>
      <c r="J172" s="164">
        <v>67300</v>
      </c>
    </row>
    <row r="173" spans="1:10" s="7" customFormat="1" ht="15" customHeight="1" x14ac:dyDescent="0.2">
      <c r="A173" s="7" t="str">
        <f t="shared" si="2"/>
        <v>October</v>
      </c>
      <c r="B173" s="183">
        <v>41914</v>
      </c>
      <c r="C173" s="190">
        <v>0.66666666666666663</v>
      </c>
      <c r="D173" s="185">
        <v>41919</v>
      </c>
      <c r="E173" s="191">
        <v>0.41666666666666669</v>
      </c>
      <c r="F173" s="95" t="s">
        <v>86</v>
      </c>
      <c r="G173" s="9" t="s">
        <v>576</v>
      </c>
      <c r="H173" s="9" t="s">
        <v>1138</v>
      </c>
      <c r="I173" s="198" t="s">
        <v>33</v>
      </c>
      <c r="J173" s="164">
        <v>500000</v>
      </c>
    </row>
    <row r="174" spans="1:10" s="7" customFormat="1" ht="15" customHeight="1" x14ac:dyDescent="0.2">
      <c r="A174" s="7" t="str">
        <f t="shared" si="2"/>
        <v>October</v>
      </c>
      <c r="B174" s="183">
        <v>41918</v>
      </c>
      <c r="C174" s="190">
        <v>0.45277777777777778</v>
      </c>
      <c r="D174" s="185">
        <v>41919</v>
      </c>
      <c r="E174" s="191">
        <v>3.6111111111111115E-2</v>
      </c>
      <c r="F174" s="9" t="s">
        <v>476</v>
      </c>
      <c r="G174" s="9" t="s">
        <v>576</v>
      </c>
      <c r="H174" s="9" t="s">
        <v>1138</v>
      </c>
      <c r="I174" s="198">
        <v>292</v>
      </c>
      <c r="J174" s="164">
        <v>129237</v>
      </c>
    </row>
    <row r="175" spans="1:10" s="7" customFormat="1" ht="21" customHeight="1" x14ac:dyDescent="0.2">
      <c r="A175" s="7" t="str">
        <f t="shared" si="2"/>
        <v>October</v>
      </c>
      <c r="B175" s="183">
        <v>41919</v>
      </c>
      <c r="C175" s="190">
        <v>0.5</v>
      </c>
      <c r="D175" s="185">
        <v>41919</v>
      </c>
      <c r="E175" s="191">
        <v>0.50069444444444444</v>
      </c>
      <c r="F175" s="9" t="s">
        <v>896</v>
      </c>
      <c r="G175" s="9" t="s">
        <v>357</v>
      </c>
      <c r="H175" s="9" t="s">
        <v>1481</v>
      </c>
      <c r="I175" s="198" t="s">
        <v>33</v>
      </c>
      <c r="J175" s="164" t="s">
        <v>33</v>
      </c>
    </row>
    <row r="176" spans="1:10" s="7" customFormat="1" ht="21" customHeight="1" x14ac:dyDescent="0.2">
      <c r="A176" s="7" t="str">
        <f t="shared" si="2"/>
        <v>October</v>
      </c>
      <c r="B176" s="183">
        <v>41920</v>
      </c>
      <c r="C176" s="190">
        <v>0.69930555555555562</v>
      </c>
      <c r="D176" s="185">
        <v>41920</v>
      </c>
      <c r="E176" s="191">
        <v>0.77013888888888893</v>
      </c>
      <c r="F176" s="9" t="s">
        <v>1427</v>
      </c>
      <c r="G176" s="9" t="s">
        <v>576</v>
      </c>
      <c r="H176" s="9" t="s">
        <v>1482</v>
      </c>
      <c r="I176" s="198" t="s">
        <v>33</v>
      </c>
      <c r="J176" s="164" t="s">
        <v>33</v>
      </c>
    </row>
    <row r="177" spans="1:10" s="7" customFormat="1" ht="19.5" customHeight="1" x14ac:dyDescent="0.2">
      <c r="A177" s="7" t="str">
        <f t="shared" si="2"/>
        <v>October</v>
      </c>
      <c r="B177" s="183">
        <v>41920</v>
      </c>
      <c r="C177" s="190">
        <v>0.7006944444444444</v>
      </c>
      <c r="D177" s="185">
        <v>41920</v>
      </c>
      <c r="E177" s="191">
        <v>0.76597222222222217</v>
      </c>
      <c r="F177" s="9" t="s">
        <v>1427</v>
      </c>
      <c r="G177" s="9" t="s">
        <v>576</v>
      </c>
      <c r="H177" s="9" t="s">
        <v>1482</v>
      </c>
      <c r="I177" s="198">
        <v>585</v>
      </c>
      <c r="J177" s="164">
        <v>120000</v>
      </c>
    </row>
    <row r="178" spans="1:10" s="7" customFormat="1" ht="15" customHeight="1" x14ac:dyDescent="0.2">
      <c r="A178" s="7" t="str">
        <f t="shared" si="2"/>
        <v>October</v>
      </c>
      <c r="B178" s="183">
        <v>41921</v>
      </c>
      <c r="C178" s="190">
        <v>0.39374999999999999</v>
      </c>
      <c r="D178" s="185" t="s">
        <v>33</v>
      </c>
      <c r="E178" s="191" t="s">
        <v>33</v>
      </c>
      <c r="F178" s="9" t="s">
        <v>1427</v>
      </c>
      <c r="G178" s="9" t="s">
        <v>576</v>
      </c>
      <c r="H178" s="89" t="s">
        <v>993</v>
      </c>
      <c r="I178" s="198" t="s">
        <v>33</v>
      </c>
      <c r="J178" s="164">
        <v>2800</v>
      </c>
    </row>
    <row r="179" spans="1:10" s="7" customFormat="1" ht="15" customHeight="1" x14ac:dyDescent="0.2">
      <c r="A179" s="7" t="str">
        <f t="shared" si="2"/>
        <v>October</v>
      </c>
      <c r="B179" s="183">
        <v>41925</v>
      </c>
      <c r="C179" s="190">
        <v>0.53125</v>
      </c>
      <c r="D179" s="185">
        <v>41925</v>
      </c>
      <c r="E179" s="191">
        <v>0.67708333333333337</v>
      </c>
      <c r="F179" s="9" t="s">
        <v>669</v>
      </c>
      <c r="G179" s="9" t="s">
        <v>46</v>
      </c>
      <c r="H179" s="9" t="s">
        <v>1138</v>
      </c>
      <c r="I179" s="198" t="s">
        <v>33</v>
      </c>
      <c r="J179" s="164">
        <v>68600</v>
      </c>
    </row>
    <row r="180" spans="1:10" s="7" customFormat="1" ht="15" customHeight="1" x14ac:dyDescent="0.2">
      <c r="A180" s="7" t="str">
        <f t="shared" si="2"/>
        <v>October</v>
      </c>
      <c r="B180" s="183">
        <v>41926</v>
      </c>
      <c r="C180" s="190">
        <v>0.31458333333333333</v>
      </c>
      <c r="D180" s="185">
        <v>41926</v>
      </c>
      <c r="E180" s="191">
        <v>0.31527777777777777</v>
      </c>
      <c r="F180" s="9" t="s">
        <v>924</v>
      </c>
      <c r="G180" s="9" t="s">
        <v>71</v>
      </c>
      <c r="H180" s="9" t="s">
        <v>1481</v>
      </c>
      <c r="I180" s="198" t="s">
        <v>33</v>
      </c>
      <c r="J180" s="164" t="s">
        <v>33</v>
      </c>
    </row>
    <row r="181" spans="1:10" s="7" customFormat="1" ht="15" customHeight="1" x14ac:dyDescent="0.2">
      <c r="A181" s="7" t="str">
        <f t="shared" si="2"/>
        <v>October</v>
      </c>
      <c r="B181" s="183">
        <v>41926</v>
      </c>
      <c r="C181" s="190">
        <v>0.76388888888888884</v>
      </c>
      <c r="D181" s="185">
        <v>41926</v>
      </c>
      <c r="E181" s="191">
        <v>0.76944444444444438</v>
      </c>
      <c r="F181" s="9" t="s">
        <v>1043</v>
      </c>
      <c r="G181" s="9" t="s">
        <v>121</v>
      </c>
      <c r="H181" s="9" t="s">
        <v>272</v>
      </c>
      <c r="I181" s="198" t="s">
        <v>33</v>
      </c>
      <c r="J181" s="164" t="s">
        <v>33</v>
      </c>
    </row>
    <row r="182" spans="1:10" s="7" customFormat="1" ht="15" customHeight="1" x14ac:dyDescent="0.2">
      <c r="A182" s="7" t="str">
        <f t="shared" si="2"/>
        <v>October</v>
      </c>
      <c r="B182" s="183">
        <v>41926</v>
      </c>
      <c r="C182" s="190">
        <v>0.2388888888888889</v>
      </c>
      <c r="D182" s="185">
        <v>41926</v>
      </c>
      <c r="E182" s="191">
        <v>0.74305555555555547</v>
      </c>
      <c r="F182" s="9" t="s">
        <v>1450</v>
      </c>
      <c r="G182" s="9" t="s">
        <v>46</v>
      </c>
      <c r="H182" s="9" t="s">
        <v>1138</v>
      </c>
      <c r="I182" s="198">
        <v>191</v>
      </c>
      <c r="J182" s="164">
        <v>57475</v>
      </c>
    </row>
    <row r="183" spans="1:10" s="7" customFormat="1" ht="15" customHeight="1" x14ac:dyDescent="0.2">
      <c r="A183" s="7" t="str">
        <f t="shared" si="2"/>
        <v>October</v>
      </c>
      <c r="B183" s="183">
        <v>41927</v>
      </c>
      <c r="C183" s="190">
        <v>0.32361111111111113</v>
      </c>
      <c r="D183" s="185">
        <v>41927</v>
      </c>
      <c r="E183" s="191">
        <v>0.32430555555555557</v>
      </c>
      <c r="F183" s="9" t="s">
        <v>924</v>
      </c>
      <c r="G183" s="9" t="s">
        <v>71</v>
      </c>
      <c r="H183" s="9" t="s">
        <v>1481</v>
      </c>
      <c r="I183" s="198" t="s">
        <v>33</v>
      </c>
      <c r="J183" s="164" t="s">
        <v>33</v>
      </c>
    </row>
    <row r="184" spans="1:10" s="7" customFormat="1" ht="15" customHeight="1" x14ac:dyDescent="0.2">
      <c r="A184" s="7" t="str">
        <f t="shared" si="2"/>
        <v>October</v>
      </c>
      <c r="B184" s="183">
        <v>41928</v>
      </c>
      <c r="C184" s="190">
        <v>0.3833333333333333</v>
      </c>
      <c r="D184" s="185">
        <v>41929</v>
      </c>
      <c r="E184" s="191">
        <v>0.625</v>
      </c>
      <c r="F184" s="9" t="s">
        <v>1483</v>
      </c>
      <c r="G184" s="9" t="s">
        <v>291</v>
      </c>
      <c r="H184" s="89" t="s">
        <v>1481</v>
      </c>
      <c r="I184" s="198" t="s">
        <v>33</v>
      </c>
      <c r="J184" s="164" t="s">
        <v>33</v>
      </c>
    </row>
    <row r="185" spans="1:10" s="7" customFormat="1" ht="15" customHeight="1" x14ac:dyDescent="0.2">
      <c r="A185" s="7" t="str">
        <f t="shared" si="2"/>
        <v>October</v>
      </c>
      <c r="B185" s="183">
        <v>41928</v>
      </c>
      <c r="C185" s="190">
        <v>0.55902777777777779</v>
      </c>
      <c r="D185" s="185">
        <v>41928</v>
      </c>
      <c r="E185" s="191">
        <v>0.72638888888888886</v>
      </c>
      <c r="F185" s="9" t="s">
        <v>1484</v>
      </c>
      <c r="G185" s="9" t="s">
        <v>291</v>
      </c>
      <c r="H185" s="9" t="s">
        <v>922</v>
      </c>
      <c r="I185" s="198">
        <v>129</v>
      </c>
      <c r="J185" s="164" t="s">
        <v>33</v>
      </c>
    </row>
    <row r="186" spans="1:10" s="7" customFormat="1" ht="15" customHeight="1" x14ac:dyDescent="0.2">
      <c r="A186" s="7" t="str">
        <f t="shared" si="2"/>
        <v>October</v>
      </c>
      <c r="B186" s="183">
        <v>41932</v>
      </c>
      <c r="C186" s="190">
        <v>0</v>
      </c>
      <c r="D186" s="185" t="s">
        <v>33</v>
      </c>
      <c r="E186" s="191" t="s">
        <v>33</v>
      </c>
      <c r="F186" s="9" t="s">
        <v>1485</v>
      </c>
      <c r="G186" s="9" t="s">
        <v>291</v>
      </c>
      <c r="H186" s="89" t="s">
        <v>1481</v>
      </c>
      <c r="I186" s="198" t="s">
        <v>33</v>
      </c>
      <c r="J186" s="164" t="s">
        <v>33</v>
      </c>
    </row>
    <row r="187" spans="1:10" s="7" customFormat="1" ht="15" customHeight="1" x14ac:dyDescent="0.2">
      <c r="A187" s="7" t="str">
        <f t="shared" si="2"/>
        <v>October</v>
      </c>
      <c r="B187" s="183">
        <v>41933</v>
      </c>
      <c r="C187" s="190">
        <v>0.35069444444444442</v>
      </c>
      <c r="D187" s="185">
        <v>41933</v>
      </c>
      <c r="E187" s="191">
        <v>0.42222222222222222</v>
      </c>
      <c r="F187" s="9" t="s">
        <v>1486</v>
      </c>
      <c r="G187" s="9" t="s">
        <v>291</v>
      </c>
      <c r="H187" s="9" t="s">
        <v>911</v>
      </c>
      <c r="I187" s="198" t="s">
        <v>33</v>
      </c>
      <c r="J187" s="164" t="s">
        <v>33</v>
      </c>
    </row>
    <row r="188" spans="1:10" s="7" customFormat="1" ht="30" customHeight="1" x14ac:dyDescent="0.2">
      <c r="A188" s="7" t="str">
        <f t="shared" si="2"/>
        <v>October</v>
      </c>
      <c r="B188" s="183">
        <v>41934</v>
      </c>
      <c r="C188" s="190">
        <v>0.94861111111111107</v>
      </c>
      <c r="D188" s="185">
        <v>41934</v>
      </c>
      <c r="E188" s="191">
        <v>0.94930555555555562</v>
      </c>
      <c r="F188" s="9" t="s">
        <v>1487</v>
      </c>
      <c r="G188" s="9" t="s">
        <v>44</v>
      </c>
      <c r="H188" s="9" t="s">
        <v>14</v>
      </c>
      <c r="I188" s="198" t="s">
        <v>33</v>
      </c>
      <c r="J188" s="164">
        <v>66650</v>
      </c>
    </row>
    <row r="189" spans="1:10" s="7" customFormat="1" ht="15" customHeight="1" x14ac:dyDescent="0.2">
      <c r="A189" s="7" t="str">
        <f t="shared" si="2"/>
        <v>October</v>
      </c>
      <c r="B189" s="183">
        <v>41936</v>
      </c>
      <c r="C189" s="190">
        <v>0.76111111111111107</v>
      </c>
      <c r="D189" s="185">
        <v>41937</v>
      </c>
      <c r="E189" s="191">
        <v>0.57708333333333328</v>
      </c>
      <c r="F189" s="9" t="s">
        <v>1488</v>
      </c>
      <c r="G189" s="9" t="s">
        <v>44</v>
      </c>
      <c r="H189" s="89" t="s">
        <v>1481</v>
      </c>
      <c r="I189" s="198" t="s">
        <v>33</v>
      </c>
      <c r="J189" s="164" t="s">
        <v>33</v>
      </c>
    </row>
    <row r="190" spans="1:10" s="7" customFormat="1" ht="15" customHeight="1" x14ac:dyDescent="0.2">
      <c r="A190" s="7" t="str">
        <f t="shared" si="2"/>
        <v>October</v>
      </c>
      <c r="B190" s="183">
        <v>41936</v>
      </c>
      <c r="C190" s="190">
        <v>0.66666666666666663</v>
      </c>
      <c r="D190" s="185">
        <v>41936</v>
      </c>
      <c r="E190" s="191">
        <v>0.74305555555555547</v>
      </c>
      <c r="F190" s="9" t="s">
        <v>1485</v>
      </c>
      <c r="G190" s="9" t="s">
        <v>291</v>
      </c>
      <c r="H190" s="89" t="s">
        <v>1481</v>
      </c>
      <c r="I190" s="198" t="s">
        <v>33</v>
      </c>
      <c r="J190" s="164" t="s">
        <v>33</v>
      </c>
    </row>
    <row r="191" spans="1:10" s="7" customFormat="1" ht="15" customHeight="1" x14ac:dyDescent="0.2">
      <c r="A191" s="7" t="str">
        <f t="shared" si="2"/>
        <v>October</v>
      </c>
      <c r="B191" s="183">
        <v>41937</v>
      </c>
      <c r="C191" s="190">
        <v>0.66666666666666663</v>
      </c>
      <c r="D191" s="185">
        <v>41937</v>
      </c>
      <c r="E191" s="191">
        <v>0.91666666666666663</v>
      </c>
      <c r="F191" s="9" t="s">
        <v>1489</v>
      </c>
      <c r="G191" s="9" t="s">
        <v>71</v>
      </c>
      <c r="H191" s="9" t="s">
        <v>1442</v>
      </c>
      <c r="I191" s="198">
        <v>216</v>
      </c>
      <c r="J191" s="164">
        <v>78000</v>
      </c>
    </row>
    <row r="192" spans="1:10" s="7" customFormat="1" ht="15" customHeight="1" x14ac:dyDescent="0.2">
      <c r="A192" s="7" t="str">
        <f t="shared" si="2"/>
        <v>October</v>
      </c>
      <c r="B192" s="183">
        <v>41937</v>
      </c>
      <c r="C192" s="190">
        <v>0.75</v>
      </c>
      <c r="D192" s="185" t="s">
        <v>33</v>
      </c>
      <c r="E192" s="191" t="s">
        <v>33</v>
      </c>
      <c r="F192" s="9" t="s">
        <v>1490</v>
      </c>
      <c r="G192" s="9" t="s">
        <v>71</v>
      </c>
      <c r="H192" s="9" t="s">
        <v>1442</v>
      </c>
      <c r="I192" s="198">
        <v>154</v>
      </c>
      <c r="J192" s="164">
        <v>96000</v>
      </c>
    </row>
    <row r="193" spans="1:10" s="7" customFormat="1" ht="15" customHeight="1" x14ac:dyDescent="0.2">
      <c r="A193" s="7" t="str">
        <f t="shared" si="2"/>
        <v>November</v>
      </c>
      <c r="B193" s="183">
        <v>41944</v>
      </c>
      <c r="C193" s="190">
        <v>4.1666666666666664E-2</v>
      </c>
      <c r="D193" s="185">
        <v>41944</v>
      </c>
      <c r="E193" s="191">
        <v>4.2361111111111106E-2</v>
      </c>
      <c r="F193" s="9" t="s">
        <v>1294</v>
      </c>
      <c r="G193" s="9" t="s">
        <v>71</v>
      </c>
      <c r="H193" s="89" t="s">
        <v>1481</v>
      </c>
      <c r="I193" s="198" t="s">
        <v>33</v>
      </c>
      <c r="J193" s="164" t="s">
        <v>33</v>
      </c>
    </row>
    <row r="194" spans="1:10" s="7" customFormat="1" ht="28.5" customHeight="1" x14ac:dyDescent="0.2">
      <c r="A194" s="7" t="str">
        <f t="shared" si="2"/>
        <v>November</v>
      </c>
      <c r="B194" s="183">
        <v>41945</v>
      </c>
      <c r="C194" s="190">
        <v>0.57361111111111118</v>
      </c>
      <c r="D194" s="185" t="s">
        <v>33</v>
      </c>
      <c r="E194" s="191" t="s">
        <v>33</v>
      </c>
      <c r="F194" s="9" t="s">
        <v>1491</v>
      </c>
      <c r="G194" s="9" t="s">
        <v>44</v>
      </c>
      <c r="H194" s="9" t="s">
        <v>1119</v>
      </c>
      <c r="I194" s="198" t="s">
        <v>33</v>
      </c>
      <c r="J194" s="164">
        <v>63719</v>
      </c>
    </row>
    <row r="195" spans="1:10" s="7" customFormat="1" ht="15" customHeight="1" x14ac:dyDescent="0.2">
      <c r="A195" s="7" t="str">
        <f t="shared" ref="A195:A213" si="3">TEXT(B195,"MMMM")</f>
        <v>November</v>
      </c>
      <c r="B195" s="183">
        <v>41954</v>
      </c>
      <c r="C195" s="190">
        <v>0.75</v>
      </c>
      <c r="D195" s="185">
        <v>41957</v>
      </c>
      <c r="E195" s="191">
        <v>0.625</v>
      </c>
      <c r="F195" s="9" t="s">
        <v>1338</v>
      </c>
      <c r="G195" s="9" t="s">
        <v>71</v>
      </c>
      <c r="H195" s="9" t="s">
        <v>1442</v>
      </c>
      <c r="I195" s="198">
        <v>132</v>
      </c>
      <c r="J195" s="164">
        <v>68000</v>
      </c>
    </row>
    <row r="196" spans="1:10" s="7" customFormat="1" ht="15" customHeight="1" x14ac:dyDescent="0.2">
      <c r="A196" s="7" t="str">
        <f t="shared" si="3"/>
        <v>November</v>
      </c>
      <c r="B196" s="183">
        <v>41955</v>
      </c>
      <c r="C196" s="190">
        <v>0.12430555555555556</v>
      </c>
      <c r="D196" s="185">
        <v>41955</v>
      </c>
      <c r="E196" s="191">
        <v>0.125</v>
      </c>
      <c r="F196" s="9" t="s">
        <v>33</v>
      </c>
      <c r="G196" s="9" t="s">
        <v>46</v>
      </c>
      <c r="H196" s="89" t="s">
        <v>1481</v>
      </c>
      <c r="I196" s="198" t="s">
        <v>33</v>
      </c>
      <c r="J196" s="164" t="s">
        <v>33</v>
      </c>
    </row>
    <row r="197" spans="1:10" s="7" customFormat="1" ht="15" customHeight="1" x14ac:dyDescent="0.2">
      <c r="A197" s="7" t="str">
        <f t="shared" si="3"/>
        <v>November</v>
      </c>
      <c r="B197" s="183">
        <v>41956</v>
      </c>
      <c r="C197" s="190">
        <v>0.29652777777777778</v>
      </c>
      <c r="D197" s="185">
        <v>41956</v>
      </c>
      <c r="E197" s="191">
        <v>0.29722222222222222</v>
      </c>
      <c r="F197" s="9" t="s">
        <v>1492</v>
      </c>
      <c r="G197" s="9" t="s">
        <v>291</v>
      </c>
      <c r="H197" s="89" t="s">
        <v>1481</v>
      </c>
      <c r="I197" s="198" t="s">
        <v>33</v>
      </c>
      <c r="J197" s="164" t="s">
        <v>33</v>
      </c>
    </row>
    <row r="198" spans="1:10" s="7" customFormat="1" ht="15" customHeight="1" x14ac:dyDescent="0.2">
      <c r="A198" s="7" t="str">
        <f t="shared" si="3"/>
        <v>November</v>
      </c>
      <c r="B198" s="183">
        <v>41957</v>
      </c>
      <c r="C198" s="190">
        <v>0.40972222222222227</v>
      </c>
      <c r="D198" s="185">
        <v>41957</v>
      </c>
      <c r="E198" s="191">
        <v>0.5541666666666667</v>
      </c>
      <c r="F198" s="9" t="s">
        <v>1477</v>
      </c>
      <c r="G198" s="9" t="s">
        <v>71</v>
      </c>
      <c r="H198" s="9" t="s">
        <v>1417</v>
      </c>
      <c r="I198" s="198">
        <v>1</v>
      </c>
      <c r="J198" s="164">
        <v>123</v>
      </c>
    </row>
    <row r="199" spans="1:10" s="7" customFormat="1" ht="21.75" customHeight="1" x14ac:dyDescent="0.2">
      <c r="A199" s="7" t="str">
        <f t="shared" si="3"/>
        <v>November</v>
      </c>
      <c r="B199" s="183">
        <v>41962</v>
      </c>
      <c r="C199" s="190">
        <v>0.61388888888888882</v>
      </c>
      <c r="D199" s="185">
        <v>41962</v>
      </c>
      <c r="E199" s="191">
        <v>0.61458333333333337</v>
      </c>
      <c r="F199" s="9" t="s">
        <v>1493</v>
      </c>
      <c r="G199" s="9" t="s">
        <v>71</v>
      </c>
      <c r="H199" s="89" t="s">
        <v>1481</v>
      </c>
      <c r="I199" s="198" t="s">
        <v>33</v>
      </c>
      <c r="J199" s="164" t="s">
        <v>33</v>
      </c>
    </row>
    <row r="200" spans="1:10" s="7" customFormat="1" ht="15" customHeight="1" x14ac:dyDescent="0.2">
      <c r="A200" s="7" t="str">
        <f t="shared" si="3"/>
        <v>November</v>
      </c>
      <c r="B200" s="183">
        <v>41964</v>
      </c>
      <c r="C200" s="190">
        <v>0.8534722222222223</v>
      </c>
      <c r="D200" s="185">
        <v>41966</v>
      </c>
      <c r="E200" s="191">
        <v>1.1111111111111112E-2</v>
      </c>
      <c r="F200" s="9" t="s">
        <v>1494</v>
      </c>
      <c r="G200" s="9" t="s">
        <v>71</v>
      </c>
      <c r="H200" s="89" t="s">
        <v>1481</v>
      </c>
      <c r="I200" s="198" t="s">
        <v>33</v>
      </c>
      <c r="J200" s="164" t="s">
        <v>33</v>
      </c>
    </row>
    <row r="201" spans="1:10" s="7" customFormat="1" ht="18.75" customHeight="1" x14ac:dyDescent="0.2">
      <c r="A201" s="7" t="str">
        <f t="shared" si="3"/>
        <v>November</v>
      </c>
      <c r="B201" s="183">
        <v>41964</v>
      </c>
      <c r="C201" s="190">
        <v>0.47638888888888892</v>
      </c>
      <c r="D201" s="185">
        <v>41966</v>
      </c>
      <c r="E201" s="191">
        <v>0.72222222222222221</v>
      </c>
      <c r="F201" s="9" t="s">
        <v>1495</v>
      </c>
      <c r="G201" s="9" t="s">
        <v>71</v>
      </c>
      <c r="H201" s="89" t="s">
        <v>1481</v>
      </c>
      <c r="I201" s="198" t="s">
        <v>33</v>
      </c>
      <c r="J201" s="164" t="s">
        <v>33</v>
      </c>
    </row>
    <row r="202" spans="1:10" s="7" customFormat="1" ht="30.75" customHeight="1" x14ac:dyDescent="0.2">
      <c r="A202" s="7" t="str">
        <f t="shared" si="3"/>
        <v>November</v>
      </c>
      <c r="B202" s="183">
        <v>41967</v>
      </c>
      <c r="C202" s="190">
        <v>0</v>
      </c>
      <c r="D202" s="185" t="s">
        <v>33</v>
      </c>
      <c r="E202" s="191" t="s">
        <v>33</v>
      </c>
      <c r="F202" s="9" t="s">
        <v>1496</v>
      </c>
      <c r="G202" s="9" t="s">
        <v>41</v>
      </c>
      <c r="H202" s="89" t="s">
        <v>1421</v>
      </c>
      <c r="I202" s="198" t="s">
        <v>33</v>
      </c>
      <c r="J202" s="164" t="s">
        <v>33</v>
      </c>
    </row>
    <row r="203" spans="1:10" s="7" customFormat="1" ht="15" customHeight="1" x14ac:dyDescent="0.2">
      <c r="A203" s="7" t="str">
        <f t="shared" si="3"/>
        <v>November</v>
      </c>
      <c r="B203" s="183">
        <v>41967</v>
      </c>
      <c r="C203" s="190">
        <v>0.5</v>
      </c>
      <c r="D203" s="185">
        <v>41970</v>
      </c>
      <c r="E203" s="191">
        <v>0.54166666666666663</v>
      </c>
      <c r="F203" s="9" t="s">
        <v>767</v>
      </c>
      <c r="G203" s="9" t="s">
        <v>357</v>
      </c>
      <c r="H203" s="9" t="s">
        <v>1442</v>
      </c>
      <c r="I203" s="198" t="s">
        <v>33</v>
      </c>
      <c r="J203" s="164">
        <v>186154</v>
      </c>
    </row>
    <row r="204" spans="1:10" s="7" customFormat="1" ht="29.25" customHeight="1" x14ac:dyDescent="0.2">
      <c r="A204" s="7" t="str">
        <f t="shared" si="3"/>
        <v>November</v>
      </c>
      <c r="B204" s="183">
        <v>41969</v>
      </c>
      <c r="C204" s="190">
        <v>0.74305555555555547</v>
      </c>
      <c r="D204" s="185">
        <v>41971</v>
      </c>
      <c r="E204" s="191">
        <v>0.29166666666666669</v>
      </c>
      <c r="F204" s="9" t="s">
        <v>1497</v>
      </c>
      <c r="G204" s="9" t="s">
        <v>44</v>
      </c>
      <c r="H204" s="9" t="s">
        <v>1119</v>
      </c>
      <c r="I204" s="198" t="s">
        <v>33</v>
      </c>
      <c r="J204" s="164">
        <v>79530</v>
      </c>
    </row>
    <row r="205" spans="1:10" s="7" customFormat="1" ht="15" customHeight="1" x14ac:dyDescent="0.2">
      <c r="A205" s="7" t="str">
        <f t="shared" si="3"/>
        <v>December</v>
      </c>
      <c r="B205" s="185">
        <v>41976</v>
      </c>
      <c r="C205" s="191">
        <v>0.51041666666666663</v>
      </c>
      <c r="D205" s="185">
        <v>41976</v>
      </c>
      <c r="E205" s="191">
        <v>0.51111111111111118</v>
      </c>
      <c r="F205" s="89" t="s">
        <v>871</v>
      </c>
      <c r="G205" s="103" t="s">
        <v>44</v>
      </c>
      <c r="H205" s="89" t="s">
        <v>1481</v>
      </c>
      <c r="I205" s="167" t="s">
        <v>33</v>
      </c>
      <c r="J205" s="167" t="s">
        <v>33</v>
      </c>
    </row>
    <row r="206" spans="1:10" s="7" customFormat="1" ht="15" customHeight="1" x14ac:dyDescent="0.2">
      <c r="A206" s="7" t="str">
        <f t="shared" si="3"/>
        <v>December</v>
      </c>
      <c r="B206" s="185">
        <v>41984</v>
      </c>
      <c r="C206" s="191">
        <v>0.27777777777777779</v>
      </c>
      <c r="D206" s="185" t="s">
        <v>33</v>
      </c>
      <c r="E206" s="191" t="s">
        <v>33</v>
      </c>
      <c r="F206" s="10" t="s">
        <v>78</v>
      </c>
      <c r="G206" s="103" t="s">
        <v>71</v>
      </c>
      <c r="H206" s="89" t="s">
        <v>1498</v>
      </c>
      <c r="I206" s="167" t="s">
        <v>33</v>
      </c>
      <c r="J206" s="167" t="s">
        <v>33</v>
      </c>
    </row>
    <row r="207" spans="1:10" s="7" customFormat="1" ht="15" customHeight="1" x14ac:dyDescent="0.2">
      <c r="A207" s="7" t="str">
        <f t="shared" si="3"/>
        <v>December</v>
      </c>
      <c r="B207" s="185">
        <v>41984</v>
      </c>
      <c r="C207" s="191">
        <v>0.30624999999999997</v>
      </c>
      <c r="D207" s="185">
        <v>41984</v>
      </c>
      <c r="E207" s="191">
        <v>0.91180555555555554</v>
      </c>
      <c r="F207" s="89" t="s">
        <v>142</v>
      </c>
      <c r="G207" s="103" t="s">
        <v>71</v>
      </c>
      <c r="H207" s="89" t="s">
        <v>1499</v>
      </c>
      <c r="I207" s="167">
        <v>225</v>
      </c>
      <c r="J207" s="167">
        <v>75000</v>
      </c>
    </row>
    <row r="208" spans="1:10" s="7" customFormat="1" ht="15" customHeight="1" x14ac:dyDescent="0.2">
      <c r="A208" s="7" t="str">
        <f t="shared" si="3"/>
        <v>December</v>
      </c>
      <c r="B208" s="186">
        <v>41984</v>
      </c>
      <c r="C208" s="192">
        <v>0.96875</v>
      </c>
      <c r="D208" s="186" t="s">
        <v>33</v>
      </c>
      <c r="E208" s="192" t="s">
        <v>33</v>
      </c>
      <c r="F208" s="109" t="s">
        <v>78</v>
      </c>
      <c r="G208" s="110" t="s">
        <v>71</v>
      </c>
      <c r="H208" s="85" t="s">
        <v>1498</v>
      </c>
      <c r="I208" s="200" t="s">
        <v>33</v>
      </c>
      <c r="J208" s="200" t="s">
        <v>33</v>
      </c>
    </row>
    <row r="209" spans="1:10" s="7" customFormat="1" ht="15" customHeight="1" x14ac:dyDescent="0.2">
      <c r="A209" s="7" t="str">
        <f t="shared" si="3"/>
        <v>December</v>
      </c>
      <c r="B209" s="185">
        <v>41984</v>
      </c>
      <c r="C209" s="191">
        <v>0.67013888888888884</v>
      </c>
      <c r="D209" s="185">
        <v>41984</v>
      </c>
      <c r="E209" s="191">
        <v>0.875</v>
      </c>
      <c r="F209" s="10" t="s">
        <v>1294</v>
      </c>
      <c r="G209" s="103" t="s">
        <v>71</v>
      </c>
      <c r="H209" s="89" t="s">
        <v>1498</v>
      </c>
      <c r="I209" s="167">
        <v>250</v>
      </c>
      <c r="J209" s="167">
        <v>85470</v>
      </c>
    </row>
    <row r="210" spans="1:10" s="7" customFormat="1" ht="20.149999999999999" customHeight="1" x14ac:dyDescent="0.2">
      <c r="A210" s="7" t="str">
        <f t="shared" si="3"/>
        <v>December</v>
      </c>
      <c r="B210" s="185">
        <v>41984</v>
      </c>
      <c r="C210" s="191">
        <v>0.70833333333333337</v>
      </c>
      <c r="D210" s="185">
        <v>41985</v>
      </c>
      <c r="E210" s="191">
        <v>0.41666666666666669</v>
      </c>
      <c r="F210" s="89" t="s">
        <v>1500</v>
      </c>
      <c r="G210" s="103" t="s">
        <v>71</v>
      </c>
      <c r="H210" s="89" t="s">
        <v>1498</v>
      </c>
      <c r="I210" s="167">
        <v>116</v>
      </c>
      <c r="J210" s="167">
        <v>264000</v>
      </c>
    </row>
    <row r="211" spans="1:10" s="7" customFormat="1" ht="15" customHeight="1" x14ac:dyDescent="0.2">
      <c r="A211" s="7" t="str">
        <f t="shared" si="3"/>
        <v>December</v>
      </c>
      <c r="B211" s="185">
        <v>41990</v>
      </c>
      <c r="C211" s="191">
        <v>0.45833333333333331</v>
      </c>
      <c r="D211" s="185">
        <v>41990</v>
      </c>
      <c r="E211" s="191">
        <v>0.51041666666666663</v>
      </c>
      <c r="F211" s="89" t="s">
        <v>1338</v>
      </c>
      <c r="G211" s="103" t="s">
        <v>71</v>
      </c>
      <c r="H211" s="89" t="s">
        <v>922</v>
      </c>
      <c r="I211" s="167" t="s">
        <v>33</v>
      </c>
      <c r="J211" s="167" t="s">
        <v>33</v>
      </c>
    </row>
    <row r="212" spans="1:10" s="7" customFormat="1" ht="27.75" customHeight="1" x14ac:dyDescent="0.2">
      <c r="A212" s="7" t="str">
        <f t="shared" si="3"/>
        <v>December</v>
      </c>
      <c r="B212" s="185">
        <v>42003</v>
      </c>
      <c r="C212" s="191">
        <v>0.65972222222222221</v>
      </c>
      <c r="D212" s="185">
        <v>42004</v>
      </c>
      <c r="E212" s="191">
        <v>0.45833333333333331</v>
      </c>
      <c r="F212" s="89" t="s">
        <v>1497</v>
      </c>
      <c r="G212" s="103" t="s">
        <v>44</v>
      </c>
      <c r="H212" s="89" t="s">
        <v>911</v>
      </c>
      <c r="I212" s="167" t="s">
        <v>33</v>
      </c>
      <c r="J212" s="167" t="s">
        <v>33</v>
      </c>
    </row>
    <row r="213" spans="1:10" s="7" customFormat="1" ht="15" customHeight="1" x14ac:dyDescent="0.2">
      <c r="A213" s="7" t="str">
        <f t="shared" si="3"/>
        <v>December</v>
      </c>
      <c r="B213" s="185">
        <v>42003</v>
      </c>
      <c r="C213" s="191">
        <v>0.54722222222222217</v>
      </c>
      <c r="D213" s="185">
        <v>42005</v>
      </c>
      <c r="E213" s="191">
        <v>0.70138888888888884</v>
      </c>
      <c r="F213" s="89" t="s">
        <v>78</v>
      </c>
      <c r="G213" s="103" t="s">
        <v>71</v>
      </c>
      <c r="H213" s="89" t="s">
        <v>1498</v>
      </c>
      <c r="I213" s="167">
        <v>127</v>
      </c>
      <c r="J213" s="167">
        <v>84500</v>
      </c>
    </row>
    <row r="214" spans="1:10" s="7" customFormat="1" ht="15" customHeight="1" x14ac:dyDescent="0.2">
      <c r="B214" s="183"/>
      <c r="C214" s="190"/>
      <c r="D214" s="185"/>
      <c r="E214" s="191"/>
      <c r="F214" s="9"/>
      <c r="G214" s="9"/>
      <c r="H214" s="9"/>
      <c r="I214" s="198"/>
      <c r="J214" s="164"/>
    </row>
    <row r="215" spans="1:10" s="7" customFormat="1" ht="15" customHeight="1" x14ac:dyDescent="0.2">
      <c r="B215" s="187"/>
      <c r="C215" s="189"/>
      <c r="D215" s="195"/>
      <c r="E215" s="196"/>
      <c r="F215" s="11"/>
      <c r="G215" s="11"/>
      <c r="H215" s="9"/>
      <c r="I215" s="198"/>
      <c r="J215" s="164"/>
    </row>
    <row r="216" spans="1:10" s="7" customFormat="1" ht="15" customHeight="1" x14ac:dyDescent="0.2">
      <c r="B216" s="187"/>
      <c r="C216" s="189"/>
      <c r="D216" s="195"/>
      <c r="E216" s="196"/>
      <c r="F216" s="11"/>
      <c r="G216" s="11"/>
      <c r="H216" s="9"/>
      <c r="I216" s="198"/>
      <c r="J216" s="164"/>
    </row>
    <row r="217" spans="1:10" s="7" customFormat="1" ht="10" customHeight="1" x14ac:dyDescent="0.2">
      <c r="B217" s="187"/>
      <c r="C217" s="193"/>
      <c r="D217" s="187"/>
      <c r="E217" s="193"/>
      <c r="F217" s="11"/>
      <c r="I217" s="201"/>
      <c r="J217" s="201"/>
    </row>
  </sheetData>
  <pageMargins left="0.7" right="0.7" top="0.75" bottom="0.75" header="0.3" footer="0.3"/>
  <pageSetup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K192"/>
  <sheetViews>
    <sheetView zoomScaleNormal="100" workbookViewId="0">
      <pane ySplit="1" topLeftCell="A129" activePane="bottomLeft" state="frozen"/>
      <selection pane="bottomLeft" activeCell="B1" sqref="B1"/>
    </sheetView>
  </sheetViews>
  <sheetFormatPr defaultColWidth="9.1796875" defaultRowHeight="14" x14ac:dyDescent="0.25"/>
  <cols>
    <col min="1" max="1" width="9.1796875" style="24"/>
    <col min="2" max="2" width="14" style="213" customWidth="1"/>
    <col min="3" max="3" width="17" style="208" customWidth="1"/>
    <col min="4" max="4" width="18.81640625" style="213" customWidth="1"/>
    <col min="5" max="5" width="18.90625" style="208" customWidth="1"/>
    <col min="6" max="6" width="20.453125" style="20" customWidth="1"/>
    <col min="7" max="7" width="11.6328125" style="21" customWidth="1"/>
    <col min="8" max="8" width="15.81640625" style="21" customWidth="1"/>
    <col min="9" max="9" width="15.26953125" style="22" customWidth="1"/>
    <col min="10" max="10" width="21.7265625" style="23" customWidth="1"/>
    <col min="11" max="16384" width="9.1796875" style="13"/>
  </cols>
  <sheetData>
    <row r="1" spans="1:10" s="111" customFormat="1" x14ac:dyDescent="0.25">
      <c r="A1" s="128" t="s">
        <v>1501</v>
      </c>
      <c r="B1" s="292" t="s">
        <v>878</v>
      </c>
      <c r="C1" s="204" t="s">
        <v>879</v>
      </c>
      <c r="D1" s="209" t="s">
        <v>880</v>
      </c>
      <c r="E1" s="204" t="s">
        <v>881</v>
      </c>
      <c r="F1" s="129" t="s">
        <v>49</v>
      </c>
      <c r="G1" s="55" t="s">
        <v>40</v>
      </c>
      <c r="H1" s="129" t="s">
        <v>882</v>
      </c>
      <c r="I1" s="130" t="s">
        <v>883</v>
      </c>
      <c r="J1" s="56" t="s">
        <v>0</v>
      </c>
    </row>
    <row r="2" spans="1:10" s="9" customFormat="1" ht="9" x14ac:dyDescent="0.25">
      <c r="A2" s="90" t="s">
        <v>1</v>
      </c>
      <c r="B2" s="171">
        <v>42011</v>
      </c>
      <c r="C2" s="174">
        <v>0.70833333333333337</v>
      </c>
      <c r="D2" s="171">
        <v>42012</v>
      </c>
      <c r="E2" s="174">
        <v>0.3576388888888889</v>
      </c>
      <c r="F2" s="9" t="s">
        <v>1412</v>
      </c>
      <c r="G2" s="90" t="s">
        <v>46</v>
      </c>
      <c r="H2" s="90" t="s">
        <v>1502</v>
      </c>
      <c r="I2" s="96" t="s">
        <v>33</v>
      </c>
      <c r="J2" s="114" t="s">
        <v>33</v>
      </c>
    </row>
    <row r="3" spans="1:10" s="9" customFormat="1" ht="18" x14ac:dyDescent="0.25">
      <c r="A3" s="90" t="s">
        <v>1</v>
      </c>
      <c r="B3" s="171">
        <v>42011</v>
      </c>
      <c r="C3" s="174">
        <v>0.70833333333333337</v>
      </c>
      <c r="D3" s="171">
        <v>42012</v>
      </c>
      <c r="E3" s="174">
        <v>0.3576388888888889</v>
      </c>
      <c r="F3" s="9" t="s">
        <v>1503</v>
      </c>
      <c r="G3" s="90" t="s">
        <v>46</v>
      </c>
      <c r="H3" s="90" t="s">
        <v>1502</v>
      </c>
      <c r="I3" s="96" t="s">
        <v>33</v>
      </c>
      <c r="J3" s="114" t="s">
        <v>33</v>
      </c>
    </row>
    <row r="4" spans="1:10" s="9" customFormat="1" ht="9" x14ac:dyDescent="0.25">
      <c r="A4" s="90" t="s">
        <v>1</v>
      </c>
      <c r="B4" s="171">
        <v>42026</v>
      </c>
      <c r="C4" s="174">
        <v>0.18333333333333335</v>
      </c>
      <c r="D4" s="171">
        <v>42026</v>
      </c>
      <c r="E4" s="174">
        <v>0.24652777777777779</v>
      </c>
      <c r="F4" s="9" t="s">
        <v>1294</v>
      </c>
      <c r="G4" s="90" t="s">
        <v>71</v>
      </c>
      <c r="H4" s="90" t="s">
        <v>61</v>
      </c>
      <c r="I4" s="96" t="s">
        <v>33</v>
      </c>
      <c r="J4" s="114" t="s">
        <v>33</v>
      </c>
    </row>
    <row r="5" spans="1:10" s="9" customFormat="1" ht="9" x14ac:dyDescent="0.25">
      <c r="A5" s="90" t="s">
        <v>1</v>
      </c>
      <c r="B5" s="171">
        <v>42030</v>
      </c>
      <c r="C5" s="174">
        <v>0.61041666666666672</v>
      </c>
      <c r="D5" s="171">
        <v>42030</v>
      </c>
      <c r="E5" s="174">
        <v>0.61111111111111105</v>
      </c>
      <c r="F5" s="9" t="s">
        <v>1480</v>
      </c>
      <c r="G5" s="90" t="s">
        <v>71</v>
      </c>
      <c r="H5" s="90" t="s">
        <v>61</v>
      </c>
      <c r="I5" s="96" t="s">
        <v>33</v>
      </c>
      <c r="J5" s="115" t="s">
        <v>33</v>
      </c>
    </row>
    <row r="6" spans="1:10" s="9" customFormat="1" ht="9" x14ac:dyDescent="0.25">
      <c r="A6" s="90" t="s">
        <v>1</v>
      </c>
      <c r="B6" s="171">
        <v>42031</v>
      </c>
      <c r="C6" s="174">
        <v>0.4375</v>
      </c>
      <c r="D6" s="171">
        <v>42031</v>
      </c>
      <c r="E6" s="174">
        <v>0.4381944444444445</v>
      </c>
      <c r="F6" s="9" t="s">
        <v>1504</v>
      </c>
      <c r="G6" s="90" t="s">
        <v>46</v>
      </c>
      <c r="H6" s="90" t="s">
        <v>1113</v>
      </c>
      <c r="I6" s="96">
        <v>0</v>
      </c>
      <c r="J6" s="115">
        <v>0</v>
      </c>
    </row>
    <row r="7" spans="1:10" s="95" customFormat="1" ht="9" x14ac:dyDescent="0.25">
      <c r="A7" s="90" t="s">
        <v>9</v>
      </c>
      <c r="B7" s="171">
        <v>42036</v>
      </c>
      <c r="C7" s="174">
        <v>0.47500000000000003</v>
      </c>
      <c r="D7" s="171">
        <v>42036</v>
      </c>
      <c r="E7" s="174">
        <v>0.48888888888888887</v>
      </c>
      <c r="F7" s="9" t="s">
        <v>1505</v>
      </c>
      <c r="G7" s="90" t="s">
        <v>71</v>
      </c>
      <c r="H7" s="90" t="s">
        <v>61</v>
      </c>
      <c r="I7" s="96" t="s">
        <v>33</v>
      </c>
      <c r="J7" s="114" t="s">
        <v>33</v>
      </c>
    </row>
    <row r="8" spans="1:10" s="95" customFormat="1" ht="15" customHeight="1" x14ac:dyDescent="0.25">
      <c r="A8" s="90" t="s">
        <v>9</v>
      </c>
      <c r="B8" s="171">
        <v>42037</v>
      </c>
      <c r="C8" s="174">
        <v>0.40277777777777773</v>
      </c>
      <c r="D8" s="171">
        <v>42037</v>
      </c>
      <c r="E8" s="174">
        <v>0.40347222222222223</v>
      </c>
      <c r="F8" s="9" t="s">
        <v>1506</v>
      </c>
      <c r="G8" s="90" t="s">
        <v>576</v>
      </c>
      <c r="H8" s="90" t="s">
        <v>1113</v>
      </c>
      <c r="I8" s="96" t="s">
        <v>33</v>
      </c>
      <c r="J8" s="114" t="s">
        <v>33</v>
      </c>
    </row>
    <row r="9" spans="1:10" s="95" customFormat="1" ht="15" customHeight="1" x14ac:dyDescent="0.25">
      <c r="A9" s="90" t="s">
        <v>9</v>
      </c>
      <c r="B9" s="171">
        <v>42039</v>
      </c>
      <c r="C9" s="174">
        <v>0.49652777777777773</v>
      </c>
      <c r="D9" s="171">
        <v>42039</v>
      </c>
      <c r="E9" s="174">
        <v>0.49722222222222223</v>
      </c>
      <c r="F9" s="9" t="s">
        <v>1507</v>
      </c>
      <c r="G9" s="90" t="s">
        <v>71</v>
      </c>
      <c r="H9" s="90" t="s">
        <v>61</v>
      </c>
      <c r="I9" s="96" t="s">
        <v>33</v>
      </c>
      <c r="J9" s="114" t="s">
        <v>33</v>
      </c>
    </row>
    <row r="10" spans="1:10" s="95" customFormat="1" ht="15" customHeight="1" x14ac:dyDescent="0.25">
      <c r="A10" s="90" t="s">
        <v>9</v>
      </c>
      <c r="B10" s="171">
        <v>42040</v>
      </c>
      <c r="C10" s="174">
        <v>0.34375</v>
      </c>
      <c r="D10" s="171">
        <v>42040</v>
      </c>
      <c r="E10" s="174">
        <v>0.34513888888888888</v>
      </c>
      <c r="F10" s="9" t="s">
        <v>1508</v>
      </c>
      <c r="G10" s="90" t="s">
        <v>71</v>
      </c>
      <c r="H10" s="90" t="s">
        <v>61</v>
      </c>
      <c r="I10" s="96" t="s">
        <v>33</v>
      </c>
      <c r="J10" s="114" t="s">
        <v>33</v>
      </c>
    </row>
    <row r="11" spans="1:10" s="95" customFormat="1" ht="9" x14ac:dyDescent="0.25">
      <c r="A11" s="90" t="s">
        <v>9</v>
      </c>
      <c r="B11" s="171">
        <v>42040</v>
      </c>
      <c r="C11" s="174">
        <v>0.47222222222222227</v>
      </c>
      <c r="D11" s="171">
        <v>42040</v>
      </c>
      <c r="E11" s="174">
        <v>0.47291666666666665</v>
      </c>
      <c r="F11" s="9" t="s">
        <v>1509</v>
      </c>
      <c r="G11" s="90" t="s">
        <v>71</v>
      </c>
      <c r="H11" s="90" t="s">
        <v>61</v>
      </c>
      <c r="I11" s="96" t="s">
        <v>33</v>
      </c>
      <c r="J11" s="114" t="s">
        <v>33</v>
      </c>
    </row>
    <row r="12" spans="1:10" s="95" customFormat="1" ht="36" customHeight="1" x14ac:dyDescent="0.25">
      <c r="A12" s="90" t="s">
        <v>9</v>
      </c>
      <c r="B12" s="171">
        <v>42041</v>
      </c>
      <c r="C12" s="174">
        <v>0.87361111111111101</v>
      </c>
      <c r="D12" s="171" t="s">
        <v>33</v>
      </c>
      <c r="E12" s="174" t="s">
        <v>33</v>
      </c>
      <c r="F12" s="9" t="s">
        <v>78</v>
      </c>
      <c r="G12" s="90" t="s">
        <v>71</v>
      </c>
      <c r="H12" s="90" t="s">
        <v>1442</v>
      </c>
      <c r="I12" s="96" t="s">
        <v>33</v>
      </c>
      <c r="J12" s="114">
        <v>65000</v>
      </c>
    </row>
    <row r="13" spans="1:10" s="95" customFormat="1" ht="9" x14ac:dyDescent="0.25">
      <c r="A13" s="90" t="s">
        <v>9</v>
      </c>
      <c r="B13" s="171">
        <v>42044</v>
      </c>
      <c r="C13" s="174">
        <v>0.47916666666666669</v>
      </c>
      <c r="D13" s="171">
        <v>42044</v>
      </c>
      <c r="E13" s="174">
        <v>0.55208333333333337</v>
      </c>
      <c r="F13" s="9" t="s">
        <v>1281</v>
      </c>
      <c r="G13" s="90" t="s">
        <v>71</v>
      </c>
      <c r="H13" s="90" t="s">
        <v>1113</v>
      </c>
      <c r="I13" s="96" t="s">
        <v>33</v>
      </c>
      <c r="J13" s="114" t="s">
        <v>33</v>
      </c>
    </row>
    <row r="14" spans="1:10" s="95" customFormat="1" ht="38.25" customHeight="1" x14ac:dyDescent="0.25">
      <c r="A14" s="90" t="s">
        <v>9</v>
      </c>
      <c r="B14" s="171">
        <v>42051</v>
      </c>
      <c r="C14" s="174">
        <v>0.90347222222222223</v>
      </c>
      <c r="D14" s="171">
        <v>42053</v>
      </c>
      <c r="E14" s="174">
        <v>0.29166666666666669</v>
      </c>
      <c r="F14" s="9" t="s">
        <v>1510</v>
      </c>
      <c r="G14" s="90" t="s">
        <v>46</v>
      </c>
      <c r="H14" s="90" t="s">
        <v>1502</v>
      </c>
      <c r="I14" s="96">
        <v>620</v>
      </c>
      <c r="J14" s="114">
        <v>186035</v>
      </c>
    </row>
    <row r="15" spans="1:10" s="95" customFormat="1" ht="38.25" customHeight="1" x14ac:dyDescent="0.25">
      <c r="A15" s="90" t="s">
        <v>9</v>
      </c>
      <c r="B15" s="171">
        <v>42051</v>
      </c>
      <c r="C15" s="174">
        <v>0.875</v>
      </c>
      <c r="D15" s="171">
        <v>42053</v>
      </c>
      <c r="E15" s="174">
        <v>0.58333333333333337</v>
      </c>
      <c r="F15" s="9" t="s">
        <v>1503</v>
      </c>
      <c r="G15" s="90" t="s">
        <v>46</v>
      </c>
      <c r="H15" s="90" t="s">
        <v>1502</v>
      </c>
      <c r="I15" s="96" t="s">
        <v>33</v>
      </c>
      <c r="J15" s="114">
        <v>67189</v>
      </c>
    </row>
    <row r="16" spans="1:10" s="95" customFormat="1" ht="41.25" customHeight="1" x14ac:dyDescent="0.25">
      <c r="A16" s="90" t="s">
        <v>9</v>
      </c>
      <c r="B16" s="171">
        <v>42052</v>
      </c>
      <c r="C16" s="174">
        <v>0.375</v>
      </c>
      <c r="D16" s="171">
        <v>42053</v>
      </c>
      <c r="E16" s="174">
        <v>0.95833333333333337</v>
      </c>
      <c r="F16" s="9" t="s">
        <v>941</v>
      </c>
      <c r="G16" s="90" t="s">
        <v>46</v>
      </c>
      <c r="H16" s="90" t="s">
        <v>1502</v>
      </c>
      <c r="I16" s="96" t="s">
        <v>33</v>
      </c>
      <c r="J16" s="114">
        <v>52000</v>
      </c>
    </row>
    <row r="17" spans="1:10" s="95" customFormat="1" ht="39.75" customHeight="1" x14ac:dyDescent="0.25">
      <c r="A17" s="90" t="s">
        <v>9</v>
      </c>
      <c r="B17" s="171">
        <v>42052</v>
      </c>
      <c r="C17" s="174">
        <v>9.1666666666666674E-2</v>
      </c>
      <c r="D17" s="171">
        <v>42053</v>
      </c>
      <c r="E17" s="174">
        <v>0.66666666666666663</v>
      </c>
      <c r="F17" s="9" t="s">
        <v>941</v>
      </c>
      <c r="G17" s="90" t="s">
        <v>46</v>
      </c>
      <c r="H17" s="90" t="s">
        <v>1502</v>
      </c>
      <c r="I17" s="96" t="s">
        <v>33</v>
      </c>
      <c r="J17" s="114">
        <v>68000</v>
      </c>
    </row>
    <row r="18" spans="1:10" s="95" customFormat="1" ht="9" x14ac:dyDescent="0.25">
      <c r="A18" s="90" t="s">
        <v>9</v>
      </c>
      <c r="B18" s="171">
        <v>42052</v>
      </c>
      <c r="C18" s="174">
        <v>0.2638888888888889</v>
      </c>
      <c r="D18" s="171">
        <v>42052</v>
      </c>
      <c r="E18" s="174">
        <v>0.3125</v>
      </c>
      <c r="F18" s="9" t="s">
        <v>1511</v>
      </c>
      <c r="G18" s="90" t="s">
        <v>71</v>
      </c>
      <c r="H18" s="90" t="s">
        <v>61</v>
      </c>
      <c r="I18" s="96" t="s">
        <v>33</v>
      </c>
      <c r="J18" s="114" t="s">
        <v>33</v>
      </c>
    </row>
    <row r="19" spans="1:10" s="95" customFormat="1" ht="18" x14ac:dyDescent="0.25">
      <c r="A19" s="90" t="s">
        <v>9</v>
      </c>
      <c r="B19" s="171">
        <v>42053</v>
      </c>
      <c r="C19" s="174">
        <v>0.625</v>
      </c>
      <c r="D19" s="171">
        <v>42055</v>
      </c>
      <c r="E19" s="174">
        <v>0.375</v>
      </c>
      <c r="F19" s="9" t="s">
        <v>1503</v>
      </c>
      <c r="G19" s="90" t="s">
        <v>46</v>
      </c>
      <c r="H19" s="90" t="s">
        <v>1502</v>
      </c>
      <c r="I19" s="96" t="s">
        <v>33</v>
      </c>
      <c r="J19" s="114" t="s">
        <v>33</v>
      </c>
    </row>
    <row r="20" spans="1:10" s="95" customFormat="1" ht="9" x14ac:dyDescent="0.25">
      <c r="A20" s="90" t="s">
        <v>9</v>
      </c>
      <c r="B20" s="171">
        <v>42054</v>
      </c>
      <c r="C20" s="174">
        <v>0.60416666666666663</v>
      </c>
      <c r="D20" s="171">
        <v>42054</v>
      </c>
      <c r="E20" s="174">
        <v>0.63888888888888895</v>
      </c>
      <c r="F20" s="9" t="s">
        <v>1512</v>
      </c>
      <c r="G20" s="90" t="s">
        <v>71</v>
      </c>
      <c r="H20" s="90" t="s">
        <v>61</v>
      </c>
      <c r="I20" s="96" t="s">
        <v>33</v>
      </c>
      <c r="J20" s="114" t="s">
        <v>33</v>
      </c>
    </row>
    <row r="21" spans="1:10" s="95" customFormat="1" ht="9" x14ac:dyDescent="0.25">
      <c r="A21" s="90" t="s">
        <v>9</v>
      </c>
      <c r="B21" s="171">
        <v>42055</v>
      </c>
      <c r="C21" s="174">
        <v>0.25</v>
      </c>
      <c r="D21" s="171">
        <v>42055</v>
      </c>
      <c r="E21" s="174">
        <v>0.41666666666666669</v>
      </c>
      <c r="F21" s="9" t="s">
        <v>941</v>
      </c>
      <c r="G21" s="90" t="s">
        <v>46</v>
      </c>
      <c r="H21" s="90" t="s">
        <v>1502</v>
      </c>
      <c r="I21" s="96" t="s">
        <v>33</v>
      </c>
      <c r="J21" s="114" t="s">
        <v>33</v>
      </c>
    </row>
    <row r="22" spans="1:10" s="95" customFormat="1" ht="38.25" customHeight="1" x14ac:dyDescent="0.25">
      <c r="A22" s="90" t="s">
        <v>9</v>
      </c>
      <c r="B22" s="171">
        <v>42056</v>
      </c>
      <c r="C22" s="174">
        <v>0.35694444444444445</v>
      </c>
      <c r="D22" s="171">
        <v>42056</v>
      </c>
      <c r="E22" s="174">
        <v>0.53125</v>
      </c>
      <c r="F22" s="9" t="s">
        <v>1513</v>
      </c>
      <c r="G22" s="90" t="s">
        <v>46</v>
      </c>
      <c r="H22" s="90" t="s">
        <v>1502</v>
      </c>
      <c r="I22" s="96" t="s">
        <v>33</v>
      </c>
      <c r="J22" s="114">
        <v>50000</v>
      </c>
    </row>
    <row r="23" spans="1:10" s="95" customFormat="1" ht="38.25" customHeight="1" x14ac:dyDescent="0.25">
      <c r="A23" s="90" t="s">
        <v>9</v>
      </c>
      <c r="B23" s="171">
        <v>42061</v>
      </c>
      <c r="C23" s="174">
        <v>0.13333333333333333</v>
      </c>
      <c r="D23" s="171">
        <v>42061</v>
      </c>
      <c r="E23" s="174">
        <v>0.83333333333333337</v>
      </c>
      <c r="F23" s="9" t="s">
        <v>941</v>
      </c>
      <c r="G23" s="90" t="s">
        <v>46</v>
      </c>
      <c r="H23" s="90" t="s">
        <v>1502</v>
      </c>
      <c r="I23" s="96" t="s">
        <v>33</v>
      </c>
      <c r="J23" s="114">
        <v>124000</v>
      </c>
    </row>
    <row r="24" spans="1:10" s="95" customFormat="1" ht="38.25" customHeight="1" x14ac:dyDescent="0.25">
      <c r="A24" s="90" t="s">
        <v>9</v>
      </c>
      <c r="B24" s="171">
        <v>42061</v>
      </c>
      <c r="C24" s="174">
        <v>0.14583333333333334</v>
      </c>
      <c r="D24" s="171">
        <v>42062</v>
      </c>
      <c r="E24" s="174">
        <v>0.5</v>
      </c>
      <c r="F24" s="9" t="s">
        <v>1514</v>
      </c>
      <c r="G24" s="90" t="s">
        <v>46</v>
      </c>
      <c r="H24" s="90" t="s">
        <v>1502</v>
      </c>
      <c r="I24" s="96">
        <v>400</v>
      </c>
      <c r="J24" s="115">
        <v>103776</v>
      </c>
    </row>
    <row r="25" spans="1:10" s="95" customFormat="1" ht="9" x14ac:dyDescent="0.2">
      <c r="A25" s="103" t="s">
        <v>12</v>
      </c>
      <c r="B25" s="210">
        <v>42067</v>
      </c>
      <c r="C25" s="205">
        <v>0.37847222222222227</v>
      </c>
      <c r="D25" s="210">
        <v>42067</v>
      </c>
      <c r="E25" s="205">
        <v>0.59375</v>
      </c>
      <c r="F25" s="9" t="s">
        <v>1515</v>
      </c>
      <c r="G25" s="90" t="s">
        <v>46</v>
      </c>
      <c r="H25" s="90" t="s">
        <v>61</v>
      </c>
      <c r="I25" s="116" t="s">
        <v>33</v>
      </c>
      <c r="J25" s="117" t="s">
        <v>33</v>
      </c>
    </row>
    <row r="26" spans="1:10" s="95" customFormat="1" ht="9" x14ac:dyDescent="0.25">
      <c r="A26" s="103" t="s">
        <v>12</v>
      </c>
      <c r="B26" s="211">
        <v>42072</v>
      </c>
      <c r="C26" s="206">
        <v>0.99305555555555547</v>
      </c>
      <c r="D26" s="211">
        <v>42073</v>
      </c>
      <c r="E26" s="206">
        <v>0.45347222222222222</v>
      </c>
      <c r="F26" s="9" t="s">
        <v>1338</v>
      </c>
      <c r="G26" s="90" t="s">
        <v>71</v>
      </c>
      <c r="H26" s="90" t="s">
        <v>61</v>
      </c>
      <c r="I26" s="116" t="s">
        <v>33</v>
      </c>
      <c r="J26" s="117" t="s">
        <v>33</v>
      </c>
    </row>
    <row r="27" spans="1:10" s="95" customFormat="1" ht="9" x14ac:dyDescent="0.25">
      <c r="A27" s="103" t="s">
        <v>12</v>
      </c>
      <c r="B27" s="211">
        <v>42078</v>
      </c>
      <c r="C27" s="206">
        <v>0.64583333333333337</v>
      </c>
      <c r="D27" s="211">
        <v>42078</v>
      </c>
      <c r="E27" s="206">
        <v>0.79166666666666663</v>
      </c>
      <c r="F27" s="9" t="s">
        <v>1516</v>
      </c>
      <c r="G27" s="90" t="s">
        <v>71</v>
      </c>
      <c r="H27" s="90" t="s">
        <v>1442</v>
      </c>
      <c r="I27" s="116">
        <v>210</v>
      </c>
      <c r="J27" s="117">
        <v>71000</v>
      </c>
    </row>
    <row r="28" spans="1:10" s="95" customFormat="1" ht="9" x14ac:dyDescent="0.25">
      <c r="A28" s="103" t="s">
        <v>12</v>
      </c>
      <c r="B28" s="211">
        <v>42079</v>
      </c>
      <c r="C28" s="206">
        <v>0.31319444444444444</v>
      </c>
      <c r="D28" s="211">
        <v>42079</v>
      </c>
      <c r="E28" s="206">
        <v>0.42083333333333334</v>
      </c>
      <c r="F28" s="9" t="s">
        <v>1517</v>
      </c>
      <c r="G28" s="90" t="s">
        <v>291</v>
      </c>
      <c r="H28" s="90" t="s">
        <v>1113</v>
      </c>
      <c r="I28" s="116">
        <v>20</v>
      </c>
      <c r="J28" s="117">
        <v>5941</v>
      </c>
    </row>
    <row r="29" spans="1:10" s="95" customFormat="1" ht="9" x14ac:dyDescent="0.25">
      <c r="A29" s="103" t="s">
        <v>12</v>
      </c>
      <c r="B29" s="211">
        <v>42082</v>
      </c>
      <c r="C29" s="206">
        <v>0.77083333333333337</v>
      </c>
      <c r="D29" s="211">
        <v>42082</v>
      </c>
      <c r="E29" s="206">
        <v>0.90069444444444446</v>
      </c>
      <c r="F29" s="9" t="s">
        <v>1007</v>
      </c>
      <c r="G29" s="90" t="s">
        <v>41</v>
      </c>
      <c r="H29" s="90" t="s">
        <v>61</v>
      </c>
      <c r="I29" s="116" t="s">
        <v>33</v>
      </c>
      <c r="J29" s="117" t="s">
        <v>33</v>
      </c>
    </row>
    <row r="30" spans="1:10" s="95" customFormat="1" ht="9" x14ac:dyDescent="0.25">
      <c r="A30" s="103" t="s">
        <v>12</v>
      </c>
      <c r="B30" s="211">
        <v>42085</v>
      </c>
      <c r="C30" s="206">
        <v>0.68402777777777779</v>
      </c>
      <c r="D30" s="211">
        <v>42085</v>
      </c>
      <c r="E30" s="206">
        <v>0.68472222222222223</v>
      </c>
      <c r="F30" s="9" t="s">
        <v>1170</v>
      </c>
      <c r="G30" s="90" t="s">
        <v>357</v>
      </c>
      <c r="H30" s="90" t="s">
        <v>61</v>
      </c>
      <c r="I30" s="116">
        <v>24</v>
      </c>
      <c r="J30" s="117">
        <v>0</v>
      </c>
    </row>
    <row r="31" spans="1:10" s="95" customFormat="1" ht="9" x14ac:dyDescent="0.25">
      <c r="A31" s="103" t="s">
        <v>12</v>
      </c>
      <c r="B31" s="211">
        <v>42089</v>
      </c>
      <c r="C31" s="206">
        <v>0.63958333333333328</v>
      </c>
      <c r="D31" s="211">
        <v>42089</v>
      </c>
      <c r="E31" s="206">
        <v>0.70763888888888893</v>
      </c>
      <c r="F31" s="9" t="s">
        <v>1518</v>
      </c>
      <c r="G31" s="90" t="s">
        <v>71</v>
      </c>
      <c r="H31" s="90" t="s">
        <v>1519</v>
      </c>
      <c r="I31" s="116">
        <v>15</v>
      </c>
      <c r="J31" s="117" t="s">
        <v>33</v>
      </c>
    </row>
    <row r="32" spans="1:10" s="95" customFormat="1" ht="9" x14ac:dyDescent="0.25">
      <c r="A32" s="103" t="s">
        <v>12</v>
      </c>
      <c r="B32" s="211">
        <v>42092</v>
      </c>
      <c r="C32" s="206">
        <v>0.18472222222222223</v>
      </c>
      <c r="D32" s="211">
        <v>42092</v>
      </c>
      <c r="E32" s="206">
        <v>0.38958333333333334</v>
      </c>
      <c r="F32" s="9" t="s">
        <v>10</v>
      </c>
      <c r="G32" s="90" t="s">
        <v>71</v>
      </c>
      <c r="H32" s="90" t="s">
        <v>61</v>
      </c>
      <c r="I32" s="116" t="s">
        <v>33</v>
      </c>
      <c r="J32" s="117" t="s">
        <v>33</v>
      </c>
    </row>
    <row r="33" spans="1:10" s="95" customFormat="1" ht="15" customHeight="1" x14ac:dyDescent="0.25">
      <c r="A33" s="103" t="s">
        <v>15</v>
      </c>
      <c r="B33" s="171">
        <v>42095</v>
      </c>
      <c r="C33" s="174">
        <v>0.76736111111111116</v>
      </c>
      <c r="D33" s="171">
        <v>42095</v>
      </c>
      <c r="E33" s="174">
        <v>0.7680555555555556</v>
      </c>
      <c r="F33" s="9" t="s">
        <v>1520</v>
      </c>
      <c r="G33" s="90" t="s">
        <v>71</v>
      </c>
      <c r="H33" s="90" t="s">
        <v>61</v>
      </c>
      <c r="I33" s="117" t="s">
        <v>33</v>
      </c>
      <c r="J33" s="118">
        <v>37</v>
      </c>
    </row>
    <row r="34" spans="1:10" s="95" customFormat="1" ht="15" customHeight="1" x14ac:dyDescent="0.25">
      <c r="A34" s="103" t="s">
        <v>15</v>
      </c>
      <c r="B34" s="171">
        <v>42096</v>
      </c>
      <c r="C34" s="174">
        <v>0.29444444444444445</v>
      </c>
      <c r="D34" s="171">
        <v>42096</v>
      </c>
      <c r="E34" s="174">
        <v>0.37291666666666662</v>
      </c>
      <c r="F34" s="9" t="s">
        <v>1520</v>
      </c>
      <c r="G34" s="90" t="s">
        <v>71</v>
      </c>
      <c r="H34" s="90" t="s">
        <v>61</v>
      </c>
      <c r="I34" s="117">
        <v>6</v>
      </c>
      <c r="J34" s="118">
        <v>5763</v>
      </c>
    </row>
    <row r="35" spans="1:10" s="95" customFormat="1" ht="18" x14ac:dyDescent="0.25">
      <c r="A35" s="103" t="s">
        <v>15</v>
      </c>
      <c r="B35" s="171">
        <v>42097</v>
      </c>
      <c r="C35" s="174">
        <v>8.3333333333333329E-2</v>
      </c>
      <c r="D35" s="171">
        <v>42097</v>
      </c>
      <c r="E35" s="174">
        <v>0.32500000000000001</v>
      </c>
      <c r="F35" s="9" t="s">
        <v>1521</v>
      </c>
      <c r="G35" s="90" t="s">
        <v>41</v>
      </c>
      <c r="H35" s="90" t="s">
        <v>1138</v>
      </c>
      <c r="I35" s="117" t="s">
        <v>33</v>
      </c>
      <c r="J35" s="118">
        <v>70000</v>
      </c>
    </row>
    <row r="36" spans="1:10" s="95" customFormat="1" ht="9" x14ac:dyDescent="0.25">
      <c r="A36" s="103" t="s">
        <v>15</v>
      </c>
      <c r="B36" s="171">
        <v>42100</v>
      </c>
      <c r="C36" s="174">
        <v>0.34166666666666662</v>
      </c>
      <c r="D36" s="171">
        <v>42100</v>
      </c>
      <c r="E36" s="174">
        <v>0.50555555555555554</v>
      </c>
      <c r="F36" s="9" t="s">
        <v>1522</v>
      </c>
      <c r="G36" s="90" t="s">
        <v>71</v>
      </c>
      <c r="H36" s="90" t="s">
        <v>1519</v>
      </c>
      <c r="I36" s="117" t="s">
        <v>33</v>
      </c>
      <c r="J36" s="118">
        <v>80000</v>
      </c>
    </row>
    <row r="37" spans="1:10" s="95" customFormat="1" ht="9" x14ac:dyDescent="0.25">
      <c r="A37" s="103" t="s">
        <v>15</v>
      </c>
      <c r="B37" s="171">
        <v>42101</v>
      </c>
      <c r="C37" s="174">
        <v>0.52083333333333337</v>
      </c>
      <c r="D37" s="171">
        <v>42101</v>
      </c>
      <c r="E37" s="174">
        <v>0.7319444444444444</v>
      </c>
      <c r="F37" s="9" t="s">
        <v>1523</v>
      </c>
      <c r="G37" s="90" t="s">
        <v>357</v>
      </c>
      <c r="H37" s="90" t="s">
        <v>1519</v>
      </c>
      <c r="I37" s="117" t="s">
        <v>33</v>
      </c>
      <c r="J37" s="118" t="s">
        <v>33</v>
      </c>
    </row>
    <row r="38" spans="1:10" s="95" customFormat="1" ht="9" x14ac:dyDescent="0.25">
      <c r="A38" s="103" t="s">
        <v>15</v>
      </c>
      <c r="B38" s="171">
        <v>42101</v>
      </c>
      <c r="C38" s="174">
        <v>0.64861111111111114</v>
      </c>
      <c r="D38" s="171">
        <v>42101</v>
      </c>
      <c r="E38" s="174">
        <v>0.65694444444444444</v>
      </c>
      <c r="F38" s="9" t="s">
        <v>10</v>
      </c>
      <c r="G38" s="90" t="s">
        <v>71</v>
      </c>
      <c r="H38" s="90" t="s">
        <v>1519</v>
      </c>
      <c r="I38" s="117">
        <v>0</v>
      </c>
      <c r="J38" s="117">
        <v>0</v>
      </c>
    </row>
    <row r="39" spans="1:10" s="95" customFormat="1" ht="9" x14ac:dyDescent="0.25">
      <c r="A39" s="103" t="s">
        <v>15</v>
      </c>
      <c r="B39" s="171">
        <v>42111</v>
      </c>
      <c r="C39" s="174">
        <v>0.89583333333333337</v>
      </c>
      <c r="D39" s="171">
        <v>42113</v>
      </c>
      <c r="E39" s="174">
        <v>0.99305555555555547</v>
      </c>
      <c r="F39" s="9" t="s">
        <v>476</v>
      </c>
      <c r="G39" s="90" t="s">
        <v>576</v>
      </c>
      <c r="H39" s="90" t="s">
        <v>14</v>
      </c>
      <c r="I39" s="117" t="s">
        <v>33</v>
      </c>
      <c r="J39" s="118">
        <v>280982</v>
      </c>
    </row>
    <row r="40" spans="1:10" s="95" customFormat="1" ht="9" x14ac:dyDescent="0.25">
      <c r="A40" s="103" t="s">
        <v>15</v>
      </c>
      <c r="B40" s="171">
        <v>42111</v>
      </c>
      <c r="C40" s="174">
        <v>0.38611111111111113</v>
      </c>
      <c r="D40" s="171">
        <v>42111</v>
      </c>
      <c r="E40" s="174">
        <v>0.45833333333333331</v>
      </c>
      <c r="F40" s="9" t="s">
        <v>1524</v>
      </c>
      <c r="G40" s="90" t="s">
        <v>71</v>
      </c>
      <c r="H40" s="90" t="s">
        <v>1519</v>
      </c>
      <c r="I40" s="117">
        <v>9300</v>
      </c>
      <c r="J40" s="118" t="s">
        <v>33</v>
      </c>
    </row>
    <row r="41" spans="1:10" s="95" customFormat="1" ht="9" x14ac:dyDescent="0.25">
      <c r="A41" s="103" t="s">
        <v>15</v>
      </c>
      <c r="B41" s="171">
        <v>42112</v>
      </c>
      <c r="C41" s="174">
        <v>0.875</v>
      </c>
      <c r="D41" s="171">
        <v>42115</v>
      </c>
      <c r="E41" s="174">
        <v>0.16666666666666666</v>
      </c>
      <c r="F41" s="9" t="s">
        <v>1525</v>
      </c>
      <c r="G41" s="90" t="s">
        <v>576</v>
      </c>
      <c r="H41" s="90" t="s">
        <v>14</v>
      </c>
      <c r="I41" s="117" t="s">
        <v>33</v>
      </c>
      <c r="J41" s="118">
        <v>89000</v>
      </c>
    </row>
    <row r="42" spans="1:10" s="95" customFormat="1" ht="9" x14ac:dyDescent="0.25">
      <c r="A42" s="103" t="s">
        <v>15</v>
      </c>
      <c r="B42" s="171">
        <v>42118</v>
      </c>
      <c r="C42" s="174">
        <v>0.79861111111111116</v>
      </c>
      <c r="D42" s="171">
        <v>42120</v>
      </c>
      <c r="E42" s="174">
        <v>0.66666666666666663</v>
      </c>
      <c r="F42" s="9" t="s">
        <v>1525</v>
      </c>
      <c r="G42" s="90" t="s">
        <v>576</v>
      </c>
      <c r="H42" s="90" t="s">
        <v>14</v>
      </c>
      <c r="I42" s="117" t="s">
        <v>33</v>
      </c>
      <c r="J42" s="118">
        <v>57000</v>
      </c>
    </row>
    <row r="43" spans="1:10" s="95" customFormat="1" ht="9" x14ac:dyDescent="0.25">
      <c r="A43" s="103" t="s">
        <v>15</v>
      </c>
      <c r="B43" s="171">
        <v>42121</v>
      </c>
      <c r="C43" s="174">
        <v>0.4375</v>
      </c>
      <c r="D43" s="171">
        <v>42122</v>
      </c>
      <c r="E43" s="174">
        <v>0.78125</v>
      </c>
      <c r="F43" s="9" t="s">
        <v>1526</v>
      </c>
      <c r="G43" s="90" t="s">
        <v>46</v>
      </c>
      <c r="H43" s="90" t="s">
        <v>14</v>
      </c>
      <c r="I43" s="117" t="s">
        <v>33</v>
      </c>
      <c r="J43" s="118">
        <v>199000</v>
      </c>
    </row>
    <row r="44" spans="1:10" s="95" customFormat="1" ht="15" customHeight="1" x14ac:dyDescent="0.25">
      <c r="A44" s="103" t="s">
        <v>62</v>
      </c>
      <c r="B44" s="211">
        <v>42126</v>
      </c>
      <c r="C44" s="206">
        <v>0.95208333333333339</v>
      </c>
      <c r="D44" s="211">
        <v>42127</v>
      </c>
      <c r="E44" s="206">
        <v>1.8055555555555557E-2</v>
      </c>
      <c r="F44" s="9" t="s">
        <v>1527</v>
      </c>
      <c r="G44" s="90" t="s">
        <v>46</v>
      </c>
      <c r="H44" s="90" t="s">
        <v>61</v>
      </c>
      <c r="I44" s="117">
        <v>1</v>
      </c>
      <c r="J44" s="118">
        <v>215</v>
      </c>
    </row>
    <row r="45" spans="1:10" s="95" customFormat="1" ht="15" customHeight="1" x14ac:dyDescent="0.25">
      <c r="A45" s="103" t="s">
        <v>62</v>
      </c>
      <c r="B45" s="211">
        <v>42128</v>
      </c>
      <c r="C45" s="206">
        <v>0.64236111111111105</v>
      </c>
      <c r="D45" s="211">
        <v>42128</v>
      </c>
      <c r="E45" s="206">
        <v>0.6430555555555556</v>
      </c>
      <c r="F45" s="9" t="s">
        <v>1072</v>
      </c>
      <c r="G45" s="90" t="s">
        <v>71</v>
      </c>
      <c r="H45" s="90" t="s">
        <v>61</v>
      </c>
      <c r="I45" s="117" t="s">
        <v>33</v>
      </c>
      <c r="J45" s="118" t="s">
        <v>33</v>
      </c>
    </row>
    <row r="46" spans="1:10" s="95" customFormat="1" ht="9" x14ac:dyDescent="0.25">
      <c r="A46" s="103" t="s">
        <v>62</v>
      </c>
      <c r="B46" s="211">
        <v>42135</v>
      </c>
      <c r="C46" s="206">
        <v>0.35555555555555557</v>
      </c>
      <c r="D46" s="211">
        <v>42135</v>
      </c>
      <c r="E46" s="206">
        <v>0.35625000000000001</v>
      </c>
      <c r="F46" s="9" t="s">
        <v>1528</v>
      </c>
      <c r="G46" s="90" t="s">
        <v>71</v>
      </c>
      <c r="H46" s="90" t="s">
        <v>1113</v>
      </c>
      <c r="I46" s="117">
        <v>0</v>
      </c>
      <c r="J46" s="118">
        <v>0</v>
      </c>
    </row>
    <row r="47" spans="1:10" s="95" customFormat="1" ht="9" x14ac:dyDescent="0.25">
      <c r="A47" s="103" t="s">
        <v>62</v>
      </c>
      <c r="B47" s="211">
        <v>42136</v>
      </c>
      <c r="C47" s="206">
        <v>2.7777777777777776E-2</v>
      </c>
      <c r="D47" s="211">
        <v>42136</v>
      </c>
      <c r="E47" s="206">
        <v>3.125E-2</v>
      </c>
      <c r="F47" s="9" t="s">
        <v>1529</v>
      </c>
      <c r="G47" s="90" t="s">
        <v>46</v>
      </c>
      <c r="H47" s="90" t="s">
        <v>1113</v>
      </c>
      <c r="I47" s="117">
        <v>0</v>
      </c>
      <c r="J47" s="118">
        <v>0</v>
      </c>
    </row>
    <row r="48" spans="1:10" s="95" customFormat="1" ht="9" x14ac:dyDescent="0.25">
      <c r="A48" s="103" t="s">
        <v>62</v>
      </c>
      <c r="B48" s="211">
        <v>42142</v>
      </c>
      <c r="C48" s="206">
        <v>0.64444444444444449</v>
      </c>
      <c r="D48" s="211">
        <v>42142</v>
      </c>
      <c r="E48" s="206">
        <v>0.65763888888888888</v>
      </c>
      <c r="F48" s="9" t="s">
        <v>1338</v>
      </c>
      <c r="G48" s="90" t="s">
        <v>71</v>
      </c>
      <c r="H48" s="90" t="s">
        <v>14</v>
      </c>
      <c r="I48" s="117">
        <v>275</v>
      </c>
      <c r="J48" s="118">
        <v>0</v>
      </c>
    </row>
    <row r="49" spans="1:10" s="95" customFormat="1" ht="9" x14ac:dyDescent="0.25">
      <c r="A49" s="103" t="s">
        <v>62</v>
      </c>
      <c r="B49" s="211">
        <v>42149</v>
      </c>
      <c r="C49" s="206">
        <v>0.75</v>
      </c>
      <c r="D49" s="211">
        <v>42153</v>
      </c>
      <c r="E49" s="206">
        <v>0.30208333333333331</v>
      </c>
      <c r="F49" s="9" t="s">
        <v>67</v>
      </c>
      <c r="G49" s="90" t="s">
        <v>576</v>
      </c>
      <c r="H49" s="90" t="s">
        <v>14</v>
      </c>
      <c r="I49" s="117" t="s">
        <v>33</v>
      </c>
      <c r="J49" s="118">
        <v>454000</v>
      </c>
    </row>
    <row r="50" spans="1:10" s="95" customFormat="1" ht="18" x14ac:dyDescent="0.25">
      <c r="A50" s="103" t="s">
        <v>62</v>
      </c>
      <c r="B50" s="211">
        <v>42149</v>
      </c>
      <c r="C50" s="206">
        <v>0.94791666666666663</v>
      </c>
      <c r="D50" s="211">
        <v>42152</v>
      </c>
      <c r="E50" s="206">
        <v>5.9027777777777783E-2</v>
      </c>
      <c r="F50" s="9" t="s">
        <v>1530</v>
      </c>
      <c r="G50" s="90" t="s">
        <v>576</v>
      </c>
      <c r="H50" s="90" t="s">
        <v>14</v>
      </c>
      <c r="I50" s="117" t="s">
        <v>33</v>
      </c>
      <c r="J50" s="118">
        <v>61000</v>
      </c>
    </row>
    <row r="51" spans="1:10" s="95" customFormat="1" ht="9" x14ac:dyDescent="0.25">
      <c r="A51" s="103" t="s">
        <v>62</v>
      </c>
      <c r="B51" s="211">
        <v>42149</v>
      </c>
      <c r="C51" s="206">
        <v>0.85416666666666663</v>
      </c>
      <c r="D51" s="211">
        <v>42150</v>
      </c>
      <c r="E51" s="206">
        <v>0.77083333333333337</v>
      </c>
      <c r="F51" s="9" t="s">
        <v>86</v>
      </c>
      <c r="G51" s="90" t="s">
        <v>41</v>
      </c>
      <c r="H51" s="90" t="s">
        <v>14</v>
      </c>
      <c r="I51" s="117" t="s">
        <v>33</v>
      </c>
      <c r="J51" s="118">
        <v>57531</v>
      </c>
    </row>
    <row r="52" spans="1:10" s="95" customFormat="1" ht="9" x14ac:dyDescent="0.25">
      <c r="A52" s="103" t="s">
        <v>62</v>
      </c>
      <c r="B52" s="211">
        <v>42149</v>
      </c>
      <c r="C52" s="206">
        <v>0.85416666666666663</v>
      </c>
      <c r="D52" s="211" t="s">
        <v>33</v>
      </c>
      <c r="E52" s="206" t="s">
        <v>33</v>
      </c>
      <c r="F52" s="89" t="s">
        <v>1531</v>
      </c>
      <c r="G52" s="90" t="s">
        <v>41</v>
      </c>
      <c r="H52" s="90" t="s">
        <v>14</v>
      </c>
      <c r="I52" s="117" t="s">
        <v>33</v>
      </c>
      <c r="J52" s="118">
        <v>57351</v>
      </c>
    </row>
    <row r="53" spans="1:10" s="95" customFormat="1" ht="18" x14ac:dyDescent="0.25">
      <c r="A53" s="103" t="s">
        <v>62</v>
      </c>
      <c r="B53" s="211">
        <v>42150</v>
      </c>
      <c r="C53" s="206">
        <v>0.22916666666666666</v>
      </c>
      <c r="D53" s="211">
        <v>42151</v>
      </c>
      <c r="E53" s="206">
        <v>0.79166666666666663</v>
      </c>
      <c r="F53" s="89" t="s">
        <v>1532</v>
      </c>
      <c r="G53" s="90" t="s">
        <v>46</v>
      </c>
      <c r="H53" s="90" t="s">
        <v>14</v>
      </c>
      <c r="I53" s="117" t="s">
        <v>33</v>
      </c>
      <c r="J53" s="118">
        <v>78515</v>
      </c>
    </row>
    <row r="54" spans="1:10" s="95" customFormat="1" ht="9" x14ac:dyDescent="0.25">
      <c r="A54" s="103" t="s">
        <v>70</v>
      </c>
      <c r="B54" s="212">
        <v>42156</v>
      </c>
      <c r="C54" s="207">
        <v>1.8749999999999999E-2</v>
      </c>
      <c r="D54" s="212">
        <v>42156</v>
      </c>
      <c r="E54" s="207">
        <v>9.375E-2</v>
      </c>
      <c r="F54" s="87" t="s">
        <v>1030</v>
      </c>
      <c r="G54" s="88" t="s">
        <v>46</v>
      </c>
      <c r="H54" s="88" t="s">
        <v>61</v>
      </c>
      <c r="I54" s="119">
        <v>2</v>
      </c>
      <c r="J54" s="119">
        <v>110</v>
      </c>
    </row>
    <row r="55" spans="1:10" s="95" customFormat="1" ht="9" x14ac:dyDescent="0.25">
      <c r="A55" s="103" t="s">
        <v>70</v>
      </c>
      <c r="B55" s="212">
        <v>42156</v>
      </c>
      <c r="C55" s="207">
        <v>0.80486111111111114</v>
      </c>
      <c r="D55" s="212">
        <v>42157</v>
      </c>
      <c r="E55" s="207">
        <v>0.35833333333333334</v>
      </c>
      <c r="F55" s="87" t="s">
        <v>10</v>
      </c>
      <c r="G55" s="88" t="s">
        <v>71</v>
      </c>
      <c r="H55" s="88" t="s">
        <v>1519</v>
      </c>
      <c r="I55" s="119">
        <v>5</v>
      </c>
      <c r="J55" s="119">
        <v>484</v>
      </c>
    </row>
    <row r="56" spans="1:10" s="95" customFormat="1" ht="9" x14ac:dyDescent="0.25">
      <c r="A56" s="103" t="s">
        <v>70</v>
      </c>
      <c r="B56" s="212">
        <v>42157</v>
      </c>
      <c r="C56" s="207">
        <v>0.79027777777777775</v>
      </c>
      <c r="D56" s="212">
        <v>42157</v>
      </c>
      <c r="E56" s="207">
        <v>0.80833333333333324</v>
      </c>
      <c r="F56" s="87" t="s">
        <v>10</v>
      </c>
      <c r="G56" s="88" t="s">
        <v>71</v>
      </c>
      <c r="H56" s="88" t="s">
        <v>1519</v>
      </c>
      <c r="I56" s="119">
        <v>5</v>
      </c>
      <c r="J56" s="119">
        <v>727</v>
      </c>
    </row>
    <row r="57" spans="1:10" s="95" customFormat="1" ht="9" x14ac:dyDescent="0.25">
      <c r="A57" s="103" t="s">
        <v>70</v>
      </c>
      <c r="B57" s="212">
        <v>42158</v>
      </c>
      <c r="C57" s="207">
        <v>0.625</v>
      </c>
      <c r="D57" s="212">
        <v>42160</v>
      </c>
      <c r="E57" s="207">
        <v>0.70833333333333337</v>
      </c>
      <c r="F57" s="87" t="s">
        <v>86</v>
      </c>
      <c r="G57" s="88" t="s">
        <v>576</v>
      </c>
      <c r="H57" s="88" t="s">
        <v>1519</v>
      </c>
      <c r="I57" s="119" t="s">
        <v>33</v>
      </c>
      <c r="J57" s="119" t="s">
        <v>33</v>
      </c>
    </row>
    <row r="58" spans="1:10" s="95" customFormat="1" ht="9" x14ac:dyDescent="0.25">
      <c r="A58" s="103" t="s">
        <v>70</v>
      </c>
      <c r="B58" s="212">
        <v>42162</v>
      </c>
      <c r="C58" s="207">
        <v>0.57916666666666672</v>
      </c>
      <c r="D58" s="212">
        <v>42162</v>
      </c>
      <c r="E58" s="207">
        <v>0.59236111111111112</v>
      </c>
      <c r="F58" s="87" t="s">
        <v>936</v>
      </c>
      <c r="G58" s="88" t="s">
        <v>46</v>
      </c>
      <c r="H58" s="88" t="s">
        <v>1519</v>
      </c>
      <c r="I58" s="119">
        <v>926</v>
      </c>
      <c r="J58" s="119" t="s">
        <v>33</v>
      </c>
    </row>
    <row r="59" spans="1:10" s="95" customFormat="1" ht="9" x14ac:dyDescent="0.25">
      <c r="A59" s="103" t="s">
        <v>70</v>
      </c>
      <c r="B59" s="212">
        <v>42162</v>
      </c>
      <c r="C59" s="207">
        <v>0.57777777777777783</v>
      </c>
      <c r="D59" s="212">
        <v>42162</v>
      </c>
      <c r="E59" s="207">
        <v>0.59236111111111112</v>
      </c>
      <c r="F59" s="87" t="s">
        <v>1412</v>
      </c>
      <c r="G59" s="88" t="s">
        <v>46</v>
      </c>
      <c r="H59" s="88" t="s">
        <v>1519</v>
      </c>
      <c r="I59" s="119" t="s">
        <v>33</v>
      </c>
      <c r="J59" s="119" t="s">
        <v>33</v>
      </c>
    </row>
    <row r="60" spans="1:10" s="95" customFormat="1" ht="9" x14ac:dyDescent="0.25">
      <c r="A60" s="103" t="s">
        <v>70</v>
      </c>
      <c r="B60" s="212">
        <v>42163</v>
      </c>
      <c r="C60" s="207">
        <v>0</v>
      </c>
      <c r="D60" s="212" t="s">
        <v>33</v>
      </c>
      <c r="E60" s="207" t="s">
        <v>33</v>
      </c>
      <c r="F60" s="87" t="s">
        <v>1270</v>
      </c>
      <c r="G60" s="88" t="s">
        <v>71</v>
      </c>
      <c r="H60" s="88" t="s">
        <v>1519</v>
      </c>
      <c r="I60" s="119">
        <v>176</v>
      </c>
      <c r="J60" s="119" t="s">
        <v>33</v>
      </c>
    </row>
    <row r="61" spans="1:10" s="95" customFormat="1" ht="9" x14ac:dyDescent="0.25">
      <c r="A61" s="103" t="s">
        <v>70</v>
      </c>
      <c r="B61" s="212">
        <v>42175</v>
      </c>
      <c r="C61" s="207">
        <v>0.57777777777777783</v>
      </c>
      <c r="D61" s="212">
        <v>42175</v>
      </c>
      <c r="E61" s="207">
        <v>0.64583333333333337</v>
      </c>
      <c r="F61" s="87" t="s">
        <v>1533</v>
      </c>
      <c r="G61" s="88" t="s">
        <v>71</v>
      </c>
      <c r="H61" s="88" t="s">
        <v>61</v>
      </c>
      <c r="I61" s="119" t="s">
        <v>33</v>
      </c>
      <c r="J61" s="119">
        <v>0</v>
      </c>
    </row>
    <row r="62" spans="1:10" s="95" customFormat="1" ht="27" x14ac:dyDescent="0.25">
      <c r="A62" s="103" t="s">
        <v>70</v>
      </c>
      <c r="B62" s="212">
        <v>42178</v>
      </c>
      <c r="C62" s="207">
        <v>0.75</v>
      </c>
      <c r="D62" s="212">
        <v>42185</v>
      </c>
      <c r="E62" s="207">
        <v>0.75</v>
      </c>
      <c r="F62" s="87" t="s">
        <v>1534</v>
      </c>
      <c r="G62" s="88" t="s">
        <v>357</v>
      </c>
      <c r="H62" s="90" t="s">
        <v>14</v>
      </c>
      <c r="I62" s="119" t="s">
        <v>33</v>
      </c>
      <c r="J62" s="119">
        <v>263000</v>
      </c>
    </row>
    <row r="63" spans="1:10" s="95" customFormat="1" ht="9" x14ac:dyDescent="0.25">
      <c r="A63" s="103" t="s">
        <v>70</v>
      </c>
      <c r="B63" s="212">
        <v>42178</v>
      </c>
      <c r="C63" s="207">
        <v>0.71250000000000002</v>
      </c>
      <c r="D63" s="212">
        <v>42181</v>
      </c>
      <c r="E63" s="207">
        <v>0.66666666666666663</v>
      </c>
      <c r="F63" s="87" t="s">
        <v>1535</v>
      </c>
      <c r="G63" s="88" t="s">
        <v>357</v>
      </c>
      <c r="H63" s="90" t="s">
        <v>14</v>
      </c>
      <c r="I63" s="119" t="s">
        <v>33</v>
      </c>
      <c r="J63" s="119">
        <v>65000</v>
      </c>
    </row>
    <row r="64" spans="1:10" s="95" customFormat="1" ht="18" x14ac:dyDescent="0.25">
      <c r="A64" s="103" t="s">
        <v>70</v>
      </c>
      <c r="B64" s="212">
        <v>42178</v>
      </c>
      <c r="C64" s="207">
        <v>0.72916666666666663</v>
      </c>
      <c r="D64" s="212">
        <v>42178</v>
      </c>
      <c r="E64" s="207">
        <v>0.79166666666666663</v>
      </c>
      <c r="F64" s="87" t="s">
        <v>1536</v>
      </c>
      <c r="G64" s="88" t="s">
        <v>357</v>
      </c>
      <c r="H64" s="90" t="s">
        <v>14</v>
      </c>
      <c r="I64" s="119" t="s">
        <v>33</v>
      </c>
      <c r="J64" s="119">
        <v>200000</v>
      </c>
    </row>
    <row r="65" spans="1:10" s="95" customFormat="1" ht="27" x14ac:dyDescent="0.25">
      <c r="A65" s="103" t="s">
        <v>70</v>
      </c>
      <c r="B65" s="212">
        <v>42178</v>
      </c>
      <c r="C65" s="207">
        <v>0.77083333333333337</v>
      </c>
      <c r="D65" s="212">
        <v>42179</v>
      </c>
      <c r="E65" s="207">
        <v>0.20833333333333334</v>
      </c>
      <c r="F65" s="87" t="s">
        <v>1537</v>
      </c>
      <c r="G65" s="88" t="s">
        <v>44</v>
      </c>
      <c r="H65" s="90" t="s">
        <v>14</v>
      </c>
      <c r="I65" s="119" t="s">
        <v>33</v>
      </c>
      <c r="J65" s="119">
        <v>62442</v>
      </c>
    </row>
    <row r="66" spans="1:10" s="95" customFormat="1" ht="9" x14ac:dyDescent="0.25">
      <c r="A66" s="103" t="s">
        <v>70</v>
      </c>
      <c r="B66" s="212">
        <v>42178</v>
      </c>
      <c r="C66" s="207">
        <v>0.76250000000000007</v>
      </c>
      <c r="D66" s="212">
        <v>42178</v>
      </c>
      <c r="E66" s="207">
        <v>0.85416666666666663</v>
      </c>
      <c r="F66" s="87" t="s">
        <v>1060</v>
      </c>
      <c r="G66" s="88" t="s">
        <v>357</v>
      </c>
      <c r="H66" s="88" t="s">
        <v>1519</v>
      </c>
      <c r="I66" s="119">
        <v>198</v>
      </c>
      <c r="J66" s="119">
        <v>156338</v>
      </c>
    </row>
    <row r="67" spans="1:10" s="95" customFormat="1" ht="9" x14ac:dyDescent="0.25">
      <c r="A67" s="103" t="s">
        <v>70</v>
      </c>
      <c r="B67" s="212">
        <v>42178</v>
      </c>
      <c r="C67" s="207">
        <v>0.7680555555555556</v>
      </c>
      <c r="D67" s="212" t="s">
        <v>33</v>
      </c>
      <c r="E67" s="207" t="s">
        <v>33</v>
      </c>
      <c r="F67" s="87" t="s">
        <v>1060</v>
      </c>
      <c r="G67" s="88" t="s">
        <v>44</v>
      </c>
      <c r="H67" s="90" t="s">
        <v>14</v>
      </c>
      <c r="I67" s="119">
        <v>90</v>
      </c>
      <c r="J67" s="119">
        <v>73000</v>
      </c>
    </row>
    <row r="68" spans="1:10" s="95" customFormat="1" ht="9" x14ac:dyDescent="0.25">
      <c r="A68" s="103" t="s">
        <v>70</v>
      </c>
      <c r="B68" s="212">
        <v>42181</v>
      </c>
      <c r="C68" s="207">
        <v>8.3333333333333329E-2</v>
      </c>
      <c r="D68" s="212" t="s">
        <v>33</v>
      </c>
      <c r="E68" s="207" t="s">
        <v>33</v>
      </c>
      <c r="F68" s="87" t="s">
        <v>1538</v>
      </c>
      <c r="G68" s="88" t="s">
        <v>41</v>
      </c>
      <c r="H68" s="90" t="s">
        <v>14</v>
      </c>
      <c r="I68" s="119" t="s">
        <v>33</v>
      </c>
      <c r="J68" s="119">
        <v>110000</v>
      </c>
    </row>
    <row r="69" spans="1:10" s="95" customFormat="1" ht="9" x14ac:dyDescent="0.25">
      <c r="A69" s="103" t="s">
        <v>70</v>
      </c>
      <c r="B69" s="212">
        <v>42182</v>
      </c>
      <c r="C69" s="207">
        <v>0.70833333333333337</v>
      </c>
      <c r="D69" s="212">
        <v>42185</v>
      </c>
      <c r="E69" s="207">
        <v>0.72083333333333333</v>
      </c>
      <c r="F69" s="87" t="s">
        <v>1539</v>
      </c>
      <c r="G69" s="88" t="s">
        <v>357</v>
      </c>
      <c r="H69" s="90" t="s">
        <v>14</v>
      </c>
      <c r="I69" s="119" t="s">
        <v>33</v>
      </c>
      <c r="J69" s="119">
        <v>68000</v>
      </c>
    </row>
    <row r="70" spans="1:10" s="95" customFormat="1" ht="9" x14ac:dyDescent="0.25">
      <c r="A70" s="103" t="s">
        <v>70</v>
      </c>
      <c r="B70" s="212">
        <v>42184</v>
      </c>
      <c r="C70" s="207">
        <v>0.80625000000000002</v>
      </c>
      <c r="D70" s="212">
        <v>42184</v>
      </c>
      <c r="E70" s="207">
        <v>0.8208333333333333</v>
      </c>
      <c r="F70" s="87" t="s">
        <v>1338</v>
      </c>
      <c r="G70" s="88" t="s">
        <v>71</v>
      </c>
      <c r="H70" s="90" t="s">
        <v>14</v>
      </c>
      <c r="I70" s="119">
        <v>0</v>
      </c>
      <c r="J70" s="119">
        <v>0</v>
      </c>
    </row>
    <row r="71" spans="1:10" s="95" customFormat="1" ht="9" x14ac:dyDescent="0.25">
      <c r="A71" s="103" t="s">
        <v>70</v>
      </c>
      <c r="B71" s="212">
        <v>42185</v>
      </c>
      <c r="C71" s="207">
        <v>0.58333333333333337</v>
      </c>
      <c r="D71" s="212">
        <v>42185</v>
      </c>
      <c r="E71" s="207">
        <v>0.875</v>
      </c>
      <c r="F71" s="87" t="s">
        <v>10</v>
      </c>
      <c r="G71" s="88" t="s">
        <v>71</v>
      </c>
      <c r="H71" s="90" t="s">
        <v>14</v>
      </c>
      <c r="I71" s="119" t="s">
        <v>33</v>
      </c>
      <c r="J71" s="119" t="s">
        <v>33</v>
      </c>
    </row>
    <row r="72" spans="1:10" s="95" customFormat="1" ht="9" x14ac:dyDescent="0.25">
      <c r="A72" s="103" t="s">
        <v>70</v>
      </c>
      <c r="B72" s="212">
        <v>42185</v>
      </c>
      <c r="C72" s="207">
        <v>0.4513888888888889</v>
      </c>
      <c r="D72" s="212">
        <v>42186</v>
      </c>
      <c r="E72" s="207">
        <v>0.875</v>
      </c>
      <c r="F72" s="87" t="s">
        <v>10</v>
      </c>
      <c r="G72" s="88" t="s">
        <v>71</v>
      </c>
      <c r="H72" s="90" t="s">
        <v>14</v>
      </c>
      <c r="I72" s="119" t="s">
        <v>33</v>
      </c>
      <c r="J72" s="119" t="s">
        <v>33</v>
      </c>
    </row>
    <row r="73" spans="1:10" s="95" customFormat="1" ht="9" x14ac:dyDescent="0.25">
      <c r="A73" s="103" t="s">
        <v>17</v>
      </c>
      <c r="B73" s="211">
        <v>42188</v>
      </c>
      <c r="C73" s="206">
        <v>0.35416666666666669</v>
      </c>
      <c r="D73" s="211">
        <v>42188</v>
      </c>
      <c r="E73" s="206">
        <v>0.60416666666666663</v>
      </c>
      <c r="F73" s="9" t="s">
        <v>1522</v>
      </c>
      <c r="G73" s="90" t="s">
        <v>71</v>
      </c>
      <c r="H73" s="90" t="s">
        <v>1540</v>
      </c>
      <c r="I73" s="117">
        <v>0</v>
      </c>
      <c r="J73" s="118">
        <v>0</v>
      </c>
    </row>
    <row r="74" spans="1:10" s="95" customFormat="1" ht="9" x14ac:dyDescent="0.25">
      <c r="A74" s="103" t="s">
        <v>17</v>
      </c>
      <c r="B74" s="211">
        <v>42188</v>
      </c>
      <c r="C74" s="206">
        <v>0.72013888888888899</v>
      </c>
      <c r="D74" s="211">
        <v>42188</v>
      </c>
      <c r="E74" s="206">
        <v>0.97916666666666663</v>
      </c>
      <c r="F74" s="9" t="s">
        <v>86</v>
      </c>
      <c r="G74" s="90" t="s">
        <v>576</v>
      </c>
      <c r="H74" s="88" t="s">
        <v>1519</v>
      </c>
      <c r="I74" s="117">
        <v>350</v>
      </c>
      <c r="J74" s="118">
        <v>30000</v>
      </c>
    </row>
    <row r="75" spans="1:10" s="95" customFormat="1" ht="9" x14ac:dyDescent="0.25">
      <c r="A75" s="103" t="s">
        <v>17</v>
      </c>
      <c r="B75" s="211">
        <v>42198</v>
      </c>
      <c r="C75" s="206">
        <v>0.59305555555555556</v>
      </c>
      <c r="D75" s="211">
        <v>42201</v>
      </c>
      <c r="E75" s="206">
        <v>0.25</v>
      </c>
      <c r="F75" s="9" t="s">
        <v>1541</v>
      </c>
      <c r="G75" s="90" t="s">
        <v>357</v>
      </c>
      <c r="H75" s="90" t="s">
        <v>14</v>
      </c>
      <c r="I75" s="117">
        <v>480</v>
      </c>
      <c r="J75" s="118">
        <v>68339</v>
      </c>
    </row>
    <row r="76" spans="1:10" s="95" customFormat="1" ht="9" x14ac:dyDescent="0.25">
      <c r="A76" s="103" t="s">
        <v>17</v>
      </c>
      <c r="B76" s="211">
        <v>42198</v>
      </c>
      <c r="C76" s="206">
        <v>0.81944444444444453</v>
      </c>
      <c r="D76" s="211">
        <v>42200</v>
      </c>
      <c r="E76" s="206">
        <v>0.51041666666666663</v>
      </c>
      <c r="F76" s="9" t="s">
        <v>845</v>
      </c>
      <c r="G76" s="90" t="s">
        <v>357</v>
      </c>
      <c r="H76" s="90" t="s">
        <v>14</v>
      </c>
      <c r="I76" s="117" t="s">
        <v>33</v>
      </c>
      <c r="J76" s="118">
        <v>52739</v>
      </c>
    </row>
    <row r="77" spans="1:10" s="95" customFormat="1" ht="9" x14ac:dyDescent="0.25">
      <c r="A77" s="103" t="s">
        <v>17</v>
      </c>
      <c r="B77" s="211">
        <v>42199</v>
      </c>
      <c r="C77" s="206">
        <v>0.64513888888888882</v>
      </c>
      <c r="D77" s="211">
        <v>42200</v>
      </c>
      <c r="E77" s="206">
        <v>0.49652777777777773</v>
      </c>
      <c r="F77" s="9" t="s">
        <v>36</v>
      </c>
      <c r="G77" s="90" t="s">
        <v>41</v>
      </c>
      <c r="H77" s="90" t="s">
        <v>14</v>
      </c>
      <c r="I77" s="117" t="s">
        <v>33</v>
      </c>
      <c r="J77" s="118" t="s">
        <v>33</v>
      </c>
    </row>
    <row r="78" spans="1:10" s="95" customFormat="1" ht="9" x14ac:dyDescent="0.25">
      <c r="A78" s="103" t="s">
        <v>17</v>
      </c>
      <c r="B78" s="211">
        <v>42199</v>
      </c>
      <c r="C78" s="206">
        <v>0.83333333333333337</v>
      </c>
      <c r="D78" s="211">
        <v>42200</v>
      </c>
      <c r="E78" s="206">
        <v>0.39097222222222222</v>
      </c>
      <c r="F78" s="9" t="s">
        <v>66</v>
      </c>
      <c r="G78" s="90" t="s">
        <v>46</v>
      </c>
      <c r="H78" s="90" t="s">
        <v>14</v>
      </c>
      <c r="I78" s="117">
        <v>366</v>
      </c>
      <c r="J78" s="118">
        <v>111644</v>
      </c>
    </row>
    <row r="79" spans="1:10" s="95" customFormat="1" ht="9" x14ac:dyDescent="0.25">
      <c r="A79" s="103" t="s">
        <v>17</v>
      </c>
      <c r="B79" s="211">
        <v>42200</v>
      </c>
      <c r="C79" s="206">
        <v>8.3333333333333329E-2</v>
      </c>
      <c r="D79" s="211">
        <v>42200</v>
      </c>
      <c r="E79" s="206">
        <v>0.12152777777777778</v>
      </c>
      <c r="F79" s="9" t="s">
        <v>10</v>
      </c>
      <c r="G79" s="90" t="s">
        <v>71</v>
      </c>
      <c r="H79" s="88" t="s">
        <v>1519</v>
      </c>
      <c r="I79" s="117">
        <v>360</v>
      </c>
      <c r="J79" s="118">
        <v>0</v>
      </c>
    </row>
    <row r="80" spans="1:10" s="95" customFormat="1" ht="9" x14ac:dyDescent="0.25">
      <c r="A80" s="103" t="s">
        <v>17</v>
      </c>
      <c r="B80" s="211">
        <v>42201</v>
      </c>
      <c r="C80" s="206">
        <v>0.69791666666666663</v>
      </c>
      <c r="D80" s="211">
        <v>42201</v>
      </c>
      <c r="E80" s="206">
        <v>0.7416666666666667</v>
      </c>
      <c r="F80" s="9" t="s">
        <v>86</v>
      </c>
      <c r="G80" s="90" t="s">
        <v>41</v>
      </c>
      <c r="H80" s="88" t="s">
        <v>1519</v>
      </c>
      <c r="I80" s="117">
        <v>117</v>
      </c>
      <c r="J80" s="118">
        <v>17311</v>
      </c>
    </row>
    <row r="81" spans="1:10" s="95" customFormat="1" ht="18" x14ac:dyDescent="0.25">
      <c r="A81" s="103" t="s">
        <v>17</v>
      </c>
      <c r="B81" s="211">
        <v>42203</v>
      </c>
      <c r="C81" s="206">
        <v>8.3333333333333329E-2</v>
      </c>
      <c r="D81" s="211">
        <v>42204</v>
      </c>
      <c r="E81" s="206">
        <v>0.29166666666666669</v>
      </c>
      <c r="F81" s="9" t="s">
        <v>1542</v>
      </c>
      <c r="G81" s="90" t="s">
        <v>291</v>
      </c>
      <c r="H81" s="90" t="s">
        <v>14</v>
      </c>
      <c r="I81" s="117">
        <v>250</v>
      </c>
      <c r="J81" s="118">
        <v>250000</v>
      </c>
    </row>
    <row r="82" spans="1:10" s="95" customFormat="1" ht="9" x14ac:dyDescent="0.25">
      <c r="A82" s="103" t="s">
        <v>17</v>
      </c>
      <c r="B82" s="211">
        <v>42203</v>
      </c>
      <c r="C82" s="206">
        <v>0.7680555555555556</v>
      </c>
      <c r="D82" s="211">
        <v>42203</v>
      </c>
      <c r="E82" s="206">
        <v>0.87708333333333333</v>
      </c>
      <c r="F82" s="9" t="s">
        <v>10</v>
      </c>
      <c r="G82" s="90" t="s">
        <v>71</v>
      </c>
      <c r="H82" s="88" t="s">
        <v>1519</v>
      </c>
      <c r="I82" s="117">
        <v>30</v>
      </c>
      <c r="J82" s="118">
        <v>70</v>
      </c>
    </row>
    <row r="83" spans="1:10" s="95" customFormat="1" ht="9" x14ac:dyDescent="0.25">
      <c r="A83" s="103" t="s">
        <v>17</v>
      </c>
      <c r="B83" s="211">
        <v>42203</v>
      </c>
      <c r="C83" s="206">
        <v>0.83263888888888893</v>
      </c>
      <c r="D83" s="211">
        <v>42203</v>
      </c>
      <c r="E83" s="206">
        <v>0.94791666666666663</v>
      </c>
      <c r="F83" s="9" t="s">
        <v>10</v>
      </c>
      <c r="G83" s="90" t="s">
        <v>71</v>
      </c>
      <c r="H83" s="90" t="s">
        <v>14</v>
      </c>
      <c r="I83" s="117">
        <v>160</v>
      </c>
      <c r="J83" s="118">
        <v>78164</v>
      </c>
    </row>
    <row r="84" spans="1:10" s="95" customFormat="1" ht="9" x14ac:dyDescent="0.25">
      <c r="A84" s="103" t="s">
        <v>17</v>
      </c>
      <c r="B84" s="211">
        <v>42206</v>
      </c>
      <c r="C84" s="206">
        <v>0.53263888888888888</v>
      </c>
      <c r="D84" s="211">
        <v>42206</v>
      </c>
      <c r="E84" s="206">
        <v>0.54999999999999993</v>
      </c>
      <c r="F84" s="9" t="s">
        <v>1338</v>
      </c>
      <c r="G84" s="90" t="s">
        <v>71</v>
      </c>
      <c r="H84" s="88" t="s">
        <v>1519</v>
      </c>
      <c r="I84" s="117">
        <v>200</v>
      </c>
      <c r="J84" s="118" t="s">
        <v>33</v>
      </c>
    </row>
    <row r="85" spans="1:10" s="95" customFormat="1" ht="9" x14ac:dyDescent="0.25">
      <c r="A85" s="103" t="s">
        <v>17</v>
      </c>
      <c r="B85" s="211">
        <v>42212</v>
      </c>
      <c r="C85" s="206">
        <v>0.16111111111111112</v>
      </c>
      <c r="D85" s="211">
        <v>42212</v>
      </c>
      <c r="E85" s="206">
        <v>0.19166666666666665</v>
      </c>
      <c r="F85" s="9" t="s">
        <v>10</v>
      </c>
      <c r="G85" s="90" t="s">
        <v>71</v>
      </c>
      <c r="H85" s="88" t="s">
        <v>1519</v>
      </c>
      <c r="I85" s="117" t="s">
        <v>33</v>
      </c>
      <c r="J85" s="118">
        <v>484</v>
      </c>
    </row>
    <row r="86" spans="1:10" s="95" customFormat="1" ht="9" x14ac:dyDescent="0.25">
      <c r="A86" s="103" t="s">
        <v>17</v>
      </c>
      <c r="B86" s="211">
        <v>42213</v>
      </c>
      <c r="C86" s="206">
        <v>0.50347222222222221</v>
      </c>
      <c r="D86" s="211">
        <v>42213</v>
      </c>
      <c r="E86" s="206">
        <v>0.5180555555555556</v>
      </c>
      <c r="F86" s="9" t="s">
        <v>1043</v>
      </c>
      <c r="G86" s="90" t="s">
        <v>121</v>
      </c>
      <c r="H86" s="88" t="s">
        <v>1519</v>
      </c>
      <c r="I86" s="117">
        <v>150</v>
      </c>
      <c r="J86" s="118" t="s">
        <v>33</v>
      </c>
    </row>
    <row r="87" spans="1:10" s="95" customFormat="1" ht="9" x14ac:dyDescent="0.25">
      <c r="A87" s="103" t="s">
        <v>17</v>
      </c>
      <c r="B87" s="211">
        <v>42214</v>
      </c>
      <c r="C87" s="206">
        <v>0.69791666666666663</v>
      </c>
      <c r="D87" s="211">
        <v>42214</v>
      </c>
      <c r="E87" s="206">
        <v>0.875</v>
      </c>
      <c r="F87" s="9" t="s">
        <v>21</v>
      </c>
      <c r="G87" s="90" t="s">
        <v>44</v>
      </c>
      <c r="H87" s="88" t="s">
        <v>1519</v>
      </c>
      <c r="I87" s="117">
        <v>500</v>
      </c>
      <c r="J87" s="118">
        <v>0</v>
      </c>
    </row>
    <row r="88" spans="1:10" s="95" customFormat="1" ht="9" x14ac:dyDescent="0.25">
      <c r="A88" s="103" t="s">
        <v>17</v>
      </c>
      <c r="B88" s="211">
        <v>42215</v>
      </c>
      <c r="C88" s="206">
        <v>0.40972222222222227</v>
      </c>
      <c r="D88" s="211">
        <v>42215</v>
      </c>
      <c r="E88" s="206">
        <v>0.79166666666666663</v>
      </c>
      <c r="F88" s="9" t="s">
        <v>86</v>
      </c>
      <c r="G88" s="90" t="s">
        <v>576</v>
      </c>
      <c r="H88" s="88" t="s">
        <v>1519</v>
      </c>
      <c r="I88" s="117" t="s">
        <v>33</v>
      </c>
      <c r="J88" s="118" t="s">
        <v>33</v>
      </c>
    </row>
    <row r="89" spans="1:10" s="95" customFormat="1" ht="9" x14ac:dyDescent="0.25">
      <c r="A89" s="103" t="s">
        <v>17</v>
      </c>
      <c r="B89" s="211">
        <v>42215</v>
      </c>
      <c r="C89" s="206">
        <v>0.54166666666666663</v>
      </c>
      <c r="D89" s="211" t="s">
        <v>33</v>
      </c>
      <c r="E89" s="206" t="s">
        <v>33</v>
      </c>
      <c r="F89" s="9" t="s">
        <v>1412</v>
      </c>
      <c r="G89" s="90" t="s">
        <v>46</v>
      </c>
      <c r="H89" s="90" t="s">
        <v>61</v>
      </c>
      <c r="I89" s="117">
        <v>0</v>
      </c>
      <c r="J89" s="118">
        <v>0</v>
      </c>
    </row>
    <row r="90" spans="1:10" s="95" customFormat="1" ht="9" x14ac:dyDescent="0.25">
      <c r="A90" s="103" t="s">
        <v>17</v>
      </c>
      <c r="B90" s="211">
        <v>42216</v>
      </c>
      <c r="C90" s="206">
        <v>0.4548611111111111</v>
      </c>
      <c r="D90" s="211" t="s">
        <v>33</v>
      </c>
      <c r="E90" s="206" t="s">
        <v>33</v>
      </c>
      <c r="F90" s="9" t="s">
        <v>1338</v>
      </c>
      <c r="G90" s="90" t="s">
        <v>71</v>
      </c>
      <c r="H90" s="88" t="s">
        <v>1519</v>
      </c>
      <c r="I90" s="117">
        <v>9</v>
      </c>
      <c r="J90" s="118">
        <v>0</v>
      </c>
    </row>
    <row r="91" spans="1:10" s="95" customFormat="1" ht="45" x14ac:dyDescent="0.25">
      <c r="A91" s="103" t="s">
        <v>23</v>
      </c>
      <c r="B91" s="211">
        <v>42218</v>
      </c>
      <c r="C91" s="206">
        <v>0.73958333333333337</v>
      </c>
      <c r="D91" s="211">
        <v>42220</v>
      </c>
      <c r="E91" s="206">
        <v>0.125</v>
      </c>
      <c r="F91" s="9" t="s">
        <v>1543</v>
      </c>
      <c r="G91" s="90" t="s">
        <v>357</v>
      </c>
      <c r="H91" s="90" t="s">
        <v>14</v>
      </c>
      <c r="I91" s="117" t="s">
        <v>33</v>
      </c>
      <c r="J91" s="118">
        <v>162000</v>
      </c>
    </row>
    <row r="92" spans="1:10" s="95" customFormat="1" ht="9" x14ac:dyDescent="0.25">
      <c r="A92" s="103" t="s">
        <v>23</v>
      </c>
      <c r="B92" s="211">
        <v>42219</v>
      </c>
      <c r="C92" s="206">
        <v>2.0833333333333332E-2</v>
      </c>
      <c r="D92" s="211">
        <v>42219</v>
      </c>
      <c r="E92" s="206">
        <v>8.3333333333333329E-2</v>
      </c>
      <c r="F92" s="9" t="s">
        <v>24</v>
      </c>
      <c r="G92" s="90" t="s">
        <v>357</v>
      </c>
      <c r="H92" s="90" t="s">
        <v>14</v>
      </c>
      <c r="I92" s="117" t="s">
        <v>33</v>
      </c>
      <c r="J92" s="118">
        <v>115000</v>
      </c>
    </row>
    <row r="93" spans="1:10" s="95" customFormat="1" ht="9" x14ac:dyDescent="0.25">
      <c r="A93" s="103" t="s">
        <v>23</v>
      </c>
      <c r="B93" s="211">
        <v>42219</v>
      </c>
      <c r="C93" s="206">
        <v>4.1666666666666664E-2</v>
      </c>
      <c r="D93" s="211">
        <v>42221</v>
      </c>
      <c r="E93" s="206">
        <v>0</v>
      </c>
      <c r="F93" s="9" t="s">
        <v>767</v>
      </c>
      <c r="G93" s="90" t="s">
        <v>357</v>
      </c>
      <c r="H93" s="90" t="s">
        <v>14</v>
      </c>
      <c r="I93" s="117" t="s">
        <v>33</v>
      </c>
      <c r="J93" s="118">
        <v>72520</v>
      </c>
    </row>
    <row r="94" spans="1:10" s="95" customFormat="1" ht="9" x14ac:dyDescent="0.25">
      <c r="A94" s="103" t="s">
        <v>23</v>
      </c>
      <c r="B94" s="211">
        <v>42219</v>
      </c>
      <c r="C94" s="206">
        <v>0.3520833333333333</v>
      </c>
      <c r="D94" s="211">
        <v>42220</v>
      </c>
      <c r="E94" s="206">
        <v>5.4166666666666669E-2</v>
      </c>
      <c r="F94" s="9" t="s">
        <v>1544</v>
      </c>
      <c r="G94" s="90" t="s">
        <v>71</v>
      </c>
      <c r="H94" s="90" t="s">
        <v>1113</v>
      </c>
      <c r="I94" s="117">
        <v>0</v>
      </c>
      <c r="J94" s="118" t="s">
        <v>33</v>
      </c>
    </row>
    <row r="95" spans="1:10" s="95" customFormat="1" ht="9" x14ac:dyDescent="0.25">
      <c r="A95" s="103" t="s">
        <v>23</v>
      </c>
      <c r="B95" s="211">
        <v>42220</v>
      </c>
      <c r="C95" s="206">
        <v>0.3034722222222222</v>
      </c>
      <c r="D95" s="211">
        <v>42221</v>
      </c>
      <c r="E95" s="206">
        <v>0.53611111111111109</v>
      </c>
      <c r="F95" s="9" t="s">
        <v>1545</v>
      </c>
      <c r="G95" s="90" t="s">
        <v>44</v>
      </c>
      <c r="H95" s="90" t="s">
        <v>14</v>
      </c>
      <c r="I95" s="117" t="s">
        <v>33</v>
      </c>
      <c r="J95" s="118">
        <v>132000</v>
      </c>
    </row>
    <row r="96" spans="1:10" s="95" customFormat="1" ht="9" x14ac:dyDescent="0.25">
      <c r="A96" s="103" t="s">
        <v>23</v>
      </c>
      <c r="B96" s="211">
        <v>42227</v>
      </c>
      <c r="C96" s="206">
        <v>0.8125</v>
      </c>
      <c r="D96" s="211">
        <v>42229</v>
      </c>
      <c r="E96" s="206">
        <v>0.17013888888888887</v>
      </c>
      <c r="F96" s="9" t="s">
        <v>1546</v>
      </c>
      <c r="G96" s="90" t="s">
        <v>576</v>
      </c>
      <c r="H96" s="90" t="s">
        <v>14</v>
      </c>
      <c r="I96" s="117" t="s">
        <v>33</v>
      </c>
      <c r="J96" s="118">
        <v>100000</v>
      </c>
    </row>
    <row r="97" spans="1:10" s="95" customFormat="1" ht="9" x14ac:dyDescent="0.25">
      <c r="A97" s="103" t="s">
        <v>23</v>
      </c>
      <c r="B97" s="211">
        <v>42229</v>
      </c>
      <c r="C97" s="206">
        <v>0.63541666666666663</v>
      </c>
      <c r="D97" s="211">
        <v>42229</v>
      </c>
      <c r="E97" s="206">
        <v>0.79166666666666663</v>
      </c>
      <c r="F97" s="9" t="s">
        <v>1547</v>
      </c>
      <c r="G97" s="90" t="s">
        <v>576</v>
      </c>
      <c r="H97" s="90" t="s">
        <v>1548</v>
      </c>
      <c r="I97" s="117" t="s">
        <v>33</v>
      </c>
      <c r="J97" s="118" t="s">
        <v>33</v>
      </c>
    </row>
    <row r="98" spans="1:10" s="95" customFormat="1" ht="9" x14ac:dyDescent="0.25">
      <c r="A98" s="103" t="s">
        <v>23</v>
      </c>
      <c r="B98" s="211">
        <v>42243</v>
      </c>
      <c r="C98" s="206">
        <v>0.91041666666666676</v>
      </c>
      <c r="D98" s="211">
        <v>42244</v>
      </c>
      <c r="E98" s="206">
        <v>0.75</v>
      </c>
      <c r="F98" s="9" t="s">
        <v>1043</v>
      </c>
      <c r="G98" s="90" t="s">
        <v>71</v>
      </c>
      <c r="H98" s="90" t="s">
        <v>1519</v>
      </c>
      <c r="I98" s="117">
        <v>360</v>
      </c>
      <c r="J98" s="118" t="s">
        <v>33</v>
      </c>
    </row>
    <row r="99" spans="1:10" s="95" customFormat="1" ht="9" x14ac:dyDescent="0.25">
      <c r="A99" s="103" t="s">
        <v>23</v>
      </c>
      <c r="B99" s="211">
        <v>42245</v>
      </c>
      <c r="C99" s="206">
        <v>0.41666666666666669</v>
      </c>
      <c r="D99" s="211" t="s">
        <v>33</v>
      </c>
      <c r="E99" s="206" t="s">
        <v>33</v>
      </c>
      <c r="F99" s="9" t="s">
        <v>1338</v>
      </c>
      <c r="G99" s="90" t="s">
        <v>71</v>
      </c>
      <c r="H99" s="90" t="s">
        <v>14</v>
      </c>
      <c r="I99" s="117" t="s">
        <v>33</v>
      </c>
      <c r="J99" s="118">
        <v>500000</v>
      </c>
    </row>
    <row r="100" spans="1:10" s="95" customFormat="1" ht="36" x14ac:dyDescent="0.25">
      <c r="A100" s="103" t="s">
        <v>23</v>
      </c>
      <c r="B100" s="211">
        <v>42245</v>
      </c>
      <c r="C100" s="206">
        <v>0.45833333333333331</v>
      </c>
      <c r="D100" s="211">
        <v>42251</v>
      </c>
      <c r="E100" s="206">
        <v>0.625</v>
      </c>
      <c r="F100" s="9" t="s">
        <v>1549</v>
      </c>
      <c r="G100" s="90" t="s">
        <v>71</v>
      </c>
      <c r="H100" s="90" t="s">
        <v>14</v>
      </c>
      <c r="I100" s="117">
        <v>250</v>
      </c>
      <c r="J100" s="118">
        <v>250000</v>
      </c>
    </row>
    <row r="101" spans="1:10" s="95" customFormat="1" ht="9" x14ac:dyDescent="0.25">
      <c r="A101" s="103" t="s">
        <v>23</v>
      </c>
      <c r="B101" s="211">
        <v>42245</v>
      </c>
      <c r="C101" s="206">
        <v>0.54166666666666663</v>
      </c>
      <c r="D101" s="211">
        <v>42247</v>
      </c>
      <c r="E101" s="206">
        <v>0.29166666666666669</v>
      </c>
      <c r="F101" s="9" t="s">
        <v>1550</v>
      </c>
      <c r="G101" s="90" t="s">
        <v>71</v>
      </c>
      <c r="H101" s="90" t="s">
        <v>14</v>
      </c>
      <c r="I101" s="117">
        <v>1200</v>
      </c>
      <c r="J101" s="118">
        <v>64000</v>
      </c>
    </row>
    <row r="102" spans="1:10" s="95" customFormat="1" ht="9" x14ac:dyDescent="0.25">
      <c r="A102" s="103" t="s">
        <v>105</v>
      </c>
      <c r="B102" s="211">
        <v>42250</v>
      </c>
      <c r="C102" s="206">
        <v>0.10625</v>
      </c>
      <c r="D102" s="211">
        <v>42250</v>
      </c>
      <c r="E102" s="206">
        <v>0.2673611111111111</v>
      </c>
      <c r="F102" s="9" t="s">
        <v>767</v>
      </c>
      <c r="G102" s="90" t="s">
        <v>357</v>
      </c>
      <c r="H102" s="90" t="s">
        <v>14</v>
      </c>
      <c r="I102" s="117" t="s">
        <v>33</v>
      </c>
      <c r="J102" s="118">
        <v>50114</v>
      </c>
    </row>
    <row r="103" spans="1:10" s="95" customFormat="1" ht="9" x14ac:dyDescent="0.25">
      <c r="A103" s="103" t="s">
        <v>105</v>
      </c>
      <c r="B103" s="211">
        <v>42260</v>
      </c>
      <c r="C103" s="206">
        <v>0.74722222222222223</v>
      </c>
      <c r="D103" s="211">
        <v>42260</v>
      </c>
      <c r="E103" s="206">
        <v>0.85902777777777783</v>
      </c>
      <c r="F103" s="9" t="s">
        <v>1551</v>
      </c>
      <c r="G103" s="90" t="s">
        <v>44</v>
      </c>
      <c r="H103" s="90" t="s">
        <v>61</v>
      </c>
      <c r="I103" s="117">
        <v>0</v>
      </c>
      <c r="J103" s="118">
        <v>0</v>
      </c>
    </row>
    <row r="104" spans="1:10" s="95" customFormat="1" ht="9" x14ac:dyDescent="0.25">
      <c r="A104" s="103" t="s">
        <v>105</v>
      </c>
      <c r="B104" s="211">
        <v>42267</v>
      </c>
      <c r="C104" s="206">
        <v>0.54999999999999993</v>
      </c>
      <c r="D104" s="211">
        <v>42267</v>
      </c>
      <c r="E104" s="206">
        <v>0.57222222222222219</v>
      </c>
      <c r="F104" s="9" t="s">
        <v>10</v>
      </c>
      <c r="G104" s="90" t="s">
        <v>71</v>
      </c>
      <c r="H104" s="90" t="s">
        <v>1519</v>
      </c>
      <c r="I104" s="117">
        <v>150</v>
      </c>
      <c r="J104" s="118" t="s">
        <v>33</v>
      </c>
    </row>
    <row r="105" spans="1:10" s="95" customFormat="1" ht="15" customHeight="1" x14ac:dyDescent="0.25">
      <c r="A105" s="103" t="s">
        <v>105</v>
      </c>
      <c r="B105" s="211">
        <v>42276</v>
      </c>
      <c r="C105" s="206">
        <v>0.65277777777777779</v>
      </c>
      <c r="D105" s="211">
        <v>42276</v>
      </c>
      <c r="E105" s="206">
        <v>0.65347222222222223</v>
      </c>
      <c r="F105" s="9" t="s">
        <v>924</v>
      </c>
      <c r="G105" s="90" t="s">
        <v>71</v>
      </c>
      <c r="H105" s="90" t="s">
        <v>61</v>
      </c>
      <c r="I105" s="117" t="s">
        <v>33</v>
      </c>
      <c r="J105" s="118" t="s">
        <v>33</v>
      </c>
    </row>
    <row r="106" spans="1:10" s="95" customFormat="1" ht="15" customHeight="1" x14ac:dyDescent="0.25">
      <c r="A106" s="103" t="s">
        <v>26</v>
      </c>
      <c r="B106" s="211">
        <v>42290</v>
      </c>
      <c r="C106" s="206">
        <v>0.27083333333333331</v>
      </c>
      <c r="D106" s="211">
        <v>42290</v>
      </c>
      <c r="E106" s="206">
        <v>0.35416666666666669</v>
      </c>
      <c r="F106" s="9" t="s">
        <v>1552</v>
      </c>
      <c r="G106" s="90" t="s">
        <v>71</v>
      </c>
      <c r="H106" s="90" t="s">
        <v>61</v>
      </c>
      <c r="I106" s="117">
        <v>0</v>
      </c>
      <c r="J106" s="118">
        <v>0</v>
      </c>
    </row>
    <row r="107" spans="1:10" s="95" customFormat="1" ht="9" x14ac:dyDescent="0.25">
      <c r="A107" s="103" t="s">
        <v>26</v>
      </c>
      <c r="B107" s="211">
        <v>42290</v>
      </c>
      <c r="C107" s="206">
        <v>0.43402777777777773</v>
      </c>
      <c r="D107" s="211">
        <v>42290</v>
      </c>
      <c r="E107" s="206">
        <v>0.75</v>
      </c>
      <c r="F107" s="9" t="s">
        <v>86</v>
      </c>
      <c r="G107" s="90" t="s">
        <v>576</v>
      </c>
      <c r="H107" s="90" t="s">
        <v>1548</v>
      </c>
      <c r="I107" s="117" t="s">
        <v>33</v>
      </c>
      <c r="J107" s="118" t="s">
        <v>33</v>
      </c>
    </row>
    <row r="108" spans="1:10" s="95" customFormat="1" ht="9" x14ac:dyDescent="0.25">
      <c r="A108" s="103" t="s">
        <v>26</v>
      </c>
      <c r="B108" s="211">
        <v>42290</v>
      </c>
      <c r="C108" s="206">
        <v>0.68888888888888899</v>
      </c>
      <c r="D108" s="211">
        <v>42290</v>
      </c>
      <c r="E108" s="206">
        <v>0.86041666666666661</v>
      </c>
      <c r="F108" s="9" t="s">
        <v>10</v>
      </c>
      <c r="G108" s="90" t="s">
        <v>71</v>
      </c>
      <c r="H108" s="90" t="s">
        <v>1548</v>
      </c>
      <c r="I108" s="117">
        <v>41788</v>
      </c>
      <c r="J108" s="118" t="s">
        <v>33</v>
      </c>
    </row>
    <row r="109" spans="1:10" s="95" customFormat="1" ht="9" x14ac:dyDescent="0.25">
      <c r="A109" s="103" t="s">
        <v>26</v>
      </c>
      <c r="B109" s="211">
        <v>42293</v>
      </c>
      <c r="C109" s="206">
        <v>0.51736111111111105</v>
      </c>
      <c r="D109" s="211">
        <v>42293</v>
      </c>
      <c r="E109" s="206">
        <v>0.53888888888888886</v>
      </c>
      <c r="F109" s="9" t="s">
        <v>1553</v>
      </c>
      <c r="G109" s="90" t="s">
        <v>71</v>
      </c>
      <c r="H109" s="90" t="s">
        <v>61</v>
      </c>
      <c r="I109" s="117">
        <v>0</v>
      </c>
      <c r="J109" s="118">
        <v>0</v>
      </c>
    </row>
    <row r="110" spans="1:10" s="95" customFormat="1" ht="9" x14ac:dyDescent="0.25">
      <c r="A110" s="103" t="s">
        <v>26</v>
      </c>
      <c r="B110" s="211">
        <v>42295</v>
      </c>
      <c r="C110" s="206">
        <v>0.29166666666666669</v>
      </c>
      <c r="D110" s="211">
        <v>42295</v>
      </c>
      <c r="E110" s="206">
        <v>0.9784722222222223</v>
      </c>
      <c r="F110" s="9" t="s">
        <v>1554</v>
      </c>
      <c r="G110" s="90" t="s">
        <v>71</v>
      </c>
      <c r="H110" s="90" t="s">
        <v>14</v>
      </c>
      <c r="I110" s="117">
        <v>88</v>
      </c>
      <c r="J110" s="118">
        <v>55677</v>
      </c>
    </row>
    <row r="111" spans="1:10" s="95" customFormat="1" ht="9" x14ac:dyDescent="0.25">
      <c r="A111" s="103" t="s">
        <v>26</v>
      </c>
      <c r="B111" s="211">
        <v>42300</v>
      </c>
      <c r="C111" s="206">
        <v>0.40416666666666662</v>
      </c>
      <c r="D111" s="211">
        <v>42300</v>
      </c>
      <c r="E111" s="206">
        <v>0.55972222222222223</v>
      </c>
      <c r="F111" s="9" t="s">
        <v>1043</v>
      </c>
      <c r="G111" s="90" t="s">
        <v>121</v>
      </c>
      <c r="H111" s="90" t="s">
        <v>1519</v>
      </c>
      <c r="I111" s="117">
        <v>500</v>
      </c>
      <c r="J111" s="118">
        <v>300000</v>
      </c>
    </row>
    <row r="112" spans="1:10" s="95" customFormat="1" ht="27" x14ac:dyDescent="0.25">
      <c r="A112" s="103" t="s">
        <v>26</v>
      </c>
      <c r="B112" s="211">
        <v>42305</v>
      </c>
      <c r="C112" s="206">
        <v>0.56805555555555554</v>
      </c>
      <c r="D112" s="211">
        <v>42306</v>
      </c>
      <c r="E112" s="206">
        <v>0.70833333333333337</v>
      </c>
      <c r="F112" s="9" t="s">
        <v>1555</v>
      </c>
      <c r="G112" s="90" t="s">
        <v>357</v>
      </c>
      <c r="H112" s="90" t="s">
        <v>1548</v>
      </c>
      <c r="I112" s="117" t="s">
        <v>33</v>
      </c>
      <c r="J112" s="118">
        <v>35000</v>
      </c>
    </row>
    <row r="113" spans="1:11" s="95" customFormat="1" ht="9" x14ac:dyDescent="0.25">
      <c r="A113" s="103" t="s">
        <v>26</v>
      </c>
      <c r="B113" s="211">
        <v>42307</v>
      </c>
      <c r="C113" s="206">
        <v>0.625</v>
      </c>
      <c r="D113" s="211">
        <v>42307</v>
      </c>
      <c r="E113" s="206">
        <v>0.66666666666666663</v>
      </c>
      <c r="F113" s="9" t="s">
        <v>1556</v>
      </c>
      <c r="G113" s="90" t="s">
        <v>71</v>
      </c>
      <c r="H113" s="90" t="s">
        <v>1548</v>
      </c>
      <c r="I113" s="117">
        <v>0</v>
      </c>
      <c r="J113" s="118">
        <v>0</v>
      </c>
      <c r="K113" s="120"/>
    </row>
    <row r="114" spans="1:11" s="95" customFormat="1" ht="9" x14ac:dyDescent="0.25">
      <c r="A114" s="103" t="s">
        <v>26</v>
      </c>
      <c r="B114" s="211">
        <v>42308</v>
      </c>
      <c r="C114" s="206">
        <v>3.125E-2</v>
      </c>
      <c r="D114" s="211">
        <v>42309</v>
      </c>
      <c r="E114" s="206">
        <v>0.67013888888888884</v>
      </c>
      <c r="F114" s="9" t="s">
        <v>1557</v>
      </c>
      <c r="G114" s="90" t="s">
        <v>576</v>
      </c>
      <c r="H114" s="90" t="s">
        <v>14</v>
      </c>
      <c r="I114" s="117" t="s">
        <v>33</v>
      </c>
      <c r="J114" s="118">
        <v>130252</v>
      </c>
    </row>
    <row r="115" spans="1:11" s="95" customFormat="1" ht="15" customHeight="1" x14ac:dyDescent="0.25">
      <c r="A115" s="103" t="s">
        <v>29</v>
      </c>
      <c r="B115" s="211">
        <v>42309</v>
      </c>
      <c r="C115" s="206">
        <v>0.49513888888888885</v>
      </c>
      <c r="D115" s="211">
        <v>42309</v>
      </c>
      <c r="E115" s="206">
        <v>0.5</v>
      </c>
      <c r="F115" s="9" t="s">
        <v>1558</v>
      </c>
      <c r="G115" s="90" t="s">
        <v>357</v>
      </c>
      <c r="H115" s="90" t="s">
        <v>61</v>
      </c>
      <c r="I115" s="117">
        <v>0</v>
      </c>
      <c r="J115" s="118">
        <v>0</v>
      </c>
    </row>
    <row r="116" spans="1:11" s="95" customFormat="1" ht="9" x14ac:dyDescent="0.25">
      <c r="A116" s="103" t="s">
        <v>29</v>
      </c>
      <c r="B116" s="211">
        <v>42310</v>
      </c>
      <c r="C116" s="206">
        <v>0.73402777777777783</v>
      </c>
      <c r="D116" s="211">
        <v>42312</v>
      </c>
      <c r="E116" s="206">
        <v>0.375</v>
      </c>
      <c r="F116" s="9" t="s">
        <v>1559</v>
      </c>
      <c r="G116" s="90" t="s">
        <v>46</v>
      </c>
      <c r="H116" s="90" t="s">
        <v>1113</v>
      </c>
      <c r="I116" s="117">
        <v>4</v>
      </c>
      <c r="J116" s="118">
        <v>0</v>
      </c>
    </row>
    <row r="117" spans="1:11" s="95" customFormat="1" ht="9" x14ac:dyDescent="0.25">
      <c r="A117" s="103" t="s">
        <v>29</v>
      </c>
      <c r="B117" s="211">
        <v>42318</v>
      </c>
      <c r="C117" s="206">
        <v>0.5</v>
      </c>
      <c r="D117" s="211">
        <v>42318</v>
      </c>
      <c r="E117" s="206">
        <v>0.58333333333333337</v>
      </c>
      <c r="F117" s="9" t="s">
        <v>1560</v>
      </c>
      <c r="G117" s="90" t="s">
        <v>357</v>
      </c>
      <c r="H117" s="90" t="s">
        <v>1113</v>
      </c>
      <c r="I117" s="117">
        <v>0</v>
      </c>
      <c r="J117" s="118">
        <v>0</v>
      </c>
    </row>
    <row r="118" spans="1:11" s="95" customFormat="1" ht="9" x14ac:dyDescent="0.25">
      <c r="A118" s="103" t="s">
        <v>29</v>
      </c>
      <c r="B118" s="211">
        <v>42321</v>
      </c>
      <c r="C118" s="206">
        <v>0.47916666666666669</v>
      </c>
      <c r="D118" s="211">
        <v>42321</v>
      </c>
      <c r="E118" s="206">
        <v>0.4826388888888889</v>
      </c>
      <c r="F118" s="9" t="s">
        <v>21</v>
      </c>
      <c r="G118" s="90" t="s">
        <v>44</v>
      </c>
      <c r="H118" s="90" t="s">
        <v>1540</v>
      </c>
      <c r="I118" s="117" t="s">
        <v>33</v>
      </c>
      <c r="J118" s="118" t="s">
        <v>33</v>
      </c>
    </row>
    <row r="119" spans="1:11" s="95" customFormat="1" ht="9" x14ac:dyDescent="0.25">
      <c r="A119" s="103" t="s">
        <v>29</v>
      </c>
      <c r="B119" s="211">
        <v>42325</v>
      </c>
      <c r="C119" s="206">
        <v>0.375</v>
      </c>
      <c r="D119" s="211" t="s">
        <v>33</v>
      </c>
      <c r="E119" s="206" t="s">
        <v>33</v>
      </c>
      <c r="F119" s="9" t="s">
        <v>1561</v>
      </c>
      <c r="G119" s="90" t="s">
        <v>71</v>
      </c>
      <c r="H119" s="90" t="s">
        <v>14</v>
      </c>
      <c r="I119" s="117">
        <v>900</v>
      </c>
      <c r="J119" s="118">
        <v>89000</v>
      </c>
    </row>
    <row r="120" spans="1:11" s="95" customFormat="1" ht="9" x14ac:dyDescent="0.25">
      <c r="A120" s="103" t="s">
        <v>29</v>
      </c>
      <c r="B120" s="211">
        <v>42325</v>
      </c>
      <c r="C120" s="206">
        <v>0.41666666666666669</v>
      </c>
      <c r="D120" s="211" t="s">
        <v>33</v>
      </c>
      <c r="E120" s="206" t="s">
        <v>33</v>
      </c>
      <c r="F120" s="9" t="s">
        <v>1338</v>
      </c>
      <c r="G120" s="90" t="s">
        <v>71</v>
      </c>
      <c r="H120" s="90" t="s">
        <v>14</v>
      </c>
      <c r="I120" s="117" t="s">
        <v>33</v>
      </c>
      <c r="J120" s="118">
        <v>300000</v>
      </c>
    </row>
    <row r="121" spans="1:11" s="95" customFormat="1" ht="54" x14ac:dyDescent="0.25">
      <c r="A121" s="103" t="s">
        <v>29</v>
      </c>
      <c r="B121" s="211">
        <v>42325</v>
      </c>
      <c r="C121" s="206">
        <v>0.5625</v>
      </c>
      <c r="D121" s="211" t="s">
        <v>33</v>
      </c>
      <c r="E121" s="206" t="s">
        <v>33</v>
      </c>
      <c r="F121" s="9" t="s">
        <v>1562</v>
      </c>
      <c r="G121" s="90" t="s">
        <v>71</v>
      </c>
      <c r="H121" s="90" t="s">
        <v>14</v>
      </c>
      <c r="I121" s="117" t="s">
        <v>33</v>
      </c>
      <c r="J121" s="118">
        <v>182000</v>
      </c>
    </row>
    <row r="122" spans="1:11" s="95" customFormat="1" ht="9" x14ac:dyDescent="0.25">
      <c r="A122" s="103" t="s">
        <v>29</v>
      </c>
      <c r="B122" s="211">
        <v>42329</v>
      </c>
      <c r="C122" s="206">
        <v>0.85416666666666663</v>
      </c>
      <c r="D122" s="211">
        <v>42331</v>
      </c>
      <c r="E122" s="206">
        <v>4.1666666666666664E-2</v>
      </c>
      <c r="F122" s="9" t="s">
        <v>767</v>
      </c>
      <c r="G122" s="90" t="s">
        <v>357</v>
      </c>
      <c r="H122" s="90" t="s">
        <v>14</v>
      </c>
      <c r="I122" s="117" t="s">
        <v>33</v>
      </c>
      <c r="J122" s="118">
        <v>60000</v>
      </c>
    </row>
    <row r="123" spans="1:11" s="95" customFormat="1" ht="9" x14ac:dyDescent="0.25">
      <c r="A123" s="103" t="s">
        <v>29</v>
      </c>
      <c r="B123" s="211">
        <v>42336</v>
      </c>
      <c r="C123" s="206">
        <v>0.25</v>
      </c>
      <c r="D123" s="211">
        <v>42338</v>
      </c>
      <c r="E123" s="206">
        <v>0.54166666666666663</v>
      </c>
      <c r="F123" s="9" t="s">
        <v>2</v>
      </c>
      <c r="G123" s="90" t="s">
        <v>41</v>
      </c>
      <c r="H123" s="90" t="s">
        <v>14</v>
      </c>
      <c r="I123" s="117" t="s">
        <v>33</v>
      </c>
      <c r="J123" s="118">
        <v>55609</v>
      </c>
    </row>
    <row r="124" spans="1:11" s="95" customFormat="1" ht="9" x14ac:dyDescent="0.25">
      <c r="A124" s="103" t="s">
        <v>29</v>
      </c>
      <c r="B124" s="211">
        <v>42336</v>
      </c>
      <c r="C124" s="206">
        <v>0.25</v>
      </c>
      <c r="D124" s="211" t="s">
        <v>33</v>
      </c>
      <c r="E124" s="206" t="s">
        <v>33</v>
      </c>
      <c r="F124" s="9" t="s">
        <v>2</v>
      </c>
      <c r="G124" s="90" t="s">
        <v>41</v>
      </c>
      <c r="H124" s="90" t="s">
        <v>14</v>
      </c>
      <c r="I124" s="117" t="s">
        <v>33</v>
      </c>
      <c r="J124" s="118">
        <v>35000</v>
      </c>
    </row>
    <row r="125" spans="1:11" s="95" customFormat="1" ht="9" x14ac:dyDescent="0.25">
      <c r="A125" s="103" t="s">
        <v>29</v>
      </c>
      <c r="B125" s="211">
        <v>42337</v>
      </c>
      <c r="C125" s="206">
        <v>0.70000000000000007</v>
      </c>
      <c r="D125" s="211">
        <v>42337</v>
      </c>
      <c r="E125" s="206">
        <v>0.76388888888888884</v>
      </c>
      <c r="F125" s="9" t="s">
        <v>1043</v>
      </c>
      <c r="G125" s="90" t="s">
        <v>121</v>
      </c>
      <c r="H125" s="90" t="s">
        <v>1519</v>
      </c>
      <c r="I125" s="117">
        <v>0</v>
      </c>
      <c r="J125" s="118">
        <v>0</v>
      </c>
    </row>
    <row r="126" spans="1:11" s="95" customFormat="1" ht="9" x14ac:dyDescent="0.25">
      <c r="A126" s="103" t="s">
        <v>29</v>
      </c>
      <c r="B126" s="211">
        <v>42338</v>
      </c>
      <c r="C126" s="206">
        <v>0.26250000000000001</v>
      </c>
      <c r="D126" s="211">
        <v>42338</v>
      </c>
      <c r="E126" s="206">
        <v>0.88750000000000007</v>
      </c>
      <c r="F126" s="9" t="s">
        <v>1043</v>
      </c>
      <c r="G126" s="90" t="s">
        <v>121</v>
      </c>
      <c r="H126" s="90" t="s">
        <v>1519</v>
      </c>
      <c r="I126" s="117">
        <v>100</v>
      </c>
      <c r="J126" s="118">
        <v>86559</v>
      </c>
    </row>
    <row r="127" spans="1:11" s="95" customFormat="1" ht="9" x14ac:dyDescent="0.25">
      <c r="A127" s="103" t="s">
        <v>35</v>
      </c>
      <c r="B127" s="171">
        <v>42340</v>
      </c>
      <c r="C127" s="174">
        <v>0.54375000000000007</v>
      </c>
      <c r="D127" s="171">
        <v>42341</v>
      </c>
      <c r="E127" s="174">
        <v>0.52013888888888882</v>
      </c>
      <c r="F127" s="89" t="s">
        <v>1563</v>
      </c>
      <c r="G127" s="90" t="s">
        <v>41</v>
      </c>
      <c r="H127" s="90" t="s">
        <v>61</v>
      </c>
      <c r="I127" s="90">
        <v>0</v>
      </c>
      <c r="J127" s="96">
        <v>0</v>
      </c>
    </row>
    <row r="128" spans="1:11" s="95" customFormat="1" ht="9" x14ac:dyDescent="0.25">
      <c r="A128" s="103" t="s">
        <v>35</v>
      </c>
      <c r="B128" s="171">
        <v>42343</v>
      </c>
      <c r="C128" s="174">
        <v>0.875</v>
      </c>
      <c r="D128" s="171">
        <v>42343</v>
      </c>
      <c r="E128" s="174">
        <v>0.9375</v>
      </c>
      <c r="F128" s="89" t="s">
        <v>1538</v>
      </c>
      <c r="G128" s="90" t="s">
        <v>41</v>
      </c>
      <c r="H128" s="90" t="s">
        <v>61</v>
      </c>
      <c r="I128" s="90">
        <v>0</v>
      </c>
      <c r="J128" s="96">
        <v>0</v>
      </c>
    </row>
    <row r="129" spans="1:10" s="95" customFormat="1" ht="18" x14ac:dyDescent="0.25">
      <c r="A129" s="103" t="s">
        <v>35</v>
      </c>
      <c r="B129" s="171">
        <v>42343</v>
      </c>
      <c r="C129" s="174">
        <v>0.80694444444444446</v>
      </c>
      <c r="D129" s="171">
        <v>42344</v>
      </c>
      <c r="E129" s="174">
        <v>0.22708333333333333</v>
      </c>
      <c r="F129" s="89" t="s">
        <v>1564</v>
      </c>
      <c r="G129" s="103" t="s">
        <v>44</v>
      </c>
      <c r="H129" s="90" t="s">
        <v>1548</v>
      </c>
      <c r="I129" s="90">
        <v>110</v>
      </c>
      <c r="J129" s="96">
        <v>52476</v>
      </c>
    </row>
    <row r="130" spans="1:10" s="95" customFormat="1" ht="9" x14ac:dyDescent="0.25">
      <c r="A130" s="103" t="s">
        <v>35</v>
      </c>
      <c r="B130" s="171">
        <v>42346</v>
      </c>
      <c r="C130" s="174">
        <v>0.58333333333333337</v>
      </c>
      <c r="D130" s="171">
        <v>42346</v>
      </c>
      <c r="E130" s="174">
        <v>0.58402777777777781</v>
      </c>
      <c r="F130" s="89" t="s">
        <v>1565</v>
      </c>
      <c r="G130" s="103" t="s">
        <v>71</v>
      </c>
      <c r="H130" s="90" t="s">
        <v>1113</v>
      </c>
      <c r="I130" s="90">
        <v>0</v>
      </c>
      <c r="J130" s="96">
        <v>0</v>
      </c>
    </row>
    <row r="131" spans="1:10" s="95" customFormat="1" ht="9" x14ac:dyDescent="0.25">
      <c r="A131" s="103" t="s">
        <v>35</v>
      </c>
      <c r="B131" s="171">
        <v>42347</v>
      </c>
      <c r="C131" s="174">
        <v>0.75416666666666676</v>
      </c>
      <c r="D131" s="171">
        <v>42347</v>
      </c>
      <c r="E131" s="174">
        <v>0.91111111111111109</v>
      </c>
      <c r="F131" s="89" t="s">
        <v>1043</v>
      </c>
      <c r="G131" s="90"/>
      <c r="H131" s="90" t="s">
        <v>1519</v>
      </c>
      <c r="I131" s="90">
        <v>0</v>
      </c>
      <c r="J131" s="96">
        <v>0</v>
      </c>
    </row>
    <row r="132" spans="1:10" s="95" customFormat="1" ht="9" x14ac:dyDescent="0.25">
      <c r="A132" s="103" t="s">
        <v>35</v>
      </c>
      <c r="B132" s="171">
        <v>42347</v>
      </c>
      <c r="C132" s="174">
        <v>0.16666666666666666</v>
      </c>
      <c r="D132" s="171">
        <v>42347</v>
      </c>
      <c r="E132" s="174">
        <v>0.45833333333333331</v>
      </c>
      <c r="F132" s="89" t="s">
        <v>1338</v>
      </c>
      <c r="G132" s="103" t="s">
        <v>71</v>
      </c>
      <c r="H132" s="90" t="s">
        <v>14</v>
      </c>
      <c r="I132" s="90">
        <v>115</v>
      </c>
      <c r="J132" s="96">
        <v>76300</v>
      </c>
    </row>
    <row r="133" spans="1:10" s="95" customFormat="1" ht="9" x14ac:dyDescent="0.25">
      <c r="A133" s="103" t="s">
        <v>35</v>
      </c>
      <c r="B133" s="171">
        <v>42348</v>
      </c>
      <c r="C133" s="174">
        <v>0.89236111111111116</v>
      </c>
      <c r="D133" s="171">
        <v>42348</v>
      </c>
      <c r="E133" s="174">
        <v>0.9375</v>
      </c>
      <c r="F133" s="89" t="s">
        <v>1566</v>
      </c>
      <c r="G133" s="90" t="s">
        <v>46</v>
      </c>
      <c r="H133" s="90" t="s">
        <v>1519</v>
      </c>
      <c r="I133" s="90">
        <v>400</v>
      </c>
      <c r="J133" s="96">
        <v>1</v>
      </c>
    </row>
    <row r="134" spans="1:10" s="95" customFormat="1" ht="9" x14ac:dyDescent="0.25">
      <c r="A134" s="103" t="s">
        <v>35</v>
      </c>
      <c r="B134" s="171">
        <v>42348</v>
      </c>
      <c r="C134" s="174">
        <v>0.74652777777777779</v>
      </c>
      <c r="D134" s="171">
        <v>42348</v>
      </c>
      <c r="E134" s="174">
        <v>0.74722222222222223</v>
      </c>
      <c r="F134" s="89" t="s">
        <v>1567</v>
      </c>
      <c r="G134" s="103" t="s">
        <v>71</v>
      </c>
      <c r="H134" s="90" t="s">
        <v>61</v>
      </c>
      <c r="I134" s="90" t="s">
        <v>33</v>
      </c>
      <c r="J134" s="96" t="s">
        <v>33</v>
      </c>
    </row>
    <row r="135" spans="1:10" s="95" customFormat="1" ht="9" x14ac:dyDescent="0.25">
      <c r="A135" s="103" t="s">
        <v>35</v>
      </c>
      <c r="B135" s="171">
        <v>42348</v>
      </c>
      <c r="C135" s="174">
        <v>0.16180555555555556</v>
      </c>
      <c r="D135" s="171">
        <v>42348</v>
      </c>
      <c r="E135" s="174">
        <v>0.17222222222222225</v>
      </c>
      <c r="F135" s="89" t="s">
        <v>1568</v>
      </c>
      <c r="G135" s="103" t="s">
        <v>71</v>
      </c>
      <c r="H135" s="90" t="s">
        <v>14</v>
      </c>
      <c r="I135" s="90">
        <v>24</v>
      </c>
      <c r="J135" s="96">
        <v>9956</v>
      </c>
    </row>
    <row r="136" spans="1:10" s="95" customFormat="1" ht="9" x14ac:dyDescent="0.25">
      <c r="A136" s="103" t="s">
        <v>35</v>
      </c>
      <c r="B136" s="171">
        <v>42348</v>
      </c>
      <c r="C136" s="174">
        <v>0.25069444444444444</v>
      </c>
      <c r="D136" s="171">
        <v>42348</v>
      </c>
      <c r="E136" s="174">
        <v>0.30069444444444443</v>
      </c>
      <c r="F136" s="89" t="s">
        <v>1569</v>
      </c>
      <c r="G136" s="103" t="s">
        <v>71</v>
      </c>
      <c r="H136" s="90" t="s">
        <v>14</v>
      </c>
      <c r="I136" s="90">
        <v>29</v>
      </c>
      <c r="J136" s="96">
        <v>9956</v>
      </c>
    </row>
    <row r="137" spans="1:10" s="95" customFormat="1" ht="54" x14ac:dyDescent="0.25">
      <c r="A137" s="103" t="s">
        <v>35</v>
      </c>
      <c r="B137" s="171">
        <v>42362</v>
      </c>
      <c r="C137" s="174">
        <v>0.125</v>
      </c>
      <c r="D137" s="171">
        <v>42364</v>
      </c>
      <c r="E137" s="174">
        <v>0</v>
      </c>
      <c r="F137" s="89" t="s">
        <v>1570</v>
      </c>
      <c r="G137" s="103" t="s">
        <v>357</v>
      </c>
      <c r="H137" s="90" t="s">
        <v>14</v>
      </c>
      <c r="I137" s="90" t="s">
        <v>33</v>
      </c>
      <c r="J137" s="96">
        <v>168000</v>
      </c>
    </row>
    <row r="138" spans="1:10" s="95" customFormat="1" ht="9" x14ac:dyDescent="0.25">
      <c r="A138" s="103" t="s">
        <v>35</v>
      </c>
      <c r="B138" s="171">
        <v>42364</v>
      </c>
      <c r="C138" s="174">
        <v>0.8125</v>
      </c>
      <c r="D138" s="171" t="s">
        <v>33</v>
      </c>
      <c r="E138" s="174" t="s">
        <v>33</v>
      </c>
      <c r="F138" s="89" t="s">
        <v>86</v>
      </c>
      <c r="G138" s="90" t="s">
        <v>576</v>
      </c>
      <c r="H138" s="90" t="s">
        <v>14</v>
      </c>
      <c r="I138" s="90" t="s">
        <v>33</v>
      </c>
      <c r="J138" s="96">
        <v>70000</v>
      </c>
    </row>
    <row r="139" spans="1:10" s="95" customFormat="1" ht="9" x14ac:dyDescent="0.25">
      <c r="A139" s="103" t="s">
        <v>35</v>
      </c>
      <c r="B139" s="171">
        <v>42364</v>
      </c>
      <c r="C139" s="174">
        <v>0.75</v>
      </c>
      <c r="D139" s="171">
        <v>42368</v>
      </c>
      <c r="E139" s="174">
        <v>0.25</v>
      </c>
      <c r="F139" s="89" t="s">
        <v>1571</v>
      </c>
      <c r="G139" s="90" t="s">
        <v>41</v>
      </c>
      <c r="H139" s="90" t="s">
        <v>14</v>
      </c>
      <c r="I139" s="90" t="s">
        <v>33</v>
      </c>
      <c r="J139" s="96">
        <v>116800</v>
      </c>
    </row>
    <row r="140" spans="1:10" s="95" customFormat="1" ht="9" x14ac:dyDescent="0.25">
      <c r="A140" s="103" t="s">
        <v>35</v>
      </c>
      <c r="B140" s="171">
        <v>42365</v>
      </c>
      <c r="C140" s="174">
        <v>0.98472222222222217</v>
      </c>
      <c r="D140" s="171">
        <v>42366</v>
      </c>
      <c r="E140" s="174">
        <v>0.70833333333333337</v>
      </c>
      <c r="F140" s="89" t="s">
        <v>2</v>
      </c>
      <c r="G140" s="103" t="s">
        <v>41</v>
      </c>
      <c r="H140" s="90" t="s">
        <v>14</v>
      </c>
      <c r="I140" s="90" t="s">
        <v>33</v>
      </c>
      <c r="J140" s="96">
        <v>54476</v>
      </c>
    </row>
    <row r="141" spans="1:10" s="95" customFormat="1" ht="9" x14ac:dyDescent="0.25">
      <c r="A141" s="103" t="s">
        <v>35</v>
      </c>
      <c r="B141" s="171">
        <v>42365</v>
      </c>
      <c r="C141" s="174">
        <v>0.70833333333333337</v>
      </c>
      <c r="D141" s="171" t="s">
        <v>33</v>
      </c>
      <c r="E141" s="174" t="s">
        <v>33</v>
      </c>
      <c r="F141" s="89" t="s">
        <v>2</v>
      </c>
      <c r="G141" s="103" t="s">
        <v>41</v>
      </c>
      <c r="H141" s="90" t="s">
        <v>14</v>
      </c>
      <c r="I141" s="90" t="s">
        <v>33</v>
      </c>
      <c r="J141" s="96">
        <v>50500</v>
      </c>
    </row>
    <row r="142" spans="1:10" s="95" customFormat="1" ht="9" x14ac:dyDescent="0.25">
      <c r="A142" s="103" t="s">
        <v>35</v>
      </c>
      <c r="B142" s="171">
        <v>42367</v>
      </c>
      <c r="C142" s="174">
        <v>0.35416666666666669</v>
      </c>
      <c r="D142" s="171">
        <v>42367</v>
      </c>
      <c r="E142" s="174">
        <v>0.35486111111111113</v>
      </c>
      <c r="F142" s="89" t="s">
        <v>871</v>
      </c>
      <c r="G142" s="103" t="s">
        <v>44</v>
      </c>
      <c r="H142" s="90" t="s">
        <v>1113</v>
      </c>
      <c r="I142" s="90">
        <v>0</v>
      </c>
      <c r="J142" s="96">
        <v>0</v>
      </c>
    </row>
    <row r="143" spans="1:10" s="95" customFormat="1" ht="9" x14ac:dyDescent="0.25">
      <c r="A143" s="103" t="s">
        <v>35</v>
      </c>
      <c r="B143" s="171">
        <v>42369</v>
      </c>
      <c r="C143" s="174">
        <v>0.70833333333333337</v>
      </c>
      <c r="D143" s="171">
        <v>42369</v>
      </c>
      <c r="E143" s="174">
        <v>0.90277777777777779</v>
      </c>
      <c r="F143" s="89" t="s">
        <v>1572</v>
      </c>
      <c r="G143" s="103" t="s">
        <v>41</v>
      </c>
      <c r="H143" s="90" t="s">
        <v>14</v>
      </c>
      <c r="I143" s="90">
        <v>8</v>
      </c>
      <c r="J143" s="96">
        <v>1500</v>
      </c>
    </row>
    <row r="144" spans="1:10" s="95" customFormat="1" ht="9" x14ac:dyDescent="0.25">
      <c r="A144" s="103" t="s">
        <v>35</v>
      </c>
      <c r="B144" s="171">
        <v>42369</v>
      </c>
      <c r="C144" s="174">
        <v>0.45833333333333331</v>
      </c>
      <c r="D144" s="171" t="s">
        <v>33</v>
      </c>
      <c r="E144" s="174" t="s">
        <v>33</v>
      </c>
      <c r="F144" s="89" t="s">
        <v>8</v>
      </c>
      <c r="G144" s="103" t="s">
        <v>46</v>
      </c>
      <c r="H144" s="90" t="s">
        <v>1113</v>
      </c>
      <c r="I144" s="90">
        <v>0</v>
      </c>
      <c r="J144" s="96">
        <v>0</v>
      </c>
    </row>
    <row r="145" spans="1:10" s="17" customFormat="1" ht="21" customHeight="1" x14ac:dyDescent="0.25">
      <c r="A145" s="19"/>
      <c r="B145" s="213"/>
      <c r="C145" s="208"/>
      <c r="D145" s="213"/>
      <c r="E145" s="208"/>
      <c r="F145" s="20"/>
      <c r="G145" s="21"/>
      <c r="H145" s="21"/>
      <c r="I145" s="22"/>
      <c r="J145" s="23"/>
    </row>
    <row r="146" spans="1:10" s="17" customFormat="1" ht="19.5" customHeight="1" x14ac:dyDescent="0.25">
      <c r="A146" s="19"/>
      <c r="B146" s="213"/>
      <c r="C146" s="208"/>
      <c r="D146" s="213"/>
      <c r="E146" s="208"/>
      <c r="F146" s="20"/>
      <c r="G146" s="21"/>
      <c r="H146" s="21"/>
      <c r="I146" s="22"/>
      <c r="J146" s="23"/>
    </row>
    <row r="147" spans="1:10" s="17" customFormat="1" ht="15" customHeight="1" x14ac:dyDescent="0.25">
      <c r="A147" s="19"/>
      <c r="B147" s="213"/>
      <c r="C147" s="208"/>
      <c r="D147" s="213"/>
      <c r="E147" s="208"/>
      <c r="F147" s="20"/>
      <c r="G147" s="21"/>
      <c r="H147" s="21"/>
      <c r="I147" s="22"/>
      <c r="J147" s="23"/>
    </row>
    <row r="148" spans="1:10" s="17" customFormat="1" ht="15" customHeight="1" x14ac:dyDescent="0.25">
      <c r="A148" s="19"/>
      <c r="B148" s="213"/>
      <c r="C148" s="208"/>
      <c r="D148" s="213"/>
      <c r="E148" s="208"/>
      <c r="F148" s="20"/>
      <c r="G148" s="21"/>
      <c r="H148" s="21"/>
      <c r="I148" s="22"/>
      <c r="J148" s="23"/>
    </row>
    <row r="149" spans="1:10" s="17" customFormat="1" ht="15" customHeight="1" x14ac:dyDescent="0.25">
      <c r="A149" s="19"/>
      <c r="B149" s="213"/>
      <c r="C149" s="208"/>
      <c r="D149" s="213"/>
      <c r="E149" s="208"/>
      <c r="F149" s="20"/>
      <c r="G149" s="21"/>
      <c r="H149" s="21"/>
      <c r="I149" s="22"/>
      <c r="J149" s="23"/>
    </row>
    <row r="150" spans="1:10" s="17" customFormat="1" ht="15" customHeight="1" x14ac:dyDescent="0.25">
      <c r="A150" s="19"/>
      <c r="B150" s="213"/>
      <c r="C150" s="208"/>
      <c r="D150" s="213"/>
      <c r="E150" s="208"/>
      <c r="F150" s="20"/>
      <c r="G150" s="21"/>
      <c r="H150" s="21"/>
      <c r="I150" s="22"/>
      <c r="J150" s="23"/>
    </row>
    <row r="151" spans="1:10" s="17" customFormat="1" ht="15" customHeight="1" x14ac:dyDescent="0.25">
      <c r="A151" s="19"/>
      <c r="B151" s="213"/>
      <c r="C151" s="208"/>
      <c r="D151" s="213"/>
      <c r="E151" s="208"/>
      <c r="F151" s="20"/>
      <c r="G151" s="21"/>
      <c r="H151" s="21"/>
      <c r="I151" s="22"/>
      <c r="J151" s="23"/>
    </row>
    <row r="152" spans="1:10" s="17" customFormat="1" ht="15" customHeight="1" x14ac:dyDescent="0.25">
      <c r="A152" s="19"/>
      <c r="B152" s="213"/>
      <c r="C152" s="208"/>
      <c r="D152" s="213"/>
      <c r="E152" s="208"/>
      <c r="F152" s="20"/>
      <c r="G152" s="21"/>
      <c r="H152" s="21"/>
      <c r="I152" s="22"/>
      <c r="J152" s="23"/>
    </row>
    <row r="153" spans="1:10" s="17" customFormat="1" ht="15" customHeight="1" x14ac:dyDescent="0.25">
      <c r="A153" s="19"/>
      <c r="B153" s="213"/>
      <c r="C153" s="208"/>
      <c r="D153" s="213"/>
      <c r="E153" s="208"/>
      <c r="F153" s="20"/>
      <c r="G153" s="21"/>
      <c r="H153" s="21"/>
      <c r="I153" s="22"/>
      <c r="J153" s="23"/>
    </row>
    <row r="154" spans="1:10" s="17" customFormat="1" ht="15" customHeight="1" x14ac:dyDescent="0.25">
      <c r="A154" s="19"/>
      <c r="B154" s="213"/>
      <c r="C154" s="208"/>
      <c r="D154" s="213"/>
      <c r="E154" s="208"/>
      <c r="F154" s="20"/>
      <c r="G154" s="21"/>
      <c r="H154" s="21"/>
      <c r="I154" s="22"/>
      <c r="J154" s="23"/>
    </row>
    <row r="155" spans="1:10" s="17" customFormat="1" ht="15" customHeight="1" x14ac:dyDescent="0.25">
      <c r="A155" s="19"/>
      <c r="B155" s="213"/>
      <c r="C155" s="208"/>
      <c r="D155" s="213"/>
      <c r="E155" s="208"/>
      <c r="F155" s="20"/>
      <c r="G155" s="21"/>
      <c r="H155" s="21"/>
      <c r="I155" s="22"/>
      <c r="J155" s="23"/>
    </row>
    <row r="156" spans="1:10" s="17" customFormat="1" ht="15" customHeight="1" x14ac:dyDescent="0.25">
      <c r="A156" s="19"/>
      <c r="B156" s="213"/>
      <c r="C156" s="208"/>
      <c r="D156" s="213"/>
      <c r="E156" s="208"/>
      <c r="F156" s="20"/>
      <c r="G156" s="21"/>
      <c r="H156" s="21"/>
      <c r="I156" s="22"/>
      <c r="J156" s="23"/>
    </row>
    <row r="157" spans="1:10" s="17" customFormat="1" ht="30" customHeight="1" x14ac:dyDescent="0.25">
      <c r="A157" s="19"/>
      <c r="B157" s="213"/>
      <c r="C157" s="208"/>
      <c r="D157" s="213"/>
      <c r="E157" s="208"/>
      <c r="F157" s="20"/>
      <c r="G157" s="21"/>
      <c r="H157" s="21"/>
      <c r="I157" s="22"/>
      <c r="J157" s="23"/>
    </row>
    <row r="158" spans="1:10" s="17" customFormat="1" ht="15" customHeight="1" x14ac:dyDescent="0.25">
      <c r="A158" s="19"/>
      <c r="B158" s="213"/>
      <c r="C158" s="208"/>
      <c r="D158" s="213"/>
      <c r="E158" s="208"/>
      <c r="F158" s="20"/>
      <c r="G158" s="21"/>
      <c r="H158" s="21"/>
      <c r="I158" s="22"/>
      <c r="J158" s="23"/>
    </row>
    <row r="159" spans="1:10" s="17" customFormat="1" ht="15" customHeight="1" x14ac:dyDescent="0.25">
      <c r="A159" s="19"/>
      <c r="B159" s="213"/>
      <c r="C159" s="208"/>
      <c r="D159" s="213"/>
      <c r="E159" s="208"/>
      <c r="F159" s="20"/>
      <c r="G159" s="21"/>
      <c r="H159" s="21"/>
      <c r="I159" s="22"/>
      <c r="J159" s="23"/>
    </row>
    <row r="160" spans="1:10" s="17" customFormat="1" ht="15" customHeight="1" x14ac:dyDescent="0.25">
      <c r="A160" s="19"/>
      <c r="B160" s="213"/>
      <c r="C160" s="208"/>
      <c r="D160" s="213"/>
      <c r="E160" s="208"/>
      <c r="F160" s="20"/>
      <c r="G160" s="21"/>
      <c r="H160" s="21"/>
      <c r="I160" s="22"/>
      <c r="J160" s="23"/>
    </row>
    <row r="161" spans="1:10" s="17" customFormat="1" ht="15" customHeight="1" x14ac:dyDescent="0.25">
      <c r="A161" s="19"/>
      <c r="B161" s="213"/>
      <c r="C161" s="208"/>
      <c r="D161" s="213"/>
      <c r="E161" s="208"/>
      <c r="F161" s="20"/>
      <c r="G161" s="21"/>
      <c r="H161" s="21"/>
      <c r="I161" s="22"/>
      <c r="J161" s="23"/>
    </row>
    <row r="162" spans="1:10" s="17" customFormat="1" ht="15" customHeight="1" x14ac:dyDescent="0.25">
      <c r="A162" s="19"/>
      <c r="B162" s="213"/>
      <c r="C162" s="208"/>
      <c r="D162" s="213"/>
      <c r="E162" s="208"/>
      <c r="F162" s="20"/>
      <c r="G162" s="21"/>
      <c r="H162" s="21"/>
      <c r="I162" s="22"/>
      <c r="J162" s="23"/>
    </row>
    <row r="163" spans="1:10" s="17" customFormat="1" ht="15" customHeight="1" x14ac:dyDescent="0.25">
      <c r="A163" s="19"/>
      <c r="B163" s="213"/>
      <c r="C163" s="208"/>
      <c r="D163" s="213"/>
      <c r="E163" s="208"/>
      <c r="F163" s="20"/>
      <c r="G163" s="21"/>
      <c r="H163" s="21"/>
      <c r="I163" s="22"/>
      <c r="J163" s="23"/>
    </row>
    <row r="164" spans="1:10" s="17" customFormat="1" ht="28.5" customHeight="1" x14ac:dyDescent="0.25">
      <c r="A164" s="19"/>
      <c r="B164" s="213"/>
      <c r="C164" s="208"/>
      <c r="D164" s="213"/>
      <c r="E164" s="208"/>
      <c r="F164" s="20"/>
      <c r="G164" s="21"/>
      <c r="H164" s="21"/>
      <c r="I164" s="22"/>
      <c r="J164" s="23"/>
    </row>
    <row r="165" spans="1:10" s="17" customFormat="1" ht="15" customHeight="1" x14ac:dyDescent="0.25">
      <c r="A165" s="19"/>
      <c r="B165" s="213"/>
      <c r="C165" s="208"/>
      <c r="D165" s="213"/>
      <c r="E165" s="208"/>
      <c r="F165" s="20"/>
      <c r="G165" s="21"/>
      <c r="H165" s="21"/>
      <c r="I165" s="22"/>
      <c r="J165" s="23"/>
    </row>
    <row r="166" spans="1:10" s="17" customFormat="1" ht="15" customHeight="1" x14ac:dyDescent="0.25">
      <c r="A166" s="19"/>
      <c r="B166" s="213"/>
      <c r="C166" s="208"/>
      <c r="D166" s="213"/>
      <c r="E166" s="208"/>
      <c r="F166" s="20"/>
      <c r="G166" s="21"/>
      <c r="H166" s="21"/>
      <c r="I166" s="22"/>
      <c r="J166" s="23"/>
    </row>
    <row r="167" spans="1:10" s="17" customFormat="1" ht="15" customHeight="1" x14ac:dyDescent="0.25">
      <c r="A167" s="19"/>
      <c r="B167" s="213"/>
      <c r="C167" s="208"/>
      <c r="D167" s="213"/>
      <c r="E167" s="208"/>
      <c r="F167" s="20"/>
      <c r="G167" s="21"/>
      <c r="H167" s="21"/>
      <c r="I167" s="22"/>
      <c r="J167" s="23"/>
    </row>
    <row r="168" spans="1:10" s="17" customFormat="1" ht="15" customHeight="1" x14ac:dyDescent="0.25">
      <c r="A168" s="19"/>
      <c r="B168" s="213"/>
      <c r="C168" s="208"/>
      <c r="D168" s="213"/>
      <c r="E168" s="208"/>
      <c r="F168" s="20"/>
      <c r="G168" s="21"/>
      <c r="H168" s="21"/>
      <c r="I168" s="22"/>
      <c r="J168" s="23"/>
    </row>
    <row r="169" spans="1:10" s="17" customFormat="1" ht="21.75" customHeight="1" x14ac:dyDescent="0.25">
      <c r="A169" s="19"/>
      <c r="B169" s="213"/>
      <c r="C169" s="208"/>
      <c r="D169" s="213"/>
      <c r="E169" s="208"/>
      <c r="F169" s="20"/>
      <c r="G169" s="21"/>
      <c r="H169" s="21"/>
      <c r="I169" s="22"/>
      <c r="J169" s="23"/>
    </row>
    <row r="170" spans="1:10" s="17" customFormat="1" ht="15" customHeight="1" x14ac:dyDescent="0.25">
      <c r="A170" s="19"/>
      <c r="B170" s="213"/>
      <c r="C170" s="208"/>
      <c r="D170" s="213"/>
      <c r="E170" s="208"/>
      <c r="F170" s="20"/>
      <c r="G170" s="21"/>
      <c r="H170" s="21"/>
      <c r="I170" s="22"/>
      <c r="J170" s="23"/>
    </row>
    <row r="171" spans="1:10" s="17" customFormat="1" ht="18.75" customHeight="1" x14ac:dyDescent="0.25">
      <c r="A171" s="19"/>
      <c r="B171" s="213"/>
      <c r="C171" s="208"/>
      <c r="D171" s="213"/>
      <c r="E171" s="208"/>
      <c r="F171" s="20"/>
      <c r="G171" s="21"/>
      <c r="H171" s="21"/>
      <c r="I171" s="22"/>
      <c r="J171" s="23"/>
    </row>
    <row r="172" spans="1:10" s="17" customFormat="1" ht="30.75" customHeight="1" x14ac:dyDescent="0.25">
      <c r="A172" s="19"/>
      <c r="B172" s="213"/>
      <c r="C172" s="208"/>
      <c r="D172" s="213"/>
      <c r="E172" s="208"/>
      <c r="F172" s="20"/>
      <c r="G172" s="21"/>
      <c r="H172" s="21"/>
      <c r="I172" s="22"/>
      <c r="J172" s="23"/>
    </row>
    <row r="173" spans="1:10" s="17" customFormat="1" ht="15" customHeight="1" x14ac:dyDescent="0.25">
      <c r="A173" s="19"/>
      <c r="B173" s="213"/>
      <c r="C173" s="208"/>
      <c r="D173" s="213"/>
      <c r="E173" s="208"/>
      <c r="F173" s="20"/>
      <c r="G173" s="21"/>
      <c r="H173" s="21"/>
      <c r="I173" s="22"/>
      <c r="J173" s="23"/>
    </row>
    <row r="174" spans="1:10" s="17" customFormat="1" ht="29.25" customHeight="1" x14ac:dyDescent="0.25">
      <c r="A174" s="19"/>
      <c r="B174" s="213"/>
      <c r="C174" s="208"/>
      <c r="D174" s="213"/>
      <c r="E174" s="208"/>
      <c r="F174" s="20"/>
      <c r="G174" s="21"/>
      <c r="H174" s="21"/>
      <c r="I174" s="22"/>
      <c r="J174" s="23"/>
    </row>
    <row r="175" spans="1:10" s="17" customFormat="1" ht="15" customHeight="1" x14ac:dyDescent="0.25">
      <c r="A175" s="19"/>
      <c r="B175" s="213"/>
      <c r="C175" s="208"/>
      <c r="D175" s="213"/>
      <c r="E175" s="208"/>
      <c r="F175" s="20"/>
      <c r="G175" s="21"/>
      <c r="H175" s="21"/>
      <c r="I175" s="22"/>
      <c r="J175" s="23"/>
    </row>
    <row r="176" spans="1:10" s="17" customFormat="1" ht="22.5" customHeight="1" x14ac:dyDescent="0.25">
      <c r="A176" s="19"/>
      <c r="B176" s="213"/>
      <c r="C176" s="208"/>
      <c r="D176" s="213"/>
      <c r="E176" s="208"/>
      <c r="F176" s="20"/>
      <c r="G176" s="21"/>
      <c r="H176" s="21"/>
      <c r="I176" s="22"/>
      <c r="J176" s="23"/>
    </row>
    <row r="177" spans="1:10" s="17" customFormat="1" ht="15" customHeight="1" x14ac:dyDescent="0.25">
      <c r="A177" s="19"/>
      <c r="B177" s="213"/>
      <c r="C177" s="208"/>
      <c r="D177" s="213"/>
      <c r="E177" s="208"/>
      <c r="F177" s="20"/>
      <c r="G177" s="21"/>
      <c r="H177" s="21"/>
      <c r="I177" s="22"/>
      <c r="J177" s="23"/>
    </row>
    <row r="178" spans="1:10" s="17" customFormat="1" ht="15" customHeight="1" x14ac:dyDescent="0.25">
      <c r="A178" s="19"/>
      <c r="B178" s="213"/>
      <c r="C178" s="208"/>
      <c r="D178" s="213"/>
      <c r="E178" s="208"/>
      <c r="F178" s="20"/>
      <c r="G178" s="21"/>
      <c r="H178" s="21"/>
      <c r="I178" s="22"/>
      <c r="J178" s="23"/>
    </row>
    <row r="179" spans="1:10" s="17" customFormat="1" ht="15" customHeight="1" x14ac:dyDescent="0.25">
      <c r="A179" s="19"/>
      <c r="B179" s="213"/>
      <c r="C179" s="208"/>
      <c r="D179" s="213"/>
      <c r="E179" s="208"/>
      <c r="F179" s="20"/>
      <c r="G179" s="21"/>
      <c r="H179" s="21"/>
      <c r="I179" s="22"/>
      <c r="J179" s="23"/>
    </row>
    <row r="180" spans="1:10" s="17" customFormat="1" ht="15" customHeight="1" x14ac:dyDescent="0.25">
      <c r="A180" s="19"/>
      <c r="B180" s="213"/>
      <c r="C180" s="208"/>
      <c r="D180" s="213"/>
      <c r="E180" s="208"/>
      <c r="F180" s="20"/>
      <c r="G180" s="21"/>
      <c r="H180" s="21"/>
      <c r="I180" s="22"/>
      <c r="J180" s="23"/>
    </row>
    <row r="181" spans="1:10" s="17" customFormat="1" ht="15" customHeight="1" x14ac:dyDescent="0.25">
      <c r="A181" s="19"/>
      <c r="B181" s="213"/>
      <c r="C181" s="208"/>
      <c r="D181" s="213"/>
      <c r="E181" s="208"/>
      <c r="F181" s="20"/>
      <c r="G181" s="21"/>
      <c r="H181" s="21"/>
      <c r="I181" s="22"/>
      <c r="J181" s="23"/>
    </row>
    <row r="182" spans="1:10" s="17" customFormat="1" ht="20.149999999999999" customHeight="1" x14ac:dyDescent="0.25">
      <c r="A182" s="19"/>
      <c r="B182" s="213"/>
      <c r="C182" s="208"/>
      <c r="D182" s="213"/>
      <c r="E182" s="208"/>
      <c r="F182" s="20"/>
      <c r="G182" s="21"/>
      <c r="H182" s="21"/>
      <c r="I182" s="22"/>
      <c r="J182" s="23"/>
    </row>
    <row r="183" spans="1:10" s="17" customFormat="1" ht="15" customHeight="1" x14ac:dyDescent="0.25">
      <c r="A183" s="19"/>
      <c r="B183" s="213"/>
      <c r="C183" s="208"/>
      <c r="D183" s="213"/>
      <c r="E183" s="208"/>
      <c r="F183" s="20"/>
      <c r="G183" s="21"/>
      <c r="H183" s="21"/>
      <c r="I183" s="22"/>
      <c r="J183" s="23"/>
    </row>
    <row r="184" spans="1:10" s="17" customFormat="1" ht="27.75" customHeight="1" x14ac:dyDescent="0.25">
      <c r="A184" s="19"/>
      <c r="B184" s="213"/>
      <c r="C184" s="208"/>
      <c r="D184" s="213"/>
      <c r="E184" s="208"/>
      <c r="F184" s="20"/>
      <c r="G184" s="21"/>
      <c r="H184" s="21"/>
      <c r="I184" s="22"/>
      <c r="J184" s="23"/>
    </row>
    <row r="185" spans="1:10" s="17" customFormat="1" ht="15" customHeight="1" x14ac:dyDescent="0.25">
      <c r="A185" s="19"/>
      <c r="B185" s="213"/>
      <c r="C185" s="208"/>
      <c r="D185" s="213"/>
      <c r="E185" s="208"/>
      <c r="F185" s="20"/>
      <c r="G185" s="21"/>
      <c r="H185" s="21"/>
      <c r="I185" s="22"/>
      <c r="J185" s="23"/>
    </row>
    <row r="186" spans="1:10" s="17" customFormat="1" ht="15" customHeight="1" x14ac:dyDescent="0.25">
      <c r="A186" s="19"/>
      <c r="B186" s="213"/>
      <c r="C186" s="208"/>
      <c r="D186" s="213"/>
      <c r="E186" s="208"/>
      <c r="F186" s="20"/>
      <c r="G186" s="21"/>
      <c r="H186" s="21"/>
      <c r="I186" s="22"/>
      <c r="J186" s="23"/>
    </row>
    <row r="187" spans="1:10" s="17" customFormat="1" ht="15" customHeight="1" x14ac:dyDescent="0.25">
      <c r="A187" s="19"/>
      <c r="B187" s="213"/>
      <c r="C187" s="208"/>
      <c r="D187" s="213"/>
      <c r="E187" s="208"/>
      <c r="F187" s="20"/>
      <c r="G187" s="21"/>
      <c r="H187" s="21"/>
      <c r="I187" s="22"/>
      <c r="J187" s="23"/>
    </row>
    <row r="188" spans="1:10" s="17" customFormat="1" ht="15" customHeight="1" x14ac:dyDescent="0.25">
      <c r="A188" s="19"/>
      <c r="B188" s="213"/>
      <c r="C188" s="208"/>
      <c r="D188" s="213"/>
      <c r="E188" s="208"/>
      <c r="F188" s="20"/>
      <c r="G188" s="21"/>
      <c r="H188" s="21"/>
      <c r="I188" s="22"/>
      <c r="J188" s="23"/>
    </row>
    <row r="189" spans="1:10" s="17" customFormat="1" ht="15" customHeight="1" x14ac:dyDescent="0.25">
      <c r="A189" s="19"/>
      <c r="B189" s="213"/>
      <c r="C189" s="208"/>
      <c r="D189" s="213"/>
      <c r="E189" s="208"/>
      <c r="F189" s="20"/>
      <c r="G189" s="21"/>
      <c r="H189" s="21"/>
      <c r="I189" s="22"/>
      <c r="J189" s="23"/>
    </row>
    <row r="190" spans="1:10" s="17" customFormat="1" ht="15" customHeight="1" x14ac:dyDescent="0.25">
      <c r="A190" s="19"/>
      <c r="B190" s="213"/>
      <c r="C190" s="208"/>
      <c r="D190" s="213"/>
      <c r="E190" s="208"/>
      <c r="F190" s="20"/>
      <c r="G190" s="21"/>
      <c r="H190" s="21"/>
      <c r="I190" s="22"/>
      <c r="J190" s="23"/>
    </row>
    <row r="191" spans="1:10" s="17" customFormat="1" ht="10" customHeight="1" x14ac:dyDescent="0.25">
      <c r="A191" s="19"/>
      <c r="B191" s="213"/>
      <c r="C191" s="208"/>
      <c r="D191" s="213"/>
      <c r="E191" s="208"/>
      <c r="F191" s="20"/>
      <c r="G191" s="21"/>
      <c r="H191" s="21"/>
      <c r="I191" s="22"/>
      <c r="J191" s="23"/>
    </row>
    <row r="192" spans="1:10" x14ac:dyDescent="0.25">
      <c r="A192" s="19"/>
    </row>
  </sheetData>
  <printOptions gridLines="1"/>
  <pageMargins left="0.25" right="0.25" top="0.75" bottom="0.75" header="0.3" footer="0.3"/>
  <pageSetup scale="84" fitToHeight="0" orientation="landscape" r:id="rId1"/>
  <headerFooter>
    <oddHeader>&amp;RData Through 10/30/2015</oddHeader>
    <oddFooter>&amp;C&amp;"Arial,Bold"Page &amp;P of &amp;N</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K192"/>
  <sheetViews>
    <sheetView zoomScaleNormal="100" workbookViewId="0">
      <pane ySplit="1" topLeftCell="A105" activePane="bottomLeft" state="frozen"/>
      <selection pane="bottomLeft" activeCell="M112" sqref="M112"/>
    </sheetView>
  </sheetViews>
  <sheetFormatPr defaultColWidth="9.1796875" defaultRowHeight="14" x14ac:dyDescent="0.25"/>
  <cols>
    <col min="1" max="1" width="9.1796875" style="24"/>
    <col min="2" max="2" width="10.7265625" style="213" customWidth="1"/>
    <col min="3" max="3" width="10.7265625" style="208" customWidth="1"/>
    <col min="4" max="4" width="14.36328125" style="213" customWidth="1"/>
    <col min="5" max="5" width="10.7265625" style="208" customWidth="1"/>
    <col min="6" max="6" width="20.453125" style="20" customWidth="1"/>
    <col min="7" max="7" width="6.7265625" style="21" customWidth="1"/>
    <col min="8" max="8" width="15.81640625" style="122" customWidth="1"/>
    <col min="9" max="9" width="7.7265625" style="22" customWidth="1"/>
    <col min="10" max="10" width="9.7265625" style="23" customWidth="1"/>
    <col min="11" max="16384" width="9.1796875" style="13"/>
  </cols>
  <sheetData>
    <row r="1" spans="1:10" ht="32" thickBot="1" x14ac:dyDescent="0.3">
      <c r="A1" s="25" t="s">
        <v>1501</v>
      </c>
      <c r="B1" s="292" t="s">
        <v>878</v>
      </c>
      <c r="C1" s="216" t="s">
        <v>879</v>
      </c>
      <c r="D1" s="214" t="s">
        <v>880</v>
      </c>
      <c r="E1" s="216" t="s">
        <v>881</v>
      </c>
      <c r="F1" s="26" t="s">
        <v>49</v>
      </c>
      <c r="G1" s="295" t="s">
        <v>40</v>
      </c>
      <c r="H1" s="112" t="s">
        <v>882</v>
      </c>
      <c r="I1" s="27" t="s">
        <v>883</v>
      </c>
      <c r="J1" s="296" t="s">
        <v>0</v>
      </c>
    </row>
    <row r="2" spans="1:10" s="9" customFormat="1" ht="22.5" customHeight="1" thickTop="1" x14ac:dyDescent="0.25">
      <c r="A2" s="90" t="s">
        <v>1</v>
      </c>
      <c r="B2" s="171">
        <v>42373</v>
      </c>
      <c r="C2" s="174">
        <v>0.21875</v>
      </c>
      <c r="D2" s="171">
        <v>42374</v>
      </c>
      <c r="E2" s="174">
        <v>0.33333333333333331</v>
      </c>
      <c r="F2" s="9" t="s">
        <v>1573</v>
      </c>
      <c r="G2" s="90" t="s">
        <v>291</v>
      </c>
      <c r="H2" s="90" t="s">
        <v>1113</v>
      </c>
      <c r="I2" s="96">
        <v>0</v>
      </c>
      <c r="J2" s="115">
        <v>0</v>
      </c>
    </row>
    <row r="3" spans="1:10" s="9" customFormat="1" ht="27" x14ac:dyDescent="0.25">
      <c r="A3" s="90" t="s">
        <v>1</v>
      </c>
      <c r="B3" s="171">
        <v>42379</v>
      </c>
      <c r="C3" s="174">
        <v>0.8652777777777777</v>
      </c>
      <c r="D3" s="171">
        <v>42380</v>
      </c>
      <c r="E3" s="174">
        <v>0.22569444444444445</v>
      </c>
      <c r="F3" s="9" t="s">
        <v>1574</v>
      </c>
      <c r="G3" s="90" t="s">
        <v>44</v>
      </c>
      <c r="H3" s="90" t="s">
        <v>1575</v>
      </c>
      <c r="I3" s="96" t="s">
        <v>33</v>
      </c>
      <c r="J3" s="115">
        <v>59859</v>
      </c>
    </row>
    <row r="4" spans="1:10" s="9" customFormat="1" ht="9" x14ac:dyDescent="0.25">
      <c r="A4" s="90" t="s">
        <v>1</v>
      </c>
      <c r="B4" s="171">
        <v>42380</v>
      </c>
      <c r="C4" s="174">
        <v>0.84444444444444444</v>
      </c>
      <c r="D4" s="171">
        <v>42380</v>
      </c>
      <c r="E4" s="174">
        <v>0.95833333333333337</v>
      </c>
      <c r="F4" s="9" t="s">
        <v>1576</v>
      </c>
      <c r="G4" s="90" t="s">
        <v>357</v>
      </c>
      <c r="H4" s="90" t="s">
        <v>61</v>
      </c>
      <c r="I4" s="96">
        <v>0</v>
      </c>
      <c r="J4" s="115">
        <v>0</v>
      </c>
    </row>
    <row r="5" spans="1:10" s="9" customFormat="1" ht="9" x14ac:dyDescent="0.25">
      <c r="A5" s="90" t="s">
        <v>1</v>
      </c>
      <c r="B5" s="171">
        <v>42383</v>
      </c>
      <c r="C5" s="174">
        <v>0.3520833333333333</v>
      </c>
      <c r="D5" s="171">
        <v>42383</v>
      </c>
      <c r="E5" s="174">
        <v>0.5</v>
      </c>
      <c r="F5" s="9" t="s">
        <v>1577</v>
      </c>
      <c r="G5" s="90" t="s">
        <v>357</v>
      </c>
      <c r="H5" s="90" t="s">
        <v>61</v>
      </c>
      <c r="I5" s="96">
        <v>0</v>
      </c>
      <c r="J5" s="115">
        <v>0</v>
      </c>
    </row>
    <row r="6" spans="1:10" s="9" customFormat="1" ht="9" x14ac:dyDescent="0.25">
      <c r="A6" s="90" t="s">
        <v>1</v>
      </c>
      <c r="B6" s="171">
        <v>42386</v>
      </c>
      <c r="C6" s="174">
        <v>0.5</v>
      </c>
      <c r="D6" s="171">
        <v>42386</v>
      </c>
      <c r="E6" s="174">
        <v>0.54166666666666663</v>
      </c>
      <c r="F6" s="9" t="s">
        <v>1578</v>
      </c>
      <c r="G6" s="90" t="s">
        <v>71</v>
      </c>
      <c r="H6" s="90" t="s">
        <v>1113</v>
      </c>
      <c r="I6" s="96">
        <v>0</v>
      </c>
      <c r="J6" s="115">
        <v>0</v>
      </c>
    </row>
    <row r="7" spans="1:10" s="95" customFormat="1" ht="9" x14ac:dyDescent="0.25">
      <c r="A7" s="90" t="s">
        <v>1</v>
      </c>
      <c r="B7" s="171">
        <v>42391</v>
      </c>
      <c r="C7" s="174">
        <v>0.66111111111111109</v>
      </c>
      <c r="D7" s="171">
        <v>42393</v>
      </c>
      <c r="E7" s="174">
        <v>0.52083333333333337</v>
      </c>
      <c r="F7" s="9" t="s">
        <v>1579</v>
      </c>
      <c r="G7" s="90" t="s">
        <v>46</v>
      </c>
      <c r="H7" s="90" t="s">
        <v>1575</v>
      </c>
      <c r="I7" s="96" t="s">
        <v>33</v>
      </c>
      <c r="J7" s="115">
        <v>150000</v>
      </c>
    </row>
    <row r="8" spans="1:10" s="95" customFormat="1" ht="9" x14ac:dyDescent="0.25">
      <c r="A8" s="90" t="s">
        <v>1</v>
      </c>
      <c r="B8" s="171">
        <v>42392</v>
      </c>
      <c r="C8" s="174">
        <v>0.32569444444444445</v>
      </c>
      <c r="D8" s="171">
        <v>42392</v>
      </c>
      <c r="E8" s="174">
        <v>0.37847222222222227</v>
      </c>
      <c r="F8" s="9" t="s">
        <v>1580</v>
      </c>
      <c r="G8" s="90" t="s">
        <v>357</v>
      </c>
      <c r="H8" s="90" t="s">
        <v>1575</v>
      </c>
      <c r="I8" s="96" t="s">
        <v>33</v>
      </c>
      <c r="J8" s="115">
        <v>50900</v>
      </c>
    </row>
    <row r="9" spans="1:10" s="95" customFormat="1" ht="18" x14ac:dyDescent="0.25">
      <c r="A9" s="90" t="s">
        <v>9</v>
      </c>
      <c r="B9" s="171">
        <v>42405</v>
      </c>
      <c r="C9" s="174">
        <v>0.47291666666666665</v>
      </c>
      <c r="D9" s="171">
        <v>42406</v>
      </c>
      <c r="E9" s="174">
        <v>0.65833333333333333</v>
      </c>
      <c r="F9" s="89" t="s">
        <v>1581</v>
      </c>
      <c r="G9" s="86" t="s">
        <v>44</v>
      </c>
      <c r="H9" s="90" t="s">
        <v>1575</v>
      </c>
      <c r="I9" s="90" t="s">
        <v>33</v>
      </c>
      <c r="J9" s="90">
        <v>115057</v>
      </c>
    </row>
    <row r="10" spans="1:10" s="95" customFormat="1" ht="9" x14ac:dyDescent="0.25">
      <c r="A10" s="90" t="s">
        <v>9</v>
      </c>
      <c r="B10" s="171">
        <v>42407</v>
      </c>
      <c r="C10" s="174">
        <v>0.47916666666666669</v>
      </c>
      <c r="D10" s="171" t="s">
        <v>33</v>
      </c>
      <c r="E10" s="174" t="s">
        <v>33</v>
      </c>
      <c r="F10" s="89" t="s">
        <v>1582</v>
      </c>
      <c r="G10" s="86" t="s">
        <v>44</v>
      </c>
      <c r="H10" s="90" t="s">
        <v>1583</v>
      </c>
      <c r="I10" s="90" t="s">
        <v>33</v>
      </c>
      <c r="J10" s="90" t="s">
        <v>33</v>
      </c>
    </row>
    <row r="11" spans="1:10" s="95" customFormat="1" ht="9" x14ac:dyDescent="0.25">
      <c r="A11" s="90" t="s">
        <v>9</v>
      </c>
      <c r="B11" s="171">
        <v>42407</v>
      </c>
      <c r="C11" s="174">
        <v>0.62361111111111112</v>
      </c>
      <c r="D11" s="171" t="s">
        <v>33</v>
      </c>
      <c r="E11" s="174" t="s">
        <v>33</v>
      </c>
      <c r="F11" s="89" t="s">
        <v>1584</v>
      </c>
      <c r="G11" s="86" t="s">
        <v>71</v>
      </c>
      <c r="H11" s="90" t="s">
        <v>1113</v>
      </c>
      <c r="I11" s="90" t="s">
        <v>33</v>
      </c>
      <c r="J11" s="90" t="s">
        <v>33</v>
      </c>
    </row>
    <row r="12" spans="1:10" s="95" customFormat="1" ht="9" x14ac:dyDescent="0.25">
      <c r="A12" s="90" t="s">
        <v>9</v>
      </c>
      <c r="B12" s="171">
        <v>42407</v>
      </c>
      <c r="C12" s="174">
        <v>0.55625000000000002</v>
      </c>
      <c r="D12" s="171">
        <v>42407</v>
      </c>
      <c r="E12" s="174">
        <v>0.5708333333333333</v>
      </c>
      <c r="F12" s="89" t="s">
        <v>1585</v>
      </c>
      <c r="G12" s="86" t="s">
        <v>71</v>
      </c>
      <c r="H12" s="90" t="s">
        <v>61</v>
      </c>
      <c r="I12" s="90">
        <v>0</v>
      </c>
      <c r="J12" s="90">
        <v>0</v>
      </c>
    </row>
    <row r="13" spans="1:10" s="95" customFormat="1" ht="9" x14ac:dyDescent="0.25">
      <c r="A13" s="90" t="s">
        <v>9</v>
      </c>
      <c r="B13" s="171">
        <v>42413</v>
      </c>
      <c r="C13" s="174">
        <v>0.53055555555555556</v>
      </c>
      <c r="D13" s="171">
        <v>42413</v>
      </c>
      <c r="E13" s="174">
        <v>0.68541666666666667</v>
      </c>
      <c r="F13" s="89" t="s">
        <v>10</v>
      </c>
      <c r="G13" s="86" t="s">
        <v>46</v>
      </c>
      <c r="H13" s="90" t="s">
        <v>1586</v>
      </c>
      <c r="I13" s="90">
        <v>7</v>
      </c>
      <c r="J13" s="90">
        <v>4300</v>
      </c>
    </row>
    <row r="14" spans="1:10" s="95" customFormat="1" ht="36" x14ac:dyDescent="0.25">
      <c r="A14" s="90" t="s">
        <v>9</v>
      </c>
      <c r="B14" s="171">
        <v>42416</v>
      </c>
      <c r="C14" s="174">
        <v>0.3576388888888889</v>
      </c>
      <c r="D14" s="171">
        <v>42416</v>
      </c>
      <c r="E14" s="174">
        <v>0.72777777777777775</v>
      </c>
      <c r="F14" s="89" t="s">
        <v>1587</v>
      </c>
      <c r="G14" s="86" t="s">
        <v>357</v>
      </c>
      <c r="H14" s="90" t="s">
        <v>1575</v>
      </c>
      <c r="I14" s="90" t="s">
        <v>33</v>
      </c>
      <c r="J14" s="90">
        <v>52640</v>
      </c>
    </row>
    <row r="15" spans="1:10" s="95" customFormat="1" ht="9" x14ac:dyDescent="0.25">
      <c r="A15" s="90" t="s">
        <v>9</v>
      </c>
      <c r="B15" s="171">
        <v>42419</v>
      </c>
      <c r="C15" s="174">
        <v>0.91666666666666663</v>
      </c>
      <c r="D15" s="171">
        <v>42420</v>
      </c>
      <c r="E15" s="174">
        <v>0.96736111111111101</v>
      </c>
      <c r="F15" s="89" t="s">
        <v>767</v>
      </c>
      <c r="G15" s="86" t="s">
        <v>357</v>
      </c>
      <c r="H15" s="90" t="s">
        <v>1575</v>
      </c>
      <c r="I15" s="90" t="s">
        <v>33</v>
      </c>
      <c r="J15" s="90">
        <v>145314</v>
      </c>
    </row>
    <row r="16" spans="1:10" s="95" customFormat="1" ht="9" x14ac:dyDescent="0.25">
      <c r="A16" s="90" t="s">
        <v>9</v>
      </c>
      <c r="B16" s="171">
        <v>42421</v>
      </c>
      <c r="C16" s="174">
        <v>0.66249999999999998</v>
      </c>
      <c r="D16" s="171">
        <v>42421</v>
      </c>
      <c r="E16" s="174">
        <v>0.71319444444444446</v>
      </c>
      <c r="F16" s="89" t="s">
        <v>1584</v>
      </c>
      <c r="G16" s="86" t="s">
        <v>71</v>
      </c>
      <c r="H16" s="90" t="s">
        <v>1113</v>
      </c>
      <c r="I16" s="90">
        <v>0</v>
      </c>
      <c r="J16" s="90">
        <v>0</v>
      </c>
    </row>
    <row r="17" spans="1:10" s="95" customFormat="1" ht="9" x14ac:dyDescent="0.25">
      <c r="A17" s="90" t="s">
        <v>9</v>
      </c>
      <c r="B17" s="171">
        <v>42424</v>
      </c>
      <c r="C17" s="174">
        <v>0.61458333333333337</v>
      </c>
      <c r="D17" s="171">
        <v>42425</v>
      </c>
      <c r="E17" s="174">
        <v>0.20833333333333334</v>
      </c>
      <c r="F17" s="89" t="s">
        <v>1588</v>
      </c>
      <c r="G17" s="86" t="s">
        <v>46</v>
      </c>
      <c r="H17" s="90" t="s">
        <v>1575</v>
      </c>
      <c r="I17" s="90">
        <v>400</v>
      </c>
      <c r="J17" s="90">
        <v>284610</v>
      </c>
    </row>
    <row r="18" spans="1:10" s="95" customFormat="1" ht="9" x14ac:dyDescent="0.25">
      <c r="A18" s="90" t="s">
        <v>9</v>
      </c>
      <c r="B18" s="171">
        <v>42424</v>
      </c>
      <c r="C18" s="174">
        <v>0.38194444444444442</v>
      </c>
      <c r="D18" s="171">
        <v>42424</v>
      </c>
      <c r="E18" s="174">
        <v>0.42708333333333331</v>
      </c>
      <c r="F18" s="89" t="s">
        <v>1408</v>
      </c>
      <c r="G18" s="86" t="s">
        <v>357</v>
      </c>
      <c r="H18" s="90" t="s">
        <v>61</v>
      </c>
      <c r="I18" s="90">
        <v>0</v>
      </c>
      <c r="J18" s="90">
        <v>0</v>
      </c>
    </row>
    <row r="19" spans="1:10" s="95" customFormat="1" ht="18" x14ac:dyDescent="0.25">
      <c r="A19" s="90" t="s">
        <v>9</v>
      </c>
      <c r="B19" s="171">
        <v>42425</v>
      </c>
      <c r="C19" s="174">
        <v>7.2222222222222229E-2</v>
      </c>
      <c r="D19" s="171">
        <v>42425</v>
      </c>
      <c r="E19" s="174">
        <v>0.61458333333333337</v>
      </c>
      <c r="F19" s="89" t="s">
        <v>1589</v>
      </c>
      <c r="G19" s="86" t="s">
        <v>44</v>
      </c>
      <c r="H19" s="90" t="s">
        <v>1575</v>
      </c>
      <c r="I19" s="90" t="s">
        <v>33</v>
      </c>
      <c r="J19" s="90">
        <v>114190</v>
      </c>
    </row>
    <row r="20" spans="1:10" s="95" customFormat="1" ht="18" x14ac:dyDescent="0.25">
      <c r="A20" s="90" t="s">
        <v>9</v>
      </c>
      <c r="B20" s="171">
        <v>42426</v>
      </c>
      <c r="C20" s="174">
        <v>0.69097222222222221</v>
      </c>
      <c r="D20" s="171">
        <v>42426</v>
      </c>
      <c r="E20" s="174">
        <v>0.84861111111111109</v>
      </c>
      <c r="F20" s="89" t="s">
        <v>1590</v>
      </c>
      <c r="G20" s="86" t="s">
        <v>71</v>
      </c>
      <c r="H20" s="90" t="s">
        <v>1591</v>
      </c>
      <c r="I20" s="90">
        <v>2</v>
      </c>
      <c r="J20" s="90">
        <v>2713</v>
      </c>
    </row>
    <row r="21" spans="1:10" s="95" customFormat="1" ht="9" x14ac:dyDescent="0.25">
      <c r="A21" s="90" t="s">
        <v>9</v>
      </c>
      <c r="B21" s="171">
        <v>42426</v>
      </c>
      <c r="C21" s="174">
        <v>6.9444444444444447E-4</v>
      </c>
      <c r="D21" s="171" t="s">
        <v>33</v>
      </c>
      <c r="E21" s="174" t="s">
        <v>33</v>
      </c>
      <c r="F21" s="89" t="s">
        <v>1592</v>
      </c>
      <c r="G21" s="86" t="s">
        <v>71</v>
      </c>
      <c r="H21" s="90" t="s">
        <v>491</v>
      </c>
      <c r="I21" s="90">
        <v>0</v>
      </c>
      <c r="J21" s="90">
        <v>0</v>
      </c>
    </row>
    <row r="22" spans="1:10" s="95" customFormat="1" ht="9" x14ac:dyDescent="0.2">
      <c r="A22" s="90" t="s">
        <v>12</v>
      </c>
      <c r="B22" s="171">
        <v>42430</v>
      </c>
      <c r="C22" s="174">
        <v>0.56597222222222221</v>
      </c>
      <c r="D22" s="171" t="s">
        <v>33</v>
      </c>
      <c r="E22" s="174" t="s">
        <v>33</v>
      </c>
      <c r="F22" s="11" t="s">
        <v>1593</v>
      </c>
      <c r="G22" s="86" t="s">
        <v>71</v>
      </c>
      <c r="H22" s="90" t="s">
        <v>61</v>
      </c>
      <c r="I22" s="90">
        <v>0</v>
      </c>
      <c r="J22" s="90">
        <v>0</v>
      </c>
    </row>
    <row r="23" spans="1:10" s="95" customFormat="1" ht="27" x14ac:dyDescent="0.2">
      <c r="A23" s="90" t="s">
        <v>12</v>
      </c>
      <c r="B23" s="171">
        <v>42430</v>
      </c>
      <c r="C23" s="174">
        <v>0.625</v>
      </c>
      <c r="D23" s="171" t="s">
        <v>33</v>
      </c>
      <c r="E23" s="174" t="s">
        <v>33</v>
      </c>
      <c r="F23" s="11" t="s">
        <v>1594</v>
      </c>
      <c r="G23" s="86" t="s">
        <v>71</v>
      </c>
      <c r="H23" s="90" t="s">
        <v>1575</v>
      </c>
      <c r="I23" s="90" t="s">
        <v>33</v>
      </c>
      <c r="J23" s="90">
        <v>56000</v>
      </c>
    </row>
    <row r="24" spans="1:10" s="95" customFormat="1" ht="9" x14ac:dyDescent="0.25">
      <c r="A24" s="90" t="s">
        <v>12</v>
      </c>
      <c r="B24" s="171">
        <v>42432</v>
      </c>
      <c r="C24" s="174">
        <v>0.45833333333333331</v>
      </c>
      <c r="D24" s="171">
        <v>42466</v>
      </c>
      <c r="E24" s="174">
        <v>0.82430555555555562</v>
      </c>
      <c r="F24" s="89" t="s">
        <v>1595</v>
      </c>
      <c r="G24" s="86" t="s">
        <v>71</v>
      </c>
      <c r="H24" s="90" t="s">
        <v>491</v>
      </c>
      <c r="I24" s="90">
        <v>0</v>
      </c>
      <c r="J24" s="90">
        <v>0</v>
      </c>
    </row>
    <row r="25" spans="1:10" s="95" customFormat="1" ht="9" x14ac:dyDescent="0.25">
      <c r="A25" s="90" t="s">
        <v>12</v>
      </c>
      <c r="B25" s="171">
        <v>42437</v>
      </c>
      <c r="C25" s="174">
        <v>0</v>
      </c>
      <c r="D25" s="171">
        <v>42437</v>
      </c>
      <c r="E25" s="174">
        <v>0</v>
      </c>
      <c r="F25" s="89" t="s">
        <v>1596</v>
      </c>
      <c r="G25" s="86" t="s">
        <v>71</v>
      </c>
      <c r="H25" s="90" t="s">
        <v>1113</v>
      </c>
      <c r="I25" s="90">
        <v>0</v>
      </c>
      <c r="J25" s="90">
        <v>0</v>
      </c>
    </row>
    <row r="26" spans="1:10" s="95" customFormat="1" ht="27" x14ac:dyDescent="0.25">
      <c r="A26" s="90" t="s">
        <v>12</v>
      </c>
      <c r="B26" s="171">
        <v>42439</v>
      </c>
      <c r="C26" s="174">
        <v>0.16666666666666666</v>
      </c>
      <c r="D26" s="171">
        <v>42440</v>
      </c>
      <c r="E26" s="174">
        <v>0.4993055555555555</v>
      </c>
      <c r="F26" s="89" t="s">
        <v>1597</v>
      </c>
      <c r="G26" s="86" t="s">
        <v>71</v>
      </c>
      <c r="H26" s="90" t="s">
        <v>1113</v>
      </c>
      <c r="I26" s="90">
        <v>0</v>
      </c>
      <c r="J26" s="90">
        <v>0</v>
      </c>
    </row>
    <row r="27" spans="1:10" s="95" customFormat="1" ht="36" x14ac:dyDescent="0.25">
      <c r="A27" s="90" t="s">
        <v>12</v>
      </c>
      <c r="B27" s="171">
        <v>42442</v>
      </c>
      <c r="C27" s="174">
        <v>0.58333333333333337</v>
      </c>
      <c r="D27" s="171" t="s">
        <v>33</v>
      </c>
      <c r="E27" s="174" t="s">
        <v>33</v>
      </c>
      <c r="F27" s="89" t="s">
        <v>1598</v>
      </c>
      <c r="G27" s="86" t="s">
        <v>71</v>
      </c>
      <c r="H27" s="90" t="s">
        <v>1113</v>
      </c>
      <c r="I27" s="90">
        <v>0</v>
      </c>
      <c r="J27" s="90">
        <v>0</v>
      </c>
    </row>
    <row r="28" spans="1:10" s="95" customFormat="1" ht="9" x14ac:dyDescent="0.25">
      <c r="A28" s="90" t="s">
        <v>12</v>
      </c>
      <c r="B28" s="171">
        <v>42442</v>
      </c>
      <c r="C28" s="174">
        <v>0.70486111111111116</v>
      </c>
      <c r="D28" s="171" t="s">
        <v>33</v>
      </c>
      <c r="E28" s="174" t="s">
        <v>33</v>
      </c>
      <c r="F28" s="89" t="s">
        <v>1599</v>
      </c>
      <c r="G28" s="86" t="s">
        <v>71</v>
      </c>
      <c r="H28" s="90" t="s">
        <v>61</v>
      </c>
      <c r="I28" s="90">
        <v>0</v>
      </c>
      <c r="J28" s="90">
        <v>0</v>
      </c>
    </row>
    <row r="29" spans="1:10" s="95" customFormat="1" ht="18" x14ac:dyDescent="0.25">
      <c r="A29" s="90" t="s">
        <v>12</v>
      </c>
      <c r="B29" s="171">
        <v>42452</v>
      </c>
      <c r="C29" s="174">
        <v>0.20833333333333334</v>
      </c>
      <c r="D29" s="171">
        <v>42454</v>
      </c>
      <c r="E29" s="174">
        <v>0.99930555555555556</v>
      </c>
      <c r="F29" s="89" t="s">
        <v>1600</v>
      </c>
      <c r="G29" s="86" t="s">
        <v>71</v>
      </c>
      <c r="H29" s="90" t="s">
        <v>1575</v>
      </c>
      <c r="I29" s="90">
        <v>0</v>
      </c>
      <c r="J29" s="90">
        <v>0</v>
      </c>
    </row>
    <row r="30" spans="1:10" s="95" customFormat="1" ht="9" x14ac:dyDescent="0.25">
      <c r="A30" s="90" t="s">
        <v>12</v>
      </c>
      <c r="B30" s="171">
        <v>42456</v>
      </c>
      <c r="C30" s="174">
        <v>0.5</v>
      </c>
      <c r="D30" s="171">
        <v>42456</v>
      </c>
      <c r="E30" s="174">
        <v>0.54166666666666663</v>
      </c>
      <c r="F30" s="89" t="s">
        <v>1565</v>
      </c>
      <c r="G30" s="86" t="s">
        <v>71</v>
      </c>
      <c r="H30" s="90" t="s">
        <v>1113</v>
      </c>
      <c r="I30" s="90" t="s">
        <v>33</v>
      </c>
      <c r="J30" s="90">
        <v>110000</v>
      </c>
    </row>
    <row r="31" spans="1:10" s="95" customFormat="1" ht="18" x14ac:dyDescent="0.25">
      <c r="A31" s="90" t="s">
        <v>12</v>
      </c>
      <c r="B31" s="171">
        <v>42459</v>
      </c>
      <c r="C31" s="174">
        <v>0.8833333333333333</v>
      </c>
      <c r="D31" s="171">
        <v>42460</v>
      </c>
      <c r="E31" s="174">
        <v>0.625</v>
      </c>
      <c r="F31" s="89" t="s">
        <v>1601</v>
      </c>
      <c r="G31" s="86" t="s">
        <v>44</v>
      </c>
      <c r="H31" s="90" t="s">
        <v>1113</v>
      </c>
      <c r="I31" s="90">
        <v>200</v>
      </c>
      <c r="J31" s="90">
        <v>50500</v>
      </c>
    </row>
    <row r="32" spans="1:10" s="95" customFormat="1" ht="9" x14ac:dyDescent="0.25">
      <c r="A32" s="90" t="s">
        <v>15</v>
      </c>
      <c r="B32" s="171">
        <v>42461</v>
      </c>
      <c r="C32" s="174">
        <v>0.69236111111111109</v>
      </c>
      <c r="D32" s="171">
        <v>42461</v>
      </c>
      <c r="E32" s="174">
        <v>0.75</v>
      </c>
      <c r="F32" s="9" t="s">
        <v>1602</v>
      </c>
      <c r="G32" s="86" t="s">
        <v>139</v>
      </c>
      <c r="H32" s="90" t="s">
        <v>1113</v>
      </c>
      <c r="I32" s="90">
        <v>0</v>
      </c>
      <c r="J32" s="90">
        <v>0</v>
      </c>
    </row>
    <row r="33" spans="1:10" s="95" customFormat="1" ht="9" x14ac:dyDescent="0.25">
      <c r="A33" s="90" t="s">
        <v>15</v>
      </c>
      <c r="B33" s="171">
        <v>42462</v>
      </c>
      <c r="C33" s="174">
        <v>0.46388888888888885</v>
      </c>
      <c r="D33" s="171">
        <v>42462</v>
      </c>
      <c r="E33" s="174">
        <v>0.48125000000000001</v>
      </c>
      <c r="F33" s="9" t="s">
        <v>10</v>
      </c>
      <c r="G33" s="86" t="s">
        <v>71</v>
      </c>
      <c r="H33" s="90" t="s">
        <v>1519</v>
      </c>
      <c r="I33" s="90">
        <v>360</v>
      </c>
      <c r="J33" s="90">
        <v>0</v>
      </c>
    </row>
    <row r="34" spans="1:10" s="95" customFormat="1" ht="9" x14ac:dyDescent="0.25">
      <c r="A34" s="90" t="s">
        <v>15</v>
      </c>
      <c r="B34" s="171">
        <v>42472</v>
      </c>
      <c r="C34" s="174">
        <v>0.47916666666666669</v>
      </c>
      <c r="D34" s="171">
        <v>42472</v>
      </c>
      <c r="E34" s="174">
        <v>0.69652777777777775</v>
      </c>
      <c r="F34" s="9" t="s">
        <v>1603</v>
      </c>
      <c r="G34" s="86" t="s">
        <v>71</v>
      </c>
      <c r="H34" s="90" t="s">
        <v>1583</v>
      </c>
      <c r="I34" s="90">
        <v>0</v>
      </c>
      <c r="J34" s="90">
        <v>0</v>
      </c>
    </row>
    <row r="35" spans="1:10" s="95" customFormat="1" ht="9" x14ac:dyDescent="0.25">
      <c r="A35" s="90" t="s">
        <v>15</v>
      </c>
      <c r="B35" s="171">
        <v>42474</v>
      </c>
      <c r="C35" s="174">
        <v>0.7006944444444444</v>
      </c>
      <c r="D35" s="171">
        <v>42475</v>
      </c>
      <c r="E35" s="174">
        <v>0.86249999999999993</v>
      </c>
      <c r="F35" s="9" t="s">
        <v>1604</v>
      </c>
      <c r="G35" s="86" t="s">
        <v>357</v>
      </c>
      <c r="H35" s="90" t="s">
        <v>1113</v>
      </c>
      <c r="I35" s="90">
        <v>0</v>
      </c>
      <c r="J35" s="90">
        <v>0</v>
      </c>
    </row>
    <row r="36" spans="1:10" s="95" customFormat="1" ht="9" x14ac:dyDescent="0.25">
      <c r="A36" s="90" t="s">
        <v>15</v>
      </c>
      <c r="B36" s="171">
        <v>42475</v>
      </c>
      <c r="C36" s="174">
        <v>0.41666666666666669</v>
      </c>
      <c r="D36" s="171">
        <v>42475</v>
      </c>
      <c r="E36" s="174">
        <v>0.45833333333333331</v>
      </c>
      <c r="F36" s="9" t="s">
        <v>1605</v>
      </c>
      <c r="G36" s="86" t="s">
        <v>71</v>
      </c>
      <c r="H36" s="90" t="s">
        <v>61</v>
      </c>
      <c r="I36" s="90">
        <v>0</v>
      </c>
      <c r="J36" s="90">
        <v>0</v>
      </c>
    </row>
    <row r="37" spans="1:10" s="95" customFormat="1" ht="9" x14ac:dyDescent="0.25">
      <c r="A37" s="90" t="s">
        <v>15</v>
      </c>
      <c r="B37" s="171">
        <v>42478</v>
      </c>
      <c r="C37" s="174">
        <v>0.21180555555555555</v>
      </c>
      <c r="D37" s="171">
        <v>42480</v>
      </c>
      <c r="E37" s="174">
        <v>0.3298611111111111</v>
      </c>
      <c r="F37" s="89" t="s">
        <v>1606</v>
      </c>
      <c r="G37" s="85" t="s">
        <v>576</v>
      </c>
      <c r="H37" s="90" t="s">
        <v>1575</v>
      </c>
      <c r="I37" s="90" t="s">
        <v>33</v>
      </c>
      <c r="J37" s="90">
        <v>415103</v>
      </c>
    </row>
    <row r="38" spans="1:10" s="95" customFormat="1" ht="9" x14ac:dyDescent="0.25">
      <c r="A38" s="90" t="s">
        <v>15</v>
      </c>
      <c r="B38" s="171">
        <v>42487</v>
      </c>
      <c r="C38" s="174">
        <v>0.56666666666666665</v>
      </c>
      <c r="D38" s="171" t="s">
        <v>33</v>
      </c>
      <c r="E38" s="174" t="s">
        <v>33</v>
      </c>
      <c r="F38" s="89" t="s">
        <v>1412</v>
      </c>
      <c r="G38" s="85" t="s">
        <v>46</v>
      </c>
      <c r="H38" s="90" t="s">
        <v>61</v>
      </c>
      <c r="I38" s="90">
        <v>0</v>
      </c>
      <c r="J38" s="90">
        <v>0</v>
      </c>
    </row>
    <row r="39" spans="1:10" s="95" customFormat="1" ht="9" x14ac:dyDescent="0.25">
      <c r="A39" s="90" t="s">
        <v>15</v>
      </c>
      <c r="B39" s="171">
        <v>42487</v>
      </c>
      <c r="C39" s="174">
        <v>0.24305555555555555</v>
      </c>
      <c r="D39" s="171">
        <v>42488</v>
      </c>
      <c r="E39" s="174">
        <v>6.5972222222222224E-2</v>
      </c>
      <c r="F39" s="89" t="s">
        <v>1606</v>
      </c>
      <c r="G39" s="85" t="s">
        <v>576</v>
      </c>
      <c r="H39" s="90" t="s">
        <v>1575</v>
      </c>
      <c r="I39" s="90" t="s">
        <v>33</v>
      </c>
      <c r="J39" s="90">
        <v>214864</v>
      </c>
    </row>
    <row r="40" spans="1:10" s="95" customFormat="1" ht="9" x14ac:dyDescent="0.25">
      <c r="A40" s="90" t="s">
        <v>15</v>
      </c>
      <c r="B40" s="171">
        <v>42487</v>
      </c>
      <c r="C40" s="174">
        <v>0.75</v>
      </c>
      <c r="D40" s="171">
        <v>42487</v>
      </c>
      <c r="E40" s="174">
        <v>0.75347222222222221</v>
      </c>
      <c r="F40" s="89" t="s">
        <v>1607</v>
      </c>
      <c r="G40" s="85" t="s">
        <v>576</v>
      </c>
      <c r="H40" s="90" t="s">
        <v>1113</v>
      </c>
      <c r="I40" s="90">
        <v>0</v>
      </c>
      <c r="J40" s="90">
        <v>0</v>
      </c>
    </row>
    <row r="41" spans="1:10" s="95" customFormat="1" ht="9" x14ac:dyDescent="0.25">
      <c r="A41" s="90" t="s">
        <v>62</v>
      </c>
      <c r="B41" s="171">
        <v>42497</v>
      </c>
      <c r="C41" s="174">
        <v>0.32569444444444445</v>
      </c>
      <c r="D41" s="171">
        <v>42497</v>
      </c>
      <c r="E41" s="174">
        <v>0.37638888888888888</v>
      </c>
      <c r="F41" s="89" t="s">
        <v>1551</v>
      </c>
      <c r="G41" s="89" t="s">
        <v>44</v>
      </c>
      <c r="H41" s="90" t="s">
        <v>1113</v>
      </c>
      <c r="I41" s="90">
        <v>0</v>
      </c>
      <c r="J41" s="90">
        <v>0</v>
      </c>
    </row>
    <row r="42" spans="1:10" s="95" customFormat="1" ht="9" x14ac:dyDescent="0.25">
      <c r="A42" s="90" t="s">
        <v>62</v>
      </c>
      <c r="B42" s="171">
        <v>42498</v>
      </c>
      <c r="C42" s="174">
        <v>0.3833333333333333</v>
      </c>
      <c r="D42" s="171" t="s">
        <v>1523</v>
      </c>
      <c r="E42" s="174" t="s">
        <v>1523</v>
      </c>
      <c r="F42" s="89" t="s">
        <v>1608</v>
      </c>
      <c r="G42" s="89" t="s">
        <v>71</v>
      </c>
      <c r="H42" s="90" t="s">
        <v>1586</v>
      </c>
      <c r="I42" s="90" t="s">
        <v>33</v>
      </c>
      <c r="J42" s="90" t="s">
        <v>33</v>
      </c>
    </row>
    <row r="43" spans="1:10" s="95" customFormat="1" ht="18" x14ac:dyDescent="0.25">
      <c r="A43" s="90" t="s">
        <v>62</v>
      </c>
      <c r="B43" s="171">
        <v>42500</v>
      </c>
      <c r="C43" s="174">
        <v>0.86458333333333337</v>
      </c>
      <c r="D43" s="171">
        <v>42503</v>
      </c>
      <c r="E43" s="174">
        <v>0.125</v>
      </c>
      <c r="F43" s="89" t="s">
        <v>1609</v>
      </c>
      <c r="G43" s="89" t="s">
        <v>576</v>
      </c>
      <c r="H43" s="90" t="s">
        <v>1253</v>
      </c>
      <c r="I43" s="90" t="s">
        <v>33</v>
      </c>
      <c r="J43" s="90">
        <v>85000</v>
      </c>
    </row>
    <row r="44" spans="1:10" s="95" customFormat="1" ht="23.25" customHeight="1" x14ac:dyDescent="0.25">
      <c r="A44" s="90" t="s">
        <v>62</v>
      </c>
      <c r="B44" s="171">
        <v>42504</v>
      </c>
      <c r="C44" s="174">
        <v>0.89236111111111116</v>
      </c>
      <c r="D44" s="171">
        <v>42505</v>
      </c>
      <c r="E44" s="174">
        <v>0.72499999999999998</v>
      </c>
      <c r="F44" s="89" t="s">
        <v>1610</v>
      </c>
      <c r="G44" s="89" t="s">
        <v>46</v>
      </c>
      <c r="H44" s="90" t="s">
        <v>1113</v>
      </c>
      <c r="I44" s="90">
        <v>0</v>
      </c>
      <c r="J44" s="90">
        <v>0</v>
      </c>
    </row>
    <row r="45" spans="1:10" s="95" customFormat="1" ht="44.25" customHeight="1" x14ac:dyDescent="0.25">
      <c r="A45" s="90" t="s">
        <v>62</v>
      </c>
      <c r="B45" s="171">
        <v>42509</v>
      </c>
      <c r="C45" s="174">
        <v>0.9</v>
      </c>
      <c r="D45" s="171">
        <v>42510</v>
      </c>
      <c r="E45" s="174">
        <v>4.1666666666666664E-2</v>
      </c>
      <c r="F45" s="89" t="s">
        <v>1611</v>
      </c>
      <c r="G45" s="89" t="s">
        <v>71</v>
      </c>
      <c r="H45" s="90" t="s">
        <v>1519</v>
      </c>
      <c r="I45" s="90">
        <v>461</v>
      </c>
      <c r="J45" s="90">
        <v>85179</v>
      </c>
    </row>
    <row r="46" spans="1:10" s="95" customFormat="1" ht="9" x14ac:dyDescent="0.25">
      <c r="A46" s="90" t="s">
        <v>62</v>
      </c>
      <c r="B46" s="171">
        <v>42510</v>
      </c>
      <c r="C46" s="174">
        <v>0</v>
      </c>
      <c r="D46" s="171">
        <v>42512</v>
      </c>
      <c r="E46" s="174">
        <v>0.20833333333333334</v>
      </c>
      <c r="F46" s="89" t="s">
        <v>1612</v>
      </c>
      <c r="G46" s="89" t="s">
        <v>46</v>
      </c>
      <c r="H46" s="90" t="s">
        <v>1613</v>
      </c>
      <c r="I46" s="90" t="s">
        <v>33</v>
      </c>
      <c r="J46" s="90">
        <v>85000</v>
      </c>
    </row>
    <row r="47" spans="1:10" s="95" customFormat="1" ht="9" x14ac:dyDescent="0.25">
      <c r="A47" s="90" t="s">
        <v>62</v>
      </c>
      <c r="B47" s="171">
        <v>42510</v>
      </c>
      <c r="C47" s="174">
        <v>5.2083333333333336E-2</v>
      </c>
      <c r="D47" s="171" t="s">
        <v>1523</v>
      </c>
      <c r="E47" s="174" t="s">
        <v>1523</v>
      </c>
      <c r="F47" s="89" t="s">
        <v>1612</v>
      </c>
      <c r="G47" s="89" t="s">
        <v>46</v>
      </c>
      <c r="H47" s="90" t="s">
        <v>1575</v>
      </c>
      <c r="I47" s="90" t="s">
        <v>33</v>
      </c>
      <c r="J47" s="90">
        <v>57184</v>
      </c>
    </row>
    <row r="48" spans="1:10" s="95" customFormat="1" ht="9" x14ac:dyDescent="0.25">
      <c r="A48" s="90" t="s">
        <v>62</v>
      </c>
      <c r="B48" s="171">
        <v>42514</v>
      </c>
      <c r="C48" s="174">
        <v>0.33333333333333331</v>
      </c>
      <c r="D48" s="171" t="s">
        <v>1523</v>
      </c>
      <c r="E48" s="174" t="s">
        <v>1523</v>
      </c>
      <c r="F48" s="89" t="s">
        <v>1610</v>
      </c>
      <c r="G48" s="89" t="s">
        <v>46</v>
      </c>
      <c r="H48" s="90" t="s">
        <v>61</v>
      </c>
      <c r="I48" s="90">
        <v>0</v>
      </c>
      <c r="J48" s="90">
        <v>0</v>
      </c>
    </row>
    <row r="49" spans="1:10" s="95" customFormat="1" ht="9" x14ac:dyDescent="0.25">
      <c r="A49" s="90" t="s">
        <v>62</v>
      </c>
      <c r="B49" s="171">
        <v>42516</v>
      </c>
      <c r="C49" s="174">
        <v>0.89513888888888893</v>
      </c>
      <c r="D49" s="171">
        <v>42517</v>
      </c>
      <c r="E49" s="174">
        <v>2.7777777777777776E-2</v>
      </c>
      <c r="F49" s="89" t="s">
        <v>1614</v>
      </c>
      <c r="G49" s="89" t="s">
        <v>44</v>
      </c>
      <c r="H49" s="90" t="s">
        <v>1247</v>
      </c>
      <c r="I49" s="90">
        <v>82</v>
      </c>
      <c r="J49" s="90">
        <v>56645</v>
      </c>
    </row>
    <row r="50" spans="1:10" s="95" customFormat="1" ht="9" x14ac:dyDescent="0.25">
      <c r="A50" s="90" t="s">
        <v>62</v>
      </c>
      <c r="B50" s="171">
        <v>42521</v>
      </c>
      <c r="C50" s="174">
        <v>0.3125</v>
      </c>
      <c r="D50" s="171">
        <v>42534</v>
      </c>
      <c r="E50" s="174">
        <v>0.31041666666666667</v>
      </c>
      <c r="F50" s="89" t="s">
        <v>1615</v>
      </c>
      <c r="G50" s="85" t="s">
        <v>44</v>
      </c>
      <c r="H50" s="90" t="s">
        <v>491</v>
      </c>
      <c r="I50" s="90">
        <v>150</v>
      </c>
      <c r="J50" s="90" t="s">
        <v>33</v>
      </c>
    </row>
    <row r="51" spans="1:10" s="95" customFormat="1" ht="9" x14ac:dyDescent="0.25">
      <c r="A51" s="90" t="s">
        <v>70</v>
      </c>
      <c r="B51" s="171">
        <v>42528</v>
      </c>
      <c r="C51" s="174">
        <v>0.5</v>
      </c>
      <c r="D51" s="171">
        <v>42528</v>
      </c>
      <c r="E51" s="174">
        <v>0.51041666666666663</v>
      </c>
      <c r="F51" s="89" t="s">
        <v>562</v>
      </c>
      <c r="G51" s="89" t="s">
        <v>71</v>
      </c>
      <c r="H51" s="90" t="s">
        <v>1616</v>
      </c>
      <c r="I51" s="90">
        <v>0</v>
      </c>
      <c r="J51" s="90">
        <v>0</v>
      </c>
    </row>
    <row r="52" spans="1:10" s="95" customFormat="1" ht="9" x14ac:dyDescent="0.25">
      <c r="A52" s="90" t="s">
        <v>70</v>
      </c>
      <c r="B52" s="171">
        <v>42535</v>
      </c>
      <c r="C52" s="174">
        <v>0.33263888888888887</v>
      </c>
      <c r="D52" s="171">
        <v>42535</v>
      </c>
      <c r="E52" s="174">
        <v>0.33333333333333331</v>
      </c>
      <c r="F52" s="89" t="s">
        <v>1060</v>
      </c>
      <c r="G52" s="89" t="s">
        <v>357</v>
      </c>
      <c r="H52" s="90" t="s">
        <v>61</v>
      </c>
      <c r="I52" s="90">
        <v>0</v>
      </c>
      <c r="J52" s="90">
        <v>0</v>
      </c>
    </row>
    <row r="53" spans="1:10" s="95" customFormat="1" ht="18" x14ac:dyDescent="0.25">
      <c r="A53" s="90" t="s">
        <v>70</v>
      </c>
      <c r="B53" s="171">
        <v>42538</v>
      </c>
      <c r="C53" s="174">
        <v>0.65277777777777779</v>
      </c>
      <c r="D53" s="171">
        <v>42539</v>
      </c>
      <c r="E53" s="174">
        <v>0.35694444444444445</v>
      </c>
      <c r="F53" s="89" t="s">
        <v>1617</v>
      </c>
      <c r="G53" s="89" t="s">
        <v>46</v>
      </c>
      <c r="H53" s="90" t="s">
        <v>1575</v>
      </c>
      <c r="I53" s="90">
        <v>304</v>
      </c>
      <c r="J53" s="90">
        <v>91260</v>
      </c>
    </row>
    <row r="54" spans="1:10" s="95" customFormat="1" ht="9" x14ac:dyDescent="0.25">
      <c r="A54" s="90" t="s">
        <v>70</v>
      </c>
      <c r="B54" s="171">
        <v>42538</v>
      </c>
      <c r="C54" s="174">
        <v>0.1875</v>
      </c>
      <c r="D54" s="171">
        <v>42538</v>
      </c>
      <c r="E54" s="174">
        <v>0.18819444444444444</v>
      </c>
      <c r="F54" s="89" t="s">
        <v>1408</v>
      </c>
      <c r="G54" s="89" t="s">
        <v>357</v>
      </c>
      <c r="H54" s="90" t="s">
        <v>61</v>
      </c>
      <c r="I54" s="90">
        <v>0</v>
      </c>
      <c r="J54" s="90">
        <v>0</v>
      </c>
    </row>
    <row r="55" spans="1:10" s="95" customFormat="1" ht="9" x14ac:dyDescent="0.25">
      <c r="A55" s="90" t="s">
        <v>17</v>
      </c>
      <c r="B55" s="171">
        <v>42553</v>
      </c>
      <c r="C55" s="174">
        <v>0.16666666666666666</v>
      </c>
      <c r="D55" s="171">
        <v>42555</v>
      </c>
      <c r="E55" s="174">
        <v>2.7777777777777776E-2</v>
      </c>
      <c r="F55" s="89" t="s">
        <v>1618</v>
      </c>
      <c r="G55" s="10" t="s">
        <v>71</v>
      </c>
      <c r="H55" s="90" t="s">
        <v>1619</v>
      </c>
      <c r="I55" s="90">
        <v>0</v>
      </c>
      <c r="J55" s="90">
        <v>0</v>
      </c>
    </row>
    <row r="56" spans="1:10" s="95" customFormat="1" ht="9" x14ac:dyDescent="0.25">
      <c r="A56" s="90" t="s">
        <v>17</v>
      </c>
      <c r="B56" s="171">
        <v>42556</v>
      </c>
      <c r="C56" s="174">
        <v>0.11458333333333333</v>
      </c>
      <c r="D56" s="171">
        <v>42557</v>
      </c>
      <c r="E56" s="174">
        <v>0.125</v>
      </c>
      <c r="F56" s="89" t="s">
        <v>1620</v>
      </c>
      <c r="G56" s="10" t="s">
        <v>576</v>
      </c>
      <c r="H56" s="90" t="s">
        <v>14</v>
      </c>
      <c r="I56" s="90" t="s">
        <v>33</v>
      </c>
      <c r="J56" s="90">
        <v>52000</v>
      </c>
    </row>
    <row r="57" spans="1:10" s="95" customFormat="1" ht="9" x14ac:dyDescent="0.25">
      <c r="A57" s="90" t="s">
        <v>17</v>
      </c>
      <c r="B57" s="171">
        <v>42556</v>
      </c>
      <c r="C57" s="174">
        <v>0.72916666666666663</v>
      </c>
      <c r="D57" s="171">
        <v>42557</v>
      </c>
      <c r="E57" s="174">
        <v>0.66666666666666663</v>
      </c>
      <c r="F57" s="89" t="s">
        <v>1621</v>
      </c>
      <c r="G57" s="10" t="s">
        <v>291</v>
      </c>
      <c r="H57" s="90" t="s">
        <v>14</v>
      </c>
      <c r="I57" s="90" t="s">
        <v>33</v>
      </c>
      <c r="J57" s="90">
        <v>250000</v>
      </c>
    </row>
    <row r="58" spans="1:10" s="95" customFormat="1" ht="45" x14ac:dyDescent="0.25">
      <c r="A58" s="90" t="s">
        <v>17</v>
      </c>
      <c r="B58" s="171">
        <v>42558</v>
      </c>
      <c r="C58" s="174">
        <v>0.18055555555555555</v>
      </c>
      <c r="D58" s="171">
        <v>42558</v>
      </c>
      <c r="E58" s="174">
        <v>0.33333333333333331</v>
      </c>
      <c r="F58" s="89" t="s">
        <v>1622</v>
      </c>
      <c r="G58" s="10" t="s">
        <v>46</v>
      </c>
      <c r="H58" s="90" t="s">
        <v>14</v>
      </c>
      <c r="I58" s="90" t="s">
        <v>33</v>
      </c>
      <c r="J58" s="90">
        <v>58500</v>
      </c>
    </row>
    <row r="59" spans="1:10" s="95" customFormat="1" ht="9" x14ac:dyDescent="0.25">
      <c r="A59" s="90" t="s">
        <v>17</v>
      </c>
      <c r="B59" s="171">
        <v>42558</v>
      </c>
      <c r="C59" s="174">
        <v>0.24513888888888888</v>
      </c>
      <c r="D59" s="171">
        <v>42558</v>
      </c>
      <c r="E59" s="174">
        <v>0.3611111111111111</v>
      </c>
      <c r="F59" s="89" t="s">
        <v>1623</v>
      </c>
      <c r="G59" s="10" t="s">
        <v>46</v>
      </c>
      <c r="H59" s="90" t="s">
        <v>61</v>
      </c>
      <c r="I59" s="90">
        <v>0</v>
      </c>
      <c r="J59" s="90">
        <v>0</v>
      </c>
    </row>
    <row r="60" spans="1:10" s="95" customFormat="1" ht="9" x14ac:dyDescent="0.25">
      <c r="A60" s="90" t="s">
        <v>17</v>
      </c>
      <c r="B60" s="171">
        <v>42559</v>
      </c>
      <c r="C60" s="174">
        <v>0.86805555555555547</v>
      </c>
      <c r="D60" s="171">
        <v>42560</v>
      </c>
      <c r="E60" s="174">
        <v>0.80902777777777779</v>
      </c>
      <c r="F60" s="89" t="s">
        <v>1246</v>
      </c>
      <c r="G60" s="10" t="s">
        <v>46</v>
      </c>
      <c r="H60" s="90" t="s">
        <v>14</v>
      </c>
      <c r="I60" s="90">
        <v>600</v>
      </c>
      <c r="J60" s="90">
        <v>203345</v>
      </c>
    </row>
    <row r="61" spans="1:10" s="95" customFormat="1" ht="45" x14ac:dyDescent="0.25">
      <c r="A61" s="90" t="s">
        <v>17</v>
      </c>
      <c r="B61" s="171">
        <v>42559</v>
      </c>
      <c r="C61" s="174">
        <v>0.79166666666666663</v>
      </c>
      <c r="D61" s="171">
        <v>42560</v>
      </c>
      <c r="E61" s="174">
        <v>0</v>
      </c>
      <c r="F61" s="89" t="s">
        <v>1624</v>
      </c>
      <c r="G61" s="10" t="s">
        <v>357</v>
      </c>
      <c r="H61" s="90" t="s">
        <v>14</v>
      </c>
      <c r="I61" s="90" t="s">
        <v>33</v>
      </c>
      <c r="J61" s="90">
        <v>160895</v>
      </c>
    </row>
    <row r="62" spans="1:10" s="95" customFormat="1" ht="9" x14ac:dyDescent="0.25">
      <c r="A62" s="90" t="s">
        <v>17</v>
      </c>
      <c r="B62" s="171">
        <v>42559</v>
      </c>
      <c r="C62" s="174">
        <v>0.75</v>
      </c>
      <c r="D62" s="171" t="s">
        <v>33</v>
      </c>
      <c r="E62" s="174" t="s">
        <v>33</v>
      </c>
      <c r="F62" s="89" t="s">
        <v>1625</v>
      </c>
      <c r="G62" s="10" t="s">
        <v>357</v>
      </c>
      <c r="H62" s="90" t="s">
        <v>14</v>
      </c>
      <c r="I62" s="90" t="s">
        <v>33</v>
      </c>
      <c r="J62" s="90">
        <v>62961</v>
      </c>
    </row>
    <row r="63" spans="1:10" s="95" customFormat="1" ht="9" x14ac:dyDescent="0.25">
      <c r="A63" s="90" t="s">
        <v>17</v>
      </c>
      <c r="B63" s="171">
        <v>42560</v>
      </c>
      <c r="C63" s="174">
        <v>0.73958333333333337</v>
      </c>
      <c r="D63" s="171">
        <v>42562</v>
      </c>
      <c r="E63" s="174">
        <v>0.58333333333333337</v>
      </c>
      <c r="F63" s="89" t="s">
        <v>1626</v>
      </c>
      <c r="G63" s="10" t="s">
        <v>576</v>
      </c>
      <c r="H63" s="90" t="s">
        <v>14</v>
      </c>
      <c r="I63" s="90" t="s">
        <v>33</v>
      </c>
      <c r="J63" s="90">
        <v>62000</v>
      </c>
    </row>
    <row r="64" spans="1:10" s="95" customFormat="1" ht="9" x14ac:dyDescent="0.25">
      <c r="A64" s="90" t="s">
        <v>17</v>
      </c>
      <c r="B64" s="171">
        <v>42563</v>
      </c>
      <c r="C64" s="174">
        <v>0.59027777777777779</v>
      </c>
      <c r="D64" s="171">
        <v>42563</v>
      </c>
      <c r="E64" s="174">
        <v>0.85625000000000007</v>
      </c>
      <c r="F64" s="89" t="s">
        <v>1043</v>
      </c>
      <c r="G64" s="10" t="s">
        <v>209</v>
      </c>
      <c r="H64" s="90" t="s">
        <v>1519</v>
      </c>
      <c r="I64" s="90">
        <v>450</v>
      </c>
      <c r="J64" s="90">
        <v>218000</v>
      </c>
    </row>
    <row r="65" spans="1:10" s="95" customFormat="1" ht="9" x14ac:dyDescent="0.25">
      <c r="A65" s="90" t="s">
        <v>17</v>
      </c>
      <c r="B65" s="171">
        <v>42564</v>
      </c>
      <c r="C65" s="174">
        <v>0.54166666666666663</v>
      </c>
      <c r="D65" s="171">
        <v>42564</v>
      </c>
      <c r="E65" s="174">
        <v>0.54236111111111118</v>
      </c>
      <c r="F65" s="89" t="s">
        <v>1338</v>
      </c>
      <c r="G65" s="10" t="s">
        <v>71</v>
      </c>
      <c r="H65" s="90" t="s">
        <v>61</v>
      </c>
      <c r="I65" s="90">
        <v>0</v>
      </c>
      <c r="J65" s="90">
        <v>0</v>
      </c>
    </row>
    <row r="66" spans="1:10" s="95" customFormat="1" ht="9" x14ac:dyDescent="0.25">
      <c r="A66" s="90" t="s">
        <v>17</v>
      </c>
      <c r="B66" s="171">
        <v>42564</v>
      </c>
      <c r="C66" s="174">
        <v>0.625</v>
      </c>
      <c r="D66" s="171" t="s">
        <v>33</v>
      </c>
      <c r="E66" s="174" t="s">
        <v>33</v>
      </c>
      <c r="F66" s="89" t="s">
        <v>1627</v>
      </c>
      <c r="G66" s="10" t="s">
        <v>46</v>
      </c>
      <c r="H66" s="90" t="s">
        <v>1519</v>
      </c>
      <c r="I66" s="90" t="s">
        <v>33</v>
      </c>
      <c r="J66" s="90" t="s">
        <v>33</v>
      </c>
    </row>
    <row r="67" spans="1:10" s="95" customFormat="1" ht="9" x14ac:dyDescent="0.25">
      <c r="A67" s="90" t="s">
        <v>17</v>
      </c>
      <c r="B67" s="171">
        <v>42565</v>
      </c>
      <c r="C67" s="174">
        <v>0.72916666666666663</v>
      </c>
      <c r="D67" s="171">
        <v>42567</v>
      </c>
      <c r="E67" s="174">
        <v>0.83333333333333337</v>
      </c>
      <c r="F67" s="89" t="s">
        <v>1628</v>
      </c>
      <c r="G67" s="10" t="s">
        <v>41</v>
      </c>
      <c r="H67" s="90" t="s">
        <v>14</v>
      </c>
      <c r="I67" s="90" t="s">
        <v>33</v>
      </c>
      <c r="J67" s="90">
        <v>7300</v>
      </c>
    </row>
    <row r="68" spans="1:10" s="95" customFormat="1" ht="27" x14ac:dyDescent="0.25">
      <c r="A68" s="90" t="s">
        <v>17</v>
      </c>
      <c r="B68" s="171">
        <v>42565</v>
      </c>
      <c r="C68" s="174">
        <v>0.6875</v>
      </c>
      <c r="D68" s="171">
        <v>42567</v>
      </c>
      <c r="E68" s="174">
        <v>0</v>
      </c>
      <c r="F68" s="89" t="s">
        <v>1629</v>
      </c>
      <c r="G68" s="89" t="s">
        <v>1630</v>
      </c>
      <c r="H68" s="90" t="s">
        <v>14</v>
      </c>
      <c r="I68" s="90" t="s">
        <v>33</v>
      </c>
      <c r="J68" s="90">
        <v>170244</v>
      </c>
    </row>
    <row r="69" spans="1:10" s="95" customFormat="1" ht="9" x14ac:dyDescent="0.25">
      <c r="A69" s="90" t="s">
        <v>17</v>
      </c>
      <c r="B69" s="171">
        <v>42565</v>
      </c>
      <c r="C69" s="174">
        <v>0.61388888888888882</v>
      </c>
      <c r="D69" s="171">
        <v>42566</v>
      </c>
      <c r="E69" s="174">
        <v>0.16666666666666666</v>
      </c>
      <c r="F69" s="89" t="s">
        <v>2</v>
      </c>
      <c r="G69" s="10" t="s">
        <v>41</v>
      </c>
      <c r="H69" s="90" t="s">
        <v>14</v>
      </c>
      <c r="I69" s="90" t="s">
        <v>33</v>
      </c>
      <c r="J69" s="90">
        <v>96966</v>
      </c>
    </row>
    <row r="70" spans="1:10" s="95" customFormat="1" ht="9" x14ac:dyDescent="0.25">
      <c r="A70" s="90" t="s">
        <v>17</v>
      </c>
      <c r="B70" s="171">
        <v>42570</v>
      </c>
      <c r="C70" s="174">
        <v>0.65625</v>
      </c>
      <c r="D70" s="171">
        <v>42570</v>
      </c>
      <c r="E70" s="174">
        <v>0.81180555555555556</v>
      </c>
      <c r="F70" s="89" t="s">
        <v>72</v>
      </c>
      <c r="G70" s="10" t="s">
        <v>71</v>
      </c>
      <c r="H70" s="90" t="s">
        <v>1519</v>
      </c>
      <c r="I70" s="90">
        <v>290</v>
      </c>
      <c r="J70" s="90" t="s">
        <v>33</v>
      </c>
    </row>
    <row r="71" spans="1:10" s="95" customFormat="1" ht="9" x14ac:dyDescent="0.25">
      <c r="A71" s="90" t="s">
        <v>17</v>
      </c>
      <c r="B71" s="171">
        <v>42570</v>
      </c>
      <c r="C71" s="174">
        <v>0.65625</v>
      </c>
      <c r="D71" s="171">
        <v>42570</v>
      </c>
      <c r="E71" s="174">
        <v>0.80902777777777779</v>
      </c>
      <c r="F71" s="89" t="s">
        <v>72</v>
      </c>
      <c r="G71" s="10" t="s">
        <v>71</v>
      </c>
      <c r="H71" s="90" t="s">
        <v>1519</v>
      </c>
      <c r="I71" s="90">
        <v>485</v>
      </c>
      <c r="J71" s="90" t="s">
        <v>33</v>
      </c>
    </row>
    <row r="72" spans="1:10" s="95" customFormat="1" ht="9" x14ac:dyDescent="0.25">
      <c r="A72" s="90" t="s">
        <v>17</v>
      </c>
      <c r="B72" s="171">
        <v>42572</v>
      </c>
      <c r="C72" s="174">
        <v>0.80625000000000002</v>
      </c>
      <c r="D72" s="171">
        <v>42573</v>
      </c>
      <c r="E72" s="174">
        <v>6.2499999999999995E-3</v>
      </c>
      <c r="F72" s="89" t="s">
        <v>1043</v>
      </c>
      <c r="G72" s="10" t="s">
        <v>209</v>
      </c>
      <c r="H72" s="90" t="s">
        <v>1519</v>
      </c>
      <c r="I72" s="90">
        <v>200</v>
      </c>
      <c r="J72" s="90">
        <v>266000</v>
      </c>
    </row>
    <row r="73" spans="1:10" s="95" customFormat="1" ht="9" x14ac:dyDescent="0.25">
      <c r="A73" s="90" t="s">
        <v>17</v>
      </c>
      <c r="B73" s="171">
        <v>42572</v>
      </c>
      <c r="C73" s="174">
        <v>0.26250000000000001</v>
      </c>
      <c r="D73" s="171">
        <v>42572</v>
      </c>
      <c r="E73" s="174">
        <v>0.61458333333333337</v>
      </c>
      <c r="F73" s="89" t="s">
        <v>1631</v>
      </c>
      <c r="G73" s="10" t="s">
        <v>357</v>
      </c>
      <c r="H73" s="90" t="s">
        <v>891</v>
      </c>
      <c r="I73" s="90">
        <v>0</v>
      </c>
      <c r="J73" s="90">
        <v>0</v>
      </c>
    </row>
    <row r="74" spans="1:10" s="95" customFormat="1" ht="27" x14ac:dyDescent="0.25">
      <c r="A74" s="90" t="s">
        <v>17</v>
      </c>
      <c r="B74" s="171">
        <v>42573</v>
      </c>
      <c r="C74" s="174">
        <v>0.99305555555555547</v>
      </c>
      <c r="D74" s="171">
        <v>42574</v>
      </c>
      <c r="E74" s="174">
        <v>0.38194444444444442</v>
      </c>
      <c r="F74" s="89" t="s">
        <v>1632</v>
      </c>
      <c r="G74" s="10" t="s">
        <v>44</v>
      </c>
      <c r="H74" s="90" t="s">
        <v>14</v>
      </c>
      <c r="I74" s="90" t="s">
        <v>33</v>
      </c>
      <c r="J74" s="90">
        <v>57058</v>
      </c>
    </row>
    <row r="75" spans="1:10" s="95" customFormat="1" ht="9" x14ac:dyDescent="0.25">
      <c r="A75" s="90" t="s">
        <v>17</v>
      </c>
      <c r="B75" s="171">
        <v>42574</v>
      </c>
      <c r="C75" s="174">
        <v>0.63541666666666663</v>
      </c>
      <c r="D75" s="171">
        <v>42574</v>
      </c>
      <c r="E75" s="174">
        <v>0.82847222222222217</v>
      </c>
      <c r="F75" s="89" t="s">
        <v>1633</v>
      </c>
      <c r="G75" s="10" t="s">
        <v>357</v>
      </c>
      <c r="H75" s="90" t="s">
        <v>1519</v>
      </c>
      <c r="I75" s="90">
        <v>87</v>
      </c>
      <c r="J75" s="90" t="s">
        <v>33</v>
      </c>
    </row>
    <row r="76" spans="1:10" s="95" customFormat="1" ht="18" x14ac:dyDescent="0.25">
      <c r="A76" s="90" t="s">
        <v>17</v>
      </c>
      <c r="B76" s="171">
        <v>42574</v>
      </c>
      <c r="C76" s="174">
        <v>0.8125</v>
      </c>
      <c r="D76" s="171">
        <v>42575</v>
      </c>
      <c r="E76" s="174">
        <v>0.3125</v>
      </c>
      <c r="F76" s="89" t="s">
        <v>1634</v>
      </c>
      <c r="G76" s="10" t="s">
        <v>44</v>
      </c>
      <c r="H76" s="90" t="s">
        <v>14</v>
      </c>
      <c r="I76" s="90" t="s">
        <v>33</v>
      </c>
      <c r="J76" s="90">
        <v>101073</v>
      </c>
    </row>
    <row r="77" spans="1:10" s="95" customFormat="1" ht="9" x14ac:dyDescent="0.25">
      <c r="A77" s="90" t="s">
        <v>17</v>
      </c>
      <c r="B77" s="171">
        <v>42576</v>
      </c>
      <c r="C77" s="174">
        <v>0.78541666666666676</v>
      </c>
      <c r="D77" s="171">
        <v>42577</v>
      </c>
      <c r="E77" s="174">
        <v>9.6527777777777768E-2</v>
      </c>
      <c r="F77" s="89" t="s">
        <v>1043</v>
      </c>
      <c r="G77" s="10" t="s">
        <v>209</v>
      </c>
      <c r="H77" s="90" t="s">
        <v>1519</v>
      </c>
      <c r="I77" s="90">
        <v>0</v>
      </c>
      <c r="J77" s="90">
        <v>0</v>
      </c>
    </row>
    <row r="78" spans="1:10" s="95" customFormat="1" ht="9" x14ac:dyDescent="0.25">
      <c r="A78" s="90" t="s">
        <v>17</v>
      </c>
      <c r="B78" s="171">
        <v>42577</v>
      </c>
      <c r="C78" s="174">
        <v>0.78541666666666676</v>
      </c>
      <c r="D78" s="171">
        <v>42578</v>
      </c>
      <c r="E78" s="174">
        <v>7.2916666666666671E-2</v>
      </c>
      <c r="F78" s="89" t="s">
        <v>1043</v>
      </c>
      <c r="G78" s="10" t="s">
        <v>209</v>
      </c>
      <c r="H78" s="90" t="s">
        <v>1519</v>
      </c>
      <c r="I78" s="90">
        <v>25</v>
      </c>
      <c r="J78" s="90">
        <v>37100</v>
      </c>
    </row>
    <row r="79" spans="1:10" s="95" customFormat="1" ht="9" x14ac:dyDescent="0.25">
      <c r="A79" s="90" t="s">
        <v>17</v>
      </c>
      <c r="B79" s="171">
        <v>42578</v>
      </c>
      <c r="C79" s="174">
        <v>0.78472222222222221</v>
      </c>
      <c r="D79" s="171">
        <v>42579</v>
      </c>
      <c r="E79" s="174">
        <v>6.805555555555555E-2</v>
      </c>
      <c r="F79" s="89" t="s">
        <v>1043</v>
      </c>
      <c r="G79" s="10" t="s">
        <v>209</v>
      </c>
      <c r="H79" s="90" t="s">
        <v>1519</v>
      </c>
      <c r="I79" s="90">
        <v>80</v>
      </c>
      <c r="J79" s="90">
        <v>106300</v>
      </c>
    </row>
    <row r="80" spans="1:10" s="95" customFormat="1" ht="9" x14ac:dyDescent="0.25">
      <c r="A80" s="90" t="s">
        <v>17</v>
      </c>
      <c r="B80" s="171">
        <v>42579</v>
      </c>
      <c r="C80" s="174">
        <v>0.78541666666666676</v>
      </c>
      <c r="D80" s="171">
        <v>42580</v>
      </c>
      <c r="E80" s="174">
        <v>8.4722222222222213E-2</v>
      </c>
      <c r="F80" s="89" t="s">
        <v>1043</v>
      </c>
      <c r="G80" s="10" t="s">
        <v>209</v>
      </c>
      <c r="H80" s="90" t="s">
        <v>1519</v>
      </c>
      <c r="I80" s="90">
        <v>22</v>
      </c>
      <c r="J80" s="90">
        <v>21600</v>
      </c>
    </row>
    <row r="81" spans="1:10" s="95" customFormat="1" ht="9" x14ac:dyDescent="0.25">
      <c r="A81" s="90" t="s">
        <v>17</v>
      </c>
      <c r="B81" s="171">
        <v>42580</v>
      </c>
      <c r="C81" s="174">
        <v>0.79791666666666661</v>
      </c>
      <c r="D81" s="171">
        <v>42580</v>
      </c>
      <c r="E81" s="174">
        <v>0.83124999999999993</v>
      </c>
      <c r="F81" s="89" t="s">
        <v>1043</v>
      </c>
      <c r="G81" s="10" t="s">
        <v>209</v>
      </c>
      <c r="H81" s="90" t="s">
        <v>1519</v>
      </c>
      <c r="I81" s="90">
        <v>0</v>
      </c>
      <c r="J81" s="90">
        <v>0</v>
      </c>
    </row>
    <row r="82" spans="1:10" s="95" customFormat="1" ht="9" x14ac:dyDescent="0.25">
      <c r="A82" s="90" t="s">
        <v>23</v>
      </c>
      <c r="B82" s="171">
        <v>42586</v>
      </c>
      <c r="C82" s="174">
        <v>0.59375</v>
      </c>
      <c r="D82" s="171">
        <v>42586</v>
      </c>
      <c r="E82" s="174">
        <v>0.59930555555555554</v>
      </c>
      <c r="F82" s="89" t="s">
        <v>1635</v>
      </c>
      <c r="G82" s="10" t="s">
        <v>357</v>
      </c>
      <c r="H82" s="90" t="s">
        <v>61</v>
      </c>
      <c r="I82" s="90">
        <v>0</v>
      </c>
      <c r="J82" s="90">
        <v>0</v>
      </c>
    </row>
    <row r="83" spans="1:10" s="95" customFormat="1" ht="9" x14ac:dyDescent="0.25">
      <c r="A83" s="90" t="s">
        <v>23</v>
      </c>
      <c r="B83" s="171">
        <v>42589</v>
      </c>
      <c r="C83" s="174">
        <v>0.77708333333333324</v>
      </c>
      <c r="D83" s="171">
        <v>42589</v>
      </c>
      <c r="E83" s="174">
        <v>0.8520833333333333</v>
      </c>
      <c r="F83" s="89" t="s">
        <v>1636</v>
      </c>
      <c r="G83" s="10" t="s">
        <v>71</v>
      </c>
      <c r="H83" s="90" t="s">
        <v>1519</v>
      </c>
      <c r="I83" s="90" t="s">
        <v>33</v>
      </c>
      <c r="J83" s="90" t="s">
        <v>33</v>
      </c>
    </row>
    <row r="84" spans="1:10" s="95" customFormat="1" ht="9" x14ac:dyDescent="0.25">
      <c r="A84" s="90" t="s">
        <v>23</v>
      </c>
      <c r="B84" s="171">
        <v>42592</v>
      </c>
      <c r="C84" s="174">
        <v>0.25</v>
      </c>
      <c r="D84" s="171" t="s">
        <v>33</v>
      </c>
      <c r="E84" s="174" t="s">
        <v>33</v>
      </c>
      <c r="F84" s="89" t="s">
        <v>1637</v>
      </c>
      <c r="G84" s="10" t="s">
        <v>71</v>
      </c>
      <c r="H84" s="90" t="s">
        <v>491</v>
      </c>
      <c r="I84" s="90">
        <v>0</v>
      </c>
      <c r="J84" s="90">
        <v>0</v>
      </c>
    </row>
    <row r="85" spans="1:10" s="95" customFormat="1" ht="9" x14ac:dyDescent="0.25">
      <c r="A85" s="90" t="s">
        <v>23</v>
      </c>
      <c r="B85" s="171">
        <v>42593</v>
      </c>
      <c r="C85" s="174">
        <v>0.6875</v>
      </c>
      <c r="D85" s="171">
        <v>42593</v>
      </c>
      <c r="E85" s="174">
        <v>0.80208333333333337</v>
      </c>
      <c r="F85" s="89" t="s">
        <v>1638</v>
      </c>
      <c r="G85" s="10" t="s">
        <v>357</v>
      </c>
      <c r="H85" s="90" t="s">
        <v>14</v>
      </c>
      <c r="I85" s="90" t="s">
        <v>33</v>
      </c>
      <c r="J85" s="90">
        <v>62140</v>
      </c>
    </row>
    <row r="86" spans="1:10" s="95" customFormat="1" ht="9" x14ac:dyDescent="0.25">
      <c r="A86" s="90" t="s">
        <v>23</v>
      </c>
      <c r="B86" s="171">
        <v>42595</v>
      </c>
      <c r="C86" s="174">
        <v>0.48749999999999999</v>
      </c>
      <c r="D86" s="171">
        <v>42595</v>
      </c>
      <c r="E86" s="174">
        <v>0.58819444444444446</v>
      </c>
      <c r="F86" s="89" t="s">
        <v>1639</v>
      </c>
      <c r="G86" s="10" t="s">
        <v>46</v>
      </c>
      <c r="H86" s="90" t="s">
        <v>1519</v>
      </c>
      <c r="I86" s="90">
        <v>506</v>
      </c>
      <c r="J86" s="90">
        <v>0</v>
      </c>
    </row>
    <row r="87" spans="1:10" s="95" customFormat="1" ht="9" x14ac:dyDescent="0.25">
      <c r="A87" s="90" t="s">
        <v>23</v>
      </c>
      <c r="B87" s="171">
        <v>42602</v>
      </c>
      <c r="C87" s="174">
        <v>0.59583333333333333</v>
      </c>
      <c r="D87" s="171">
        <v>42602</v>
      </c>
      <c r="E87" s="174">
        <v>0.8881944444444444</v>
      </c>
      <c r="F87" s="89" t="s">
        <v>1614</v>
      </c>
      <c r="G87" s="10" t="s">
        <v>44</v>
      </c>
      <c r="H87" s="90" t="s">
        <v>1619</v>
      </c>
      <c r="I87" s="90" t="s">
        <v>33</v>
      </c>
      <c r="J87" s="90">
        <v>40000</v>
      </c>
    </row>
    <row r="88" spans="1:10" s="95" customFormat="1" ht="9" x14ac:dyDescent="0.25">
      <c r="A88" s="90" t="s">
        <v>23</v>
      </c>
      <c r="B88" s="171">
        <v>42605</v>
      </c>
      <c r="C88" s="174">
        <v>0.70833333333333337</v>
      </c>
      <c r="D88" s="171">
        <v>42606</v>
      </c>
      <c r="E88" s="174">
        <v>3.472222222222222E-3</v>
      </c>
      <c r="F88" s="89" t="s">
        <v>1557</v>
      </c>
      <c r="G88" s="10" t="s">
        <v>576</v>
      </c>
      <c r="H88" s="90" t="s">
        <v>14</v>
      </c>
      <c r="I88" s="90" t="s">
        <v>33</v>
      </c>
      <c r="J88" s="90">
        <v>72200</v>
      </c>
    </row>
    <row r="89" spans="1:10" s="95" customFormat="1" ht="9" x14ac:dyDescent="0.25">
      <c r="A89" s="90" t="s">
        <v>23</v>
      </c>
      <c r="B89" s="171">
        <v>42606</v>
      </c>
      <c r="C89" s="174">
        <v>0.75902777777777775</v>
      </c>
      <c r="D89" s="171">
        <v>42606</v>
      </c>
      <c r="E89" s="174">
        <v>0.80138888888888893</v>
      </c>
      <c r="F89" s="89" t="s">
        <v>1640</v>
      </c>
      <c r="G89" s="10" t="s">
        <v>209</v>
      </c>
      <c r="H89" s="90" t="s">
        <v>1519</v>
      </c>
      <c r="I89" s="90">
        <v>600</v>
      </c>
      <c r="J89" s="90">
        <v>400000</v>
      </c>
    </row>
    <row r="90" spans="1:10" s="95" customFormat="1" ht="9" x14ac:dyDescent="0.25">
      <c r="A90" s="90" t="s">
        <v>23</v>
      </c>
      <c r="B90" s="171">
        <v>42606</v>
      </c>
      <c r="C90" s="174">
        <v>0.8041666666666667</v>
      </c>
      <c r="D90" s="171">
        <v>42606</v>
      </c>
      <c r="E90" s="174">
        <v>0.82430555555555562</v>
      </c>
      <c r="F90" s="89" t="s">
        <v>1550</v>
      </c>
      <c r="G90" s="10" t="s">
        <v>71</v>
      </c>
      <c r="H90" s="90" t="s">
        <v>1586</v>
      </c>
      <c r="I90" s="90">
        <v>9232</v>
      </c>
      <c r="J90" s="90" t="s">
        <v>33</v>
      </c>
    </row>
    <row r="91" spans="1:10" s="95" customFormat="1" ht="9" x14ac:dyDescent="0.25">
      <c r="A91" s="90" t="s">
        <v>23</v>
      </c>
      <c r="B91" s="171">
        <v>42607</v>
      </c>
      <c r="C91" s="174">
        <v>0.77777777777777779</v>
      </c>
      <c r="D91" s="171">
        <v>42608</v>
      </c>
      <c r="E91" s="174">
        <v>0.7631944444444444</v>
      </c>
      <c r="F91" s="89" t="s">
        <v>1641</v>
      </c>
      <c r="G91" s="10" t="s">
        <v>71</v>
      </c>
      <c r="H91" s="90" t="s">
        <v>61</v>
      </c>
      <c r="I91" s="90">
        <v>0</v>
      </c>
      <c r="J91" s="90">
        <v>0</v>
      </c>
    </row>
    <row r="92" spans="1:10" s="95" customFormat="1" ht="9" x14ac:dyDescent="0.25">
      <c r="A92" s="90" t="s">
        <v>23</v>
      </c>
      <c r="B92" s="171">
        <v>42613</v>
      </c>
      <c r="C92" s="174">
        <v>0.40625</v>
      </c>
      <c r="D92" s="171">
        <v>42613</v>
      </c>
      <c r="E92" s="174">
        <v>0.41319444444444442</v>
      </c>
      <c r="F92" s="89" t="s">
        <v>1642</v>
      </c>
      <c r="G92" s="10" t="s">
        <v>71</v>
      </c>
      <c r="H92" s="90" t="s">
        <v>1247</v>
      </c>
      <c r="I92" s="90">
        <v>0</v>
      </c>
      <c r="J92" s="90">
        <v>0</v>
      </c>
    </row>
    <row r="93" spans="1:10" s="95" customFormat="1" ht="9" x14ac:dyDescent="0.25">
      <c r="A93" s="90" t="s">
        <v>23</v>
      </c>
      <c r="B93" s="171">
        <v>42613</v>
      </c>
      <c r="C93" s="174">
        <v>0.61944444444444446</v>
      </c>
      <c r="D93" s="171" t="s">
        <v>33</v>
      </c>
      <c r="E93" s="174" t="s">
        <v>33</v>
      </c>
      <c r="F93" s="89" t="s">
        <v>1608</v>
      </c>
      <c r="G93" s="10" t="s">
        <v>71</v>
      </c>
      <c r="H93" s="90" t="s">
        <v>1586</v>
      </c>
      <c r="I93" s="90">
        <v>0</v>
      </c>
      <c r="J93" s="90">
        <v>0</v>
      </c>
    </row>
    <row r="94" spans="1:10" s="95" customFormat="1" ht="9" x14ac:dyDescent="0.25">
      <c r="A94" s="90" t="s">
        <v>105</v>
      </c>
      <c r="B94" s="171">
        <v>42614</v>
      </c>
      <c r="C94" s="174">
        <v>0.91666666666666663</v>
      </c>
      <c r="D94" s="171" t="s">
        <v>33</v>
      </c>
      <c r="E94" s="174" t="s">
        <v>33</v>
      </c>
      <c r="F94" s="89" t="s">
        <v>1643</v>
      </c>
      <c r="G94" s="10" t="s">
        <v>139</v>
      </c>
      <c r="H94" s="90" t="s">
        <v>14</v>
      </c>
      <c r="I94" s="90">
        <v>100</v>
      </c>
      <c r="J94" s="90" t="s">
        <v>33</v>
      </c>
    </row>
    <row r="95" spans="1:10" s="95" customFormat="1" ht="18" x14ac:dyDescent="0.25">
      <c r="A95" s="90" t="s">
        <v>105</v>
      </c>
      <c r="B95" s="171">
        <v>42615</v>
      </c>
      <c r="C95" s="174">
        <v>2.7777777777777776E-2</v>
      </c>
      <c r="D95" s="171">
        <v>42617</v>
      </c>
      <c r="E95" s="174">
        <v>0.83333333333333337</v>
      </c>
      <c r="F95" s="89" t="s">
        <v>1644</v>
      </c>
      <c r="G95" s="10" t="s">
        <v>139</v>
      </c>
      <c r="H95" s="90" t="s">
        <v>14</v>
      </c>
      <c r="I95" s="90">
        <v>450</v>
      </c>
      <c r="J95" s="90">
        <v>75000</v>
      </c>
    </row>
    <row r="96" spans="1:10" s="95" customFormat="1" ht="135" x14ac:dyDescent="0.25">
      <c r="A96" s="90" t="s">
        <v>105</v>
      </c>
      <c r="B96" s="171">
        <v>42615</v>
      </c>
      <c r="C96" s="174">
        <v>0.16666666666666666</v>
      </c>
      <c r="D96" s="171">
        <v>42615</v>
      </c>
      <c r="E96" s="174">
        <v>0.66666666666666663</v>
      </c>
      <c r="F96" s="89" t="s">
        <v>1645</v>
      </c>
      <c r="G96" s="10" t="s">
        <v>139</v>
      </c>
      <c r="H96" s="90" t="s">
        <v>14</v>
      </c>
      <c r="I96" s="90">
        <v>225</v>
      </c>
      <c r="J96" s="90">
        <v>90000</v>
      </c>
    </row>
    <row r="97" spans="1:10" s="95" customFormat="1" ht="9" x14ac:dyDescent="0.25">
      <c r="A97" s="90" t="s">
        <v>105</v>
      </c>
      <c r="B97" s="171">
        <v>42615</v>
      </c>
      <c r="C97" s="174">
        <v>0.23958333333333334</v>
      </c>
      <c r="D97" s="171">
        <v>42616</v>
      </c>
      <c r="E97" s="174">
        <v>2.0833333333333332E-2</v>
      </c>
      <c r="F97" s="89" t="s">
        <v>1646</v>
      </c>
      <c r="G97" s="10" t="s">
        <v>46</v>
      </c>
      <c r="H97" s="90" t="s">
        <v>14</v>
      </c>
      <c r="I97" s="90" t="s">
        <v>33</v>
      </c>
      <c r="J97" s="90">
        <v>57000</v>
      </c>
    </row>
    <row r="98" spans="1:10" s="95" customFormat="1" ht="9" x14ac:dyDescent="0.25">
      <c r="A98" s="90" t="s">
        <v>105</v>
      </c>
      <c r="B98" s="171">
        <v>42619</v>
      </c>
      <c r="C98" s="174">
        <v>0.7583333333333333</v>
      </c>
      <c r="D98" s="171">
        <v>42619</v>
      </c>
      <c r="E98" s="174">
        <v>0.89166666666666661</v>
      </c>
      <c r="F98" s="89" t="s">
        <v>1608</v>
      </c>
      <c r="G98" s="10" t="s">
        <v>71</v>
      </c>
      <c r="H98" s="90" t="s">
        <v>1586</v>
      </c>
      <c r="I98" s="90">
        <v>300</v>
      </c>
      <c r="J98" s="90" t="s">
        <v>33</v>
      </c>
    </row>
    <row r="99" spans="1:10" s="95" customFormat="1" ht="9" x14ac:dyDescent="0.25">
      <c r="A99" s="90" t="s">
        <v>105</v>
      </c>
      <c r="B99" s="171">
        <v>42621</v>
      </c>
      <c r="C99" s="174">
        <v>0.35416666666666669</v>
      </c>
      <c r="D99" s="171">
        <v>42638</v>
      </c>
      <c r="E99" s="174">
        <v>0</v>
      </c>
      <c r="F99" s="89" t="s">
        <v>1615</v>
      </c>
      <c r="G99" s="10" t="s">
        <v>44</v>
      </c>
      <c r="H99" s="90" t="s">
        <v>491</v>
      </c>
      <c r="I99" s="90">
        <v>210</v>
      </c>
      <c r="J99" s="90" t="s">
        <v>33</v>
      </c>
    </row>
    <row r="100" spans="1:10" s="95" customFormat="1" ht="9" x14ac:dyDescent="0.25">
      <c r="A100" s="90" t="s">
        <v>105</v>
      </c>
      <c r="B100" s="171">
        <v>42621</v>
      </c>
      <c r="C100" s="174">
        <v>0.61736111111111114</v>
      </c>
      <c r="D100" s="171">
        <v>42621</v>
      </c>
      <c r="E100" s="174">
        <v>0.62708333333333333</v>
      </c>
      <c r="F100" s="89" t="s">
        <v>1599</v>
      </c>
      <c r="G100" s="10" t="s">
        <v>71</v>
      </c>
      <c r="H100" s="90" t="s">
        <v>1586</v>
      </c>
      <c r="I100" s="90">
        <v>0</v>
      </c>
      <c r="J100" s="90">
        <v>0</v>
      </c>
    </row>
    <row r="101" spans="1:10" s="95" customFormat="1" ht="9" x14ac:dyDescent="0.25">
      <c r="A101" s="90" t="s">
        <v>105</v>
      </c>
      <c r="B101" s="171">
        <v>42623</v>
      </c>
      <c r="C101" s="174">
        <v>0.40416666666666662</v>
      </c>
      <c r="D101" s="171">
        <v>42623</v>
      </c>
      <c r="E101" s="174">
        <v>0.4145833333333333</v>
      </c>
      <c r="F101" s="89" t="s">
        <v>1608</v>
      </c>
      <c r="G101" s="10" t="s">
        <v>71</v>
      </c>
      <c r="H101" s="90" t="s">
        <v>1647</v>
      </c>
      <c r="I101" s="90">
        <v>135</v>
      </c>
      <c r="J101" s="90" t="s">
        <v>33</v>
      </c>
    </row>
    <row r="102" spans="1:10" s="95" customFormat="1" ht="27" x14ac:dyDescent="0.25">
      <c r="A102" s="90" t="s">
        <v>105</v>
      </c>
      <c r="B102" s="171">
        <v>42624</v>
      </c>
      <c r="C102" s="174">
        <v>0.50347222222222221</v>
      </c>
      <c r="D102" s="171">
        <v>42624</v>
      </c>
      <c r="E102" s="174">
        <v>0.63194444444444442</v>
      </c>
      <c r="F102" s="89" t="s">
        <v>1648</v>
      </c>
      <c r="G102" s="10" t="s">
        <v>44</v>
      </c>
      <c r="H102" s="90" t="s">
        <v>14</v>
      </c>
      <c r="I102" s="90" t="s">
        <v>33</v>
      </c>
      <c r="J102" s="90">
        <v>57960</v>
      </c>
    </row>
    <row r="103" spans="1:10" s="95" customFormat="1" ht="27" x14ac:dyDescent="0.25">
      <c r="A103" s="90" t="s">
        <v>105</v>
      </c>
      <c r="B103" s="171">
        <v>42625</v>
      </c>
      <c r="C103" s="174">
        <v>0.52083333333333337</v>
      </c>
      <c r="D103" s="171">
        <v>42625</v>
      </c>
      <c r="E103" s="174">
        <v>0.74722222222222223</v>
      </c>
      <c r="F103" s="89" t="s">
        <v>1649</v>
      </c>
      <c r="G103" s="10" t="s">
        <v>71</v>
      </c>
      <c r="H103" s="90" t="s">
        <v>1647</v>
      </c>
      <c r="I103" s="90">
        <v>110</v>
      </c>
      <c r="J103" s="90">
        <v>53753</v>
      </c>
    </row>
    <row r="104" spans="1:10" s="95" customFormat="1" ht="48.75" customHeight="1" x14ac:dyDescent="0.25">
      <c r="A104" s="90" t="s">
        <v>105</v>
      </c>
      <c r="B104" s="171">
        <v>42634</v>
      </c>
      <c r="C104" s="174">
        <v>0.60416666666666663</v>
      </c>
      <c r="D104" s="171">
        <v>42637</v>
      </c>
      <c r="E104" s="174">
        <v>0.10416666666666667</v>
      </c>
      <c r="F104" s="89" t="s">
        <v>1640</v>
      </c>
      <c r="G104" s="10"/>
      <c r="H104" s="90" t="s">
        <v>1519</v>
      </c>
      <c r="I104" s="90">
        <v>2750</v>
      </c>
      <c r="J104" s="90">
        <v>1475000</v>
      </c>
    </row>
    <row r="105" spans="1:10" s="95" customFormat="1" ht="68.25" customHeight="1" x14ac:dyDescent="0.25">
      <c r="A105" s="90" t="s">
        <v>105</v>
      </c>
      <c r="B105" s="171">
        <v>42634</v>
      </c>
      <c r="C105" s="174">
        <v>0.8222222222222223</v>
      </c>
      <c r="D105" s="171">
        <v>42634</v>
      </c>
      <c r="E105" s="174">
        <v>0.88680555555555562</v>
      </c>
      <c r="F105" s="89" t="s">
        <v>1650</v>
      </c>
      <c r="G105" s="10" t="s">
        <v>576</v>
      </c>
      <c r="H105" s="90" t="s">
        <v>1619</v>
      </c>
      <c r="I105" s="90">
        <v>0</v>
      </c>
      <c r="J105" s="90">
        <v>0</v>
      </c>
    </row>
    <row r="106" spans="1:10" s="95" customFormat="1" ht="59.25" customHeight="1" x14ac:dyDescent="0.25">
      <c r="A106" s="90" t="s">
        <v>105</v>
      </c>
      <c r="B106" s="171">
        <v>42635</v>
      </c>
      <c r="C106" s="174">
        <v>0.45555555555555555</v>
      </c>
      <c r="D106" s="171">
        <v>42635</v>
      </c>
      <c r="E106" s="174">
        <v>0.48680555555555555</v>
      </c>
      <c r="F106" s="89" t="s">
        <v>1651</v>
      </c>
      <c r="G106" s="10" t="s">
        <v>291</v>
      </c>
      <c r="H106" s="90" t="s">
        <v>1519</v>
      </c>
      <c r="I106" s="90">
        <v>69</v>
      </c>
      <c r="J106" s="90">
        <v>19124</v>
      </c>
    </row>
    <row r="107" spans="1:10" s="95" customFormat="1" ht="27" x14ac:dyDescent="0.25">
      <c r="A107" s="90" t="s">
        <v>105</v>
      </c>
      <c r="B107" s="171">
        <v>42638</v>
      </c>
      <c r="C107" s="174">
        <v>0.53402777777777777</v>
      </c>
      <c r="D107" s="171">
        <v>42638</v>
      </c>
      <c r="E107" s="174">
        <v>0.76388888888888884</v>
      </c>
      <c r="F107" s="89" t="s">
        <v>1652</v>
      </c>
      <c r="G107" s="89" t="s">
        <v>71</v>
      </c>
      <c r="H107" s="90" t="s">
        <v>61</v>
      </c>
      <c r="I107" s="103">
        <v>20</v>
      </c>
      <c r="J107" s="103">
        <v>10000</v>
      </c>
    </row>
    <row r="108" spans="1:10" s="95" customFormat="1" ht="12.5" x14ac:dyDescent="0.25">
      <c r="A108" s="90" t="s">
        <v>26</v>
      </c>
      <c r="B108" s="305">
        <v>42644</v>
      </c>
      <c r="C108" s="207">
        <v>0.51666666666666672</v>
      </c>
      <c r="D108" s="305">
        <v>42645</v>
      </c>
      <c r="E108" s="207">
        <v>8.6111111111111124E-2</v>
      </c>
      <c r="F108" s="87" t="s">
        <v>1653</v>
      </c>
      <c r="G108" s="89" t="s">
        <v>71</v>
      </c>
      <c r="H108" s="90" t="s">
        <v>1619</v>
      </c>
      <c r="I108" s="88">
        <v>0</v>
      </c>
      <c r="J108" s="88">
        <v>0</v>
      </c>
    </row>
    <row r="109" spans="1:10" s="95" customFormat="1" ht="12.5" x14ac:dyDescent="0.25">
      <c r="A109" s="90" t="s">
        <v>26</v>
      </c>
      <c r="B109" s="304">
        <v>42645</v>
      </c>
      <c r="C109" s="207">
        <v>0.97916666666666663</v>
      </c>
      <c r="D109" s="304">
        <v>42648</v>
      </c>
      <c r="E109" s="207">
        <v>0.33333333333333331</v>
      </c>
      <c r="F109" s="87" t="s">
        <v>1611</v>
      </c>
      <c r="G109" s="89" t="s">
        <v>71</v>
      </c>
      <c r="H109" s="90" t="s">
        <v>1247</v>
      </c>
      <c r="I109" s="88">
        <v>50</v>
      </c>
      <c r="J109" s="88">
        <v>4000</v>
      </c>
    </row>
    <row r="110" spans="1:10" s="95" customFormat="1" ht="12.5" x14ac:dyDescent="0.25">
      <c r="A110" s="90" t="s">
        <v>26</v>
      </c>
      <c r="B110" s="305">
        <v>42646</v>
      </c>
      <c r="C110" s="207">
        <v>0.63124999999999998</v>
      </c>
      <c r="D110" s="305">
        <v>42647</v>
      </c>
      <c r="E110" s="207">
        <v>0.79166666666666663</v>
      </c>
      <c r="F110" s="87" t="s">
        <v>1654</v>
      </c>
      <c r="G110" s="89" t="s">
        <v>576</v>
      </c>
      <c r="H110" s="90" t="s">
        <v>497</v>
      </c>
      <c r="I110" s="88" t="s">
        <v>33</v>
      </c>
      <c r="J110" s="88" t="s">
        <v>33</v>
      </c>
    </row>
    <row r="111" spans="1:10" s="95" customFormat="1" ht="12.5" x14ac:dyDescent="0.25">
      <c r="A111" s="90" t="s">
        <v>26</v>
      </c>
      <c r="B111" s="304">
        <v>42648</v>
      </c>
      <c r="C111" s="207">
        <v>0.48055555555555557</v>
      </c>
      <c r="D111" s="304">
        <v>42648</v>
      </c>
      <c r="E111" s="207">
        <v>0.79166666666666663</v>
      </c>
      <c r="F111" s="87" t="s">
        <v>1654</v>
      </c>
      <c r="G111" s="89" t="s">
        <v>576</v>
      </c>
      <c r="H111" s="90" t="s">
        <v>497</v>
      </c>
      <c r="I111" s="88" t="s">
        <v>33</v>
      </c>
      <c r="J111" s="88" t="s">
        <v>33</v>
      </c>
    </row>
    <row r="112" spans="1:10" s="95" customFormat="1" ht="12.5" x14ac:dyDescent="0.25">
      <c r="A112" s="90" t="s">
        <v>26</v>
      </c>
      <c r="B112" s="305">
        <v>42648</v>
      </c>
      <c r="C112" s="207">
        <v>0.66041666666666665</v>
      </c>
      <c r="D112" s="305">
        <v>42648</v>
      </c>
      <c r="E112" s="207" t="s">
        <v>33</v>
      </c>
      <c r="F112" s="87" t="s">
        <v>1655</v>
      </c>
      <c r="G112" s="89" t="s">
        <v>71</v>
      </c>
      <c r="H112" s="90" t="s">
        <v>61</v>
      </c>
      <c r="I112" s="88">
        <v>0</v>
      </c>
      <c r="J112" s="88">
        <v>0</v>
      </c>
    </row>
    <row r="113" spans="1:11" s="95" customFormat="1" ht="12.5" x14ac:dyDescent="0.25">
      <c r="A113" s="90" t="s">
        <v>26</v>
      </c>
      <c r="B113" s="304">
        <v>42649</v>
      </c>
      <c r="C113" s="207">
        <v>0.40972222222222227</v>
      </c>
      <c r="D113" s="304">
        <v>42649</v>
      </c>
      <c r="E113" s="207">
        <v>0.79166666666666663</v>
      </c>
      <c r="F113" s="87" t="s">
        <v>1654</v>
      </c>
      <c r="G113" s="89" t="s">
        <v>576</v>
      </c>
      <c r="H113" s="90" t="s">
        <v>497</v>
      </c>
      <c r="I113" s="88" t="s">
        <v>33</v>
      </c>
      <c r="J113" s="88" t="s">
        <v>33</v>
      </c>
      <c r="K113" s="120"/>
    </row>
    <row r="114" spans="1:11" s="95" customFormat="1" ht="12.5" x14ac:dyDescent="0.25">
      <c r="A114" s="90" t="s">
        <v>26</v>
      </c>
      <c r="B114" s="305">
        <v>42649</v>
      </c>
      <c r="C114" s="207">
        <v>0.8125</v>
      </c>
      <c r="D114" s="305">
        <v>42651</v>
      </c>
      <c r="E114" s="207">
        <v>0.75</v>
      </c>
      <c r="F114" s="87" t="s">
        <v>1643</v>
      </c>
      <c r="G114" s="89" t="s">
        <v>139</v>
      </c>
      <c r="H114" s="90" t="s">
        <v>14</v>
      </c>
      <c r="I114" s="103">
        <v>5600</v>
      </c>
      <c r="J114" s="103">
        <v>1200000</v>
      </c>
    </row>
    <row r="115" spans="1:11" s="95" customFormat="1" ht="15" customHeight="1" x14ac:dyDescent="0.25">
      <c r="A115" s="90" t="s">
        <v>26</v>
      </c>
      <c r="B115" s="304">
        <v>42650</v>
      </c>
      <c r="C115" s="207">
        <v>0.33333333333333331</v>
      </c>
      <c r="D115" s="304">
        <v>42652</v>
      </c>
      <c r="E115" s="207">
        <v>0.54166666666666663</v>
      </c>
      <c r="F115" s="87" t="s">
        <v>1645</v>
      </c>
      <c r="G115" s="89" t="s">
        <v>139</v>
      </c>
      <c r="H115" s="90" t="s">
        <v>14</v>
      </c>
      <c r="I115" s="88">
        <v>413</v>
      </c>
      <c r="J115" s="88">
        <v>165000</v>
      </c>
    </row>
    <row r="116" spans="1:11" s="95" customFormat="1" ht="12.5" x14ac:dyDescent="0.25">
      <c r="A116" s="90" t="s">
        <v>26</v>
      </c>
      <c r="B116" s="305">
        <v>42650</v>
      </c>
      <c r="C116" s="207">
        <v>0.46388888888888885</v>
      </c>
      <c r="D116" s="305">
        <v>42653</v>
      </c>
      <c r="E116" s="207">
        <v>0.79166666666666663</v>
      </c>
      <c r="F116" s="87" t="s">
        <v>1654</v>
      </c>
      <c r="G116" s="89" t="s">
        <v>576</v>
      </c>
      <c r="H116" s="90" t="s">
        <v>1647</v>
      </c>
      <c r="I116" s="88" t="s">
        <v>33</v>
      </c>
      <c r="J116" s="88" t="s">
        <v>33</v>
      </c>
    </row>
    <row r="117" spans="1:11" s="95" customFormat="1" ht="12.5" x14ac:dyDescent="0.25">
      <c r="A117" s="90" t="s">
        <v>26</v>
      </c>
      <c r="B117" s="304">
        <v>42650</v>
      </c>
      <c r="C117" s="207">
        <v>0.68194444444444446</v>
      </c>
      <c r="D117" s="304">
        <v>42655</v>
      </c>
      <c r="E117" s="207">
        <v>0.45833333333333331</v>
      </c>
      <c r="F117" s="87" t="s">
        <v>1646</v>
      </c>
      <c r="G117" s="89" t="s">
        <v>46</v>
      </c>
      <c r="H117" s="90" t="s">
        <v>14</v>
      </c>
      <c r="I117" s="88">
        <v>122</v>
      </c>
      <c r="J117" s="88">
        <v>36384</v>
      </c>
    </row>
    <row r="118" spans="1:11" s="95" customFormat="1" ht="12.5" x14ac:dyDescent="0.25">
      <c r="A118" s="90" t="s">
        <v>26</v>
      </c>
      <c r="B118" s="305">
        <v>42650</v>
      </c>
      <c r="C118" s="207">
        <v>0.94791666666666663</v>
      </c>
      <c r="D118" s="305">
        <v>42650</v>
      </c>
      <c r="E118" s="207" t="s">
        <v>33</v>
      </c>
      <c r="F118" s="87" t="s">
        <v>1643</v>
      </c>
      <c r="G118" s="89" t="s">
        <v>139</v>
      </c>
      <c r="H118" s="90" t="s">
        <v>14</v>
      </c>
      <c r="I118" s="88" t="s">
        <v>33</v>
      </c>
      <c r="J118" s="88" t="s">
        <v>33</v>
      </c>
    </row>
    <row r="119" spans="1:11" s="95" customFormat="1" ht="117" x14ac:dyDescent="0.25">
      <c r="A119" s="90" t="s">
        <v>26</v>
      </c>
      <c r="B119" s="304">
        <v>42650</v>
      </c>
      <c r="C119" s="207">
        <v>0.95833333333333337</v>
      </c>
      <c r="D119" s="304">
        <v>42650</v>
      </c>
      <c r="E119" s="207" t="s">
        <v>33</v>
      </c>
      <c r="F119" s="87" t="s">
        <v>1656</v>
      </c>
      <c r="G119" s="89" t="s">
        <v>46</v>
      </c>
      <c r="H119" s="90" t="s">
        <v>14</v>
      </c>
      <c r="I119" s="88" t="s">
        <v>33</v>
      </c>
      <c r="J119" s="88" t="s">
        <v>33</v>
      </c>
    </row>
    <row r="120" spans="1:11" s="95" customFormat="1" ht="12.5" x14ac:dyDescent="0.25">
      <c r="A120" s="90" t="s">
        <v>26</v>
      </c>
      <c r="B120" s="305">
        <v>42651</v>
      </c>
      <c r="C120" s="207">
        <v>0.34791666666666665</v>
      </c>
      <c r="D120" s="305">
        <v>42651</v>
      </c>
      <c r="E120" s="207">
        <v>0.72916666666666663</v>
      </c>
      <c r="F120" s="87" t="s">
        <v>1579</v>
      </c>
      <c r="G120" s="89" t="s">
        <v>46</v>
      </c>
      <c r="H120" s="90" t="s">
        <v>14</v>
      </c>
      <c r="I120" s="88" t="s">
        <v>33</v>
      </c>
      <c r="J120" s="88" t="s">
        <v>33</v>
      </c>
    </row>
    <row r="121" spans="1:11" s="95" customFormat="1" ht="12.5" x14ac:dyDescent="0.25">
      <c r="A121" s="90" t="s">
        <v>26</v>
      </c>
      <c r="B121" s="304">
        <v>42651</v>
      </c>
      <c r="C121" s="207">
        <v>0.58680555555555558</v>
      </c>
      <c r="D121" s="304">
        <v>42652</v>
      </c>
      <c r="E121" s="207">
        <v>0.25416666666666665</v>
      </c>
      <c r="F121" s="87" t="s">
        <v>1657</v>
      </c>
      <c r="G121" s="89" t="s">
        <v>46</v>
      </c>
      <c r="H121" s="90" t="s">
        <v>14</v>
      </c>
      <c r="I121" s="88" t="s">
        <v>33</v>
      </c>
      <c r="J121" s="88">
        <v>44875</v>
      </c>
    </row>
    <row r="122" spans="1:11" s="95" customFormat="1" ht="12.5" x14ac:dyDescent="0.25">
      <c r="A122" s="90" t="s">
        <v>26</v>
      </c>
      <c r="B122" s="305">
        <v>42651</v>
      </c>
      <c r="C122" s="207">
        <v>4.8611111111111112E-2</v>
      </c>
      <c r="D122" s="305">
        <v>42651</v>
      </c>
      <c r="E122" s="207" t="s">
        <v>33</v>
      </c>
      <c r="F122" s="87" t="s">
        <v>1639</v>
      </c>
      <c r="G122" s="89" t="s">
        <v>46</v>
      </c>
      <c r="H122" s="90" t="s">
        <v>14</v>
      </c>
      <c r="I122" s="88">
        <v>1050</v>
      </c>
      <c r="J122" s="88">
        <v>290824</v>
      </c>
    </row>
    <row r="123" spans="1:11" s="95" customFormat="1" ht="12.5" x14ac:dyDescent="0.25">
      <c r="A123" s="90" t="s">
        <v>26</v>
      </c>
      <c r="B123" s="304">
        <v>42653</v>
      </c>
      <c r="C123" s="207">
        <v>0.55208333333333337</v>
      </c>
      <c r="D123" s="304">
        <v>42653</v>
      </c>
      <c r="E123" s="207">
        <v>0.79166666666666663</v>
      </c>
      <c r="F123" s="87" t="s">
        <v>1654</v>
      </c>
      <c r="G123" s="89" t="s">
        <v>576</v>
      </c>
      <c r="H123" s="90" t="s">
        <v>1647</v>
      </c>
      <c r="I123" s="88" t="s">
        <v>33</v>
      </c>
      <c r="J123" s="88" t="s">
        <v>33</v>
      </c>
    </row>
    <row r="124" spans="1:11" s="95" customFormat="1" ht="12.5" x14ac:dyDescent="0.25">
      <c r="A124" s="90" t="s">
        <v>26</v>
      </c>
      <c r="B124" s="305">
        <v>42655</v>
      </c>
      <c r="C124" s="207">
        <v>0.50624999999999998</v>
      </c>
      <c r="D124" s="305">
        <v>42655</v>
      </c>
      <c r="E124" s="207">
        <v>0.55277777777777781</v>
      </c>
      <c r="F124" s="87" t="s">
        <v>1565</v>
      </c>
      <c r="G124" s="89" t="s">
        <v>71</v>
      </c>
      <c r="H124" s="90" t="s">
        <v>61</v>
      </c>
      <c r="I124" s="88">
        <v>4</v>
      </c>
      <c r="J124" s="88">
        <v>1671</v>
      </c>
    </row>
    <row r="125" spans="1:11" s="95" customFormat="1" ht="18" x14ac:dyDescent="0.25">
      <c r="A125" s="90" t="s">
        <v>26</v>
      </c>
      <c r="B125" s="306">
        <v>42661</v>
      </c>
      <c r="C125" s="207">
        <v>0.58750000000000002</v>
      </c>
      <c r="D125" s="308">
        <v>42664</v>
      </c>
      <c r="E125" s="206">
        <v>0.625</v>
      </c>
      <c r="F125" s="87" t="s">
        <v>1658</v>
      </c>
      <c r="G125" s="89" t="s">
        <v>71</v>
      </c>
      <c r="H125" s="90" t="s">
        <v>61</v>
      </c>
      <c r="I125" s="88">
        <v>0</v>
      </c>
      <c r="J125" s="88">
        <v>0</v>
      </c>
    </row>
    <row r="126" spans="1:11" s="95" customFormat="1" ht="9" x14ac:dyDescent="0.25">
      <c r="A126" s="90" t="s">
        <v>26</v>
      </c>
      <c r="B126" s="307">
        <v>42663</v>
      </c>
      <c r="C126" s="207">
        <v>0.52083333333333337</v>
      </c>
      <c r="D126" s="307">
        <v>42663</v>
      </c>
      <c r="E126" s="207">
        <v>0.52152777777777781</v>
      </c>
      <c r="F126" s="87" t="s">
        <v>1659</v>
      </c>
      <c r="G126" s="89" t="s">
        <v>71</v>
      </c>
      <c r="H126" s="90" t="s">
        <v>61</v>
      </c>
      <c r="I126" s="88">
        <v>0</v>
      </c>
      <c r="J126" s="88">
        <v>0</v>
      </c>
    </row>
    <row r="127" spans="1:11" s="95" customFormat="1" ht="9" x14ac:dyDescent="0.25">
      <c r="A127" s="90" t="s">
        <v>26</v>
      </c>
      <c r="B127" s="306">
        <v>42668</v>
      </c>
      <c r="C127" s="207">
        <v>0.31944444444444448</v>
      </c>
      <c r="D127" s="306">
        <v>42670</v>
      </c>
      <c r="E127" s="207">
        <v>0.31944444444444448</v>
      </c>
      <c r="F127" s="87" t="s">
        <v>1660</v>
      </c>
      <c r="G127" s="89" t="s">
        <v>46</v>
      </c>
      <c r="H127" s="90" t="s">
        <v>61</v>
      </c>
      <c r="I127" s="88">
        <v>0</v>
      </c>
      <c r="J127" s="88">
        <v>0</v>
      </c>
    </row>
    <row r="128" spans="1:11" s="95" customFormat="1" ht="9" x14ac:dyDescent="0.25">
      <c r="A128" s="90" t="s">
        <v>26</v>
      </c>
      <c r="B128" s="307">
        <v>42669</v>
      </c>
      <c r="C128" s="207">
        <v>0.22638888888888889</v>
      </c>
      <c r="D128" s="307">
        <v>42669</v>
      </c>
      <c r="E128" s="207">
        <v>0.22708333333333333</v>
      </c>
      <c r="F128" s="87" t="s">
        <v>1661</v>
      </c>
      <c r="G128" s="89" t="s">
        <v>71</v>
      </c>
      <c r="H128" s="90" t="s">
        <v>61</v>
      </c>
      <c r="I128" s="88">
        <v>0</v>
      </c>
      <c r="J128" s="88">
        <v>0</v>
      </c>
    </row>
    <row r="129" spans="1:10" s="95" customFormat="1" ht="9" x14ac:dyDescent="0.25">
      <c r="A129" s="90" t="s">
        <v>26</v>
      </c>
      <c r="B129" s="306">
        <v>42671</v>
      </c>
      <c r="C129" s="207">
        <v>0.56180555555555556</v>
      </c>
      <c r="D129" s="306">
        <v>42671</v>
      </c>
      <c r="E129" s="207">
        <v>0.56805555555555554</v>
      </c>
      <c r="F129" s="87" t="s">
        <v>1662</v>
      </c>
      <c r="G129" s="89" t="s">
        <v>71</v>
      </c>
      <c r="H129" s="90" t="s">
        <v>1586</v>
      </c>
      <c r="I129" s="88">
        <v>4</v>
      </c>
      <c r="J129" s="88">
        <v>482</v>
      </c>
    </row>
    <row r="130" spans="1:10" s="95" customFormat="1" ht="12.5" x14ac:dyDescent="0.25">
      <c r="A130" s="90" t="s">
        <v>26</v>
      </c>
      <c r="B130" s="300">
        <v>42674</v>
      </c>
      <c r="C130" s="207">
        <v>0.33749999999999997</v>
      </c>
      <c r="D130" s="305">
        <v>42674</v>
      </c>
      <c r="E130" s="207">
        <v>0.66180555555555554</v>
      </c>
      <c r="F130" s="87" t="s">
        <v>1663</v>
      </c>
      <c r="G130" s="89" t="s">
        <v>46</v>
      </c>
      <c r="H130" s="90" t="s">
        <v>1619</v>
      </c>
      <c r="I130" s="88">
        <v>0</v>
      </c>
      <c r="J130" s="88">
        <v>0</v>
      </c>
    </row>
    <row r="131" spans="1:10" s="95" customFormat="1" ht="27" x14ac:dyDescent="0.25">
      <c r="A131" s="90" t="s">
        <v>29</v>
      </c>
      <c r="B131" s="301">
        <v>42683</v>
      </c>
      <c r="C131" s="174">
        <v>0.4993055555555555</v>
      </c>
      <c r="D131" s="304">
        <v>42683</v>
      </c>
      <c r="E131" s="174">
        <v>0.76041666666666663</v>
      </c>
      <c r="F131" s="89" t="s">
        <v>1664</v>
      </c>
      <c r="G131" s="89" t="s">
        <v>71</v>
      </c>
      <c r="H131" s="90" t="s">
        <v>1583</v>
      </c>
      <c r="I131" s="90">
        <v>0</v>
      </c>
      <c r="J131" s="90">
        <v>0</v>
      </c>
    </row>
    <row r="132" spans="1:10" s="95" customFormat="1" ht="12.5" x14ac:dyDescent="0.25">
      <c r="A132" s="90" t="s">
        <v>29</v>
      </c>
      <c r="B132" s="300">
        <v>42683</v>
      </c>
      <c r="C132" s="174">
        <v>0.28055555555555556</v>
      </c>
      <c r="D132" s="305">
        <v>42683</v>
      </c>
      <c r="E132" s="174">
        <v>0.32222222222222224</v>
      </c>
      <c r="F132" s="89" t="s">
        <v>1665</v>
      </c>
      <c r="G132" s="89" t="s">
        <v>71</v>
      </c>
      <c r="H132" s="90" t="s">
        <v>61</v>
      </c>
      <c r="I132" s="90">
        <v>0</v>
      </c>
      <c r="J132" s="90">
        <v>0</v>
      </c>
    </row>
    <row r="133" spans="1:10" s="95" customFormat="1" ht="12.5" x14ac:dyDescent="0.25">
      <c r="A133" s="90" t="s">
        <v>29</v>
      </c>
      <c r="B133" s="301">
        <v>42675</v>
      </c>
      <c r="C133" s="174">
        <v>0.87152777777777779</v>
      </c>
      <c r="D133" s="304">
        <v>42675</v>
      </c>
      <c r="E133" s="174" t="s">
        <v>33</v>
      </c>
      <c r="F133" s="89" t="s">
        <v>1608</v>
      </c>
      <c r="G133" s="89" t="s">
        <v>71</v>
      </c>
      <c r="H133" s="90" t="s">
        <v>1247</v>
      </c>
      <c r="I133" s="90">
        <v>0</v>
      </c>
      <c r="J133" s="90">
        <v>0</v>
      </c>
    </row>
    <row r="134" spans="1:10" s="95" customFormat="1" ht="12.5" x14ac:dyDescent="0.25">
      <c r="A134" s="90" t="s">
        <v>35</v>
      </c>
      <c r="B134" s="300">
        <v>42712</v>
      </c>
      <c r="C134" s="174">
        <v>4.1666666666666664E-2</v>
      </c>
      <c r="D134" s="302">
        <v>42712</v>
      </c>
      <c r="E134" s="174">
        <v>0.10416666666666667</v>
      </c>
      <c r="F134" s="89" t="s">
        <v>1666</v>
      </c>
      <c r="G134" s="89" t="s">
        <v>71</v>
      </c>
      <c r="H134" s="90" t="s">
        <v>61</v>
      </c>
      <c r="I134" s="90">
        <v>0</v>
      </c>
      <c r="J134" s="90">
        <v>0</v>
      </c>
    </row>
    <row r="135" spans="1:10" s="95" customFormat="1" ht="12.5" x14ac:dyDescent="0.25">
      <c r="A135" s="90" t="s">
        <v>35</v>
      </c>
      <c r="B135" s="301">
        <v>42715</v>
      </c>
      <c r="C135" s="174">
        <v>0.32291666666666669</v>
      </c>
      <c r="D135" s="303">
        <v>42715</v>
      </c>
      <c r="E135" s="174">
        <v>0.32361111111111113</v>
      </c>
      <c r="F135" s="89" t="s">
        <v>1667</v>
      </c>
      <c r="G135" s="89" t="s">
        <v>71</v>
      </c>
      <c r="H135" s="90" t="s">
        <v>61</v>
      </c>
      <c r="I135" s="90">
        <v>0</v>
      </c>
      <c r="J135" s="90">
        <v>0</v>
      </c>
    </row>
    <row r="136" spans="1:10" s="95" customFormat="1" ht="9" x14ac:dyDescent="0.25">
      <c r="A136" s="90" t="s">
        <v>35</v>
      </c>
      <c r="B136" s="302">
        <v>42717</v>
      </c>
      <c r="C136" s="174">
        <v>0.58958333333333335</v>
      </c>
      <c r="D136" s="302">
        <v>42717</v>
      </c>
      <c r="E136" s="174">
        <v>0.60416666666666663</v>
      </c>
      <c r="F136" s="89" t="s">
        <v>1668</v>
      </c>
      <c r="G136" s="89" t="s">
        <v>71</v>
      </c>
      <c r="H136" s="90" t="s">
        <v>1669</v>
      </c>
      <c r="I136" s="90">
        <v>0</v>
      </c>
      <c r="J136" s="90">
        <v>0</v>
      </c>
    </row>
    <row r="137" spans="1:10" s="95" customFormat="1" ht="9" x14ac:dyDescent="0.25">
      <c r="A137" s="90" t="s">
        <v>35</v>
      </c>
      <c r="B137" s="303">
        <v>42719</v>
      </c>
      <c r="C137" s="174">
        <v>0.27083333333333331</v>
      </c>
      <c r="D137" s="303" t="s">
        <v>33</v>
      </c>
      <c r="E137" s="174" t="s">
        <v>33</v>
      </c>
      <c r="F137" s="89" t="s">
        <v>1670</v>
      </c>
      <c r="G137" s="89" t="s">
        <v>71</v>
      </c>
      <c r="H137" s="90" t="s">
        <v>491</v>
      </c>
      <c r="I137" s="90" t="s">
        <v>33</v>
      </c>
      <c r="J137" s="90" t="s">
        <v>33</v>
      </c>
    </row>
    <row r="138" spans="1:10" s="95" customFormat="1" ht="9" x14ac:dyDescent="0.25">
      <c r="A138" s="90" t="s">
        <v>35</v>
      </c>
      <c r="B138" s="302">
        <v>42720</v>
      </c>
      <c r="C138" s="174">
        <v>0.32291666666666669</v>
      </c>
      <c r="D138" s="302">
        <v>42720</v>
      </c>
      <c r="E138" s="174">
        <v>0.36458333333333331</v>
      </c>
      <c r="F138" s="89" t="s">
        <v>1666</v>
      </c>
      <c r="G138" s="89" t="s">
        <v>71</v>
      </c>
      <c r="H138" s="90" t="s">
        <v>61</v>
      </c>
      <c r="I138" s="90">
        <v>0</v>
      </c>
      <c r="J138" s="90">
        <v>0</v>
      </c>
    </row>
    <row r="139" spans="1:10" s="95" customFormat="1" ht="9" x14ac:dyDescent="0.25">
      <c r="A139" s="90" t="s">
        <v>35</v>
      </c>
      <c r="B139" s="303">
        <v>42730</v>
      </c>
      <c r="C139" s="174">
        <v>0.16666666666666666</v>
      </c>
      <c r="D139" s="303">
        <v>42730</v>
      </c>
      <c r="E139" s="174">
        <v>0.25</v>
      </c>
      <c r="F139" s="89" t="s">
        <v>1599</v>
      </c>
      <c r="G139" s="89" t="s">
        <v>71</v>
      </c>
      <c r="H139" s="90" t="s">
        <v>61</v>
      </c>
      <c r="I139" s="90">
        <v>0</v>
      </c>
      <c r="J139" s="90">
        <v>0</v>
      </c>
    </row>
    <row r="140" spans="1:10" s="95" customFormat="1" ht="9" x14ac:dyDescent="0.25">
      <c r="A140" s="90" t="s">
        <v>35</v>
      </c>
      <c r="B140" s="302">
        <v>42732</v>
      </c>
      <c r="C140" s="174">
        <v>0.16874999999999998</v>
      </c>
      <c r="D140" s="302">
        <v>42735</v>
      </c>
      <c r="E140" s="174">
        <v>0.25</v>
      </c>
      <c r="F140" s="89" t="s">
        <v>1665</v>
      </c>
      <c r="G140" s="89" t="s">
        <v>71</v>
      </c>
      <c r="H140" s="90" t="s">
        <v>491</v>
      </c>
      <c r="I140" s="90">
        <v>0</v>
      </c>
      <c r="J140" s="90">
        <v>0</v>
      </c>
    </row>
    <row r="141" spans="1:10" s="95" customFormat="1" ht="9" x14ac:dyDescent="0.25">
      <c r="A141" s="90" t="s">
        <v>35</v>
      </c>
      <c r="B141" s="303">
        <v>42734</v>
      </c>
      <c r="C141" s="174">
        <v>0.37152777777777773</v>
      </c>
      <c r="D141" s="303">
        <v>42734</v>
      </c>
      <c r="E141" s="174">
        <v>0.37222222222222223</v>
      </c>
      <c r="F141" s="89" t="s">
        <v>1671</v>
      </c>
      <c r="G141" s="10" t="s">
        <v>44</v>
      </c>
      <c r="H141" s="90" t="s">
        <v>1548</v>
      </c>
      <c r="I141" s="90">
        <v>0</v>
      </c>
      <c r="J141" s="90">
        <v>0</v>
      </c>
    </row>
    <row r="142" spans="1:10" s="95" customFormat="1" ht="9" x14ac:dyDescent="0.25">
      <c r="A142" s="90" t="s">
        <v>35</v>
      </c>
      <c r="B142" s="302">
        <v>42734</v>
      </c>
      <c r="C142" s="174">
        <v>0.10416666666666667</v>
      </c>
      <c r="D142" s="302">
        <v>42734</v>
      </c>
      <c r="E142" s="174">
        <v>0.79166666666666663</v>
      </c>
      <c r="F142" s="89" t="s">
        <v>1672</v>
      </c>
      <c r="G142" s="10" t="s">
        <v>44</v>
      </c>
      <c r="H142" s="90" t="s">
        <v>1673</v>
      </c>
      <c r="I142" s="90" t="s">
        <v>33</v>
      </c>
      <c r="J142" s="90">
        <v>85263</v>
      </c>
    </row>
    <row r="143" spans="1:10" s="17" customFormat="1" ht="10.5" x14ac:dyDescent="0.25">
      <c r="A143" s="18"/>
      <c r="B143" s="215"/>
      <c r="C143" s="217"/>
      <c r="D143" s="215"/>
      <c r="E143" s="217"/>
      <c r="F143" s="16"/>
      <c r="G143" s="18"/>
      <c r="H143" s="121"/>
      <c r="I143" s="14"/>
      <c r="J143" s="15"/>
    </row>
    <row r="144" spans="1:10" s="17" customFormat="1" ht="10.5" x14ac:dyDescent="0.25">
      <c r="A144" s="18"/>
      <c r="B144" s="215"/>
      <c r="C144" s="217"/>
      <c r="D144" s="215"/>
      <c r="E144" s="217"/>
      <c r="F144" s="16"/>
      <c r="G144" s="18"/>
      <c r="H144" s="121"/>
      <c r="I144" s="14"/>
      <c r="J144" s="15"/>
    </row>
    <row r="145" spans="1:10" s="17" customFormat="1" ht="21" customHeight="1" x14ac:dyDescent="0.25">
      <c r="A145" s="19"/>
      <c r="B145" s="213"/>
      <c r="C145" s="208"/>
      <c r="D145" s="213"/>
      <c r="E145" s="208"/>
      <c r="F145" s="20"/>
      <c r="G145" s="21"/>
      <c r="H145" s="122"/>
      <c r="I145" s="22"/>
      <c r="J145" s="23"/>
    </row>
    <row r="146" spans="1:10" s="17" customFormat="1" ht="19.5" customHeight="1" x14ac:dyDescent="0.25">
      <c r="A146" s="19"/>
      <c r="B146" s="213"/>
      <c r="C146" s="208"/>
      <c r="D146" s="213"/>
      <c r="E146" s="208"/>
      <c r="F146" s="20"/>
      <c r="G146" s="21"/>
      <c r="H146" s="122"/>
      <c r="I146" s="22"/>
      <c r="J146" s="23"/>
    </row>
    <row r="147" spans="1:10" s="17" customFormat="1" ht="15" customHeight="1" x14ac:dyDescent="0.25">
      <c r="A147" s="19"/>
      <c r="B147" s="213"/>
      <c r="C147" s="208"/>
      <c r="D147" s="213"/>
      <c r="E147" s="208"/>
      <c r="F147" s="20"/>
      <c r="G147" s="21"/>
      <c r="H147" s="122"/>
      <c r="I147" s="22"/>
      <c r="J147" s="23"/>
    </row>
    <row r="148" spans="1:10" s="17" customFormat="1" ht="15" customHeight="1" x14ac:dyDescent="0.25">
      <c r="A148" s="19"/>
      <c r="B148" s="213"/>
      <c r="C148" s="208"/>
      <c r="D148" s="213"/>
      <c r="E148" s="208"/>
      <c r="F148" s="20"/>
      <c r="G148" s="21"/>
      <c r="H148" s="122"/>
      <c r="I148" s="22"/>
      <c r="J148" s="23"/>
    </row>
    <row r="149" spans="1:10" s="17" customFormat="1" ht="15" customHeight="1" x14ac:dyDescent="0.25">
      <c r="A149" s="19"/>
      <c r="B149" s="213"/>
      <c r="C149" s="208"/>
      <c r="D149" s="213"/>
      <c r="E149" s="208"/>
      <c r="F149" s="20"/>
      <c r="G149" s="21"/>
      <c r="H149" s="122"/>
      <c r="I149" s="22"/>
      <c r="J149" s="23"/>
    </row>
    <row r="150" spans="1:10" s="17" customFormat="1" ht="15" customHeight="1" x14ac:dyDescent="0.25">
      <c r="A150" s="19"/>
      <c r="B150" s="213"/>
      <c r="C150" s="208"/>
      <c r="D150" s="213"/>
      <c r="E150" s="208"/>
      <c r="F150" s="20"/>
      <c r="G150" s="21"/>
      <c r="H150" s="122"/>
      <c r="I150" s="22"/>
      <c r="J150" s="23"/>
    </row>
    <row r="151" spans="1:10" s="17" customFormat="1" ht="15" customHeight="1" x14ac:dyDescent="0.25">
      <c r="A151" s="19"/>
      <c r="B151" s="213"/>
      <c r="C151" s="208"/>
      <c r="D151" s="213"/>
      <c r="E151" s="208"/>
      <c r="F151" s="20"/>
      <c r="G151" s="21"/>
      <c r="H151" s="122"/>
      <c r="I151" s="22"/>
      <c r="J151" s="23"/>
    </row>
    <row r="152" spans="1:10" s="17" customFormat="1" ht="15" customHeight="1" x14ac:dyDescent="0.25">
      <c r="A152" s="19"/>
      <c r="B152" s="213"/>
      <c r="C152" s="208"/>
      <c r="D152" s="213"/>
      <c r="E152" s="208"/>
      <c r="F152" s="20"/>
      <c r="G152" s="21"/>
      <c r="H152" s="122"/>
      <c r="I152" s="22"/>
      <c r="J152" s="23"/>
    </row>
    <row r="153" spans="1:10" s="17" customFormat="1" ht="15" customHeight="1" x14ac:dyDescent="0.25">
      <c r="A153" s="19"/>
      <c r="B153" s="213"/>
      <c r="C153" s="208"/>
      <c r="D153" s="213"/>
      <c r="E153" s="208"/>
      <c r="F153" s="20"/>
      <c r="G153" s="21"/>
      <c r="H153" s="122"/>
      <c r="I153" s="22"/>
      <c r="J153" s="23"/>
    </row>
    <row r="154" spans="1:10" s="17" customFormat="1" ht="15" customHeight="1" x14ac:dyDescent="0.25">
      <c r="A154" s="19"/>
      <c r="B154" s="213"/>
      <c r="C154" s="208"/>
      <c r="D154" s="213"/>
      <c r="E154" s="208"/>
      <c r="F154" s="20"/>
      <c r="G154" s="21"/>
      <c r="H154" s="122"/>
      <c r="I154" s="22"/>
      <c r="J154" s="23"/>
    </row>
    <row r="155" spans="1:10" s="17" customFormat="1" ht="15" customHeight="1" x14ac:dyDescent="0.25">
      <c r="A155" s="19"/>
      <c r="B155" s="213"/>
      <c r="C155" s="208"/>
      <c r="D155" s="213"/>
      <c r="E155" s="208"/>
      <c r="F155" s="20"/>
      <c r="G155" s="21"/>
      <c r="H155" s="122"/>
      <c r="I155" s="22"/>
      <c r="J155" s="23"/>
    </row>
    <row r="156" spans="1:10" s="17" customFormat="1" ht="15" customHeight="1" x14ac:dyDescent="0.25">
      <c r="A156" s="19"/>
      <c r="B156" s="213"/>
      <c r="C156" s="208"/>
      <c r="D156" s="213"/>
      <c r="E156" s="208"/>
      <c r="F156" s="20"/>
      <c r="G156" s="21"/>
      <c r="H156" s="122"/>
      <c r="I156" s="22"/>
      <c r="J156" s="23"/>
    </row>
    <row r="157" spans="1:10" s="17" customFormat="1" ht="30" customHeight="1" x14ac:dyDescent="0.25">
      <c r="A157" s="19"/>
      <c r="B157" s="213"/>
      <c r="C157" s="208"/>
      <c r="D157" s="213"/>
      <c r="E157" s="208"/>
      <c r="F157" s="20"/>
      <c r="G157" s="21"/>
      <c r="H157" s="122"/>
      <c r="I157" s="22"/>
      <c r="J157" s="23"/>
    </row>
    <row r="158" spans="1:10" s="17" customFormat="1" ht="15" customHeight="1" x14ac:dyDescent="0.25">
      <c r="A158" s="19"/>
      <c r="B158" s="213"/>
      <c r="C158" s="208"/>
      <c r="D158" s="213"/>
      <c r="E158" s="208"/>
      <c r="F158" s="20"/>
      <c r="G158" s="21"/>
      <c r="H158" s="122"/>
      <c r="I158" s="22"/>
      <c r="J158" s="23"/>
    </row>
    <row r="159" spans="1:10" s="17" customFormat="1" ht="15" customHeight="1" x14ac:dyDescent="0.25">
      <c r="A159" s="19"/>
      <c r="B159" s="213"/>
      <c r="C159" s="208"/>
      <c r="D159" s="213"/>
      <c r="E159" s="208"/>
      <c r="F159" s="20"/>
      <c r="G159" s="21"/>
      <c r="H159" s="122"/>
      <c r="I159" s="22"/>
      <c r="J159" s="23"/>
    </row>
    <row r="160" spans="1:10" s="17" customFormat="1" ht="15" customHeight="1" x14ac:dyDescent="0.25">
      <c r="A160" s="19"/>
      <c r="B160" s="213"/>
      <c r="C160" s="208"/>
      <c r="D160" s="213"/>
      <c r="E160" s="208"/>
      <c r="F160" s="20"/>
      <c r="G160" s="21"/>
      <c r="H160" s="122"/>
      <c r="I160" s="22"/>
      <c r="J160" s="23"/>
    </row>
    <row r="161" spans="1:10" s="17" customFormat="1" ht="15" customHeight="1" x14ac:dyDescent="0.25">
      <c r="A161" s="19"/>
      <c r="B161" s="213"/>
      <c r="C161" s="208"/>
      <c r="D161" s="213"/>
      <c r="E161" s="208"/>
      <c r="F161" s="20"/>
      <c r="G161" s="21"/>
      <c r="H161" s="122"/>
      <c r="I161" s="22"/>
      <c r="J161" s="23"/>
    </row>
    <row r="162" spans="1:10" s="17" customFormat="1" ht="15" customHeight="1" x14ac:dyDescent="0.25">
      <c r="A162" s="19"/>
      <c r="B162" s="213"/>
      <c r="C162" s="208"/>
      <c r="D162" s="213"/>
      <c r="E162" s="208"/>
      <c r="F162" s="20"/>
      <c r="G162" s="21"/>
      <c r="H162" s="122"/>
      <c r="I162" s="22"/>
      <c r="J162" s="23"/>
    </row>
    <row r="163" spans="1:10" s="17" customFormat="1" ht="15" customHeight="1" x14ac:dyDescent="0.25">
      <c r="A163" s="19"/>
      <c r="B163" s="213"/>
      <c r="C163" s="208"/>
      <c r="D163" s="213"/>
      <c r="E163" s="208"/>
      <c r="F163" s="20"/>
      <c r="G163" s="21"/>
      <c r="H163" s="122"/>
      <c r="I163" s="22"/>
      <c r="J163" s="23"/>
    </row>
    <row r="164" spans="1:10" s="17" customFormat="1" ht="28.5" customHeight="1" x14ac:dyDescent="0.25">
      <c r="A164" s="19"/>
      <c r="B164" s="213"/>
      <c r="C164" s="208"/>
      <c r="D164" s="213"/>
      <c r="E164" s="208"/>
      <c r="F164" s="20"/>
      <c r="G164" s="21"/>
      <c r="H164" s="122"/>
      <c r="I164" s="22"/>
      <c r="J164" s="23"/>
    </row>
    <row r="165" spans="1:10" s="17" customFormat="1" ht="15" customHeight="1" x14ac:dyDescent="0.25">
      <c r="A165" s="19"/>
      <c r="B165" s="213"/>
      <c r="C165" s="208"/>
      <c r="D165" s="213"/>
      <c r="E165" s="208"/>
      <c r="F165" s="20"/>
      <c r="G165" s="21"/>
      <c r="H165" s="122"/>
      <c r="I165" s="22"/>
      <c r="J165" s="23"/>
    </row>
    <row r="166" spans="1:10" s="17" customFormat="1" ht="15" customHeight="1" x14ac:dyDescent="0.25">
      <c r="A166" s="19"/>
      <c r="B166" s="213"/>
      <c r="C166" s="208"/>
      <c r="D166" s="213"/>
      <c r="E166" s="208"/>
      <c r="F166" s="20"/>
      <c r="G166" s="21"/>
      <c r="H166" s="122"/>
      <c r="I166" s="22"/>
      <c r="J166" s="23"/>
    </row>
    <row r="167" spans="1:10" s="17" customFormat="1" ht="15" customHeight="1" x14ac:dyDescent="0.25">
      <c r="A167" s="19"/>
      <c r="B167" s="213"/>
      <c r="C167" s="208"/>
      <c r="D167" s="213"/>
      <c r="E167" s="208"/>
      <c r="F167" s="20"/>
      <c r="G167" s="21"/>
      <c r="H167" s="122"/>
      <c r="I167" s="22"/>
      <c r="J167" s="23"/>
    </row>
    <row r="168" spans="1:10" s="17" customFormat="1" ht="15" customHeight="1" x14ac:dyDescent="0.25">
      <c r="A168" s="19"/>
      <c r="B168" s="213"/>
      <c r="C168" s="208"/>
      <c r="D168" s="213"/>
      <c r="E168" s="208"/>
      <c r="F168" s="20"/>
      <c r="G168" s="21"/>
      <c r="H168" s="122"/>
      <c r="I168" s="22"/>
      <c r="J168" s="23"/>
    </row>
    <row r="169" spans="1:10" s="17" customFormat="1" ht="21.75" customHeight="1" x14ac:dyDescent="0.25">
      <c r="A169" s="19"/>
      <c r="B169" s="213"/>
      <c r="C169" s="208"/>
      <c r="D169" s="213"/>
      <c r="E169" s="208"/>
      <c r="F169" s="20"/>
      <c r="G169" s="21"/>
      <c r="H169" s="122"/>
      <c r="I169" s="22"/>
      <c r="J169" s="23"/>
    </row>
    <row r="170" spans="1:10" s="17" customFormat="1" ht="15" customHeight="1" x14ac:dyDescent="0.25">
      <c r="A170" s="19"/>
      <c r="B170" s="213"/>
      <c r="C170" s="208"/>
      <c r="D170" s="213"/>
      <c r="E170" s="208"/>
      <c r="F170" s="20"/>
      <c r="G170" s="21"/>
      <c r="H170" s="122"/>
      <c r="I170" s="22"/>
      <c r="J170" s="23"/>
    </row>
    <row r="171" spans="1:10" s="17" customFormat="1" ht="18.75" customHeight="1" x14ac:dyDescent="0.25">
      <c r="A171" s="19"/>
      <c r="B171" s="213"/>
      <c r="C171" s="208"/>
      <c r="D171" s="213"/>
      <c r="E171" s="208"/>
      <c r="F171" s="20"/>
      <c r="G171" s="21"/>
      <c r="H171" s="122"/>
      <c r="I171" s="22"/>
      <c r="J171" s="23"/>
    </row>
    <row r="172" spans="1:10" s="17" customFormat="1" ht="30.75" customHeight="1" x14ac:dyDescent="0.25">
      <c r="A172" s="19"/>
      <c r="B172" s="213"/>
      <c r="C172" s="208"/>
      <c r="D172" s="213"/>
      <c r="E172" s="208"/>
      <c r="F172" s="20"/>
      <c r="G172" s="21"/>
      <c r="H172" s="122"/>
      <c r="I172" s="22"/>
      <c r="J172" s="23"/>
    </row>
    <row r="173" spans="1:10" s="17" customFormat="1" ht="15" customHeight="1" x14ac:dyDescent="0.25">
      <c r="A173" s="19"/>
      <c r="B173" s="213"/>
      <c r="C173" s="208"/>
      <c r="D173" s="213"/>
      <c r="E173" s="208"/>
      <c r="F173" s="20"/>
      <c r="G173" s="21"/>
      <c r="H173" s="122"/>
      <c r="I173" s="22"/>
      <c r="J173" s="23"/>
    </row>
    <row r="174" spans="1:10" s="17" customFormat="1" ht="29.25" customHeight="1" x14ac:dyDescent="0.25">
      <c r="A174" s="19"/>
      <c r="B174" s="213"/>
      <c r="C174" s="208"/>
      <c r="D174" s="213"/>
      <c r="E174" s="208"/>
      <c r="F174" s="20"/>
      <c r="G174" s="21"/>
      <c r="H174" s="122"/>
      <c r="I174" s="22"/>
      <c r="J174" s="23"/>
    </row>
    <row r="175" spans="1:10" s="17" customFormat="1" ht="15" customHeight="1" x14ac:dyDescent="0.25">
      <c r="A175" s="19"/>
      <c r="B175" s="213"/>
      <c r="C175" s="208"/>
      <c r="D175" s="213"/>
      <c r="E175" s="208"/>
      <c r="F175" s="20"/>
      <c r="G175" s="21"/>
      <c r="H175" s="122"/>
      <c r="I175" s="22"/>
      <c r="J175" s="23"/>
    </row>
    <row r="176" spans="1:10" s="17" customFormat="1" ht="22.5" customHeight="1" x14ac:dyDescent="0.25">
      <c r="A176" s="19"/>
      <c r="B176" s="213"/>
      <c r="C176" s="208"/>
      <c r="D176" s="213"/>
      <c r="E176" s="208"/>
      <c r="F176" s="20"/>
      <c r="G176" s="21"/>
      <c r="H176" s="122"/>
      <c r="I176" s="22"/>
      <c r="J176" s="23"/>
    </row>
    <row r="177" spans="1:10" s="17" customFormat="1" ht="15" customHeight="1" x14ac:dyDescent="0.25">
      <c r="A177" s="19"/>
      <c r="B177" s="213"/>
      <c r="C177" s="208"/>
      <c r="D177" s="213"/>
      <c r="E177" s="208"/>
      <c r="F177" s="20"/>
      <c r="G177" s="21"/>
      <c r="H177" s="122"/>
      <c r="I177" s="22"/>
      <c r="J177" s="23"/>
    </row>
    <row r="178" spans="1:10" s="17" customFormat="1" ht="15" customHeight="1" x14ac:dyDescent="0.25">
      <c r="A178" s="19"/>
      <c r="B178" s="213"/>
      <c r="C178" s="208"/>
      <c r="D178" s="213"/>
      <c r="E178" s="208"/>
      <c r="F178" s="20"/>
      <c r="G178" s="21"/>
      <c r="H178" s="122"/>
      <c r="I178" s="22"/>
      <c r="J178" s="23"/>
    </row>
    <row r="179" spans="1:10" s="17" customFormat="1" ht="15" customHeight="1" x14ac:dyDescent="0.25">
      <c r="A179" s="19"/>
      <c r="B179" s="213"/>
      <c r="C179" s="208"/>
      <c r="D179" s="213"/>
      <c r="E179" s="208"/>
      <c r="F179" s="20"/>
      <c r="G179" s="21"/>
      <c r="H179" s="122"/>
      <c r="I179" s="22"/>
      <c r="J179" s="23"/>
    </row>
    <row r="180" spans="1:10" s="17" customFormat="1" ht="15" customHeight="1" x14ac:dyDescent="0.25">
      <c r="A180" s="19"/>
      <c r="B180" s="213"/>
      <c r="C180" s="208"/>
      <c r="D180" s="213"/>
      <c r="E180" s="208"/>
      <c r="F180" s="20"/>
      <c r="G180" s="21"/>
      <c r="H180" s="122"/>
      <c r="I180" s="22"/>
      <c r="J180" s="23"/>
    </row>
    <row r="181" spans="1:10" s="17" customFormat="1" ht="15" customHeight="1" x14ac:dyDescent="0.25">
      <c r="A181" s="19"/>
      <c r="B181" s="213"/>
      <c r="C181" s="208"/>
      <c r="D181" s="213"/>
      <c r="E181" s="208"/>
      <c r="F181" s="20"/>
      <c r="G181" s="21"/>
      <c r="H181" s="122"/>
      <c r="I181" s="22"/>
      <c r="J181" s="23"/>
    </row>
    <row r="182" spans="1:10" s="17" customFormat="1" ht="20.149999999999999" customHeight="1" x14ac:dyDescent="0.25">
      <c r="A182" s="19"/>
      <c r="B182" s="213"/>
      <c r="C182" s="208"/>
      <c r="D182" s="213"/>
      <c r="E182" s="208"/>
      <c r="F182" s="20"/>
      <c r="G182" s="21"/>
      <c r="H182" s="122"/>
      <c r="I182" s="22"/>
      <c r="J182" s="23"/>
    </row>
    <row r="183" spans="1:10" s="17" customFormat="1" ht="15" customHeight="1" x14ac:dyDescent="0.25">
      <c r="A183" s="19"/>
      <c r="B183" s="213"/>
      <c r="C183" s="208"/>
      <c r="D183" s="213"/>
      <c r="E183" s="208"/>
      <c r="F183" s="20"/>
      <c r="G183" s="21"/>
      <c r="H183" s="122"/>
      <c r="I183" s="22"/>
      <c r="J183" s="23"/>
    </row>
    <row r="184" spans="1:10" s="17" customFormat="1" ht="27.75" customHeight="1" x14ac:dyDescent="0.25">
      <c r="A184" s="19"/>
      <c r="B184" s="213"/>
      <c r="C184" s="208"/>
      <c r="D184" s="213"/>
      <c r="E184" s="208"/>
      <c r="F184" s="20"/>
      <c r="G184" s="21"/>
      <c r="H184" s="122"/>
      <c r="I184" s="22"/>
      <c r="J184" s="23"/>
    </row>
    <row r="185" spans="1:10" s="17" customFormat="1" ht="15" customHeight="1" x14ac:dyDescent="0.25">
      <c r="A185" s="19"/>
      <c r="B185" s="213"/>
      <c r="C185" s="208"/>
      <c r="D185" s="213"/>
      <c r="E185" s="208"/>
      <c r="F185" s="20"/>
      <c r="G185" s="21"/>
      <c r="H185" s="122"/>
      <c r="I185" s="22"/>
      <c r="J185" s="23"/>
    </row>
    <row r="186" spans="1:10" s="17" customFormat="1" ht="15" customHeight="1" x14ac:dyDescent="0.25">
      <c r="A186" s="19"/>
      <c r="B186" s="213"/>
      <c r="C186" s="208"/>
      <c r="D186" s="213"/>
      <c r="E186" s="208"/>
      <c r="F186" s="20"/>
      <c r="G186" s="21"/>
      <c r="H186" s="122"/>
      <c r="I186" s="22"/>
      <c r="J186" s="23"/>
    </row>
    <row r="187" spans="1:10" s="17" customFormat="1" ht="15" customHeight="1" x14ac:dyDescent="0.25">
      <c r="A187" s="19"/>
      <c r="B187" s="213"/>
      <c r="C187" s="208"/>
      <c r="D187" s="213"/>
      <c r="E187" s="208"/>
      <c r="F187" s="20"/>
      <c r="G187" s="21"/>
      <c r="H187" s="122"/>
      <c r="I187" s="22"/>
      <c r="J187" s="23"/>
    </row>
    <row r="188" spans="1:10" s="17" customFormat="1" ht="15" customHeight="1" x14ac:dyDescent="0.25">
      <c r="A188" s="19"/>
      <c r="B188" s="213"/>
      <c r="C188" s="208"/>
      <c r="D188" s="213"/>
      <c r="E188" s="208"/>
      <c r="F188" s="20"/>
      <c r="G188" s="21"/>
      <c r="H188" s="122"/>
      <c r="I188" s="22"/>
      <c r="J188" s="23"/>
    </row>
    <row r="189" spans="1:10" s="17" customFormat="1" ht="15" customHeight="1" x14ac:dyDescent="0.25">
      <c r="A189" s="19"/>
      <c r="B189" s="213"/>
      <c r="C189" s="208"/>
      <c r="D189" s="213"/>
      <c r="E189" s="208"/>
      <c r="F189" s="20"/>
      <c r="G189" s="21"/>
      <c r="H189" s="122"/>
      <c r="I189" s="22"/>
      <c r="J189" s="23"/>
    </row>
    <row r="190" spans="1:10" s="17" customFormat="1" ht="15" customHeight="1" x14ac:dyDescent="0.25">
      <c r="A190" s="19"/>
      <c r="B190" s="213"/>
      <c r="C190" s="208"/>
      <c r="D190" s="213"/>
      <c r="E190" s="208"/>
      <c r="F190" s="20"/>
      <c r="G190" s="21"/>
      <c r="H190" s="122"/>
      <c r="I190" s="22"/>
      <c r="J190" s="23"/>
    </row>
    <row r="191" spans="1:10" s="17" customFormat="1" ht="10" customHeight="1" x14ac:dyDescent="0.25">
      <c r="A191" s="19"/>
      <c r="B191" s="213"/>
      <c r="C191" s="208"/>
      <c r="D191" s="213"/>
      <c r="E191" s="208"/>
      <c r="F191" s="20"/>
      <c r="G191" s="21"/>
      <c r="H191" s="122"/>
      <c r="I191" s="22"/>
      <c r="J191" s="23"/>
    </row>
    <row r="192" spans="1:10" x14ac:dyDescent="0.25">
      <c r="A192" s="19"/>
    </row>
  </sheetData>
  <autoFilter ref="A1:J144" xr:uid="{00000000-0009-0000-0000-00000E000000}"/>
  <printOptions gridLines="1"/>
  <pageMargins left="0.25" right="0.25" top="0.75" bottom="0.75" header="0.3" footer="0.3"/>
  <pageSetup scale="81"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K192"/>
  <sheetViews>
    <sheetView zoomScaleNormal="100" workbookViewId="0">
      <pane ySplit="1" topLeftCell="A143" activePane="bottomLeft" state="frozen"/>
      <selection pane="bottomLeft" activeCell="B1" sqref="B1"/>
    </sheetView>
  </sheetViews>
  <sheetFormatPr defaultColWidth="9.1796875" defaultRowHeight="14" x14ac:dyDescent="0.25"/>
  <cols>
    <col min="1" max="1" width="9.1796875" style="24"/>
    <col min="2" max="2" width="10.7265625" style="211" customWidth="1"/>
    <col min="3" max="3" width="10.7265625" style="208" customWidth="1"/>
    <col min="4" max="4" width="10.7265625" style="211" customWidth="1"/>
    <col min="5" max="5" width="10.7265625" style="208" customWidth="1"/>
    <col min="6" max="6" width="20.453125" style="20" customWidth="1"/>
    <col min="7" max="7" width="6.7265625" style="21" customWidth="1"/>
    <col min="8" max="8" width="15.81640625" style="21" customWidth="1"/>
    <col min="9" max="9" width="7.7265625" style="22" customWidth="1"/>
    <col min="10" max="10" width="9.7265625" style="23" customWidth="1"/>
    <col min="11" max="16384" width="9.1796875" style="13"/>
  </cols>
  <sheetData>
    <row r="1" spans="1:10" s="123" customFormat="1" ht="32" thickBot="1" x14ac:dyDescent="0.3">
      <c r="A1" s="124" t="s">
        <v>1501</v>
      </c>
      <c r="B1" s="292" t="s">
        <v>878</v>
      </c>
      <c r="C1" s="218" t="s">
        <v>879</v>
      </c>
      <c r="D1" s="219" t="s">
        <v>880</v>
      </c>
      <c r="E1" s="218" t="s">
        <v>881</v>
      </c>
      <c r="F1" s="112" t="s">
        <v>49</v>
      </c>
      <c r="G1" s="295" t="s">
        <v>40</v>
      </c>
      <c r="H1" s="112" t="s">
        <v>882</v>
      </c>
      <c r="I1" s="113" t="s">
        <v>883</v>
      </c>
      <c r="J1" s="296" t="s">
        <v>0</v>
      </c>
    </row>
    <row r="2" spans="1:10" s="9" customFormat="1" ht="9.5" thickTop="1" x14ac:dyDescent="0.2">
      <c r="A2" s="90" t="s">
        <v>1674</v>
      </c>
      <c r="B2" s="286">
        <v>42740</v>
      </c>
      <c r="C2" s="174">
        <v>0.7055555555555556</v>
      </c>
      <c r="D2" s="287">
        <v>42740</v>
      </c>
      <c r="E2" s="174">
        <v>0.70624999999999993</v>
      </c>
      <c r="F2" s="90" t="s">
        <v>1675</v>
      </c>
      <c r="G2" s="90" t="s">
        <v>139</v>
      </c>
      <c r="H2" s="90" t="s">
        <v>922</v>
      </c>
      <c r="I2" s="90">
        <v>0</v>
      </c>
      <c r="J2" s="90">
        <v>0</v>
      </c>
    </row>
    <row r="3" spans="1:10" s="9" customFormat="1" ht="9" x14ac:dyDescent="0.2">
      <c r="A3" s="90" t="s">
        <v>1674</v>
      </c>
      <c r="B3" s="286">
        <v>42743</v>
      </c>
      <c r="C3" s="174">
        <v>0.37986111111111115</v>
      </c>
      <c r="D3" s="287">
        <v>42748</v>
      </c>
      <c r="E3" s="174">
        <v>0.60416666666666663</v>
      </c>
      <c r="F3" s="90" t="s">
        <v>10</v>
      </c>
      <c r="G3" s="90" t="s">
        <v>71</v>
      </c>
      <c r="H3" s="90" t="s">
        <v>14</v>
      </c>
      <c r="I3" s="90" t="s">
        <v>33</v>
      </c>
      <c r="J3" s="90">
        <v>106000</v>
      </c>
    </row>
    <row r="4" spans="1:10" s="9" customFormat="1" ht="9" x14ac:dyDescent="0.2">
      <c r="A4" s="90" t="s">
        <v>1674</v>
      </c>
      <c r="B4" s="286">
        <v>42743</v>
      </c>
      <c r="C4" s="174">
        <v>0.99930555555555556</v>
      </c>
      <c r="D4" s="9" t="s">
        <v>33</v>
      </c>
      <c r="E4" s="174" t="s">
        <v>33</v>
      </c>
      <c r="F4" s="90" t="s">
        <v>10</v>
      </c>
      <c r="G4" s="90" t="s">
        <v>71</v>
      </c>
      <c r="H4" s="90" t="s">
        <v>491</v>
      </c>
      <c r="I4" s="90">
        <v>0</v>
      </c>
      <c r="J4" s="90">
        <v>0</v>
      </c>
    </row>
    <row r="5" spans="1:10" s="9" customFormat="1" ht="9" x14ac:dyDescent="0.2">
      <c r="A5" s="90" t="s">
        <v>1674</v>
      </c>
      <c r="B5" s="286">
        <v>42745</v>
      </c>
      <c r="C5" s="174">
        <v>0.8125</v>
      </c>
      <c r="D5" s="287">
        <v>42748</v>
      </c>
      <c r="E5" s="174">
        <v>0.60416666666666663</v>
      </c>
      <c r="F5" s="90" t="s">
        <v>10</v>
      </c>
      <c r="G5" s="90" t="s">
        <v>71</v>
      </c>
      <c r="H5" s="90" t="s">
        <v>14</v>
      </c>
      <c r="I5" s="90" t="s">
        <v>33</v>
      </c>
      <c r="J5" s="90">
        <v>87000</v>
      </c>
    </row>
    <row r="6" spans="1:10" s="9" customFormat="1" ht="9" x14ac:dyDescent="0.2">
      <c r="A6" s="90" t="s">
        <v>1674</v>
      </c>
      <c r="B6" s="286">
        <v>42750</v>
      </c>
      <c r="C6" s="174">
        <v>0.27430555555555552</v>
      </c>
      <c r="D6" s="287">
        <v>42750</v>
      </c>
      <c r="E6" s="174">
        <v>0.32222222222222224</v>
      </c>
      <c r="F6" s="90" t="s">
        <v>1676</v>
      </c>
      <c r="G6" s="90" t="s">
        <v>71</v>
      </c>
      <c r="H6" s="90" t="s">
        <v>1677</v>
      </c>
      <c r="I6" s="90">
        <v>176</v>
      </c>
      <c r="J6" s="90">
        <v>126000</v>
      </c>
    </row>
    <row r="7" spans="1:10" s="95" customFormat="1" ht="9" x14ac:dyDescent="0.2">
      <c r="A7" s="90" t="s">
        <v>1674</v>
      </c>
      <c r="B7" s="286">
        <v>42750</v>
      </c>
      <c r="C7" s="174">
        <v>0.39374999999999999</v>
      </c>
      <c r="D7" s="287">
        <v>42752</v>
      </c>
      <c r="E7" s="174">
        <v>8.1944444444444445E-2</v>
      </c>
      <c r="F7" s="90" t="s">
        <v>1678</v>
      </c>
      <c r="G7" s="90" t="s">
        <v>41</v>
      </c>
      <c r="H7" s="90" t="s">
        <v>14</v>
      </c>
      <c r="I7" s="90">
        <v>1</v>
      </c>
      <c r="J7" s="90">
        <v>788</v>
      </c>
    </row>
    <row r="8" spans="1:10" s="95" customFormat="1" ht="9" x14ac:dyDescent="0.2">
      <c r="A8" s="90" t="s">
        <v>1674</v>
      </c>
      <c r="B8" s="286">
        <v>42753</v>
      </c>
      <c r="C8" s="174">
        <v>0.75347222222222221</v>
      </c>
      <c r="D8" s="287">
        <v>42754</v>
      </c>
      <c r="E8" s="174">
        <v>3.472222222222222E-3</v>
      </c>
      <c r="F8" s="90" t="s">
        <v>10</v>
      </c>
      <c r="G8" s="90" t="s">
        <v>71</v>
      </c>
      <c r="H8" s="90" t="s">
        <v>14</v>
      </c>
      <c r="I8" s="90" t="s">
        <v>33</v>
      </c>
      <c r="J8" s="90">
        <v>75000</v>
      </c>
    </row>
    <row r="9" spans="1:10" s="95" customFormat="1" ht="9" x14ac:dyDescent="0.2">
      <c r="A9" s="90" t="s">
        <v>1674</v>
      </c>
      <c r="B9" s="286">
        <v>42757</v>
      </c>
      <c r="C9" s="174">
        <v>0.17708333333333334</v>
      </c>
      <c r="D9" s="287">
        <v>42759</v>
      </c>
      <c r="E9" s="174">
        <v>0.58333333333333337</v>
      </c>
      <c r="F9" s="90" t="s">
        <v>10</v>
      </c>
      <c r="G9" s="103" t="s">
        <v>71</v>
      </c>
      <c r="H9" s="90" t="s">
        <v>14</v>
      </c>
      <c r="I9" s="90">
        <v>97</v>
      </c>
      <c r="J9" s="90">
        <v>64000</v>
      </c>
    </row>
    <row r="10" spans="1:10" s="95" customFormat="1" ht="9" x14ac:dyDescent="0.2">
      <c r="A10" s="90" t="s">
        <v>1674</v>
      </c>
      <c r="B10" s="286">
        <v>42757</v>
      </c>
      <c r="C10" s="174">
        <v>0.25</v>
      </c>
      <c r="D10" s="9" t="s">
        <v>33</v>
      </c>
      <c r="E10" s="174" t="s">
        <v>33</v>
      </c>
      <c r="F10" s="90" t="s">
        <v>10</v>
      </c>
      <c r="G10" s="103" t="s">
        <v>71</v>
      </c>
      <c r="H10" s="90" t="s">
        <v>491</v>
      </c>
      <c r="I10" s="90">
        <v>0</v>
      </c>
      <c r="J10" s="90">
        <v>0</v>
      </c>
    </row>
    <row r="11" spans="1:10" s="95" customFormat="1" ht="18" x14ac:dyDescent="0.2">
      <c r="A11" s="90" t="s">
        <v>1674</v>
      </c>
      <c r="B11" s="286">
        <v>42757</v>
      </c>
      <c r="C11" s="174">
        <v>0.66666666666666663</v>
      </c>
      <c r="D11" s="287">
        <v>42758</v>
      </c>
      <c r="E11" s="174">
        <v>0.14305555555555557</v>
      </c>
      <c r="F11" s="90" t="s">
        <v>1679</v>
      </c>
      <c r="G11" s="103" t="s">
        <v>46</v>
      </c>
      <c r="H11" s="90" t="s">
        <v>14</v>
      </c>
      <c r="I11" s="90">
        <v>100</v>
      </c>
      <c r="J11" s="90">
        <v>29965</v>
      </c>
    </row>
    <row r="12" spans="1:10" s="95" customFormat="1" ht="18" x14ac:dyDescent="0.2">
      <c r="A12" s="90" t="s">
        <v>9</v>
      </c>
      <c r="B12" s="286">
        <v>42768</v>
      </c>
      <c r="C12" s="174">
        <v>4.4444444444444446E-2</v>
      </c>
      <c r="D12" s="284">
        <v>42768</v>
      </c>
      <c r="E12" s="174">
        <v>0.20833333333333334</v>
      </c>
      <c r="F12" s="90" t="s">
        <v>1680</v>
      </c>
      <c r="G12" s="90" t="s">
        <v>71</v>
      </c>
      <c r="H12" s="90" t="s">
        <v>1247</v>
      </c>
      <c r="I12" s="103">
        <v>396</v>
      </c>
      <c r="J12" s="103">
        <v>149223</v>
      </c>
    </row>
    <row r="13" spans="1:10" s="95" customFormat="1" ht="9" x14ac:dyDescent="0.2">
      <c r="A13" s="90" t="s">
        <v>9</v>
      </c>
      <c r="B13" s="286">
        <v>42768</v>
      </c>
      <c r="C13" s="174">
        <v>4.9305555555555554E-2</v>
      </c>
      <c r="D13" s="285" t="s">
        <v>33</v>
      </c>
      <c r="E13" s="174" t="s">
        <v>33</v>
      </c>
      <c r="F13" s="90" t="s">
        <v>1636</v>
      </c>
      <c r="G13" s="90" t="s">
        <v>71</v>
      </c>
      <c r="H13" s="90" t="s">
        <v>1247</v>
      </c>
      <c r="I13" s="103">
        <v>400</v>
      </c>
      <c r="J13" s="103" t="s">
        <v>33</v>
      </c>
    </row>
    <row r="14" spans="1:10" s="95" customFormat="1" ht="18" x14ac:dyDescent="0.2">
      <c r="A14" s="90" t="s">
        <v>9</v>
      </c>
      <c r="B14" s="286">
        <v>42772</v>
      </c>
      <c r="C14" s="174">
        <v>4.1666666666666664E-2</v>
      </c>
      <c r="D14" s="284">
        <v>42772</v>
      </c>
      <c r="E14" s="174">
        <v>0.8125</v>
      </c>
      <c r="F14" s="90" t="s">
        <v>1681</v>
      </c>
      <c r="G14" s="90" t="s">
        <v>71</v>
      </c>
      <c r="H14" s="90" t="s">
        <v>14</v>
      </c>
      <c r="I14" s="103" t="s">
        <v>33</v>
      </c>
      <c r="J14" s="103">
        <v>103000</v>
      </c>
    </row>
    <row r="15" spans="1:10" s="95" customFormat="1" ht="18" x14ac:dyDescent="0.2">
      <c r="A15" s="90" t="s">
        <v>9</v>
      </c>
      <c r="B15" s="286">
        <v>42775</v>
      </c>
      <c r="C15" s="174">
        <v>0.67013888888888884</v>
      </c>
      <c r="D15" s="284">
        <v>42776</v>
      </c>
      <c r="E15" s="174">
        <v>0.21875</v>
      </c>
      <c r="F15" s="90" t="s">
        <v>1581</v>
      </c>
      <c r="G15" s="90" t="s">
        <v>44</v>
      </c>
      <c r="H15" s="90" t="s">
        <v>14</v>
      </c>
      <c r="I15" s="103" t="s">
        <v>33</v>
      </c>
      <c r="J15" s="103">
        <v>11525</v>
      </c>
    </row>
    <row r="16" spans="1:10" s="95" customFormat="1" ht="9" x14ac:dyDescent="0.2">
      <c r="A16" s="90" t="s">
        <v>9</v>
      </c>
      <c r="B16" s="286">
        <v>42777</v>
      </c>
      <c r="C16" s="174">
        <v>0.65694444444444444</v>
      </c>
      <c r="D16" s="284">
        <v>42777</v>
      </c>
      <c r="E16" s="174">
        <v>0.65972222222222221</v>
      </c>
      <c r="F16" s="90" t="s">
        <v>562</v>
      </c>
      <c r="G16" s="90" t="s">
        <v>71</v>
      </c>
      <c r="H16" s="90" t="s">
        <v>1065</v>
      </c>
      <c r="I16" s="103">
        <v>0</v>
      </c>
      <c r="J16" s="103">
        <v>0</v>
      </c>
    </row>
    <row r="17" spans="1:10" s="95" customFormat="1" ht="9" x14ac:dyDescent="0.2">
      <c r="A17" s="90" t="s">
        <v>9</v>
      </c>
      <c r="B17" s="286">
        <v>42779</v>
      </c>
      <c r="C17" s="174">
        <v>0.54166666666666663</v>
      </c>
      <c r="D17" s="284">
        <v>42781</v>
      </c>
      <c r="E17" s="174">
        <v>0.56597222222222221</v>
      </c>
      <c r="F17" s="90" t="s">
        <v>1682</v>
      </c>
      <c r="G17" s="90" t="s">
        <v>46</v>
      </c>
      <c r="H17" s="90" t="s">
        <v>1683</v>
      </c>
      <c r="I17" s="103">
        <v>0</v>
      </c>
      <c r="J17" s="103">
        <v>0</v>
      </c>
    </row>
    <row r="18" spans="1:10" s="95" customFormat="1" ht="9" x14ac:dyDescent="0.2">
      <c r="A18" s="90" t="s">
        <v>9</v>
      </c>
      <c r="B18" s="286">
        <v>42783</v>
      </c>
      <c r="C18" s="174">
        <v>0.54166666666666663</v>
      </c>
      <c r="D18" s="284">
        <v>42783</v>
      </c>
      <c r="E18" s="174">
        <v>0.55208333333333337</v>
      </c>
      <c r="F18" s="90" t="s">
        <v>1565</v>
      </c>
      <c r="G18" s="90" t="s">
        <v>71</v>
      </c>
      <c r="H18" s="90" t="s">
        <v>1683</v>
      </c>
      <c r="I18" s="103">
        <v>0</v>
      </c>
      <c r="J18" s="103">
        <v>0</v>
      </c>
    </row>
    <row r="19" spans="1:10" s="95" customFormat="1" ht="9" x14ac:dyDescent="0.2">
      <c r="A19" s="90" t="s">
        <v>9</v>
      </c>
      <c r="B19" s="286">
        <v>42783</v>
      </c>
      <c r="C19" s="174">
        <v>0.625</v>
      </c>
      <c r="D19" s="284">
        <v>42786</v>
      </c>
      <c r="E19" s="174">
        <v>0.45833333333333331</v>
      </c>
      <c r="F19" s="90" t="s">
        <v>1676</v>
      </c>
      <c r="G19" s="90" t="s">
        <v>71</v>
      </c>
      <c r="H19" s="90" t="s">
        <v>14</v>
      </c>
      <c r="I19" s="103" t="s">
        <v>33</v>
      </c>
      <c r="J19" s="103">
        <v>111591</v>
      </c>
    </row>
    <row r="20" spans="1:10" s="95" customFormat="1" ht="9" x14ac:dyDescent="0.2">
      <c r="A20" s="90" t="s">
        <v>9</v>
      </c>
      <c r="B20" s="286">
        <v>42783</v>
      </c>
      <c r="C20" s="174">
        <v>0.33958333333333335</v>
      </c>
      <c r="D20" s="284">
        <v>42788</v>
      </c>
      <c r="E20" s="174">
        <v>0.8125</v>
      </c>
      <c r="F20" s="90" t="s">
        <v>10</v>
      </c>
      <c r="G20" s="90" t="s">
        <v>71</v>
      </c>
      <c r="H20" s="90" t="s">
        <v>14</v>
      </c>
      <c r="I20" s="103">
        <v>254</v>
      </c>
      <c r="J20" s="103">
        <v>169250</v>
      </c>
    </row>
    <row r="21" spans="1:10" s="95" customFormat="1" ht="9" x14ac:dyDescent="0.2">
      <c r="A21" s="90" t="s">
        <v>9</v>
      </c>
      <c r="B21" s="286">
        <v>42783</v>
      </c>
      <c r="C21" s="174">
        <v>0.18888888888888888</v>
      </c>
      <c r="D21" s="284">
        <v>42783</v>
      </c>
      <c r="E21" s="174">
        <v>0.20972222222222223</v>
      </c>
      <c r="F21" s="90" t="s">
        <v>1684</v>
      </c>
      <c r="G21" s="90" t="s">
        <v>41</v>
      </c>
      <c r="H21" s="103" t="s">
        <v>1519</v>
      </c>
      <c r="I21" s="103">
        <v>0</v>
      </c>
      <c r="J21" s="103">
        <v>0</v>
      </c>
    </row>
    <row r="22" spans="1:10" s="95" customFormat="1" ht="9" x14ac:dyDescent="0.2">
      <c r="A22" s="90" t="s">
        <v>12</v>
      </c>
      <c r="B22" s="286">
        <v>42795</v>
      </c>
      <c r="C22" s="174">
        <v>0.49236111111111108</v>
      </c>
      <c r="D22" s="287">
        <v>42796</v>
      </c>
      <c r="E22" s="174">
        <v>0.89583333333333337</v>
      </c>
      <c r="F22" s="90" t="s">
        <v>1685</v>
      </c>
      <c r="G22" s="90" t="s">
        <v>357</v>
      </c>
      <c r="H22" s="90" t="s">
        <v>14</v>
      </c>
      <c r="I22" s="90" t="s">
        <v>33</v>
      </c>
      <c r="J22" s="90">
        <v>98575</v>
      </c>
    </row>
    <row r="23" spans="1:10" s="95" customFormat="1" ht="9" x14ac:dyDescent="0.2">
      <c r="A23" s="90" t="s">
        <v>12</v>
      </c>
      <c r="B23" s="286">
        <v>42795</v>
      </c>
      <c r="C23" s="174">
        <v>0.35416666666666669</v>
      </c>
      <c r="D23" s="287">
        <v>42795</v>
      </c>
      <c r="E23" s="174">
        <v>0.58333333333333337</v>
      </c>
      <c r="F23" s="90" t="s">
        <v>1686</v>
      </c>
      <c r="G23" s="90" t="s">
        <v>46</v>
      </c>
      <c r="H23" s="90" t="s">
        <v>14</v>
      </c>
      <c r="I23" s="90" t="s">
        <v>33</v>
      </c>
      <c r="J23" s="90">
        <v>58000</v>
      </c>
    </row>
    <row r="24" spans="1:10" s="95" customFormat="1" ht="27" x14ac:dyDescent="0.2">
      <c r="A24" s="90" t="s">
        <v>12</v>
      </c>
      <c r="B24" s="286">
        <v>42796</v>
      </c>
      <c r="C24" s="174">
        <v>0.51388888888888895</v>
      </c>
      <c r="D24" s="287">
        <v>42796</v>
      </c>
      <c r="E24" s="174">
        <v>0.98958333333333337</v>
      </c>
      <c r="F24" s="90" t="s">
        <v>1687</v>
      </c>
      <c r="G24" s="90" t="s">
        <v>44</v>
      </c>
      <c r="H24" s="90" t="s">
        <v>14</v>
      </c>
      <c r="I24" s="90" t="s">
        <v>33</v>
      </c>
      <c r="J24" s="90">
        <v>54316</v>
      </c>
    </row>
    <row r="25" spans="1:10" s="95" customFormat="1" ht="45" x14ac:dyDescent="0.2">
      <c r="A25" s="90" t="s">
        <v>12</v>
      </c>
      <c r="B25" s="286">
        <v>42800</v>
      </c>
      <c r="C25" s="174">
        <v>0.83333333333333337</v>
      </c>
      <c r="D25" s="287">
        <v>42801</v>
      </c>
      <c r="E25" s="174">
        <v>4.1666666666666664E-2</v>
      </c>
      <c r="F25" s="90" t="s">
        <v>1688</v>
      </c>
      <c r="G25" s="90" t="s">
        <v>46</v>
      </c>
      <c r="H25" s="90" t="s">
        <v>14</v>
      </c>
      <c r="I25" s="90" t="s">
        <v>33</v>
      </c>
      <c r="J25" s="90">
        <v>97734</v>
      </c>
    </row>
    <row r="26" spans="1:10" s="95" customFormat="1" ht="9" x14ac:dyDescent="0.2">
      <c r="A26" s="90" t="s">
        <v>12</v>
      </c>
      <c r="B26" s="286">
        <v>42802</v>
      </c>
      <c r="C26" s="174">
        <v>0.47916666666666669</v>
      </c>
      <c r="D26" s="287">
        <v>42802</v>
      </c>
      <c r="E26" s="174">
        <v>0.82777777777777783</v>
      </c>
      <c r="F26" s="90" t="s">
        <v>84</v>
      </c>
      <c r="G26" s="90" t="s">
        <v>357</v>
      </c>
      <c r="H26" s="90" t="s">
        <v>14</v>
      </c>
      <c r="I26" s="90" t="s">
        <v>33</v>
      </c>
      <c r="J26" s="90">
        <v>71012</v>
      </c>
    </row>
    <row r="27" spans="1:10" s="95" customFormat="1" ht="9" x14ac:dyDescent="0.2">
      <c r="A27" s="90" t="s">
        <v>12</v>
      </c>
      <c r="B27" s="286">
        <v>42802</v>
      </c>
      <c r="C27" s="174">
        <v>0.5</v>
      </c>
      <c r="D27" s="287">
        <v>42805</v>
      </c>
      <c r="E27" s="174">
        <v>0.47986111111111113</v>
      </c>
      <c r="F27" s="90" t="s">
        <v>767</v>
      </c>
      <c r="G27" s="90" t="s">
        <v>357</v>
      </c>
      <c r="H27" s="90" t="s">
        <v>14</v>
      </c>
      <c r="I27" s="90" t="s">
        <v>33</v>
      </c>
      <c r="J27" s="90">
        <v>800000</v>
      </c>
    </row>
    <row r="28" spans="1:10" s="95" customFormat="1" ht="45" x14ac:dyDescent="0.2">
      <c r="A28" s="90" t="s">
        <v>12</v>
      </c>
      <c r="B28" s="286">
        <v>42802</v>
      </c>
      <c r="C28" s="174">
        <v>0.39583333333333331</v>
      </c>
      <c r="D28" s="287">
        <v>42805</v>
      </c>
      <c r="E28" s="174">
        <v>0.20833333333333334</v>
      </c>
      <c r="F28" s="90" t="s">
        <v>1689</v>
      </c>
      <c r="G28" s="90" t="s">
        <v>357</v>
      </c>
      <c r="H28" s="90" t="s">
        <v>14</v>
      </c>
      <c r="I28" s="90" t="s">
        <v>33</v>
      </c>
      <c r="J28" s="90">
        <v>343000</v>
      </c>
    </row>
    <row r="29" spans="1:10" s="95" customFormat="1" ht="27" x14ac:dyDescent="0.2">
      <c r="A29" s="90" t="s">
        <v>12</v>
      </c>
      <c r="B29" s="286">
        <v>42802</v>
      </c>
      <c r="C29" s="174">
        <v>0.5625</v>
      </c>
      <c r="D29" s="287">
        <v>42802</v>
      </c>
      <c r="E29" s="174">
        <v>0.6875</v>
      </c>
      <c r="F29" s="90" t="s">
        <v>21</v>
      </c>
      <c r="G29" s="90" t="s">
        <v>44</v>
      </c>
      <c r="H29" s="90" t="s">
        <v>1690</v>
      </c>
      <c r="I29" s="90" t="s">
        <v>33</v>
      </c>
      <c r="J29" s="90">
        <v>106869</v>
      </c>
    </row>
    <row r="30" spans="1:10" s="95" customFormat="1" ht="9" x14ac:dyDescent="0.2">
      <c r="A30" s="90" t="s">
        <v>12</v>
      </c>
      <c r="B30" s="286">
        <v>42802</v>
      </c>
      <c r="C30" s="174">
        <v>0.6479166666666667</v>
      </c>
      <c r="D30" s="9" t="s">
        <v>33</v>
      </c>
      <c r="E30" s="174" t="s">
        <v>33</v>
      </c>
      <c r="F30" s="90" t="s">
        <v>21</v>
      </c>
      <c r="G30" s="90" t="s">
        <v>44</v>
      </c>
      <c r="H30" s="90" t="s">
        <v>14</v>
      </c>
      <c r="I30" s="90" t="s">
        <v>33</v>
      </c>
      <c r="J30" s="90">
        <v>50000</v>
      </c>
    </row>
    <row r="31" spans="1:10" s="95" customFormat="1" ht="9" x14ac:dyDescent="0.2">
      <c r="A31" s="90" t="s">
        <v>12</v>
      </c>
      <c r="B31" s="286">
        <v>42806</v>
      </c>
      <c r="C31" s="174">
        <v>0.41388888888888892</v>
      </c>
      <c r="D31" s="287">
        <v>42806</v>
      </c>
      <c r="E31" s="174">
        <v>0.47222222222222227</v>
      </c>
      <c r="F31" s="90" t="s">
        <v>1655</v>
      </c>
      <c r="G31" s="90" t="s">
        <v>71</v>
      </c>
      <c r="H31" s="103" t="s">
        <v>61</v>
      </c>
      <c r="I31" s="90">
        <v>0</v>
      </c>
      <c r="J31" s="90">
        <v>1</v>
      </c>
    </row>
    <row r="32" spans="1:10" s="95" customFormat="1" ht="27" x14ac:dyDescent="0.2">
      <c r="A32" s="90" t="s">
        <v>12</v>
      </c>
      <c r="B32" s="286">
        <v>42808</v>
      </c>
      <c r="C32" s="174">
        <v>0.52222222222222225</v>
      </c>
      <c r="D32" s="9" t="s">
        <v>33</v>
      </c>
      <c r="E32" s="174" t="s">
        <v>33</v>
      </c>
      <c r="F32" s="90" t="s">
        <v>1691</v>
      </c>
      <c r="G32" s="90" t="s">
        <v>44</v>
      </c>
      <c r="H32" s="90" t="s">
        <v>14</v>
      </c>
      <c r="I32" s="90" t="s">
        <v>33</v>
      </c>
      <c r="J32" s="90">
        <v>69647</v>
      </c>
    </row>
    <row r="33" spans="1:10" s="95" customFormat="1" ht="9" x14ac:dyDescent="0.2">
      <c r="A33" s="90" t="s">
        <v>12</v>
      </c>
      <c r="B33" s="286">
        <v>42815</v>
      </c>
      <c r="C33" s="174">
        <v>0.83333333333333337</v>
      </c>
      <c r="D33" s="287">
        <v>42816</v>
      </c>
      <c r="E33" s="174">
        <v>0.38541666666666669</v>
      </c>
      <c r="F33" s="90" t="s">
        <v>161</v>
      </c>
      <c r="G33" s="90" t="s">
        <v>46</v>
      </c>
      <c r="H33" s="90" t="s">
        <v>14</v>
      </c>
      <c r="I33" s="90">
        <v>857</v>
      </c>
      <c r="J33" s="90">
        <v>257000</v>
      </c>
    </row>
    <row r="34" spans="1:10" s="95" customFormat="1" ht="9" x14ac:dyDescent="0.2">
      <c r="A34" s="90" t="s">
        <v>12</v>
      </c>
      <c r="B34" s="286">
        <v>42818</v>
      </c>
      <c r="C34" s="174">
        <v>0.27013888888888887</v>
      </c>
      <c r="D34" s="287">
        <v>42818</v>
      </c>
      <c r="E34" s="174">
        <v>0.30069444444444443</v>
      </c>
      <c r="F34" s="90" t="s">
        <v>1692</v>
      </c>
      <c r="G34" s="90" t="s">
        <v>71</v>
      </c>
      <c r="H34" s="103" t="s">
        <v>1113</v>
      </c>
      <c r="I34" s="90">
        <v>0</v>
      </c>
      <c r="J34" s="90">
        <v>0</v>
      </c>
    </row>
    <row r="35" spans="1:10" s="95" customFormat="1" ht="9" x14ac:dyDescent="0.2">
      <c r="A35" s="90" t="s">
        <v>12</v>
      </c>
      <c r="B35" s="286">
        <v>42822</v>
      </c>
      <c r="C35" s="174">
        <v>0.67152777777777783</v>
      </c>
      <c r="D35" s="287">
        <v>42822</v>
      </c>
      <c r="E35" s="174">
        <v>0.67222222222222217</v>
      </c>
      <c r="F35" s="90" t="s">
        <v>1556</v>
      </c>
      <c r="G35" s="90" t="s">
        <v>71</v>
      </c>
      <c r="H35" s="103" t="s">
        <v>891</v>
      </c>
      <c r="I35" s="90">
        <v>0</v>
      </c>
      <c r="J35" s="90">
        <v>0</v>
      </c>
    </row>
    <row r="36" spans="1:10" s="95" customFormat="1" ht="9" x14ac:dyDescent="0.2">
      <c r="A36" s="90" t="s">
        <v>12</v>
      </c>
      <c r="B36" s="286">
        <v>42823</v>
      </c>
      <c r="C36" s="174">
        <v>0.14583333333333334</v>
      </c>
      <c r="D36" s="287">
        <v>42825</v>
      </c>
      <c r="E36" s="174">
        <v>0.25</v>
      </c>
      <c r="F36" s="90" t="s">
        <v>86</v>
      </c>
      <c r="G36" s="90" t="s">
        <v>576</v>
      </c>
      <c r="H36" s="90" t="s">
        <v>14</v>
      </c>
      <c r="I36" s="90" t="s">
        <v>33</v>
      </c>
      <c r="J36" s="90">
        <v>175000</v>
      </c>
    </row>
    <row r="37" spans="1:10" s="95" customFormat="1" ht="9" x14ac:dyDescent="0.2">
      <c r="A37" s="90" t="s">
        <v>12</v>
      </c>
      <c r="B37" s="286">
        <v>42825</v>
      </c>
      <c r="C37" s="174">
        <v>0.80208333333333337</v>
      </c>
      <c r="D37" s="287">
        <v>42825</v>
      </c>
      <c r="E37" s="174">
        <v>0.87986111111111109</v>
      </c>
      <c r="F37" s="90" t="s">
        <v>1693</v>
      </c>
      <c r="G37" s="90" t="s">
        <v>46</v>
      </c>
      <c r="H37" s="90" t="s">
        <v>61</v>
      </c>
      <c r="I37" s="90">
        <v>0</v>
      </c>
      <c r="J37" s="90">
        <v>0</v>
      </c>
    </row>
    <row r="38" spans="1:10" s="95" customFormat="1" ht="9" x14ac:dyDescent="0.2">
      <c r="A38" s="90" t="s">
        <v>15</v>
      </c>
      <c r="B38" s="286">
        <v>42828</v>
      </c>
      <c r="C38" s="174">
        <v>0.45833333333333331</v>
      </c>
      <c r="D38" s="287">
        <v>42828</v>
      </c>
      <c r="E38" s="174">
        <v>0.83333333333333337</v>
      </c>
      <c r="F38" s="90" t="s">
        <v>1694</v>
      </c>
      <c r="G38" s="90" t="s">
        <v>46</v>
      </c>
      <c r="H38" s="90" t="s">
        <v>14</v>
      </c>
      <c r="I38" s="90">
        <v>290</v>
      </c>
      <c r="J38" s="90">
        <v>86330</v>
      </c>
    </row>
    <row r="39" spans="1:10" s="95" customFormat="1" ht="9" x14ac:dyDescent="0.2">
      <c r="A39" s="90" t="s">
        <v>15</v>
      </c>
      <c r="B39" s="286">
        <v>42831</v>
      </c>
      <c r="C39" s="174">
        <v>0.79166666666666663</v>
      </c>
      <c r="D39" s="9" t="s">
        <v>33</v>
      </c>
      <c r="E39" s="174" t="s">
        <v>33</v>
      </c>
      <c r="F39" s="90" t="s">
        <v>10</v>
      </c>
      <c r="G39" s="90" t="s">
        <v>71</v>
      </c>
      <c r="H39" s="90" t="s">
        <v>14</v>
      </c>
      <c r="I39" s="90" t="s">
        <v>33</v>
      </c>
      <c r="J39" s="90">
        <v>100000</v>
      </c>
    </row>
    <row r="40" spans="1:10" s="95" customFormat="1" ht="9" x14ac:dyDescent="0.2">
      <c r="A40" s="90" t="s">
        <v>15</v>
      </c>
      <c r="B40" s="286">
        <v>42832</v>
      </c>
      <c r="C40" s="174">
        <v>0.17777777777777778</v>
      </c>
      <c r="D40" s="9" t="s">
        <v>33</v>
      </c>
      <c r="E40" s="174" t="s">
        <v>33</v>
      </c>
      <c r="F40" s="90" t="s">
        <v>1695</v>
      </c>
      <c r="G40" s="90" t="s">
        <v>71</v>
      </c>
      <c r="H40" s="90" t="s">
        <v>491</v>
      </c>
      <c r="I40" s="90">
        <v>0</v>
      </c>
      <c r="J40" s="90">
        <v>0</v>
      </c>
    </row>
    <row r="41" spans="1:10" s="95" customFormat="1" ht="27" x14ac:dyDescent="0.2">
      <c r="A41" s="90" t="s">
        <v>15</v>
      </c>
      <c r="B41" s="286">
        <v>42832</v>
      </c>
      <c r="C41" s="174">
        <v>0.34375</v>
      </c>
      <c r="D41" s="287">
        <v>42833</v>
      </c>
      <c r="E41" s="174">
        <v>9.7222222222222224E-3</v>
      </c>
      <c r="F41" s="90" t="s">
        <v>1696</v>
      </c>
      <c r="G41" s="90" t="s">
        <v>71</v>
      </c>
      <c r="H41" s="90" t="s">
        <v>14</v>
      </c>
      <c r="I41" s="90" t="s">
        <v>33</v>
      </c>
      <c r="J41" s="90">
        <v>153867</v>
      </c>
    </row>
    <row r="42" spans="1:10" s="95" customFormat="1" ht="9" x14ac:dyDescent="0.2">
      <c r="A42" s="90" t="s">
        <v>15</v>
      </c>
      <c r="B42" s="286">
        <v>42832</v>
      </c>
      <c r="C42" s="174">
        <v>0.18958333333333333</v>
      </c>
      <c r="D42" s="287">
        <v>42832</v>
      </c>
      <c r="E42" s="174">
        <v>0.34722222222222227</v>
      </c>
      <c r="F42" s="90" t="s">
        <v>924</v>
      </c>
      <c r="G42" s="90" t="s">
        <v>71</v>
      </c>
      <c r="H42" s="90" t="s">
        <v>14</v>
      </c>
      <c r="I42" s="90">
        <v>100</v>
      </c>
      <c r="J42" s="90">
        <v>64852</v>
      </c>
    </row>
    <row r="43" spans="1:10" s="95" customFormat="1" ht="9" x14ac:dyDescent="0.2">
      <c r="A43" s="90" t="s">
        <v>15</v>
      </c>
      <c r="B43" s="286">
        <v>42838</v>
      </c>
      <c r="C43" s="174">
        <v>0.3263888888888889</v>
      </c>
      <c r="D43" s="287">
        <v>42838</v>
      </c>
      <c r="E43" s="174">
        <v>0.33819444444444446</v>
      </c>
      <c r="F43" s="90" t="s">
        <v>1697</v>
      </c>
      <c r="G43" s="90" t="s">
        <v>71</v>
      </c>
      <c r="H43" s="103" t="s">
        <v>1113</v>
      </c>
      <c r="I43" s="90">
        <v>53</v>
      </c>
      <c r="J43" s="90">
        <v>10000</v>
      </c>
    </row>
    <row r="44" spans="1:10" s="95" customFormat="1" ht="23.25" customHeight="1" x14ac:dyDescent="0.2">
      <c r="A44" s="90" t="s">
        <v>15</v>
      </c>
      <c r="B44" s="286">
        <v>42842</v>
      </c>
      <c r="C44" s="174">
        <v>0.3923611111111111</v>
      </c>
      <c r="D44" s="287">
        <v>42842</v>
      </c>
      <c r="E44" s="174">
        <v>0.39305555555555555</v>
      </c>
      <c r="F44" s="90" t="s">
        <v>1698</v>
      </c>
      <c r="G44" s="90" t="s">
        <v>71</v>
      </c>
      <c r="H44" s="90" t="s">
        <v>1113</v>
      </c>
      <c r="I44" s="90">
        <v>0</v>
      </c>
      <c r="J44" s="90">
        <v>0</v>
      </c>
    </row>
    <row r="45" spans="1:10" s="95" customFormat="1" ht="44.25" customHeight="1" x14ac:dyDescent="0.2">
      <c r="A45" s="90" t="s">
        <v>15</v>
      </c>
      <c r="B45" s="286">
        <v>42845</v>
      </c>
      <c r="C45" s="174">
        <v>0.66666666666666663</v>
      </c>
      <c r="D45" s="287">
        <v>42845</v>
      </c>
      <c r="E45" s="174">
        <v>0.75</v>
      </c>
      <c r="F45" s="90" t="s">
        <v>1699</v>
      </c>
      <c r="G45" s="90" t="s">
        <v>71</v>
      </c>
      <c r="H45" s="90" t="s">
        <v>1700</v>
      </c>
      <c r="I45" s="90">
        <v>0</v>
      </c>
      <c r="J45" s="90">
        <v>0</v>
      </c>
    </row>
    <row r="46" spans="1:10" s="95" customFormat="1" ht="9" x14ac:dyDescent="0.2">
      <c r="A46" s="90" t="s">
        <v>15</v>
      </c>
      <c r="B46" s="286">
        <v>42846</v>
      </c>
      <c r="C46" s="174">
        <v>0.44027777777777777</v>
      </c>
      <c r="D46" s="287">
        <v>42846</v>
      </c>
      <c r="E46" s="174">
        <v>0.66319444444444442</v>
      </c>
      <c r="F46" s="90" t="s">
        <v>1701</v>
      </c>
      <c r="G46" s="90" t="s">
        <v>46</v>
      </c>
      <c r="H46" s="90" t="s">
        <v>1700</v>
      </c>
      <c r="I46" s="90">
        <v>0</v>
      </c>
      <c r="J46" s="90">
        <v>0</v>
      </c>
    </row>
    <row r="47" spans="1:10" s="95" customFormat="1" ht="18" x14ac:dyDescent="0.2">
      <c r="A47" s="90" t="s">
        <v>15</v>
      </c>
      <c r="B47" s="286">
        <v>42846</v>
      </c>
      <c r="C47" s="174">
        <v>0.37916666666666665</v>
      </c>
      <c r="D47" s="287">
        <v>42846</v>
      </c>
      <c r="E47" s="174">
        <v>0.73958333333333337</v>
      </c>
      <c r="F47" s="90" t="s">
        <v>1702</v>
      </c>
      <c r="G47" s="90" t="s">
        <v>71</v>
      </c>
      <c r="H47" s="90" t="s">
        <v>1519</v>
      </c>
      <c r="I47" s="90">
        <v>130</v>
      </c>
      <c r="J47" s="90">
        <v>88000</v>
      </c>
    </row>
    <row r="48" spans="1:10" s="95" customFormat="1" ht="9" x14ac:dyDescent="0.2">
      <c r="A48" s="90" t="s">
        <v>15</v>
      </c>
      <c r="B48" s="286">
        <v>42848</v>
      </c>
      <c r="C48" s="174">
        <v>0.99652777777777779</v>
      </c>
      <c r="D48" s="287">
        <v>42848</v>
      </c>
      <c r="E48" s="174">
        <v>0.99722222222222223</v>
      </c>
      <c r="F48" s="90" t="s">
        <v>1618</v>
      </c>
      <c r="G48" s="90" t="s">
        <v>71</v>
      </c>
      <c r="H48" s="90" t="s">
        <v>61</v>
      </c>
      <c r="I48" s="90">
        <v>0</v>
      </c>
      <c r="J48" s="90">
        <v>0</v>
      </c>
    </row>
    <row r="49" spans="1:10" s="95" customFormat="1" ht="9" x14ac:dyDescent="0.2">
      <c r="A49" s="90" t="s">
        <v>15</v>
      </c>
      <c r="B49" s="286">
        <v>42849</v>
      </c>
      <c r="C49" s="174">
        <v>0.23055555555555554</v>
      </c>
      <c r="D49" s="287">
        <v>42849</v>
      </c>
      <c r="E49" s="174">
        <v>0.27291666666666664</v>
      </c>
      <c r="F49" s="90" t="s">
        <v>1703</v>
      </c>
      <c r="G49" s="90" t="s">
        <v>46</v>
      </c>
      <c r="H49" s="90" t="s">
        <v>14</v>
      </c>
      <c r="I49" s="90">
        <v>240</v>
      </c>
      <c r="J49" s="90">
        <v>74698</v>
      </c>
    </row>
    <row r="50" spans="1:10" s="95" customFormat="1" ht="9" x14ac:dyDescent="0.2">
      <c r="A50" s="90" t="s">
        <v>15</v>
      </c>
      <c r="B50" s="286">
        <v>42855</v>
      </c>
      <c r="C50" s="174">
        <v>4.1666666666666664E-2</v>
      </c>
      <c r="D50" s="287">
        <v>42855</v>
      </c>
      <c r="E50" s="174">
        <v>0.73958333333333337</v>
      </c>
      <c r="F50" s="90" t="s">
        <v>953</v>
      </c>
      <c r="G50" s="90" t="s">
        <v>46</v>
      </c>
      <c r="H50" s="90" t="s">
        <v>14</v>
      </c>
      <c r="I50" s="90" t="s">
        <v>33</v>
      </c>
      <c r="J50" s="90">
        <v>145174</v>
      </c>
    </row>
    <row r="51" spans="1:10" s="95" customFormat="1" ht="9" x14ac:dyDescent="0.2">
      <c r="A51" s="90" t="s">
        <v>62</v>
      </c>
      <c r="B51" s="286">
        <v>42856</v>
      </c>
      <c r="C51" s="174">
        <v>0.96805555555555556</v>
      </c>
      <c r="D51" s="287">
        <v>42856</v>
      </c>
      <c r="E51" s="174">
        <v>0.9819444444444444</v>
      </c>
      <c r="F51" s="90" t="s">
        <v>84</v>
      </c>
      <c r="G51" s="90" t="s">
        <v>357</v>
      </c>
      <c r="H51" s="90" t="s">
        <v>14</v>
      </c>
      <c r="I51" s="90" t="s">
        <v>33</v>
      </c>
      <c r="J51" s="90">
        <v>92390</v>
      </c>
    </row>
    <row r="52" spans="1:10" s="95" customFormat="1" ht="9" x14ac:dyDescent="0.2">
      <c r="A52" s="90" t="s">
        <v>62</v>
      </c>
      <c r="B52" s="286">
        <v>42858</v>
      </c>
      <c r="C52" s="174">
        <v>0.79513888888888884</v>
      </c>
      <c r="D52" s="287">
        <v>42858</v>
      </c>
      <c r="E52" s="174">
        <v>0.875</v>
      </c>
      <c r="F52" s="90" t="s">
        <v>10</v>
      </c>
      <c r="G52" s="90" t="s">
        <v>71</v>
      </c>
      <c r="H52" s="90" t="s">
        <v>1647</v>
      </c>
      <c r="I52" s="90">
        <v>878</v>
      </c>
      <c r="J52" s="90" t="s">
        <v>33</v>
      </c>
    </row>
    <row r="53" spans="1:10" s="95" customFormat="1" ht="9" x14ac:dyDescent="0.2">
      <c r="A53" s="90" t="s">
        <v>62</v>
      </c>
      <c r="B53" s="286">
        <v>42858</v>
      </c>
      <c r="C53" s="174">
        <v>0.79027777777777775</v>
      </c>
      <c r="D53" s="287">
        <v>42858</v>
      </c>
      <c r="E53" s="174">
        <v>0.88541666666666663</v>
      </c>
      <c r="F53" s="90" t="s">
        <v>10</v>
      </c>
      <c r="G53" s="90" t="s">
        <v>71</v>
      </c>
      <c r="H53" s="90" t="s">
        <v>1647</v>
      </c>
      <c r="I53" s="90">
        <v>572</v>
      </c>
      <c r="J53" s="90">
        <v>0</v>
      </c>
    </row>
    <row r="54" spans="1:10" s="95" customFormat="1" ht="18" x14ac:dyDescent="0.2">
      <c r="A54" s="90" t="s">
        <v>62</v>
      </c>
      <c r="B54" s="286">
        <v>42858</v>
      </c>
      <c r="C54" s="174">
        <v>0.95833333333333337</v>
      </c>
      <c r="D54" s="9" t="s">
        <v>33</v>
      </c>
      <c r="E54" s="174" t="s">
        <v>33</v>
      </c>
      <c r="F54" s="90" t="s">
        <v>1704</v>
      </c>
      <c r="G54" s="90" t="s">
        <v>357</v>
      </c>
      <c r="H54" s="90" t="s">
        <v>61</v>
      </c>
      <c r="I54" s="90">
        <v>0</v>
      </c>
      <c r="J54" s="90">
        <v>0</v>
      </c>
    </row>
    <row r="55" spans="1:10" s="95" customFormat="1" ht="9" x14ac:dyDescent="0.2">
      <c r="A55" s="90" t="s">
        <v>62</v>
      </c>
      <c r="B55" s="286">
        <v>42859</v>
      </c>
      <c r="C55" s="174">
        <v>0.20833333333333334</v>
      </c>
      <c r="D55" s="287">
        <v>42859</v>
      </c>
      <c r="E55" s="174">
        <v>0.91666666666666663</v>
      </c>
      <c r="F55" s="90" t="s">
        <v>1705</v>
      </c>
      <c r="G55" s="90" t="s">
        <v>46</v>
      </c>
      <c r="H55" s="90" t="s">
        <v>14</v>
      </c>
      <c r="I55" s="90">
        <v>200</v>
      </c>
      <c r="J55" s="90">
        <v>60377</v>
      </c>
    </row>
    <row r="56" spans="1:10" s="95" customFormat="1" ht="9" x14ac:dyDescent="0.2">
      <c r="A56" s="90" t="s">
        <v>62</v>
      </c>
      <c r="B56" s="286">
        <v>42862</v>
      </c>
      <c r="C56" s="174">
        <v>0.97916666666666663</v>
      </c>
      <c r="D56" s="287">
        <v>42863</v>
      </c>
      <c r="E56" s="174">
        <v>0.20833333333333334</v>
      </c>
      <c r="F56" s="90" t="s">
        <v>1706</v>
      </c>
      <c r="G56" s="90" t="s">
        <v>46</v>
      </c>
      <c r="H56" s="90" t="s">
        <v>1647</v>
      </c>
      <c r="I56" s="90">
        <v>80</v>
      </c>
      <c r="J56" s="90">
        <v>0</v>
      </c>
    </row>
    <row r="57" spans="1:10" s="95" customFormat="1" ht="9" x14ac:dyDescent="0.2">
      <c r="A57" s="90" t="s">
        <v>62</v>
      </c>
      <c r="B57" s="286">
        <v>42862</v>
      </c>
      <c r="C57" s="174">
        <v>0.21875</v>
      </c>
      <c r="D57" s="9" t="s">
        <v>33</v>
      </c>
      <c r="E57" s="174" t="s">
        <v>33</v>
      </c>
      <c r="F57" s="90" t="s">
        <v>1695</v>
      </c>
      <c r="G57" s="90" t="s">
        <v>71</v>
      </c>
      <c r="H57" s="90" t="s">
        <v>491</v>
      </c>
      <c r="I57" s="90">
        <v>0</v>
      </c>
      <c r="J57" s="90">
        <v>0</v>
      </c>
    </row>
    <row r="58" spans="1:10" s="95" customFormat="1" ht="9" x14ac:dyDescent="0.2">
      <c r="A58" s="90" t="s">
        <v>62</v>
      </c>
      <c r="B58" s="286">
        <v>42866</v>
      </c>
      <c r="C58" s="174">
        <v>0.46180555555555558</v>
      </c>
      <c r="D58" s="287">
        <v>42866</v>
      </c>
      <c r="E58" s="174">
        <v>0.54513888888888895</v>
      </c>
      <c r="F58" s="90" t="s">
        <v>1707</v>
      </c>
      <c r="G58" s="90" t="s">
        <v>71</v>
      </c>
      <c r="H58" s="90" t="s">
        <v>61</v>
      </c>
      <c r="I58" s="90">
        <v>0</v>
      </c>
      <c r="J58" s="90">
        <v>0</v>
      </c>
    </row>
    <row r="59" spans="1:10" s="95" customFormat="1" ht="9" x14ac:dyDescent="0.2">
      <c r="A59" s="90" t="s">
        <v>62</v>
      </c>
      <c r="B59" s="286">
        <v>42874</v>
      </c>
      <c r="C59" s="174">
        <v>0.22916666666666666</v>
      </c>
      <c r="D59" s="9" t="s">
        <v>33</v>
      </c>
      <c r="E59" s="174" t="s">
        <v>33</v>
      </c>
      <c r="F59" s="90" t="s">
        <v>1708</v>
      </c>
      <c r="G59" s="90" t="s">
        <v>46</v>
      </c>
      <c r="H59" s="90" t="s">
        <v>14</v>
      </c>
      <c r="I59" s="90" t="s">
        <v>33</v>
      </c>
      <c r="J59" s="90">
        <v>70696</v>
      </c>
    </row>
    <row r="60" spans="1:10" s="95" customFormat="1" ht="18" x14ac:dyDescent="0.2">
      <c r="A60" s="90" t="s">
        <v>62</v>
      </c>
      <c r="B60" s="286">
        <v>42876</v>
      </c>
      <c r="C60" s="174">
        <v>0.6972222222222223</v>
      </c>
      <c r="D60" s="287">
        <v>42876</v>
      </c>
      <c r="E60" s="174">
        <v>0.73819444444444438</v>
      </c>
      <c r="F60" s="90" t="s">
        <v>1709</v>
      </c>
      <c r="G60" s="90" t="s">
        <v>71</v>
      </c>
      <c r="H60" s="90" t="s">
        <v>61</v>
      </c>
      <c r="I60" s="90">
        <v>21</v>
      </c>
      <c r="J60" s="90">
        <v>9598</v>
      </c>
    </row>
    <row r="61" spans="1:10" s="95" customFormat="1" ht="9" x14ac:dyDescent="0.2">
      <c r="A61" s="90" t="s">
        <v>62</v>
      </c>
      <c r="B61" s="286">
        <v>42878</v>
      </c>
      <c r="C61" s="174">
        <v>0.20972222222222223</v>
      </c>
      <c r="D61" s="287">
        <v>42878</v>
      </c>
      <c r="E61" s="174">
        <v>0.3611111111111111</v>
      </c>
      <c r="F61" s="90" t="s">
        <v>1710</v>
      </c>
      <c r="G61" s="90" t="s">
        <v>46</v>
      </c>
      <c r="H61" s="90" t="s">
        <v>61</v>
      </c>
      <c r="I61" s="90">
        <v>10</v>
      </c>
      <c r="J61" s="90">
        <v>4700</v>
      </c>
    </row>
    <row r="62" spans="1:10" s="95" customFormat="1" ht="36" x14ac:dyDescent="0.2">
      <c r="A62" s="90" t="s">
        <v>62</v>
      </c>
      <c r="B62" s="286">
        <v>42882</v>
      </c>
      <c r="C62" s="174">
        <v>0.95833333333333337</v>
      </c>
      <c r="D62" s="9" t="s">
        <v>33</v>
      </c>
      <c r="E62" s="174" t="s">
        <v>33</v>
      </c>
      <c r="F62" s="90" t="s">
        <v>1711</v>
      </c>
      <c r="G62" s="90" t="s">
        <v>46</v>
      </c>
      <c r="H62" s="90" t="s">
        <v>14</v>
      </c>
      <c r="I62" s="90" t="s">
        <v>33</v>
      </c>
      <c r="J62" s="90">
        <v>116000</v>
      </c>
    </row>
    <row r="63" spans="1:10" s="95" customFormat="1" ht="9" x14ac:dyDescent="0.2">
      <c r="A63" s="90" t="s">
        <v>62</v>
      </c>
      <c r="B63" s="286">
        <v>42882</v>
      </c>
      <c r="C63" s="174">
        <v>0.96527777777777779</v>
      </c>
      <c r="D63" s="9" t="s">
        <v>33</v>
      </c>
      <c r="E63" s="174" t="s">
        <v>33</v>
      </c>
      <c r="F63" s="90" t="s">
        <v>1627</v>
      </c>
      <c r="G63" s="90" t="s">
        <v>46</v>
      </c>
      <c r="H63" s="90" t="s">
        <v>14</v>
      </c>
      <c r="I63" s="90">
        <v>391</v>
      </c>
      <c r="J63" s="90">
        <v>188000</v>
      </c>
    </row>
    <row r="64" spans="1:10" s="95" customFormat="1" ht="9" x14ac:dyDescent="0.2">
      <c r="A64" s="90" t="s">
        <v>62</v>
      </c>
      <c r="B64" s="286">
        <v>42883</v>
      </c>
      <c r="C64" s="174">
        <v>0.8125</v>
      </c>
      <c r="D64" s="287">
        <v>42884</v>
      </c>
      <c r="E64" s="174">
        <v>0.91666666666666663</v>
      </c>
      <c r="F64" s="90" t="s">
        <v>1712</v>
      </c>
      <c r="G64" s="90" t="s">
        <v>46</v>
      </c>
      <c r="H64" s="90" t="s">
        <v>14</v>
      </c>
      <c r="I64" s="90" t="s">
        <v>33</v>
      </c>
      <c r="J64" s="90">
        <v>103000</v>
      </c>
    </row>
    <row r="65" spans="1:10" s="95" customFormat="1" ht="9" x14ac:dyDescent="0.2">
      <c r="A65" s="90" t="s">
        <v>62</v>
      </c>
      <c r="B65" s="286">
        <v>42883</v>
      </c>
      <c r="C65" s="174">
        <v>0.68541666666666667</v>
      </c>
      <c r="D65" s="287">
        <v>42883</v>
      </c>
      <c r="E65" s="174">
        <v>0.68611111111111101</v>
      </c>
      <c r="F65" s="90" t="s">
        <v>1713</v>
      </c>
      <c r="G65" s="90" t="s">
        <v>71</v>
      </c>
      <c r="H65" s="90" t="s">
        <v>61</v>
      </c>
      <c r="I65" s="90">
        <v>0</v>
      </c>
      <c r="J65" s="90">
        <v>0</v>
      </c>
    </row>
    <row r="66" spans="1:10" s="95" customFormat="1" ht="9" x14ac:dyDescent="0.2">
      <c r="A66" s="90" t="s">
        <v>62</v>
      </c>
      <c r="B66" s="286">
        <v>42883</v>
      </c>
      <c r="C66" s="174">
        <v>0.8125</v>
      </c>
      <c r="D66" s="287">
        <v>42884</v>
      </c>
      <c r="E66" s="174">
        <v>0.91666666666666663</v>
      </c>
      <c r="F66" s="90" t="s">
        <v>1714</v>
      </c>
      <c r="G66" s="90" t="s">
        <v>576</v>
      </c>
      <c r="H66" s="90" t="s">
        <v>14</v>
      </c>
      <c r="I66" s="90" t="s">
        <v>33</v>
      </c>
      <c r="J66" s="90">
        <v>103000</v>
      </c>
    </row>
    <row r="67" spans="1:10" s="95" customFormat="1" ht="9" x14ac:dyDescent="0.2">
      <c r="A67" s="90" t="s">
        <v>70</v>
      </c>
      <c r="B67" s="286">
        <v>42893</v>
      </c>
      <c r="C67" s="174">
        <v>0.54999999999999993</v>
      </c>
      <c r="D67" s="287">
        <v>42893</v>
      </c>
      <c r="E67" s="174">
        <v>0.55069444444444449</v>
      </c>
      <c r="F67" s="90" t="s">
        <v>1707</v>
      </c>
      <c r="G67" s="90" t="s">
        <v>71</v>
      </c>
      <c r="H67" s="90" t="s">
        <v>1683</v>
      </c>
      <c r="I67" s="90">
        <v>0</v>
      </c>
      <c r="J67" s="90">
        <v>0</v>
      </c>
    </row>
    <row r="68" spans="1:10" s="95" customFormat="1" ht="9" x14ac:dyDescent="0.2">
      <c r="A68" s="90" t="s">
        <v>70</v>
      </c>
      <c r="B68" s="286">
        <v>42897</v>
      </c>
      <c r="C68" s="174">
        <v>0.55902777777777779</v>
      </c>
      <c r="D68" s="287">
        <v>42897</v>
      </c>
      <c r="E68" s="174">
        <v>0.80208333333333337</v>
      </c>
      <c r="F68" s="90" t="s">
        <v>1418</v>
      </c>
      <c r="G68" s="90" t="s">
        <v>291</v>
      </c>
      <c r="H68" s="90" t="s">
        <v>14</v>
      </c>
      <c r="I68" s="90" t="s">
        <v>33</v>
      </c>
      <c r="J68" s="90">
        <v>53610</v>
      </c>
    </row>
    <row r="69" spans="1:10" s="95" customFormat="1" ht="9" x14ac:dyDescent="0.2">
      <c r="A69" s="90" t="s">
        <v>70</v>
      </c>
      <c r="B69" s="286">
        <v>42897</v>
      </c>
      <c r="C69" s="174">
        <v>0.61041666666666672</v>
      </c>
      <c r="D69" s="287">
        <v>42897</v>
      </c>
      <c r="E69" s="174">
        <v>0.74652777777777779</v>
      </c>
      <c r="F69" s="90" t="s">
        <v>767</v>
      </c>
      <c r="G69" s="90" t="s">
        <v>357</v>
      </c>
      <c r="H69" s="90" t="s">
        <v>1247</v>
      </c>
      <c r="I69" s="90">
        <v>63</v>
      </c>
      <c r="J69" s="90" t="s">
        <v>33</v>
      </c>
    </row>
    <row r="70" spans="1:10" s="95" customFormat="1" ht="9" x14ac:dyDescent="0.2">
      <c r="A70" s="90" t="s">
        <v>70</v>
      </c>
      <c r="B70" s="286">
        <v>42897</v>
      </c>
      <c r="C70" s="174">
        <v>0.29166666666666669</v>
      </c>
      <c r="D70" s="287">
        <v>42897</v>
      </c>
      <c r="E70" s="174">
        <v>0.47361111111111115</v>
      </c>
      <c r="F70" s="90" t="s">
        <v>292</v>
      </c>
      <c r="G70" s="90" t="s">
        <v>291</v>
      </c>
      <c r="H70" s="90" t="s">
        <v>14</v>
      </c>
      <c r="I70" s="90" t="s">
        <v>33</v>
      </c>
      <c r="J70" s="90">
        <v>70000</v>
      </c>
    </row>
    <row r="71" spans="1:10" s="95" customFormat="1" ht="9" x14ac:dyDescent="0.2">
      <c r="A71" s="90" t="s">
        <v>70</v>
      </c>
      <c r="B71" s="286">
        <v>42901</v>
      </c>
      <c r="C71" s="174">
        <v>0.70833333333333337</v>
      </c>
      <c r="D71" s="287">
        <v>42901</v>
      </c>
      <c r="E71" s="174">
        <v>0.91666666666666663</v>
      </c>
      <c r="F71" s="90" t="s">
        <v>1694</v>
      </c>
      <c r="G71" s="90" t="s">
        <v>46</v>
      </c>
      <c r="H71" s="90" t="s">
        <v>14</v>
      </c>
      <c r="I71" s="90">
        <v>275</v>
      </c>
      <c r="J71" s="90">
        <v>82713</v>
      </c>
    </row>
    <row r="72" spans="1:10" s="95" customFormat="1" ht="9" x14ac:dyDescent="0.2">
      <c r="A72" s="90" t="s">
        <v>70</v>
      </c>
      <c r="B72" s="286">
        <v>42902</v>
      </c>
      <c r="C72" s="174">
        <v>0.83333333333333337</v>
      </c>
      <c r="D72" s="287">
        <v>42903</v>
      </c>
      <c r="E72" s="174">
        <v>0.25</v>
      </c>
      <c r="F72" s="90" t="s">
        <v>36</v>
      </c>
      <c r="G72" s="90" t="s">
        <v>46</v>
      </c>
      <c r="H72" s="90" t="s">
        <v>14</v>
      </c>
      <c r="I72" s="90" t="s">
        <v>33</v>
      </c>
      <c r="J72" s="90">
        <v>76000</v>
      </c>
    </row>
    <row r="73" spans="1:10" s="95" customFormat="1" ht="18" x14ac:dyDescent="0.2">
      <c r="A73" s="90" t="s">
        <v>70</v>
      </c>
      <c r="B73" s="286">
        <v>42902</v>
      </c>
      <c r="C73" s="174">
        <v>0.83333333333333337</v>
      </c>
      <c r="D73" s="9" t="s">
        <v>33</v>
      </c>
      <c r="E73" s="174" t="s">
        <v>33</v>
      </c>
      <c r="F73" s="90" t="s">
        <v>1715</v>
      </c>
      <c r="G73" s="90" t="s">
        <v>291</v>
      </c>
      <c r="H73" s="90" t="s">
        <v>14</v>
      </c>
      <c r="I73" s="90" t="s">
        <v>33</v>
      </c>
      <c r="J73" s="90">
        <v>76000</v>
      </c>
    </row>
    <row r="74" spans="1:10" s="95" customFormat="1" ht="27" x14ac:dyDescent="0.2">
      <c r="A74" s="90" t="s">
        <v>70</v>
      </c>
      <c r="B74" s="286">
        <v>42903</v>
      </c>
      <c r="C74" s="174">
        <v>0.875</v>
      </c>
      <c r="D74" s="287">
        <v>42904</v>
      </c>
      <c r="E74" s="174">
        <v>0.29166666666666669</v>
      </c>
      <c r="F74" s="90" t="s">
        <v>1716</v>
      </c>
      <c r="G74" s="90" t="s">
        <v>291</v>
      </c>
      <c r="H74" s="90" t="s">
        <v>14</v>
      </c>
      <c r="I74" s="90" t="s">
        <v>33</v>
      </c>
      <c r="J74" s="90" t="s">
        <v>1717</v>
      </c>
    </row>
    <row r="75" spans="1:10" s="95" customFormat="1" ht="9" x14ac:dyDescent="0.2">
      <c r="A75" s="90" t="s">
        <v>70</v>
      </c>
      <c r="B75" s="286">
        <v>42907</v>
      </c>
      <c r="C75" s="174">
        <v>0</v>
      </c>
      <c r="D75" s="287">
        <v>42907</v>
      </c>
      <c r="E75" s="174">
        <v>4.1666666666666664E-2</v>
      </c>
      <c r="F75" s="90" t="s">
        <v>1718</v>
      </c>
      <c r="G75" s="90" t="s">
        <v>71</v>
      </c>
      <c r="H75" s="90" t="s">
        <v>974</v>
      </c>
      <c r="I75" s="90">
        <v>0</v>
      </c>
      <c r="J75" s="90">
        <v>0</v>
      </c>
    </row>
    <row r="76" spans="1:10" s="95" customFormat="1" ht="18" x14ac:dyDescent="0.2">
      <c r="A76" s="90" t="s">
        <v>70</v>
      </c>
      <c r="B76" s="286">
        <v>42908</v>
      </c>
      <c r="C76" s="174">
        <v>0.75</v>
      </c>
      <c r="D76" s="287">
        <v>42911</v>
      </c>
      <c r="E76" s="174">
        <v>0.53125</v>
      </c>
      <c r="F76" s="90" t="s">
        <v>1719</v>
      </c>
      <c r="G76" s="90" t="s">
        <v>357</v>
      </c>
      <c r="H76" s="90" t="s">
        <v>14</v>
      </c>
      <c r="I76" s="90" t="s">
        <v>33</v>
      </c>
      <c r="J76" s="90">
        <v>118631</v>
      </c>
    </row>
    <row r="77" spans="1:10" s="95" customFormat="1" ht="9" x14ac:dyDescent="0.2">
      <c r="A77" s="90" t="s">
        <v>70</v>
      </c>
      <c r="B77" s="286">
        <v>42915</v>
      </c>
      <c r="C77" s="174">
        <v>0.16666666666666666</v>
      </c>
      <c r="D77" s="9" t="s">
        <v>33</v>
      </c>
      <c r="E77" s="174" t="s">
        <v>33</v>
      </c>
      <c r="F77" s="90" t="s">
        <v>1720</v>
      </c>
      <c r="G77" s="90" t="s">
        <v>46</v>
      </c>
      <c r="H77" s="90" t="s">
        <v>1683</v>
      </c>
      <c r="I77" s="90">
        <v>130</v>
      </c>
      <c r="J77" s="90">
        <v>6467</v>
      </c>
    </row>
    <row r="78" spans="1:10" s="95" customFormat="1" ht="9" x14ac:dyDescent="0.2">
      <c r="A78" s="90" t="s">
        <v>70</v>
      </c>
      <c r="B78" s="286">
        <v>42916</v>
      </c>
      <c r="C78" s="174">
        <v>0.32291666666666669</v>
      </c>
      <c r="D78" s="287">
        <v>42916</v>
      </c>
      <c r="E78" s="174">
        <v>0.32361111111111113</v>
      </c>
      <c r="F78" s="90" t="s">
        <v>1721</v>
      </c>
      <c r="G78" s="90" t="s">
        <v>71</v>
      </c>
      <c r="H78" s="90" t="s">
        <v>1683</v>
      </c>
      <c r="I78" s="90">
        <v>0</v>
      </c>
      <c r="J78" s="90">
        <v>0</v>
      </c>
    </row>
    <row r="79" spans="1:10" s="95" customFormat="1" ht="9" x14ac:dyDescent="0.2">
      <c r="A79" s="90" t="s">
        <v>17</v>
      </c>
      <c r="B79" s="286">
        <v>42922</v>
      </c>
      <c r="C79" s="174">
        <v>0</v>
      </c>
      <c r="D79" s="9" t="s">
        <v>33</v>
      </c>
      <c r="E79" s="174" t="s">
        <v>33</v>
      </c>
      <c r="F79" s="90" t="s">
        <v>1722</v>
      </c>
      <c r="G79" s="90" t="s">
        <v>71</v>
      </c>
      <c r="H79" s="90" t="s">
        <v>61</v>
      </c>
      <c r="I79" s="90">
        <v>0</v>
      </c>
      <c r="J79" s="90" t="s">
        <v>1723</v>
      </c>
    </row>
    <row r="80" spans="1:10" s="95" customFormat="1" ht="36" x14ac:dyDescent="0.2">
      <c r="A80" s="90" t="s">
        <v>17</v>
      </c>
      <c r="B80" s="286">
        <v>42923</v>
      </c>
      <c r="C80" s="174">
        <v>0.14583333333333334</v>
      </c>
      <c r="D80" s="287">
        <v>42924</v>
      </c>
      <c r="E80" s="174">
        <v>0.8125</v>
      </c>
      <c r="F80" s="90" t="s">
        <v>1724</v>
      </c>
      <c r="G80" s="90" t="s">
        <v>357</v>
      </c>
      <c r="H80" s="90" t="s">
        <v>14</v>
      </c>
      <c r="I80" s="90" t="s">
        <v>33</v>
      </c>
      <c r="J80" s="90" t="s">
        <v>1725</v>
      </c>
    </row>
    <row r="81" spans="1:10" s="95" customFormat="1" ht="9" x14ac:dyDescent="0.2">
      <c r="A81" s="90" t="s">
        <v>17</v>
      </c>
      <c r="B81" s="286">
        <v>42924</v>
      </c>
      <c r="C81" s="174">
        <v>0.78611111111111109</v>
      </c>
      <c r="D81" s="287">
        <v>42925</v>
      </c>
      <c r="E81" s="174">
        <v>0.33333333333333331</v>
      </c>
      <c r="F81" s="90" t="s">
        <v>1726</v>
      </c>
      <c r="G81" s="90" t="s">
        <v>71</v>
      </c>
      <c r="H81" s="90" t="s">
        <v>1247</v>
      </c>
      <c r="I81" s="90" t="s">
        <v>1727</v>
      </c>
      <c r="J81" s="90" t="s">
        <v>1728</v>
      </c>
    </row>
    <row r="82" spans="1:10" s="95" customFormat="1" ht="9" x14ac:dyDescent="0.2">
      <c r="A82" s="90" t="s">
        <v>17</v>
      </c>
      <c r="B82" s="286">
        <v>42927</v>
      </c>
      <c r="C82" s="174">
        <v>0.41666666666666669</v>
      </c>
      <c r="D82" s="287">
        <v>42927</v>
      </c>
      <c r="E82" s="174">
        <v>0.5</v>
      </c>
      <c r="F82" s="90" t="s">
        <v>292</v>
      </c>
      <c r="G82" s="90" t="s">
        <v>291</v>
      </c>
      <c r="H82" s="90" t="s">
        <v>61</v>
      </c>
      <c r="I82" s="90" t="s">
        <v>1723</v>
      </c>
      <c r="J82" s="90" t="s">
        <v>1723</v>
      </c>
    </row>
    <row r="83" spans="1:10" s="95" customFormat="1" ht="9" x14ac:dyDescent="0.2">
      <c r="A83" s="90" t="s">
        <v>17</v>
      </c>
      <c r="B83" s="286">
        <v>42928</v>
      </c>
      <c r="C83" s="174">
        <v>0.51736111111111105</v>
      </c>
      <c r="D83" s="287">
        <v>42931</v>
      </c>
      <c r="E83" s="174">
        <v>0.375</v>
      </c>
      <c r="F83" s="90" t="s">
        <v>1412</v>
      </c>
      <c r="G83" s="90" t="s">
        <v>46</v>
      </c>
      <c r="H83" s="90" t="s">
        <v>61</v>
      </c>
      <c r="I83" s="90" t="s">
        <v>1723</v>
      </c>
      <c r="J83" s="90" t="s">
        <v>1723</v>
      </c>
    </row>
    <row r="84" spans="1:10" s="95" customFormat="1" ht="9" x14ac:dyDescent="0.2">
      <c r="A84" s="90" t="s">
        <v>17</v>
      </c>
      <c r="B84" s="286">
        <v>42928</v>
      </c>
      <c r="C84" s="174">
        <v>0.51736111111111105</v>
      </c>
      <c r="D84" s="9" t="s">
        <v>33</v>
      </c>
      <c r="E84" s="174" t="s">
        <v>33</v>
      </c>
      <c r="F84" s="90" t="s">
        <v>1627</v>
      </c>
      <c r="G84" s="90" t="s">
        <v>46</v>
      </c>
      <c r="H84" s="90" t="s">
        <v>61</v>
      </c>
      <c r="I84" s="90" t="s">
        <v>33</v>
      </c>
      <c r="J84" s="90" t="s">
        <v>33</v>
      </c>
    </row>
    <row r="85" spans="1:10" s="95" customFormat="1" ht="9" x14ac:dyDescent="0.2">
      <c r="A85" s="90" t="s">
        <v>17</v>
      </c>
      <c r="B85" s="286">
        <v>42934</v>
      </c>
      <c r="C85" s="174">
        <v>0.16874999999999998</v>
      </c>
      <c r="D85" s="9" t="s">
        <v>33</v>
      </c>
      <c r="E85" s="174" t="s">
        <v>33</v>
      </c>
      <c r="F85" s="90" t="s">
        <v>8</v>
      </c>
      <c r="G85" s="90" t="s">
        <v>46</v>
      </c>
      <c r="H85" s="90" t="s">
        <v>1065</v>
      </c>
      <c r="I85" s="90" t="s">
        <v>33</v>
      </c>
      <c r="J85" s="90" t="s">
        <v>1729</v>
      </c>
    </row>
    <row r="86" spans="1:10" s="95" customFormat="1" ht="9" x14ac:dyDescent="0.2">
      <c r="A86" s="90" t="s">
        <v>17</v>
      </c>
      <c r="B86" s="286">
        <v>42934</v>
      </c>
      <c r="C86" s="174">
        <v>0.68263888888888891</v>
      </c>
      <c r="D86" s="287">
        <v>42934</v>
      </c>
      <c r="E86" s="174">
        <v>0.77708333333333324</v>
      </c>
      <c r="F86" s="90" t="s">
        <v>1116</v>
      </c>
      <c r="G86" s="90" t="s">
        <v>71</v>
      </c>
      <c r="H86" s="90" t="s">
        <v>14</v>
      </c>
      <c r="I86" s="90" t="s">
        <v>1723</v>
      </c>
      <c r="J86" s="90" t="s">
        <v>1723</v>
      </c>
    </row>
    <row r="87" spans="1:10" s="95" customFormat="1" ht="9" x14ac:dyDescent="0.2">
      <c r="A87" s="90" t="s">
        <v>17</v>
      </c>
      <c r="B87" s="286">
        <v>42936</v>
      </c>
      <c r="C87" s="174">
        <v>4.1666666666666664E-2</v>
      </c>
      <c r="D87" s="287">
        <v>42936</v>
      </c>
      <c r="E87" s="174">
        <v>0.4069444444444445</v>
      </c>
      <c r="F87" s="90" t="s">
        <v>1730</v>
      </c>
      <c r="G87" s="90" t="s">
        <v>71</v>
      </c>
      <c r="H87" s="90" t="s">
        <v>61</v>
      </c>
      <c r="I87" s="90" t="s">
        <v>1723</v>
      </c>
      <c r="J87" s="90" t="s">
        <v>1723</v>
      </c>
    </row>
    <row r="88" spans="1:10" s="95" customFormat="1" ht="36" x14ac:dyDescent="0.2">
      <c r="A88" s="90" t="s">
        <v>17</v>
      </c>
      <c r="B88" s="286">
        <v>42938</v>
      </c>
      <c r="C88" s="174">
        <v>0.91666666666666663</v>
      </c>
      <c r="D88" s="287">
        <v>42939</v>
      </c>
      <c r="E88" s="174">
        <v>0.5</v>
      </c>
      <c r="F88" s="90" t="s">
        <v>1731</v>
      </c>
      <c r="G88" s="90" t="s">
        <v>46</v>
      </c>
      <c r="H88" s="90" t="s">
        <v>14</v>
      </c>
      <c r="I88" s="90" t="s">
        <v>33</v>
      </c>
      <c r="J88" s="90" t="s">
        <v>1732</v>
      </c>
    </row>
    <row r="89" spans="1:10" s="95" customFormat="1" ht="9" x14ac:dyDescent="0.2">
      <c r="A89" s="90" t="s">
        <v>17</v>
      </c>
      <c r="B89" s="286">
        <v>42938</v>
      </c>
      <c r="C89" s="174">
        <v>0.91666666666666663</v>
      </c>
      <c r="D89" s="9" t="s">
        <v>33</v>
      </c>
      <c r="E89" s="174" t="s">
        <v>33</v>
      </c>
      <c r="F89" s="90" t="s">
        <v>8</v>
      </c>
      <c r="G89" s="90" t="s">
        <v>46</v>
      </c>
      <c r="H89" s="90" t="s">
        <v>14</v>
      </c>
      <c r="I89" s="90" t="s">
        <v>33</v>
      </c>
      <c r="J89" s="90" t="s">
        <v>1733</v>
      </c>
    </row>
    <row r="90" spans="1:10" s="95" customFormat="1" ht="9" x14ac:dyDescent="0.2">
      <c r="A90" s="90" t="s">
        <v>17</v>
      </c>
      <c r="B90" s="286">
        <v>42938</v>
      </c>
      <c r="C90" s="174">
        <v>0.91666666666666663</v>
      </c>
      <c r="D90" s="9" t="s">
        <v>33</v>
      </c>
      <c r="E90" s="174" t="s">
        <v>33</v>
      </c>
      <c r="F90" s="90" t="s">
        <v>8</v>
      </c>
      <c r="G90" s="90" t="s">
        <v>46</v>
      </c>
      <c r="H90" s="90" t="s">
        <v>14</v>
      </c>
      <c r="I90" s="90" t="s">
        <v>33</v>
      </c>
      <c r="J90" s="90" t="s">
        <v>1734</v>
      </c>
    </row>
    <row r="91" spans="1:10" s="95" customFormat="1" ht="9" x14ac:dyDescent="0.2">
      <c r="A91" s="90" t="s">
        <v>17</v>
      </c>
      <c r="B91" s="286">
        <v>42939</v>
      </c>
      <c r="C91" s="174">
        <v>0.16666666666666666</v>
      </c>
      <c r="D91" s="9" t="s">
        <v>33</v>
      </c>
      <c r="E91" s="174" t="s">
        <v>33</v>
      </c>
      <c r="F91" s="90" t="s">
        <v>1735</v>
      </c>
      <c r="G91" s="90" t="s">
        <v>46</v>
      </c>
      <c r="H91" s="90" t="s">
        <v>14</v>
      </c>
      <c r="I91" s="90" t="s">
        <v>33</v>
      </c>
      <c r="J91" s="90" t="s">
        <v>1736</v>
      </c>
    </row>
    <row r="92" spans="1:10" s="95" customFormat="1" ht="9" x14ac:dyDescent="0.2">
      <c r="A92" s="90" t="s">
        <v>17</v>
      </c>
      <c r="B92" s="286">
        <v>42943</v>
      </c>
      <c r="C92" s="174">
        <v>0.25</v>
      </c>
      <c r="D92" s="287">
        <v>42943</v>
      </c>
      <c r="E92" s="174">
        <v>0.47847222222222219</v>
      </c>
      <c r="F92" s="90" t="s">
        <v>1737</v>
      </c>
      <c r="G92" s="90" t="s">
        <v>71</v>
      </c>
      <c r="H92" s="90" t="s">
        <v>491</v>
      </c>
      <c r="I92" s="90" t="s">
        <v>1723</v>
      </c>
      <c r="J92" s="90" t="s">
        <v>1723</v>
      </c>
    </row>
    <row r="93" spans="1:10" s="95" customFormat="1" ht="9" x14ac:dyDescent="0.2">
      <c r="A93" s="90" t="s">
        <v>23</v>
      </c>
      <c r="B93" s="286">
        <v>42952</v>
      </c>
      <c r="C93" s="174">
        <v>0.55555555555555558</v>
      </c>
      <c r="D93" s="287">
        <v>42952</v>
      </c>
      <c r="E93" s="174">
        <v>0.59722222222222221</v>
      </c>
      <c r="F93" s="90" t="s">
        <v>1738</v>
      </c>
      <c r="G93" s="90" t="s">
        <v>71</v>
      </c>
      <c r="H93" s="90" t="s">
        <v>61</v>
      </c>
      <c r="I93" s="90" t="s">
        <v>1723</v>
      </c>
      <c r="J93" s="90" t="s">
        <v>1723</v>
      </c>
    </row>
    <row r="94" spans="1:10" s="95" customFormat="1" ht="9" x14ac:dyDescent="0.2">
      <c r="A94" s="90" t="s">
        <v>23</v>
      </c>
      <c r="B94" s="286">
        <v>42968</v>
      </c>
      <c r="C94" s="174">
        <v>0.9868055555555556</v>
      </c>
      <c r="D94" s="287">
        <v>42969</v>
      </c>
      <c r="E94" s="174">
        <v>1.4583333333333332E-2</v>
      </c>
      <c r="F94" s="90" t="s">
        <v>1662</v>
      </c>
      <c r="G94" s="90" t="s">
        <v>71</v>
      </c>
      <c r="H94" s="90" t="s">
        <v>1519</v>
      </c>
      <c r="I94" s="90" t="s">
        <v>1739</v>
      </c>
      <c r="J94" s="90" t="s">
        <v>1740</v>
      </c>
    </row>
    <row r="95" spans="1:10" s="95" customFormat="1" ht="9" x14ac:dyDescent="0.2">
      <c r="A95" s="90" t="s">
        <v>23</v>
      </c>
      <c r="B95" s="286">
        <v>42972</v>
      </c>
      <c r="C95" s="174">
        <v>0.77083333333333337</v>
      </c>
      <c r="D95" s="287">
        <v>42983</v>
      </c>
      <c r="E95" s="174">
        <v>0.70833333333333337</v>
      </c>
      <c r="F95" s="90" t="s">
        <v>1654</v>
      </c>
      <c r="G95" s="90" t="s">
        <v>576</v>
      </c>
      <c r="H95" s="90" t="s">
        <v>14</v>
      </c>
      <c r="I95" s="90" t="s">
        <v>33</v>
      </c>
      <c r="J95" s="90" t="s">
        <v>1741</v>
      </c>
    </row>
    <row r="96" spans="1:10" s="95" customFormat="1" ht="54" x14ac:dyDescent="0.2">
      <c r="A96" s="90" t="s">
        <v>23</v>
      </c>
      <c r="B96" s="286">
        <v>42972</v>
      </c>
      <c r="C96" s="174">
        <v>0.76180555555555562</v>
      </c>
      <c r="D96" s="287">
        <v>42980</v>
      </c>
      <c r="E96" s="174">
        <v>0.70833333333333337</v>
      </c>
      <c r="F96" s="90" t="s">
        <v>1742</v>
      </c>
      <c r="G96" s="90" t="s">
        <v>576</v>
      </c>
      <c r="H96" s="90" t="s">
        <v>14</v>
      </c>
      <c r="I96" s="90" t="s">
        <v>33</v>
      </c>
      <c r="J96" s="90" t="s">
        <v>1743</v>
      </c>
    </row>
    <row r="97" spans="1:10" s="95" customFormat="1" ht="9" x14ac:dyDescent="0.2">
      <c r="A97" s="90" t="s">
        <v>23</v>
      </c>
      <c r="B97" s="286">
        <v>42973</v>
      </c>
      <c r="C97" s="174">
        <v>0.26805555555555555</v>
      </c>
      <c r="D97" s="287">
        <v>42986</v>
      </c>
      <c r="E97" s="174">
        <v>0</v>
      </c>
      <c r="F97" s="90" t="s">
        <v>1654</v>
      </c>
      <c r="G97" s="90" t="s">
        <v>576</v>
      </c>
      <c r="H97" s="90" t="s">
        <v>14</v>
      </c>
      <c r="I97" s="90" t="s">
        <v>33</v>
      </c>
      <c r="J97" s="90" t="s">
        <v>1744</v>
      </c>
    </row>
    <row r="98" spans="1:10" s="95" customFormat="1" ht="9" x14ac:dyDescent="0.2">
      <c r="A98" s="90" t="s">
        <v>23</v>
      </c>
      <c r="B98" s="286">
        <v>42973</v>
      </c>
      <c r="C98" s="174">
        <v>2.7083333333333334E-2</v>
      </c>
      <c r="D98" s="287">
        <v>42973</v>
      </c>
      <c r="E98" s="174">
        <v>3.6111111111111115E-2</v>
      </c>
      <c r="F98" s="90" t="s">
        <v>1654</v>
      </c>
      <c r="G98" s="90" t="s">
        <v>576</v>
      </c>
      <c r="H98" s="90" t="s">
        <v>14</v>
      </c>
      <c r="I98" s="90" t="s">
        <v>33</v>
      </c>
      <c r="J98" s="90" t="s">
        <v>33</v>
      </c>
    </row>
    <row r="99" spans="1:10" s="95" customFormat="1" ht="9" x14ac:dyDescent="0.2">
      <c r="A99" s="90" t="s">
        <v>23</v>
      </c>
      <c r="B99" s="286">
        <v>42974</v>
      </c>
      <c r="C99" s="174">
        <v>0.21527777777777779</v>
      </c>
      <c r="D99" s="287">
        <v>42986</v>
      </c>
      <c r="E99" s="174">
        <v>0</v>
      </c>
      <c r="F99" s="90" t="s">
        <v>1557</v>
      </c>
      <c r="G99" s="90" t="s">
        <v>576</v>
      </c>
      <c r="H99" s="90" t="s">
        <v>14</v>
      </c>
      <c r="I99" s="90" t="s">
        <v>33</v>
      </c>
      <c r="J99" s="90" t="s">
        <v>1744</v>
      </c>
    </row>
    <row r="100" spans="1:10" s="95" customFormat="1" ht="9" x14ac:dyDescent="0.2">
      <c r="A100" s="90" t="s">
        <v>23</v>
      </c>
      <c r="B100" s="286">
        <v>42977</v>
      </c>
      <c r="C100" s="174">
        <v>9.375E-2</v>
      </c>
      <c r="D100" s="9" t="s">
        <v>33</v>
      </c>
      <c r="E100" s="174" t="s">
        <v>33</v>
      </c>
      <c r="F100" s="90" t="s">
        <v>1654</v>
      </c>
      <c r="G100" s="90" t="s">
        <v>576</v>
      </c>
      <c r="H100" s="90" t="s">
        <v>14</v>
      </c>
      <c r="I100" s="90" t="s">
        <v>33</v>
      </c>
      <c r="J100" s="90" t="s">
        <v>1745</v>
      </c>
    </row>
    <row r="101" spans="1:10" s="95" customFormat="1" ht="9" x14ac:dyDescent="0.2">
      <c r="A101" s="90" t="s">
        <v>23</v>
      </c>
      <c r="B101" s="286">
        <v>42978</v>
      </c>
      <c r="C101" s="174">
        <v>0.61736111111111114</v>
      </c>
      <c r="D101" s="287">
        <v>42978</v>
      </c>
      <c r="E101" s="174">
        <v>0.71805555555555556</v>
      </c>
      <c r="F101" s="90" t="s">
        <v>1676</v>
      </c>
      <c r="G101" s="90" t="s">
        <v>71</v>
      </c>
      <c r="H101" s="90" t="s">
        <v>14</v>
      </c>
      <c r="I101" s="90" t="s">
        <v>1746</v>
      </c>
      <c r="J101" s="90" t="s">
        <v>1723</v>
      </c>
    </row>
    <row r="102" spans="1:10" s="95" customFormat="1" ht="9" x14ac:dyDescent="0.2">
      <c r="A102" s="90" t="s">
        <v>105</v>
      </c>
      <c r="B102" s="286">
        <v>42979</v>
      </c>
      <c r="C102" s="174">
        <v>0.65347222222222223</v>
      </c>
      <c r="D102" s="287">
        <v>42979</v>
      </c>
      <c r="E102" s="174">
        <v>0.85416666666666663</v>
      </c>
      <c r="F102" s="90" t="s">
        <v>1665</v>
      </c>
      <c r="G102" s="90" t="s">
        <v>71</v>
      </c>
      <c r="H102" s="90" t="s">
        <v>14</v>
      </c>
      <c r="I102" s="90" t="s">
        <v>1747</v>
      </c>
      <c r="J102" s="90" t="s">
        <v>1723</v>
      </c>
    </row>
    <row r="103" spans="1:10" s="95" customFormat="1" ht="18" x14ac:dyDescent="0.2">
      <c r="A103" s="90" t="s">
        <v>105</v>
      </c>
      <c r="B103" s="286">
        <v>42987</v>
      </c>
      <c r="C103" s="174">
        <v>0</v>
      </c>
      <c r="D103" s="9" t="s">
        <v>33</v>
      </c>
      <c r="E103" s="174" t="s">
        <v>33</v>
      </c>
      <c r="F103" s="90" t="s">
        <v>1748</v>
      </c>
      <c r="G103" s="90" t="s">
        <v>139</v>
      </c>
      <c r="H103" s="90" t="s">
        <v>14</v>
      </c>
      <c r="I103" s="90" t="s">
        <v>1749</v>
      </c>
      <c r="J103" s="90" t="s">
        <v>1750</v>
      </c>
    </row>
    <row r="104" spans="1:10" s="95" customFormat="1" ht="48.75" customHeight="1" x14ac:dyDescent="0.2">
      <c r="A104" s="90" t="s">
        <v>105</v>
      </c>
      <c r="B104" s="286">
        <v>42987</v>
      </c>
      <c r="C104" s="174">
        <v>0.52083333333333337</v>
      </c>
      <c r="D104" s="9" t="s">
        <v>33</v>
      </c>
      <c r="E104" s="174" t="s">
        <v>33</v>
      </c>
      <c r="F104" s="90" t="s">
        <v>1643</v>
      </c>
      <c r="G104" s="90" t="s">
        <v>139</v>
      </c>
      <c r="H104" s="90" t="s">
        <v>14</v>
      </c>
      <c r="I104" s="90" t="s">
        <v>33</v>
      </c>
      <c r="J104" s="90" t="s">
        <v>1751</v>
      </c>
    </row>
    <row r="105" spans="1:10" s="95" customFormat="1" ht="68.25" customHeight="1" x14ac:dyDescent="0.2">
      <c r="A105" s="90" t="s">
        <v>105</v>
      </c>
      <c r="B105" s="286">
        <v>42988</v>
      </c>
      <c r="C105" s="174">
        <v>0.85902777777777783</v>
      </c>
      <c r="D105" s="9" t="s">
        <v>33</v>
      </c>
      <c r="E105" s="174" t="s">
        <v>33</v>
      </c>
      <c r="F105" s="90" t="s">
        <v>1643</v>
      </c>
      <c r="G105" s="90" t="s">
        <v>139</v>
      </c>
      <c r="H105" s="90" t="s">
        <v>14</v>
      </c>
      <c r="I105" s="90" t="s">
        <v>33</v>
      </c>
      <c r="J105" s="90" t="s">
        <v>1752</v>
      </c>
    </row>
    <row r="106" spans="1:10" s="95" customFormat="1" ht="144" x14ac:dyDescent="0.2">
      <c r="A106" s="90" t="s">
        <v>105</v>
      </c>
      <c r="B106" s="286">
        <v>42988</v>
      </c>
      <c r="C106" s="174">
        <v>0.77430555555555547</v>
      </c>
      <c r="D106" s="287">
        <v>42991</v>
      </c>
      <c r="E106" s="174">
        <v>0.70833333333333337</v>
      </c>
      <c r="F106" s="90" t="s">
        <v>1753</v>
      </c>
      <c r="G106" s="90" t="s">
        <v>139</v>
      </c>
      <c r="H106" s="90" t="s">
        <v>14</v>
      </c>
      <c r="I106" s="90" t="s">
        <v>1754</v>
      </c>
      <c r="J106" s="90" t="s">
        <v>1755</v>
      </c>
    </row>
    <row r="107" spans="1:10" s="95" customFormat="1" ht="9" x14ac:dyDescent="0.2">
      <c r="A107" s="90" t="s">
        <v>105</v>
      </c>
      <c r="B107" s="286">
        <v>42989</v>
      </c>
      <c r="C107" s="174">
        <v>0.10208333333333335</v>
      </c>
      <c r="D107" s="287">
        <v>42993</v>
      </c>
      <c r="E107" s="174">
        <v>0.86388888888888893</v>
      </c>
      <c r="F107" s="90" t="s">
        <v>1646</v>
      </c>
      <c r="G107" s="90" t="s">
        <v>46</v>
      </c>
      <c r="H107" s="90" t="s">
        <v>14</v>
      </c>
      <c r="I107" s="90" t="s">
        <v>1756</v>
      </c>
      <c r="J107" s="90" t="s">
        <v>1757</v>
      </c>
    </row>
    <row r="108" spans="1:10" s="95" customFormat="1" ht="9" x14ac:dyDescent="0.2">
      <c r="A108" s="90" t="s">
        <v>105</v>
      </c>
      <c r="B108" s="286">
        <v>42989</v>
      </c>
      <c r="C108" s="174">
        <v>0.72916666666666663</v>
      </c>
      <c r="D108" s="287">
        <v>42991</v>
      </c>
      <c r="E108" s="174">
        <v>0.39583333333333331</v>
      </c>
      <c r="F108" s="90" t="s">
        <v>1579</v>
      </c>
      <c r="G108" s="90" t="s">
        <v>46</v>
      </c>
      <c r="H108" s="90" t="s">
        <v>14</v>
      </c>
      <c r="I108" s="90" t="s">
        <v>1758</v>
      </c>
      <c r="J108" s="90" t="s">
        <v>1759</v>
      </c>
    </row>
    <row r="109" spans="1:10" s="95" customFormat="1" ht="9" x14ac:dyDescent="0.2">
      <c r="A109" s="90" t="s">
        <v>105</v>
      </c>
      <c r="B109" s="286">
        <v>42989</v>
      </c>
      <c r="C109" s="174">
        <v>2.0833333333333332E-2</v>
      </c>
      <c r="D109" s="9" t="s">
        <v>33</v>
      </c>
      <c r="E109" s="174" t="s">
        <v>33</v>
      </c>
      <c r="F109" s="90" t="s">
        <v>1643</v>
      </c>
      <c r="G109" s="90" t="s">
        <v>139</v>
      </c>
      <c r="H109" s="90" t="s">
        <v>14</v>
      </c>
      <c r="I109" s="90" t="s">
        <v>1760</v>
      </c>
      <c r="J109" s="90" t="s">
        <v>1761</v>
      </c>
    </row>
    <row r="110" spans="1:10" s="95" customFormat="1" ht="9" x14ac:dyDescent="0.2">
      <c r="A110" s="90" t="s">
        <v>105</v>
      </c>
      <c r="B110" s="286">
        <v>42989</v>
      </c>
      <c r="C110" s="174">
        <v>0.53819444444444442</v>
      </c>
      <c r="D110" s="287">
        <v>42990</v>
      </c>
      <c r="E110" s="174">
        <v>0.33333333333333331</v>
      </c>
      <c r="F110" s="90" t="s">
        <v>1639</v>
      </c>
      <c r="G110" s="90" t="s">
        <v>46</v>
      </c>
      <c r="H110" s="90" t="s">
        <v>14</v>
      </c>
      <c r="I110" s="90" t="s">
        <v>1762</v>
      </c>
      <c r="J110" s="90" t="s">
        <v>1763</v>
      </c>
    </row>
    <row r="111" spans="1:10" s="95" customFormat="1" ht="9" x14ac:dyDescent="0.2">
      <c r="A111" s="90" t="s">
        <v>26</v>
      </c>
      <c r="B111" s="286">
        <v>43012</v>
      </c>
      <c r="C111" s="174">
        <v>0.10416666666666667</v>
      </c>
      <c r="D111" s="9" t="s">
        <v>33</v>
      </c>
      <c r="E111" s="174" t="s">
        <v>33</v>
      </c>
      <c r="F111" s="90" t="s">
        <v>1660</v>
      </c>
      <c r="G111" s="90" t="s">
        <v>46</v>
      </c>
      <c r="H111" s="90" t="s">
        <v>61</v>
      </c>
      <c r="I111" s="90" t="s">
        <v>1723</v>
      </c>
      <c r="J111" s="90" t="s">
        <v>1723</v>
      </c>
    </row>
    <row r="112" spans="1:10" s="95" customFormat="1" ht="9" x14ac:dyDescent="0.2">
      <c r="A112" s="90" t="s">
        <v>26</v>
      </c>
      <c r="B112" s="286">
        <v>43012</v>
      </c>
      <c r="C112" s="174">
        <v>5.5555555555555552E-2</v>
      </c>
      <c r="D112" s="287">
        <v>43012</v>
      </c>
      <c r="E112" s="174">
        <v>0.125</v>
      </c>
      <c r="F112" s="90" t="s">
        <v>1764</v>
      </c>
      <c r="G112" s="90" t="s">
        <v>46</v>
      </c>
      <c r="H112" s="90" t="s">
        <v>1065</v>
      </c>
      <c r="I112" s="90" t="s">
        <v>33</v>
      </c>
      <c r="J112" s="90" t="s">
        <v>33</v>
      </c>
    </row>
    <row r="113" spans="1:11" s="95" customFormat="1" ht="9" x14ac:dyDescent="0.2">
      <c r="A113" s="90" t="s">
        <v>26</v>
      </c>
      <c r="B113" s="286">
        <v>43016</v>
      </c>
      <c r="C113" s="174">
        <v>0.125</v>
      </c>
      <c r="D113" s="9" t="s">
        <v>33</v>
      </c>
      <c r="E113" s="174" t="s">
        <v>33</v>
      </c>
      <c r="F113" s="90" t="s">
        <v>1765</v>
      </c>
      <c r="G113" s="90" t="s">
        <v>46</v>
      </c>
      <c r="H113" s="90" t="s">
        <v>14</v>
      </c>
      <c r="I113" s="90" t="s">
        <v>1766</v>
      </c>
      <c r="J113" s="90" t="s">
        <v>1767</v>
      </c>
      <c r="K113" s="120"/>
    </row>
    <row r="114" spans="1:11" s="95" customFormat="1" ht="27" x14ac:dyDescent="0.2">
      <c r="A114" s="90" t="s">
        <v>26</v>
      </c>
      <c r="B114" s="286">
        <v>43017</v>
      </c>
      <c r="C114" s="174">
        <v>8.5416666666666655E-2</v>
      </c>
      <c r="D114" s="287">
        <v>43025</v>
      </c>
      <c r="E114" s="174">
        <v>0.5625</v>
      </c>
      <c r="F114" s="90" t="s">
        <v>1665</v>
      </c>
      <c r="G114" s="90" t="s">
        <v>71</v>
      </c>
      <c r="H114" s="90" t="s">
        <v>1690</v>
      </c>
      <c r="I114" s="90" t="s">
        <v>1768</v>
      </c>
      <c r="J114" s="90" t="s">
        <v>1769</v>
      </c>
    </row>
    <row r="115" spans="1:11" s="95" customFormat="1" ht="9" x14ac:dyDescent="0.2">
      <c r="A115" s="90" t="s">
        <v>26</v>
      </c>
      <c r="B115" s="286">
        <v>43017</v>
      </c>
      <c r="C115" s="174">
        <v>0.28055555555555556</v>
      </c>
      <c r="D115" s="9" t="s">
        <v>33</v>
      </c>
      <c r="E115" s="174" t="s">
        <v>33</v>
      </c>
      <c r="F115" s="90" t="s">
        <v>1665</v>
      </c>
      <c r="G115" s="90" t="s">
        <v>71</v>
      </c>
      <c r="H115" s="90" t="s">
        <v>14</v>
      </c>
      <c r="I115" s="90" t="s">
        <v>1746</v>
      </c>
      <c r="J115" s="90" t="s">
        <v>33</v>
      </c>
    </row>
    <row r="116" spans="1:11" s="95" customFormat="1" ht="9" x14ac:dyDescent="0.2">
      <c r="A116" s="90" t="s">
        <v>26</v>
      </c>
      <c r="B116" s="286">
        <v>43020</v>
      </c>
      <c r="C116" s="174">
        <v>0.38125000000000003</v>
      </c>
      <c r="D116" s="9" t="s">
        <v>33</v>
      </c>
      <c r="E116" s="174" t="s">
        <v>33</v>
      </c>
      <c r="F116" s="90" t="s">
        <v>1770</v>
      </c>
      <c r="G116" s="90" t="s">
        <v>46</v>
      </c>
      <c r="H116" s="90" t="s">
        <v>1519</v>
      </c>
      <c r="I116" s="90" t="s">
        <v>33</v>
      </c>
      <c r="J116" s="90" t="s">
        <v>33</v>
      </c>
    </row>
    <row r="117" spans="1:11" s="95" customFormat="1" ht="9" x14ac:dyDescent="0.2">
      <c r="A117" s="90" t="s">
        <v>26</v>
      </c>
      <c r="B117" s="286">
        <v>43024</v>
      </c>
      <c r="C117" s="174">
        <v>0.66319444444444442</v>
      </c>
      <c r="D117" s="287">
        <v>43024</v>
      </c>
      <c r="E117" s="174">
        <v>0.67361111111111116</v>
      </c>
      <c r="F117" s="90" t="s">
        <v>1599</v>
      </c>
      <c r="G117" s="90" t="s">
        <v>71</v>
      </c>
      <c r="H117" s="90" t="s">
        <v>1247</v>
      </c>
      <c r="I117" s="90" t="s">
        <v>1723</v>
      </c>
      <c r="J117" s="90" t="s">
        <v>1723</v>
      </c>
    </row>
    <row r="118" spans="1:11" s="95" customFormat="1" ht="9" x14ac:dyDescent="0.2">
      <c r="A118" s="90" t="s">
        <v>26</v>
      </c>
      <c r="B118" s="286">
        <v>43024</v>
      </c>
      <c r="C118" s="174">
        <v>0.65625</v>
      </c>
      <c r="D118" s="287">
        <v>43024</v>
      </c>
      <c r="E118" s="174">
        <v>0.67291666666666661</v>
      </c>
      <c r="F118" s="90" t="s">
        <v>1771</v>
      </c>
      <c r="G118" s="90" t="s">
        <v>71</v>
      </c>
      <c r="H118" s="90" t="s">
        <v>1247</v>
      </c>
      <c r="I118" s="90" t="s">
        <v>1723</v>
      </c>
      <c r="J118" s="90" t="s">
        <v>1723</v>
      </c>
    </row>
    <row r="119" spans="1:11" s="95" customFormat="1" ht="9" x14ac:dyDescent="0.2">
      <c r="A119" s="90" t="s">
        <v>26</v>
      </c>
      <c r="B119" s="286">
        <v>43027</v>
      </c>
      <c r="C119" s="174">
        <v>0.66736111111111107</v>
      </c>
      <c r="D119" s="287">
        <v>43027</v>
      </c>
      <c r="E119" s="174">
        <v>0.66805555555555562</v>
      </c>
      <c r="F119" s="90" t="s">
        <v>1578</v>
      </c>
      <c r="G119" s="90" t="s">
        <v>71</v>
      </c>
      <c r="H119" s="90" t="s">
        <v>922</v>
      </c>
      <c r="I119" s="90" t="s">
        <v>1723</v>
      </c>
      <c r="J119" s="90" t="s">
        <v>1723</v>
      </c>
    </row>
    <row r="120" spans="1:11" s="95" customFormat="1" ht="9" x14ac:dyDescent="0.2">
      <c r="A120" s="90" t="s">
        <v>26</v>
      </c>
      <c r="B120" s="286">
        <v>43028</v>
      </c>
      <c r="C120" s="174">
        <v>0.15555555555555556</v>
      </c>
      <c r="D120" s="287">
        <v>43028</v>
      </c>
      <c r="E120" s="174">
        <v>0.15625</v>
      </c>
      <c r="F120" s="90" t="s">
        <v>1599</v>
      </c>
      <c r="G120" s="90" t="s">
        <v>71</v>
      </c>
      <c r="H120" s="90" t="s">
        <v>14</v>
      </c>
      <c r="I120" s="90" t="s">
        <v>1772</v>
      </c>
      <c r="J120" s="90" t="s">
        <v>33</v>
      </c>
    </row>
    <row r="121" spans="1:11" s="95" customFormat="1" ht="9" x14ac:dyDescent="0.2">
      <c r="A121" s="90" t="s">
        <v>26</v>
      </c>
      <c r="B121" s="286">
        <v>43028</v>
      </c>
      <c r="C121" s="174">
        <v>0.77083333333333337</v>
      </c>
      <c r="D121" s="287">
        <v>43028</v>
      </c>
      <c r="E121" s="174">
        <v>0.93194444444444446</v>
      </c>
      <c r="F121" s="90" t="s">
        <v>1654</v>
      </c>
      <c r="G121" s="90" t="s">
        <v>576</v>
      </c>
      <c r="H121" s="90" t="s">
        <v>61</v>
      </c>
      <c r="I121" s="90" t="s">
        <v>1723</v>
      </c>
      <c r="J121" s="90" t="s">
        <v>1723</v>
      </c>
    </row>
    <row r="122" spans="1:11" s="95" customFormat="1" ht="18" x14ac:dyDescent="0.2">
      <c r="A122" s="90" t="s">
        <v>26</v>
      </c>
      <c r="B122" s="286">
        <v>43030</v>
      </c>
      <c r="C122" s="174">
        <v>0.36458333333333331</v>
      </c>
      <c r="D122" s="287">
        <v>43030</v>
      </c>
      <c r="E122" s="174">
        <v>0.58333333333333337</v>
      </c>
      <c r="F122" s="90" t="s">
        <v>1773</v>
      </c>
      <c r="G122" s="90" t="s">
        <v>46</v>
      </c>
      <c r="H122" s="90" t="s">
        <v>14</v>
      </c>
      <c r="I122" s="90" t="s">
        <v>33</v>
      </c>
      <c r="J122" s="90" t="s">
        <v>33</v>
      </c>
    </row>
    <row r="123" spans="1:11" s="95" customFormat="1" ht="9" x14ac:dyDescent="0.2">
      <c r="A123" s="90" t="s">
        <v>26</v>
      </c>
      <c r="B123" s="286">
        <v>43031</v>
      </c>
      <c r="C123" s="174">
        <v>0.74305555555555547</v>
      </c>
      <c r="D123" s="287">
        <v>43032</v>
      </c>
      <c r="E123" s="174">
        <v>0.76180555555555562</v>
      </c>
      <c r="F123" s="90" t="s">
        <v>1579</v>
      </c>
      <c r="G123" s="90" t="s">
        <v>46</v>
      </c>
      <c r="H123" s="90" t="s">
        <v>14</v>
      </c>
      <c r="I123" s="90" t="s">
        <v>1774</v>
      </c>
      <c r="J123" s="90" t="s">
        <v>1775</v>
      </c>
    </row>
    <row r="124" spans="1:11" s="95" customFormat="1" ht="9" x14ac:dyDescent="0.2">
      <c r="A124" s="90" t="s">
        <v>26</v>
      </c>
      <c r="B124" s="286">
        <v>43033</v>
      </c>
      <c r="C124" s="174">
        <v>0.5</v>
      </c>
      <c r="D124" s="287">
        <v>43033</v>
      </c>
      <c r="E124" s="174">
        <v>0.66666666666666663</v>
      </c>
      <c r="F124" s="90" t="s">
        <v>1665</v>
      </c>
      <c r="G124" s="90" t="s">
        <v>71</v>
      </c>
      <c r="H124" s="90" t="s">
        <v>891</v>
      </c>
      <c r="I124" s="90" t="s">
        <v>33</v>
      </c>
      <c r="J124" s="90" t="s">
        <v>33</v>
      </c>
    </row>
    <row r="125" spans="1:11" s="95" customFormat="1" ht="9" x14ac:dyDescent="0.2">
      <c r="A125" s="90" t="s">
        <v>26</v>
      </c>
      <c r="B125" s="286">
        <v>43034</v>
      </c>
      <c r="C125" s="174">
        <v>0.74305555555555547</v>
      </c>
      <c r="D125" s="9" t="s">
        <v>33</v>
      </c>
      <c r="E125" s="174" t="s">
        <v>33</v>
      </c>
      <c r="F125" s="90" t="s">
        <v>1776</v>
      </c>
      <c r="G125" s="90" t="s">
        <v>71</v>
      </c>
      <c r="H125" s="90" t="s">
        <v>1065</v>
      </c>
      <c r="I125" s="90" t="s">
        <v>1723</v>
      </c>
      <c r="J125" s="90" t="s">
        <v>1723</v>
      </c>
    </row>
    <row r="126" spans="1:11" s="95" customFormat="1" ht="18" x14ac:dyDescent="0.2">
      <c r="A126" s="90" t="s">
        <v>26</v>
      </c>
      <c r="B126" s="286">
        <v>43034</v>
      </c>
      <c r="C126" s="174">
        <v>0.34513888888888888</v>
      </c>
      <c r="D126" s="287">
        <v>43034</v>
      </c>
      <c r="E126" s="174">
        <v>0.36180555555555555</v>
      </c>
      <c r="F126" s="90" t="s">
        <v>1777</v>
      </c>
      <c r="G126" s="90" t="s">
        <v>71</v>
      </c>
      <c r="H126" s="90" t="s">
        <v>1247</v>
      </c>
      <c r="I126" s="90" t="s">
        <v>1723</v>
      </c>
      <c r="J126" s="90" t="s">
        <v>1723</v>
      </c>
    </row>
    <row r="127" spans="1:11" s="95" customFormat="1" ht="9" x14ac:dyDescent="0.2">
      <c r="A127" s="90" t="s">
        <v>26</v>
      </c>
      <c r="B127" s="286">
        <v>43034</v>
      </c>
      <c r="C127" s="174">
        <v>0.34513888888888888</v>
      </c>
      <c r="D127" s="287">
        <v>43034</v>
      </c>
      <c r="E127" s="174">
        <v>0.36180555555555555</v>
      </c>
      <c r="F127" s="90" t="s">
        <v>1608</v>
      </c>
      <c r="G127" s="90" t="s">
        <v>71</v>
      </c>
      <c r="H127" s="90" t="s">
        <v>1247</v>
      </c>
      <c r="I127" s="90" t="s">
        <v>1723</v>
      </c>
      <c r="J127" s="90" t="s">
        <v>1723</v>
      </c>
    </row>
    <row r="128" spans="1:11" s="95" customFormat="1" ht="27" x14ac:dyDescent="0.2">
      <c r="A128" s="90" t="s">
        <v>26</v>
      </c>
      <c r="B128" s="286">
        <v>43037</v>
      </c>
      <c r="C128" s="174">
        <v>0.98611111111111116</v>
      </c>
      <c r="D128" s="287">
        <v>43040</v>
      </c>
      <c r="E128" s="174">
        <v>0.75555555555555554</v>
      </c>
      <c r="F128" s="90" t="s">
        <v>1778</v>
      </c>
      <c r="G128" s="90" t="s">
        <v>44</v>
      </c>
      <c r="H128" s="90" t="s">
        <v>14</v>
      </c>
      <c r="I128" s="90" t="s">
        <v>33</v>
      </c>
      <c r="J128" s="90" t="s">
        <v>1779</v>
      </c>
    </row>
    <row r="129" spans="1:10" s="95" customFormat="1" ht="9" x14ac:dyDescent="0.2">
      <c r="A129" s="90" t="s">
        <v>29</v>
      </c>
      <c r="B129" s="286">
        <v>43040</v>
      </c>
      <c r="C129" s="174">
        <v>0.65277777777777779</v>
      </c>
      <c r="D129" s="287">
        <v>43040</v>
      </c>
      <c r="E129" s="174">
        <v>0.91666666666666663</v>
      </c>
      <c r="F129" s="90" t="s">
        <v>1780</v>
      </c>
      <c r="G129" s="90" t="s">
        <v>46</v>
      </c>
      <c r="H129" s="90" t="s">
        <v>1647</v>
      </c>
      <c r="I129" s="90" t="s">
        <v>1723</v>
      </c>
      <c r="J129" s="90" t="s">
        <v>1723</v>
      </c>
    </row>
    <row r="130" spans="1:10" s="95" customFormat="1" ht="9" x14ac:dyDescent="0.2">
      <c r="A130" s="90" t="s">
        <v>29</v>
      </c>
      <c r="B130" s="286">
        <v>43044</v>
      </c>
      <c r="C130" s="174">
        <v>0.81597222222222221</v>
      </c>
      <c r="D130" s="287">
        <v>43044</v>
      </c>
      <c r="E130" s="174">
        <v>0.96458333333333324</v>
      </c>
      <c r="F130" s="90" t="s">
        <v>1638</v>
      </c>
      <c r="G130" s="90" t="s">
        <v>1781</v>
      </c>
      <c r="H130" s="90" t="s">
        <v>14</v>
      </c>
      <c r="I130" s="90" t="s">
        <v>33</v>
      </c>
      <c r="J130" s="90" t="s">
        <v>1782</v>
      </c>
    </row>
    <row r="131" spans="1:10" s="95" customFormat="1" ht="9" x14ac:dyDescent="0.2">
      <c r="A131" s="90" t="s">
        <v>29</v>
      </c>
      <c r="B131" s="286">
        <v>43046</v>
      </c>
      <c r="C131" s="174">
        <v>0.52013888888888882</v>
      </c>
      <c r="D131" s="9" t="s">
        <v>33</v>
      </c>
      <c r="E131" s="174" t="s">
        <v>33</v>
      </c>
      <c r="F131" s="90" t="s">
        <v>1612</v>
      </c>
      <c r="G131" s="90" t="s">
        <v>46</v>
      </c>
      <c r="H131" s="90" t="s">
        <v>891</v>
      </c>
      <c r="I131" s="90" t="s">
        <v>1723</v>
      </c>
      <c r="J131" s="90" t="s">
        <v>1723</v>
      </c>
    </row>
    <row r="132" spans="1:10" s="95" customFormat="1" ht="9" x14ac:dyDescent="0.2">
      <c r="A132" s="90" t="s">
        <v>29</v>
      </c>
      <c r="B132" s="286">
        <v>43048</v>
      </c>
      <c r="C132" s="174">
        <v>0.36458333333333331</v>
      </c>
      <c r="D132" s="287">
        <v>43048</v>
      </c>
      <c r="E132" s="174">
        <v>0.58333333333333337</v>
      </c>
      <c r="F132" s="90" t="s">
        <v>1783</v>
      </c>
      <c r="G132" s="90" t="s">
        <v>71</v>
      </c>
      <c r="H132" s="90" t="s">
        <v>1519</v>
      </c>
      <c r="I132" s="90" t="s">
        <v>1723</v>
      </c>
      <c r="J132" s="90" t="s">
        <v>1723</v>
      </c>
    </row>
    <row r="133" spans="1:10" s="95" customFormat="1" ht="9" x14ac:dyDescent="0.2">
      <c r="A133" s="90" t="s">
        <v>29</v>
      </c>
      <c r="B133" s="286">
        <v>43052</v>
      </c>
      <c r="C133" s="174">
        <v>0.68958333333333333</v>
      </c>
      <c r="D133" s="287">
        <v>43055</v>
      </c>
      <c r="E133" s="174">
        <v>0.25</v>
      </c>
      <c r="F133" s="90" t="s">
        <v>1550</v>
      </c>
      <c r="G133" s="90" t="s">
        <v>71</v>
      </c>
      <c r="H133" s="90" t="s">
        <v>14</v>
      </c>
      <c r="I133" s="90" t="s">
        <v>1784</v>
      </c>
      <c r="J133" s="90" t="s">
        <v>1785</v>
      </c>
    </row>
    <row r="134" spans="1:10" s="95" customFormat="1" ht="36" x14ac:dyDescent="0.2">
      <c r="A134" s="90" t="s">
        <v>29</v>
      </c>
      <c r="B134" s="286">
        <v>43052</v>
      </c>
      <c r="C134" s="174">
        <v>8.3333333333333329E-2</v>
      </c>
      <c r="D134" s="287">
        <v>43054</v>
      </c>
      <c r="E134" s="174">
        <v>0.34513888888888888</v>
      </c>
      <c r="F134" s="90" t="s">
        <v>1786</v>
      </c>
      <c r="G134" s="90" t="s">
        <v>71</v>
      </c>
      <c r="H134" s="90" t="s">
        <v>14</v>
      </c>
      <c r="I134" s="90" t="s">
        <v>33</v>
      </c>
      <c r="J134" s="90" t="s">
        <v>1787</v>
      </c>
    </row>
    <row r="135" spans="1:10" s="95" customFormat="1" ht="9" x14ac:dyDescent="0.2">
      <c r="A135" s="90" t="s">
        <v>29</v>
      </c>
      <c r="B135" s="286">
        <v>43055</v>
      </c>
      <c r="C135" s="174">
        <v>0.62847222222222221</v>
      </c>
      <c r="D135" s="287">
        <v>43055</v>
      </c>
      <c r="E135" s="174">
        <v>0.62916666666666665</v>
      </c>
      <c r="F135" s="90" t="s">
        <v>1788</v>
      </c>
      <c r="G135" s="90" t="s">
        <v>71</v>
      </c>
      <c r="H135" s="90" t="s">
        <v>61</v>
      </c>
      <c r="I135" s="90" t="s">
        <v>1723</v>
      </c>
      <c r="J135" s="90" t="s">
        <v>1723</v>
      </c>
    </row>
    <row r="136" spans="1:10" s="95" customFormat="1" ht="9" x14ac:dyDescent="0.2">
      <c r="A136" s="90" t="s">
        <v>29</v>
      </c>
      <c r="B136" s="286">
        <v>43063</v>
      </c>
      <c r="C136" s="174">
        <v>0.71250000000000002</v>
      </c>
      <c r="D136" s="287">
        <v>43065</v>
      </c>
      <c r="E136" s="174">
        <v>0.72361111111111109</v>
      </c>
      <c r="F136" s="90" t="s">
        <v>1565</v>
      </c>
      <c r="G136" s="90" t="s">
        <v>71</v>
      </c>
      <c r="H136" s="90" t="s">
        <v>61</v>
      </c>
      <c r="I136" s="90" t="s">
        <v>1723</v>
      </c>
      <c r="J136" s="90" t="s">
        <v>1723</v>
      </c>
    </row>
    <row r="137" spans="1:10" s="95" customFormat="1" ht="27" x14ac:dyDescent="0.2">
      <c r="A137" s="90" t="s">
        <v>35</v>
      </c>
      <c r="B137" s="286">
        <v>43073</v>
      </c>
      <c r="C137" s="174">
        <v>0.91180555555555554</v>
      </c>
      <c r="D137" s="9" t="s">
        <v>33</v>
      </c>
      <c r="E137" s="174" t="s">
        <v>33</v>
      </c>
      <c r="F137" s="90" t="s">
        <v>1665</v>
      </c>
      <c r="G137" s="90" t="s">
        <v>71</v>
      </c>
      <c r="H137" s="90" t="s">
        <v>1690</v>
      </c>
      <c r="I137" s="90" t="s">
        <v>1789</v>
      </c>
      <c r="J137" s="90" t="s">
        <v>1790</v>
      </c>
    </row>
    <row r="138" spans="1:10" s="95" customFormat="1" ht="27" x14ac:dyDescent="0.2">
      <c r="A138" s="90" t="s">
        <v>35</v>
      </c>
      <c r="B138" s="286">
        <v>43074</v>
      </c>
      <c r="C138" s="174">
        <v>0.27083333333333331</v>
      </c>
      <c r="D138" s="287">
        <v>43075</v>
      </c>
      <c r="E138" s="174">
        <v>0.41666666666666669</v>
      </c>
      <c r="F138" s="90" t="s">
        <v>1791</v>
      </c>
      <c r="G138" s="90" t="s">
        <v>1781</v>
      </c>
      <c r="H138" s="90" t="s">
        <v>14</v>
      </c>
      <c r="I138" s="90" t="s">
        <v>33</v>
      </c>
      <c r="J138" s="90" t="s">
        <v>1792</v>
      </c>
    </row>
    <row r="139" spans="1:10" s="95" customFormat="1" ht="9" x14ac:dyDescent="0.2">
      <c r="A139" s="90" t="s">
        <v>35</v>
      </c>
      <c r="B139" s="286">
        <v>43074</v>
      </c>
      <c r="C139" s="174">
        <v>0.28472222222222221</v>
      </c>
      <c r="D139" s="287">
        <v>43074</v>
      </c>
      <c r="E139" s="174">
        <v>0.375</v>
      </c>
      <c r="F139" s="90" t="s">
        <v>1612</v>
      </c>
      <c r="G139" s="90" t="s">
        <v>46</v>
      </c>
      <c r="H139" s="90" t="s">
        <v>61</v>
      </c>
      <c r="I139" s="90" t="s">
        <v>1723</v>
      </c>
      <c r="J139" s="90" t="s">
        <v>1723</v>
      </c>
    </row>
    <row r="140" spans="1:10" s="95" customFormat="1" ht="9" x14ac:dyDescent="0.2">
      <c r="A140" s="90" t="s">
        <v>35</v>
      </c>
      <c r="B140" s="286">
        <v>43076</v>
      </c>
      <c r="C140" s="174">
        <v>0.83333333333333337</v>
      </c>
      <c r="D140" s="287">
        <v>43077</v>
      </c>
      <c r="E140" s="174">
        <v>0.70833333333333337</v>
      </c>
      <c r="F140" s="90" t="s">
        <v>1793</v>
      </c>
      <c r="G140" s="90" t="s">
        <v>576</v>
      </c>
      <c r="H140" s="90" t="s">
        <v>14</v>
      </c>
      <c r="I140" s="90" t="s">
        <v>33</v>
      </c>
      <c r="J140" s="90" t="s">
        <v>1794</v>
      </c>
    </row>
    <row r="141" spans="1:10" s="95" customFormat="1" ht="9" x14ac:dyDescent="0.2">
      <c r="A141" s="90" t="s">
        <v>35</v>
      </c>
      <c r="B141" s="286">
        <v>43077</v>
      </c>
      <c r="C141" s="174">
        <v>0.39583333333333331</v>
      </c>
      <c r="D141" s="287">
        <v>43077</v>
      </c>
      <c r="E141" s="174">
        <v>0.9375</v>
      </c>
      <c r="F141" s="90" t="s">
        <v>1795</v>
      </c>
      <c r="G141" s="90" t="s">
        <v>46</v>
      </c>
      <c r="H141" s="90" t="s">
        <v>14</v>
      </c>
      <c r="I141" s="90" t="s">
        <v>33</v>
      </c>
      <c r="J141" s="90" t="s">
        <v>1796</v>
      </c>
    </row>
    <row r="142" spans="1:10" s="95" customFormat="1" ht="9" x14ac:dyDescent="0.2">
      <c r="A142" s="90" t="s">
        <v>35</v>
      </c>
      <c r="B142" s="286">
        <v>43077</v>
      </c>
      <c r="C142" s="174">
        <v>0.41666666666666669</v>
      </c>
      <c r="D142" s="287">
        <v>43079</v>
      </c>
      <c r="E142" s="174">
        <v>0.86805555555555547</v>
      </c>
      <c r="F142" s="90" t="s">
        <v>1797</v>
      </c>
      <c r="G142" s="90" t="s">
        <v>46</v>
      </c>
      <c r="H142" s="90" t="s">
        <v>14</v>
      </c>
      <c r="I142" s="90" t="s">
        <v>1798</v>
      </c>
      <c r="J142" s="90" t="s">
        <v>1799</v>
      </c>
    </row>
    <row r="143" spans="1:10" s="95" customFormat="1" ht="27" x14ac:dyDescent="0.2">
      <c r="A143" s="90" t="s">
        <v>35</v>
      </c>
      <c r="B143" s="286">
        <v>43079</v>
      </c>
      <c r="C143" s="174">
        <v>5.9027777777777783E-2</v>
      </c>
      <c r="D143" s="287">
        <v>43079</v>
      </c>
      <c r="E143" s="174">
        <v>0.10416666666666667</v>
      </c>
      <c r="F143" s="90" t="s">
        <v>1800</v>
      </c>
      <c r="G143" s="90" t="s">
        <v>71</v>
      </c>
      <c r="H143" s="90" t="s">
        <v>1690</v>
      </c>
      <c r="I143" s="90" t="s">
        <v>1801</v>
      </c>
      <c r="J143" s="90" t="s">
        <v>1802</v>
      </c>
    </row>
    <row r="144" spans="1:10" s="95" customFormat="1" ht="9" x14ac:dyDescent="0.2">
      <c r="A144" s="90" t="s">
        <v>35</v>
      </c>
      <c r="B144" s="286">
        <v>43081</v>
      </c>
      <c r="C144" s="174">
        <v>9.8611111111111108E-2</v>
      </c>
      <c r="D144" s="287">
        <v>43081</v>
      </c>
      <c r="E144" s="174">
        <v>0.10069444444444443</v>
      </c>
      <c r="F144" s="90" t="s">
        <v>1803</v>
      </c>
      <c r="G144" s="90" t="s">
        <v>44</v>
      </c>
      <c r="H144" s="90" t="s">
        <v>1065</v>
      </c>
      <c r="I144" s="90" t="s">
        <v>1804</v>
      </c>
      <c r="J144" s="90" t="s">
        <v>1805</v>
      </c>
    </row>
    <row r="145" spans="1:10" s="95" customFormat="1" ht="9" x14ac:dyDescent="0.2">
      <c r="A145" s="90" t="s">
        <v>35</v>
      </c>
      <c r="B145" s="286">
        <v>43082</v>
      </c>
      <c r="C145" s="174">
        <v>0.41319444444444442</v>
      </c>
      <c r="D145" s="287">
        <v>43082</v>
      </c>
      <c r="E145" s="174">
        <v>0.61458333333333337</v>
      </c>
      <c r="F145" s="90" t="s">
        <v>1806</v>
      </c>
      <c r="G145" s="90" t="s">
        <v>44</v>
      </c>
      <c r="H145" s="90" t="s">
        <v>491</v>
      </c>
      <c r="I145" s="90" t="s">
        <v>1723</v>
      </c>
      <c r="J145" s="90" t="s">
        <v>1723</v>
      </c>
    </row>
    <row r="146" spans="1:10" s="95" customFormat="1" ht="9" x14ac:dyDescent="0.2">
      <c r="A146" s="90" t="s">
        <v>35</v>
      </c>
      <c r="B146" s="286">
        <v>43082</v>
      </c>
      <c r="C146" s="174">
        <v>0.36805555555555558</v>
      </c>
      <c r="D146" s="9" t="s">
        <v>33</v>
      </c>
      <c r="E146" s="174" t="s">
        <v>33</v>
      </c>
      <c r="F146" s="90" t="s">
        <v>1807</v>
      </c>
      <c r="G146" s="90" t="s">
        <v>44</v>
      </c>
      <c r="H146" s="90" t="s">
        <v>891</v>
      </c>
      <c r="I146" s="90" t="s">
        <v>1723</v>
      </c>
      <c r="J146" s="90" t="s">
        <v>1723</v>
      </c>
    </row>
    <row r="147" spans="1:10" s="95" customFormat="1" ht="9" x14ac:dyDescent="0.2">
      <c r="A147" s="90" t="s">
        <v>35</v>
      </c>
      <c r="B147" s="286">
        <v>43087</v>
      </c>
      <c r="C147" s="174">
        <v>0.54166666666666663</v>
      </c>
      <c r="D147" s="287">
        <v>43087</v>
      </c>
      <c r="E147" s="174">
        <v>0.70833333333333337</v>
      </c>
      <c r="F147" s="90" t="s">
        <v>1764</v>
      </c>
      <c r="G147" s="90" t="s">
        <v>46</v>
      </c>
      <c r="H147" s="90" t="s">
        <v>61</v>
      </c>
      <c r="I147" s="90" t="s">
        <v>1723</v>
      </c>
      <c r="J147" s="90" t="s">
        <v>1723</v>
      </c>
    </row>
    <row r="148" spans="1:10" s="95" customFormat="1" ht="9" x14ac:dyDescent="0.2">
      <c r="A148" s="90" t="s">
        <v>35</v>
      </c>
      <c r="B148" s="286">
        <v>43088</v>
      </c>
      <c r="C148" s="174">
        <v>0.3611111111111111</v>
      </c>
      <c r="D148" s="287">
        <v>43088</v>
      </c>
      <c r="E148" s="174">
        <v>0.44166666666666665</v>
      </c>
      <c r="F148" s="90" t="s">
        <v>1808</v>
      </c>
      <c r="G148" s="90" t="s">
        <v>139</v>
      </c>
      <c r="H148" s="90" t="s">
        <v>61</v>
      </c>
      <c r="I148" s="90" t="s">
        <v>1723</v>
      </c>
      <c r="J148" s="90" t="s">
        <v>1723</v>
      </c>
    </row>
    <row r="149" spans="1:10" s="95" customFormat="1" ht="9" x14ac:dyDescent="0.2">
      <c r="A149" s="90" t="s">
        <v>35</v>
      </c>
      <c r="B149" s="286">
        <v>43098</v>
      </c>
      <c r="C149" s="174">
        <v>0.26041666666666669</v>
      </c>
      <c r="D149" s="287">
        <v>43098</v>
      </c>
      <c r="E149" s="174">
        <v>0.48888888888888887</v>
      </c>
      <c r="F149" s="90" t="s">
        <v>1809</v>
      </c>
      <c r="G149" s="90" t="s">
        <v>576</v>
      </c>
      <c r="H149" s="90" t="s">
        <v>891</v>
      </c>
      <c r="I149" s="90" t="s">
        <v>33</v>
      </c>
      <c r="J149" s="90" t="s">
        <v>33</v>
      </c>
    </row>
    <row r="150" spans="1:10" s="95" customFormat="1" ht="9" x14ac:dyDescent="0.2">
      <c r="A150" s="90" t="s">
        <v>35</v>
      </c>
      <c r="B150" s="286">
        <v>43098</v>
      </c>
      <c r="C150" s="174">
        <v>0.29166666666666669</v>
      </c>
      <c r="D150" s="9" t="s">
        <v>33</v>
      </c>
      <c r="E150" s="174" t="s">
        <v>33</v>
      </c>
      <c r="F150" s="90" t="s">
        <v>1615</v>
      </c>
      <c r="G150" s="90" t="s">
        <v>44</v>
      </c>
      <c r="H150" s="90" t="s">
        <v>491</v>
      </c>
      <c r="I150" s="90" t="s">
        <v>1810</v>
      </c>
      <c r="J150" s="90" t="s">
        <v>33</v>
      </c>
    </row>
    <row r="151" spans="1:10" s="95" customFormat="1" ht="9" x14ac:dyDescent="0.2">
      <c r="A151" s="90" t="s">
        <v>35</v>
      </c>
      <c r="B151" s="286">
        <v>43100</v>
      </c>
      <c r="C151" s="174">
        <v>0.99583333333333324</v>
      </c>
      <c r="D151" s="287">
        <v>43101</v>
      </c>
      <c r="E151" s="174">
        <v>0.59305555555555556</v>
      </c>
      <c r="F151" s="90" t="s">
        <v>1642</v>
      </c>
      <c r="G151" s="90" t="s">
        <v>71</v>
      </c>
      <c r="H151" s="90" t="s">
        <v>61</v>
      </c>
      <c r="I151" s="90" t="s">
        <v>1723</v>
      </c>
      <c r="J151" s="90" t="s">
        <v>1723</v>
      </c>
    </row>
    <row r="152" spans="1:10" s="17" customFormat="1" ht="15" customHeight="1" x14ac:dyDescent="0.25">
      <c r="A152" s="19"/>
      <c r="B152" s="211"/>
      <c r="C152" s="208"/>
      <c r="D152" s="211"/>
      <c r="E152" s="208"/>
      <c r="F152" s="20"/>
      <c r="G152" s="21"/>
      <c r="H152" s="21"/>
      <c r="I152" s="22"/>
      <c r="J152" s="23"/>
    </row>
    <row r="153" spans="1:10" s="17" customFormat="1" ht="15" customHeight="1" x14ac:dyDescent="0.25">
      <c r="A153" s="19"/>
      <c r="B153" s="211"/>
      <c r="C153" s="208"/>
      <c r="D153" s="211"/>
      <c r="E153" s="208"/>
      <c r="F153" s="20"/>
      <c r="G153" s="21"/>
      <c r="H153" s="21"/>
      <c r="I153" s="22"/>
      <c r="J153" s="23"/>
    </row>
    <row r="154" spans="1:10" s="17" customFormat="1" ht="15" customHeight="1" x14ac:dyDescent="0.25">
      <c r="A154" s="19"/>
      <c r="B154" s="211"/>
      <c r="C154" s="208"/>
      <c r="D154" s="211"/>
      <c r="E154" s="208"/>
      <c r="F154" s="20"/>
      <c r="G154" s="21"/>
      <c r="H154" s="21"/>
      <c r="I154" s="22"/>
      <c r="J154" s="23"/>
    </row>
    <row r="155" spans="1:10" s="17" customFormat="1" ht="15" customHeight="1" x14ac:dyDescent="0.25">
      <c r="A155" s="19"/>
      <c r="B155" s="211"/>
      <c r="C155" s="208"/>
      <c r="D155" s="211"/>
      <c r="E155" s="208"/>
      <c r="F155" s="20"/>
      <c r="G155" s="21"/>
      <c r="H155" s="21"/>
      <c r="I155" s="22"/>
      <c r="J155" s="23"/>
    </row>
    <row r="156" spans="1:10" s="17" customFormat="1" ht="15" customHeight="1" x14ac:dyDescent="0.25">
      <c r="A156" s="19"/>
      <c r="B156" s="211"/>
      <c r="C156" s="208"/>
      <c r="D156" s="211"/>
      <c r="E156" s="208"/>
      <c r="F156" s="20"/>
      <c r="G156" s="21"/>
      <c r="H156" s="21"/>
      <c r="I156" s="22"/>
      <c r="J156" s="23"/>
    </row>
    <row r="157" spans="1:10" s="17" customFormat="1" ht="30" customHeight="1" x14ac:dyDescent="0.25">
      <c r="A157" s="19"/>
      <c r="B157" s="211"/>
      <c r="C157" s="208"/>
      <c r="D157" s="211"/>
      <c r="E157" s="208"/>
      <c r="F157" s="20"/>
      <c r="G157" s="21"/>
      <c r="H157" s="21"/>
      <c r="I157" s="22"/>
      <c r="J157" s="23"/>
    </row>
    <row r="158" spans="1:10" s="17" customFormat="1" ht="15" customHeight="1" x14ac:dyDescent="0.25">
      <c r="A158" s="19"/>
      <c r="B158" s="211"/>
      <c r="C158" s="208"/>
      <c r="D158" s="211"/>
      <c r="E158" s="208"/>
      <c r="F158" s="20"/>
      <c r="G158" s="21"/>
      <c r="H158" s="21"/>
      <c r="I158" s="22"/>
      <c r="J158" s="23"/>
    </row>
    <row r="159" spans="1:10" s="17" customFormat="1" ht="15" customHeight="1" x14ac:dyDescent="0.25">
      <c r="A159" s="19"/>
      <c r="B159" s="211"/>
      <c r="C159" s="208"/>
      <c r="D159" s="211"/>
      <c r="E159" s="208"/>
      <c r="F159" s="20"/>
      <c r="G159" s="21"/>
      <c r="H159" s="21"/>
      <c r="I159" s="22"/>
      <c r="J159" s="23"/>
    </row>
    <row r="160" spans="1:10" s="17" customFormat="1" ht="15" customHeight="1" x14ac:dyDescent="0.25">
      <c r="A160" s="19"/>
      <c r="B160" s="211"/>
      <c r="C160" s="208"/>
      <c r="D160" s="211"/>
      <c r="E160" s="208"/>
      <c r="F160" s="20"/>
      <c r="G160" s="21"/>
      <c r="H160" s="21"/>
      <c r="I160" s="22"/>
      <c r="J160" s="23"/>
    </row>
    <row r="161" spans="1:10" s="17" customFormat="1" ht="15" customHeight="1" x14ac:dyDescent="0.25">
      <c r="A161" s="19"/>
      <c r="B161" s="211"/>
      <c r="C161" s="208"/>
      <c r="D161" s="211"/>
      <c r="E161" s="208"/>
      <c r="F161" s="20"/>
      <c r="G161" s="21"/>
      <c r="H161" s="21"/>
      <c r="I161" s="22"/>
      <c r="J161" s="23"/>
    </row>
    <row r="162" spans="1:10" s="17" customFormat="1" ht="15" customHeight="1" x14ac:dyDescent="0.25">
      <c r="A162" s="19"/>
      <c r="B162" s="211"/>
      <c r="C162" s="208"/>
      <c r="D162" s="211"/>
      <c r="E162" s="208"/>
      <c r="F162" s="20"/>
      <c r="G162" s="21"/>
      <c r="H162" s="21"/>
      <c r="I162" s="22"/>
      <c r="J162" s="23"/>
    </row>
    <row r="163" spans="1:10" s="17" customFormat="1" ht="15" customHeight="1" x14ac:dyDescent="0.25">
      <c r="A163" s="19"/>
      <c r="B163" s="211"/>
      <c r="C163" s="208"/>
      <c r="D163" s="211"/>
      <c r="E163" s="208"/>
      <c r="F163" s="20"/>
      <c r="G163" s="21"/>
      <c r="H163" s="21"/>
      <c r="I163" s="22"/>
      <c r="J163" s="23"/>
    </row>
    <row r="164" spans="1:10" s="17" customFormat="1" ht="28.5" customHeight="1" x14ac:dyDescent="0.25">
      <c r="A164" s="19"/>
      <c r="B164" s="211"/>
      <c r="C164" s="208"/>
      <c r="D164" s="211"/>
      <c r="E164" s="208"/>
      <c r="F164" s="20"/>
      <c r="G164" s="21"/>
      <c r="H164" s="21"/>
      <c r="I164" s="22"/>
      <c r="J164" s="23"/>
    </row>
    <row r="165" spans="1:10" s="17" customFormat="1" ht="15" customHeight="1" x14ac:dyDescent="0.25">
      <c r="A165" s="19"/>
      <c r="B165" s="211"/>
      <c r="C165" s="208"/>
      <c r="D165" s="211"/>
      <c r="E165" s="208"/>
      <c r="F165" s="20"/>
      <c r="G165" s="21"/>
      <c r="H165" s="21"/>
      <c r="I165" s="22"/>
      <c r="J165" s="23"/>
    </row>
    <row r="166" spans="1:10" s="17" customFormat="1" ht="15" customHeight="1" x14ac:dyDescent="0.25">
      <c r="A166" s="19"/>
      <c r="B166" s="211"/>
      <c r="C166" s="208"/>
      <c r="D166" s="211"/>
      <c r="E166" s="208"/>
      <c r="F166" s="20"/>
      <c r="G166" s="21"/>
      <c r="H166" s="21"/>
      <c r="I166" s="22"/>
      <c r="J166" s="23"/>
    </row>
    <row r="167" spans="1:10" s="17" customFormat="1" ht="15" customHeight="1" x14ac:dyDescent="0.25">
      <c r="A167" s="19"/>
      <c r="B167" s="211"/>
      <c r="C167" s="208"/>
      <c r="D167" s="211"/>
      <c r="E167" s="208"/>
      <c r="F167" s="20"/>
      <c r="G167" s="21"/>
      <c r="H167" s="21"/>
      <c r="I167" s="22"/>
      <c r="J167" s="23"/>
    </row>
    <row r="168" spans="1:10" s="17" customFormat="1" ht="15" customHeight="1" x14ac:dyDescent="0.25">
      <c r="A168" s="19"/>
      <c r="B168" s="211"/>
      <c r="C168" s="208"/>
      <c r="D168" s="211"/>
      <c r="E168" s="208"/>
      <c r="F168" s="20"/>
      <c r="G168" s="21"/>
      <c r="H168" s="21"/>
      <c r="I168" s="22"/>
      <c r="J168" s="23"/>
    </row>
    <row r="169" spans="1:10" s="17" customFormat="1" ht="21.75" customHeight="1" x14ac:dyDescent="0.25">
      <c r="A169" s="19"/>
      <c r="B169" s="211"/>
      <c r="C169" s="208"/>
      <c r="D169" s="211"/>
      <c r="E169" s="208"/>
      <c r="F169" s="20"/>
      <c r="G169" s="21"/>
      <c r="H169" s="21"/>
      <c r="I169" s="22"/>
      <c r="J169" s="23"/>
    </row>
    <row r="170" spans="1:10" s="17" customFormat="1" ht="15" customHeight="1" x14ac:dyDescent="0.25">
      <c r="A170" s="19"/>
      <c r="B170" s="211"/>
      <c r="C170" s="208"/>
      <c r="D170" s="211"/>
      <c r="E170" s="208"/>
      <c r="F170" s="20"/>
      <c r="G170" s="21"/>
      <c r="H170" s="21"/>
      <c r="I170" s="22"/>
      <c r="J170" s="23"/>
    </row>
    <row r="171" spans="1:10" s="17" customFormat="1" ht="18.75" customHeight="1" x14ac:dyDescent="0.25">
      <c r="A171" s="19"/>
      <c r="B171" s="211"/>
      <c r="C171" s="208"/>
      <c r="D171" s="211"/>
      <c r="E171" s="208"/>
      <c r="F171" s="20"/>
      <c r="G171" s="21"/>
      <c r="H171" s="21"/>
      <c r="I171" s="22"/>
      <c r="J171" s="23"/>
    </row>
    <row r="172" spans="1:10" s="17" customFormat="1" ht="30.75" customHeight="1" x14ac:dyDescent="0.25">
      <c r="A172" s="19"/>
      <c r="B172" s="211"/>
      <c r="C172" s="208"/>
      <c r="D172" s="211"/>
      <c r="E172" s="208"/>
      <c r="F172" s="20"/>
      <c r="G172" s="21"/>
      <c r="H172" s="21"/>
      <c r="I172" s="22"/>
      <c r="J172" s="23"/>
    </row>
    <row r="173" spans="1:10" s="17" customFormat="1" ht="15" customHeight="1" x14ac:dyDescent="0.25">
      <c r="A173" s="19"/>
      <c r="B173" s="211"/>
      <c r="C173" s="208"/>
      <c r="D173" s="211"/>
      <c r="E173" s="208"/>
      <c r="F173" s="20"/>
      <c r="G173" s="21"/>
      <c r="H173" s="21"/>
      <c r="I173" s="22"/>
      <c r="J173" s="23"/>
    </row>
    <row r="174" spans="1:10" s="17" customFormat="1" ht="29.25" customHeight="1" x14ac:dyDescent="0.25">
      <c r="A174" s="19"/>
      <c r="B174" s="211"/>
      <c r="C174" s="208"/>
      <c r="D174" s="211"/>
      <c r="E174" s="208"/>
      <c r="F174" s="20"/>
      <c r="G174" s="21"/>
      <c r="H174" s="21"/>
      <c r="I174" s="22"/>
      <c r="J174" s="23"/>
    </row>
    <row r="175" spans="1:10" s="17" customFormat="1" ht="15" customHeight="1" x14ac:dyDescent="0.25">
      <c r="A175" s="19"/>
      <c r="B175" s="211"/>
      <c r="C175" s="208"/>
      <c r="D175" s="211"/>
      <c r="E175" s="208"/>
      <c r="F175" s="20"/>
      <c r="G175" s="21"/>
      <c r="H175" s="21"/>
      <c r="I175" s="22"/>
      <c r="J175" s="23"/>
    </row>
    <row r="176" spans="1:10" s="17" customFormat="1" ht="22.5" customHeight="1" x14ac:dyDescent="0.25">
      <c r="A176" s="19"/>
      <c r="B176" s="211"/>
      <c r="C176" s="208"/>
      <c r="D176" s="211"/>
      <c r="E176" s="208"/>
      <c r="F176" s="20"/>
      <c r="G176" s="21"/>
      <c r="H176" s="21"/>
      <c r="I176" s="22"/>
      <c r="J176" s="23"/>
    </row>
    <row r="177" spans="1:10" s="17" customFormat="1" ht="15" customHeight="1" x14ac:dyDescent="0.25">
      <c r="A177" s="19"/>
      <c r="B177" s="211"/>
      <c r="C177" s="208"/>
      <c r="D177" s="211"/>
      <c r="E177" s="208"/>
      <c r="F177" s="20"/>
      <c r="G177" s="21"/>
      <c r="H177" s="21"/>
      <c r="I177" s="22"/>
      <c r="J177" s="23"/>
    </row>
    <row r="178" spans="1:10" s="17" customFormat="1" ht="15" customHeight="1" x14ac:dyDescent="0.25">
      <c r="A178" s="19"/>
      <c r="B178" s="211"/>
      <c r="C178" s="208"/>
      <c r="D178" s="211"/>
      <c r="E178" s="208"/>
      <c r="F178" s="20"/>
      <c r="G178" s="21"/>
      <c r="H178" s="21"/>
      <c r="I178" s="22"/>
      <c r="J178" s="23"/>
    </row>
    <row r="179" spans="1:10" s="17" customFormat="1" ht="15" customHeight="1" x14ac:dyDescent="0.25">
      <c r="A179" s="19"/>
      <c r="B179" s="211"/>
      <c r="C179" s="208"/>
      <c r="D179" s="211"/>
      <c r="E179" s="208"/>
      <c r="F179" s="20"/>
      <c r="G179" s="21"/>
      <c r="H179" s="21"/>
      <c r="I179" s="22"/>
      <c r="J179" s="23"/>
    </row>
    <row r="180" spans="1:10" s="17" customFormat="1" ht="15" customHeight="1" x14ac:dyDescent="0.25">
      <c r="A180" s="19"/>
      <c r="B180" s="211"/>
      <c r="C180" s="208"/>
      <c r="D180" s="211"/>
      <c r="E180" s="208"/>
      <c r="F180" s="20"/>
      <c r="G180" s="21"/>
      <c r="H180" s="21"/>
      <c r="I180" s="22"/>
      <c r="J180" s="23"/>
    </row>
    <row r="181" spans="1:10" s="17" customFormat="1" ht="15" customHeight="1" x14ac:dyDescent="0.25">
      <c r="A181" s="19"/>
      <c r="B181" s="211"/>
      <c r="C181" s="208"/>
      <c r="D181" s="211"/>
      <c r="E181" s="208"/>
      <c r="F181" s="20"/>
      <c r="G181" s="21"/>
      <c r="H181" s="21"/>
      <c r="I181" s="22"/>
      <c r="J181" s="23"/>
    </row>
    <row r="182" spans="1:10" s="17" customFormat="1" ht="20.149999999999999" customHeight="1" x14ac:dyDescent="0.25">
      <c r="A182" s="19"/>
      <c r="B182" s="211"/>
      <c r="C182" s="208"/>
      <c r="D182" s="211"/>
      <c r="E182" s="208"/>
      <c r="F182" s="20"/>
      <c r="G182" s="21"/>
      <c r="H182" s="21"/>
      <c r="I182" s="22"/>
      <c r="J182" s="23"/>
    </row>
    <row r="183" spans="1:10" s="17" customFormat="1" ht="15" customHeight="1" x14ac:dyDescent="0.25">
      <c r="A183" s="19"/>
      <c r="B183" s="211"/>
      <c r="C183" s="208"/>
      <c r="D183" s="211"/>
      <c r="E183" s="208"/>
      <c r="F183" s="20"/>
      <c r="G183" s="21"/>
      <c r="H183" s="21"/>
      <c r="I183" s="22"/>
      <c r="J183" s="23"/>
    </row>
    <row r="184" spans="1:10" s="17" customFormat="1" ht="27.75" customHeight="1" x14ac:dyDescent="0.25">
      <c r="A184" s="19"/>
      <c r="B184" s="211"/>
      <c r="C184" s="208"/>
      <c r="D184" s="211"/>
      <c r="E184" s="208"/>
      <c r="F184" s="20"/>
      <c r="G184" s="21"/>
      <c r="H184" s="21"/>
      <c r="I184" s="22"/>
      <c r="J184" s="23"/>
    </row>
    <row r="185" spans="1:10" s="17" customFormat="1" ht="15" customHeight="1" x14ac:dyDescent="0.25">
      <c r="A185" s="19"/>
      <c r="B185" s="211"/>
      <c r="C185" s="208"/>
      <c r="D185" s="211"/>
      <c r="E185" s="208"/>
      <c r="F185" s="20"/>
      <c r="G185" s="21"/>
      <c r="H185" s="21"/>
      <c r="I185" s="22"/>
      <c r="J185" s="23"/>
    </row>
    <row r="186" spans="1:10" s="17" customFormat="1" ht="15" customHeight="1" x14ac:dyDescent="0.25">
      <c r="A186" s="19"/>
      <c r="B186" s="211"/>
      <c r="C186" s="208"/>
      <c r="D186" s="211"/>
      <c r="E186" s="208"/>
      <c r="F186" s="20"/>
      <c r="G186" s="21"/>
      <c r="H186" s="21"/>
      <c r="I186" s="22"/>
      <c r="J186" s="23"/>
    </row>
    <row r="187" spans="1:10" s="17" customFormat="1" ht="15" customHeight="1" x14ac:dyDescent="0.25">
      <c r="A187" s="19"/>
      <c r="B187" s="211"/>
      <c r="C187" s="208"/>
      <c r="D187" s="211"/>
      <c r="E187" s="208"/>
      <c r="F187" s="20"/>
      <c r="G187" s="21"/>
      <c r="H187" s="21"/>
      <c r="I187" s="22"/>
      <c r="J187" s="23"/>
    </row>
    <row r="188" spans="1:10" s="17" customFormat="1" ht="15" customHeight="1" x14ac:dyDescent="0.25">
      <c r="A188" s="19"/>
      <c r="B188" s="211"/>
      <c r="C188" s="208"/>
      <c r="D188" s="211"/>
      <c r="E188" s="208"/>
      <c r="F188" s="20"/>
      <c r="G188" s="21"/>
      <c r="H188" s="21"/>
      <c r="I188" s="22"/>
      <c r="J188" s="23"/>
    </row>
    <row r="189" spans="1:10" s="17" customFormat="1" ht="15" customHeight="1" x14ac:dyDescent="0.25">
      <c r="A189" s="19"/>
      <c r="B189" s="211"/>
      <c r="C189" s="208"/>
      <c r="D189" s="211"/>
      <c r="E189" s="208"/>
      <c r="F189" s="20"/>
      <c r="G189" s="21"/>
      <c r="H189" s="21"/>
      <c r="I189" s="22"/>
      <c r="J189" s="23"/>
    </row>
    <row r="190" spans="1:10" s="17" customFormat="1" ht="15" customHeight="1" x14ac:dyDescent="0.25">
      <c r="A190" s="19"/>
      <c r="B190" s="211"/>
      <c r="C190" s="208"/>
      <c r="D190" s="211"/>
      <c r="E190" s="208"/>
      <c r="F190" s="20"/>
      <c r="G190" s="21"/>
      <c r="H190" s="21"/>
      <c r="I190" s="22"/>
      <c r="J190" s="23"/>
    </row>
    <row r="191" spans="1:10" s="17" customFormat="1" ht="10" customHeight="1" x14ac:dyDescent="0.25">
      <c r="A191" s="19"/>
      <c r="B191" s="211"/>
      <c r="C191" s="208"/>
      <c r="D191" s="211"/>
      <c r="E191" s="208"/>
      <c r="F191" s="20"/>
      <c r="G191" s="21"/>
      <c r="H191" s="21"/>
      <c r="I191" s="22"/>
      <c r="J191" s="23"/>
    </row>
    <row r="192" spans="1:10" x14ac:dyDescent="0.25">
      <c r="A192" s="19"/>
    </row>
  </sheetData>
  <autoFilter ref="A1:J144" xr:uid="{00000000-0009-0000-0000-00000F000000}"/>
  <printOptions gridLines="1"/>
  <pageMargins left="0.25" right="0.25" top="0.75" bottom="0.75" header="0.3" footer="0.3"/>
  <pageSetup scale="97" fitToHeight="0" orientation="landscape" r:id="rId1"/>
  <headerFooter>
    <oddFooter>&amp;C&amp;"Arial,Bold"Page &amp;P of &amp;N</oddFooter>
  </headerFooter>
  <ignoredErrors>
    <ignoredError sqref="I2:J151"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J221"/>
  <sheetViews>
    <sheetView zoomScaleNormal="100" workbookViewId="0">
      <pane ySplit="1" topLeftCell="A2" activePane="bottomLeft" state="frozen"/>
      <selection pane="bottomLeft" activeCell="B1" sqref="B1"/>
    </sheetView>
  </sheetViews>
  <sheetFormatPr defaultColWidth="9.1796875" defaultRowHeight="14" x14ac:dyDescent="0.25"/>
  <cols>
    <col min="1" max="1" width="9.1796875" style="24"/>
    <col min="2" max="2" width="10.54296875" style="211" customWidth="1"/>
    <col min="3" max="3" width="10.54296875" style="208" customWidth="1"/>
    <col min="4" max="4" width="18" style="211" customWidth="1"/>
    <col min="5" max="5" width="17.36328125" style="208" customWidth="1"/>
    <col min="6" max="6" width="20.453125" style="20" customWidth="1"/>
    <col min="7" max="7" width="6.54296875" style="21" customWidth="1"/>
    <col min="8" max="8" width="15.81640625" style="21" customWidth="1"/>
    <col min="9" max="9" width="7.54296875" style="22" customWidth="1"/>
    <col min="10" max="10" width="9.54296875" style="23" customWidth="1"/>
    <col min="11" max="16384" width="9.1796875" style="13"/>
  </cols>
  <sheetData>
    <row r="1" spans="1:10" s="111" customFormat="1" ht="32" thickBot="1" x14ac:dyDescent="0.3">
      <c r="A1" s="124" t="s">
        <v>1501</v>
      </c>
      <c r="B1" s="292" t="s">
        <v>878</v>
      </c>
      <c r="C1" s="218" t="s">
        <v>879</v>
      </c>
      <c r="D1" s="219" t="s">
        <v>880</v>
      </c>
      <c r="E1" s="218" t="s">
        <v>881</v>
      </c>
      <c r="F1" s="112" t="s">
        <v>49</v>
      </c>
      <c r="G1" s="295" t="s">
        <v>40</v>
      </c>
      <c r="H1" s="112" t="s">
        <v>882</v>
      </c>
      <c r="I1" s="113" t="s">
        <v>883</v>
      </c>
      <c r="J1" s="296" t="s">
        <v>0</v>
      </c>
    </row>
    <row r="2" spans="1:10" s="95" customFormat="1" ht="9.5" thickTop="1" x14ac:dyDescent="0.25">
      <c r="A2" s="90" t="s">
        <v>1</v>
      </c>
      <c r="B2" s="95" t="s">
        <v>3719</v>
      </c>
      <c r="C2" s="174">
        <v>0.76458333333333339</v>
      </c>
      <c r="D2" s="288">
        <v>43102</v>
      </c>
      <c r="E2" s="174">
        <v>0.75763888888888886</v>
      </c>
      <c r="F2" s="90" t="s">
        <v>1811</v>
      </c>
      <c r="G2" s="90" t="s">
        <v>46</v>
      </c>
      <c r="H2" s="90" t="s">
        <v>14</v>
      </c>
      <c r="I2" s="90" t="s">
        <v>33</v>
      </c>
      <c r="J2" s="90" t="s">
        <v>33</v>
      </c>
    </row>
    <row r="3" spans="1:10" s="95" customFormat="1" ht="9" x14ac:dyDescent="0.25">
      <c r="A3" s="90" t="s">
        <v>1</v>
      </c>
      <c r="B3" s="95" t="s">
        <v>3719</v>
      </c>
      <c r="C3" s="174">
        <v>0.73819444444444438</v>
      </c>
      <c r="D3" s="95" t="s">
        <v>33</v>
      </c>
      <c r="E3" s="174" t="s">
        <v>33</v>
      </c>
      <c r="F3" s="90" t="s">
        <v>1654</v>
      </c>
      <c r="G3" s="90" t="s">
        <v>576</v>
      </c>
      <c r="H3" s="90" t="s">
        <v>14</v>
      </c>
      <c r="I3" s="90" t="s">
        <v>33</v>
      </c>
      <c r="J3" s="90" t="s">
        <v>33</v>
      </c>
    </row>
    <row r="4" spans="1:10" s="95" customFormat="1" ht="9" x14ac:dyDescent="0.25">
      <c r="A4" s="103" t="s">
        <v>1</v>
      </c>
      <c r="B4" s="95" t="s">
        <v>3719</v>
      </c>
      <c r="C4" s="174">
        <v>0.90069444444444446</v>
      </c>
      <c r="D4" s="288">
        <v>43102</v>
      </c>
      <c r="E4" s="174">
        <v>0.4375</v>
      </c>
      <c r="F4" s="90" t="s">
        <v>1811</v>
      </c>
      <c r="G4" s="90" t="s">
        <v>46</v>
      </c>
      <c r="H4" s="90" t="s">
        <v>1519</v>
      </c>
      <c r="I4" s="90" t="s">
        <v>33</v>
      </c>
      <c r="J4" s="90" t="s">
        <v>33</v>
      </c>
    </row>
    <row r="5" spans="1:10" s="95" customFormat="1" ht="9" x14ac:dyDescent="0.25">
      <c r="A5" s="90" t="s">
        <v>1</v>
      </c>
      <c r="B5" s="95" t="s">
        <v>3720</v>
      </c>
      <c r="C5" s="174">
        <v>0.41666666666666669</v>
      </c>
      <c r="D5" s="288">
        <v>43143</v>
      </c>
      <c r="E5" s="174">
        <v>0.33333333333333331</v>
      </c>
      <c r="F5" s="90" t="s">
        <v>1812</v>
      </c>
      <c r="G5" s="90" t="s">
        <v>44</v>
      </c>
      <c r="H5" s="90" t="s">
        <v>491</v>
      </c>
      <c r="I5" s="90" t="s">
        <v>1813</v>
      </c>
      <c r="J5" s="90" t="s">
        <v>33</v>
      </c>
    </row>
    <row r="6" spans="1:10" s="95" customFormat="1" ht="9" x14ac:dyDescent="0.25">
      <c r="A6" s="103" t="s">
        <v>1</v>
      </c>
      <c r="B6" s="95" t="s">
        <v>3720</v>
      </c>
      <c r="C6" s="174">
        <v>0.3125</v>
      </c>
      <c r="D6" s="95" t="s">
        <v>33</v>
      </c>
      <c r="E6" s="174" t="s">
        <v>33</v>
      </c>
      <c r="F6" s="90" t="s">
        <v>1639</v>
      </c>
      <c r="G6" s="90" t="s">
        <v>46</v>
      </c>
      <c r="H6" s="90" t="s">
        <v>14</v>
      </c>
      <c r="I6" s="90" t="s">
        <v>1723</v>
      </c>
      <c r="J6" s="90" t="s">
        <v>1814</v>
      </c>
    </row>
    <row r="7" spans="1:10" s="95" customFormat="1" ht="9" x14ac:dyDescent="0.25">
      <c r="A7" s="90" t="s">
        <v>1</v>
      </c>
      <c r="B7" s="95" t="s">
        <v>3720</v>
      </c>
      <c r="C7" s="174">
        <v>0.28125</v>
      </c>
      <c r="D7" s="288">
        <v>43102</v>
      </c>
      <c r="E7" s="174">
        <v>0.375</v>
      </c>
      <c r="F7" s="90" t="s">
        <v>1579</v>
      </c>
      <c r="G7" s="90" t="s">
        <v>46</v>
      </c>
      <c r="H7" s="90" t="s">
        <v>14</v>
      </c>
      <c r="I7" s="90" t="s">
        <v>1815</v>
      </c>
      <c r="J7" s="90" t="s">
        <v>33</v>
      </c>
    </row>
    <row r="8" spans="1:10" s="95" customFormat="1" ht="9" x14ac:dyDescent="0.25">
      <c r="A8" s="103" t="s">
        <v>1</v>
      </c>
      <c r="B8" s="95" t="s">
        <v>3721</v>
      </c>
      <c r="C8" s="174">
        <v>7.5694444444444439E-2</v>
      </c>
      <c r="D8" s="288">
        <v>43104</v>
      </c>
      <c r="E8" s="174">
        <v>8.9583333333333334E-2</v>
      </c>
      <c r="F8" s="90" t="s">
        <v>1816</v>
      </c>
      <c r="G8" s="90" t="s">
        <v>576</v>
      </c>
      <c r="H8" s="90" t="s">
        <v>1065</v>
      </c>
      <c r="I8" s="90" t="s">
        <v>33</v>
      </c>
      <c r="J8" s="90" t="s">
        <v>1817</v>
      </c>
    </row>
    <row r="9" spans="1:10" s="95" customFormat="1" ht="18" x14ac:dyDescent="0.25">
      <c r="A9" s="90" t="s">
        <v>1</v>
      </c>
      <c r="B9" s="95" t="s">
        <v>3722</v>
      </c>
      <c r="C9" s="174">
        <v>0.54722222222222217</v>
      </c>
      <c r="D9" s="288">
        <v>43112</v>
      </c>
      <c r="E9" s="174">
        <v>0.62013888888888891</v>
      </c>
      <c r="F9" s="90" t="s">
        <v>1818</v>
      </c>
      <c r="G9" s="90" t="s">
        <v>1781</v>
      </c>
      <c r="H9" s="90" t="s">
        <v>1519</v>
      </c>
      <c r="I9" s="90" t="s">
        <v>1819</v>
      </c>
      <c r="J9" s="90" t="s">
        <v>1820</v>
      </c>
    </row>
    <row r="10" spans="1:10" s="95" customFormat="1" ht="9" x14ac:dyDescent="0.25">
      <c r="A10" s="103" t="s">
        <v>1</v>
      </c>
      <c r="B10" s="95" t="s">
        <v>3723</v>
      </c>
      <c r="C10" s="174">
        <v>0.18055555555555555</v>
      </c>
      <c r="D10" s="288">
        <v>43118</v>
      </c>
      <c r="E10" s="174">
        <v>0.24166666666666667</v>
      </c>
      <c r="F10" s="90" t="s">
        <v>1654</v>
      </c>
      <c r="G10" s="90" t="s">
        <v>576</v>
      </c>
      <c r="H10" s="90" t="s">
        <v>14</v>
      </c>
      <c r="I10" s="90" t="s">
        <v>33</v>
      </c>
      <c r="J10" s="90" t="s">
        <v>33</v>
      </c>
    </row>
    <row r="11" spans="1:10" s="95" customFormat="1" ht="9" x14ac:dyDescent="0.25">
      <c r="A11" s="90" t="s">
        <v>1</v>
      </c>
      <c r="B11" s="95" t="s">
        <v>3724</v>
      </c>
      <c r="C11" s="174">
        <v>0.625</v>
      </c>
      <c r="D11" s="288">
        <v>43118</v>
      </c>
      <c r="E11" s="174">
        <v>0.54166666666666663</v>
      </c>
      <c r="F11" s="90" t="s">
        <v>1811</v>
      </c>
      <c r="G11" s="90" t="s">
        <v>46</v>
      </c>
      <c r="H11" s="90" t="s">
        <v>14</v>
      </c>
      <c r="I11" s="90" t="s">
        <v>33</v>
      </c>
      <c r="J11" s="90" t="s">
        <v>33</v>
      </c>
    </row>
    <row r="12" spans="1:10" s="95" customFormat="1" ht="9" x14ac:dyDescent="0.25">
      <c r="A12" s="103" t="s">
        <v>1</v>
      </c>
      <c r="B12" s="95" t="s">
        <v>3724</v>
      </c>
      <c r="C12" s="174">
        <v>0.625</v>
      </c>
      <c r="D12" s="288">
        <v>43118</v>
      </c>
      <c r="E12" s="174">
        <v>0.54166666666666663</v>
      </c>
      <c r="F12" s="90" t="s">
        <v>1660</v>
      </c>
      <c r="G12" s="90" t="s">
        <v>46</v>
      </c>
      <c r="H12" s="90" t="s">
        <v>1519</v>
      </c>
      <c r="I12" s="90" t="s">
        <v>33</v>
      </c>
      <c r="J12" s="90" t="s">
        <v>33</v>
      </c>
    </row>
    <row r="13" spans="1:10" s="95" customFormat="1" ht="9" x14ac:dyDescent="0.25">
      <c r="A13" s="90" t="s">
        <v>1</v>
      </c>
      <c r="B13" s="95" t="s">
        <v>3724</v>
      </c>
      <c r="C13" s="174">
        <v>0.58124999999999993</v>
      </c>
      <c r="D13" s="288">
        <v>43116</v>
      </c>
      <c r="E13" s="174">
        <v>0.60555555555555551</v>
      </c>
      <c r="F13" s="90" t="s">
        <v>1654</v>
      </c>
      <c r="G13" s="90" t="s">
        <v>576</v>
      </c>
      <c r="H13" s="90" t="s">
        <v>14</v>
      </c>
      <c r="I13" s="90" t="s">
        <v>33</v>
      </c>
      <c r="J13" s="90" t="s">
        <v>33</v>
      </c>
    </row>
    <row r="14" spans="1:10" s="95" customFormat="1" ht="9" x14ac:dyDescent="0.25">
      <c r="A14" s="103" t="s">
        <v>1</v>
      </c>
      <c r="B14" s="95" t="s">
        <v>3725</v>
      </c>
      <c r="C14" s="174">
        <v>0.21527777777777779</v>
      </c>
      <c r="D14" s="288">
        <v>43117</v>
      </c>
      <c r="E14" s="174">
        <v>0.54166666666666663</v>
      </c>
      <c r="F14" s="90" t="s">
        <v>1764</v>
      </c>
      <c r="G14" s="90" t="s">
        <v>46</v>
      </c>
      <c r="H14" s="90" t="s">
        <v>1519</v>
      </c>
      <c r="I14" s="90" t="s">
        <v>1821</v>
      </c>
      <c r="J14" s="90" t="s">
        <v>1822</v>
      </c>
    </row>
    <row r="15" spans="1:10" s="95" customFormat="1" ht="9" x14ac:dyDescent="0.25">
      <c r="A15" s="90" t="s">
        <v>1</v>
      </c>
      <c r="B15" s="95" t="s">
        <v>3725</v>
      </c>
      <c r="C15" s="174">
        <v>0.25694444444444448</v>
      </c>
      <c r="D15" s="288">
        <v>43117</v>
      </c>
      <c r="E15" s="174">
        <v>0.58333333333333337</v>
      </c>
      <c r="F15" s="90" t="s">
        <v>1612</v>
      </c>
      <c r="G15" s="90" t="s">
        <v>46</v>
      </c>
      <c r="H15" s="90" t="s">
        <v>1519</v>
      </c>
      <c r="I15" s="90" t="s">
        <v>33</v>
      </c>
      <c r="J15" s="90" t="s">
        <v>33</v>
      </c>
    </row>
    <row r="16" spans="1:10" s="95" customFormat="1" ht="18" x14ac:dyDescent="0.25">
      <c r="A16" s="103" t="s">
        <v>1</v>
      </c>
      <c r="B16" s="95" t="s">
        <v>3726</v>
      </c>
      <c r="C16" s="174">
        <v>0.20833333333333334</v>
      </c>
      <c r="D16" s="288">
        <v>43118</v>
      </c>
      <c r="E16" s="174">
        <v>0.45833333333333331</v>
      </c>
      <c r="F16" s="90" t="s">
        <v>1823</v>
      </c>
      <c r="G16" s="90" t="s">
        <v>46</v>
      </c>
      <c r="H16" s="90" t="s">
        <v>14</v>
      </c>
      <c r="I16" s="90" t="s">
        <v>1824</v>
      </c>
      <c r="J16" s="90" t="s">
        <v>33</v>
      </c>
    </row>
    <row r="17" spans="1:10" s="95" customFormat="1" ht="9" x14ac:dyDescent="0.25">
      <c r="A17" s="90" t="s">
        <v>1</v>
      </c>
      <c r="B17" s="95" t="s">
        <v>3726</v>
      </c>
      <c r="C17" s="174">
        <v>0.20833333333333334</v>
      </c>
      <c r="D17" s="288">
        <v>43118</v>
      </c>
      <c r="E17" s="174">
        <v>0.40625</v>
      </c>
      <c r="F17" s="90" t="s">
        <v>1764</v>
      </c>
      <c r="G17" s="90" t="s">
        <v>46</v>
      </c>
      <c r="H17" s="90" t="s">
        <v>1519</v>
      </c>
      <c r="I17" s="90" t="s">
        <v>1825</v>
      </c>
      <c r="J17" s="90" t="s">
        <v>1822</v>
      </c>
    </row>
    <row r="18" spans="1:10" s="95" customFormat="1" ht="9" x14ac:dyDescent="0.25">
      <c r="A18" s="103" t="s">
        <v>1</v>
      </c>
      <c r="B18" s="95" t="s">
        <v>3726</v>
      </c>
      <c r="C18" s="174">
        <v>0.25</v>
      </c>
      <c r="D18" s="95" t="s">
        <v>33</v>
      </c>
      <c r="E18" s="174" t="s">
        <v>33</v>
      </c>
      <c r="F18" s="90" t="s">
        <v>1612</v>
      </c>
      <c r="G18" s="90" t="s">
        <v>46</v>
      </c>
      <c r="H18" s="90" t="s">
        <v>1519</v>
      </c>
      <c r="I18" s="90" t="s">
        <v>33</v>
      </c>
      <c r="J18" s="90" t="s">
        <v>33</v>
      </c>
    </row>
    <row r="19" spans="1:10" s="95" customFormat="1" ht="9" x14ac:dyDescent="0.25">
      <c r="A19" s="90" t="s">
        <v>1</v>
      </c>
      <c r="B19" s="95" t="s">
        <v>3727</v>
      </c>
      <c r="C19" s="174">
        <v>0.84652777777777777</v>
      </c>
      <c r="D19" s="288">
        <v>43126</v>
      </c>
      <c r="E19" s="174">
        <v>8.3333333333333329E-2</v>
      </c>
      <c r="F19" s="90" t="s">
        <v>1826</v>
      </c>
      <c r="G19" s="90" t="s">
        <v>1781</v>
      </c>
      <c r="H19" s="90" t="s">
        <v>891</v>
      </c>
      <c r="I19" s="90" t="s">
        <v>33</v>
      </c>
      <c r="J19" s="90" t="s">
        <v>33</v>
      </c>
    </row>
    <row r="20" spans="1:10" s="95" customFormat="1" ht="9" x14ac:dyDescent="0.25">
      <c r="A20" s="90" t="s">
        <v>9</v>
      </c>
      <c r="B20" s="95" t="s">
        <v>3728</v>
      </c>
      <c r="C20" s="174">
        <v>0.5708333333333333</v>
      </c>
      <c r="D20" s="288">
        <v>43135</v>
      </c>
      <c r="E20" s="174">
        <v>0.64236111111111105</v>
      </c>
      <c r="F20" s="90" t="s">
        <v>1665</v>
      </c>
      <c r="G20" s="90" t="s">
        <v>71</v>
      </c>
      <c r="H20" s="90" t="s">
        <v>61</v>
      </c>
      <c r="I20" s="90" t="s">
        <v>1827</v>
      </c>
      <c r="J20" s="90" t="s">
        <v>1723</v>
      </c>
    </row>
    <row r="21" spans="1:10" s="95" customFormat="1" ht="9" x14ac:dyDescent="0.25">
      <c r="A21" s="90" t="s">
        <v>9</v>
      </c>
      <c r="B21" s="95" t="s">
        <v>3729</v>
      </c>
      <c r="C21" s="174">
        <v>0.55902777777777779</v>
      </c>
      <c r="D21" s="288">
        <v>43139</v>
      </c>
      <c r="E21" s="174">
        <v>0.56319444444444444</v>
      </c>
      <c r="F21" s="90" t="s">
        <v>1665</v>
      </c>
      <c r="G21" s="90" t="s">
        <v>71</v>
      </c>
      <c r="H21" s="90" t="s">
        <v>1519</v>
      </c>
      <c r="I21" s="90" t="s">
        <v>1828</v>
      </c>
      <c r="J21" s="90" t="s">
        <v>1829</v>
      </c>
    </row>
    <row r="22" spans="1:10" s="95" customFormat="1" ht="9" x14ac:dyDescent="0.25">
      <c r="A22" s="90" t="s">
        <v>9</v>
      </c>
      <c r="B22" s="95" t="s">
        <v>3730</v>
      </c>
      <c r="C22" s="174">
        <v>0.68958333333333333</v>
      </c>
      <c r="D22" s="288">
        <v>43149</v>
      </c>
      <c r="E22" s="174">
        <v>0</v>
      </c>
      <c r="F22" s="90" t="s">
        <v>1830</v>
      </c>
      <c r="G22" s="90" t="s">
        <v>71</v>
      </c>
      <c r="H22" s="90" t="s">
        <v>61</v>
      </c>
      <c r="I22" s="90" t="s">
        <v>1831</v>
      </c>
      <c r="J22" s="90" t="s">
        <v>1723</v>
      </c>
    </row>
    <row r="23" spans="1:10" s="95" customFormat="1" ht="9" x14ac:dyDescent="0.25">
      <c r="A23" s="90" t="s">
        <v>9</v>
      </c>
      <c r="B23" s="95" t="s">
        <v>3730</v>
      </c>
      <c r="C23" s="174">
        <v>0.74722222222222223</v>
      </c>
      <c r="D23" s="288">
        <v>43149</v>
      </c>
      <c r="E23" s="174">
        <v>0.17430555555555557</v>
      </c>
      <c r="F23" s="90" t="s">
        <v>1830</v>
      </c>
      <c r="G23" s="90" t="s">
        <v>71</v>
      </c>
      <c r="H23" s="90" t="s">
        <v>61</v>
      </c>
      <c r="I23" s="90" t="s">
        <v>1832</v>
      </c>
      <c r="J23" s="90" t="s">
        <v>1723</v>
      </c>
    </row>
    <row r="24" spans="1:10" s="95" customFormat="1" ht="9" x14ac:dyDescent="0.25">
      <c r="A24" s="90" t="s">
        <v>9</v>
      </c>
      <c r="B24" s="95" t="s">
        <v>3731</v>
      </c>
      <c r="C24" s="174">
        <v>0.50555555555555554</v>
      </c>
      <c r="D24" s="288">
        <v>43160</v>
      </c>
      <c r="E24" s="174">
        <v>0.65625</v>
      </c>
      <c r="F24" s="90" t="s">
        <v>1643</v>
      </c>
      <c r="G24" s="90" t="s">
        <v>139</v>
      </c>
      <c r="H24" s="90" t="s">
        <v>1519</v>
      </c>
      <c r="I24" s="90" t="s">
        <v>1723</v>
      </c>
      <c r="J24" s="90" t="s">
        <v>1723</v>
      </c>
    </row>
    <row r="25" spans="1:10" s="95" customFormat="1" ht="9" x14ac:dyDescent="0.25">
      <c r="A25" s="90" t="s">
        <v>9</v>
      </c>
      <c r="B25" s="95" t="s">
        <v>3731</v>
      </c>
      <c r="C25" s="174">
        <v>0.50555555555555554</v>
      </c>
      <c r="D25" s="288">
        <v>43160</v>
      </c>
      <c r="E25" s="174">
        <v>0.65625</v>
      </c>
      <c r="F25" s="90" t="s">
        <v>1643</v>
      </c>
      <c r="G25" s="90" t="s">
        <v>139</v>
      </c>
      <c r="H25" s="90" t="s">
        <v>1519</v>
      </c>
      <c r="I25" s="90" t="s">
        <v>1723</v>
      </c>
      <c r="J25" s="90" t="s">
        <v>1723</v>
      </c>
    </row>
    <row r="26" spans="1:10" s="95" customFormat="1" ht="9" x14ac:dyDescent="0.25">
      <c r="A26" s="90" t="s">
        <v>12</v>
      </c>
      <c r="B26" s="95" t="s">
        <v>3732</v>
      </c>
      <c r="C26" s="174">
        <v>0.48819444444444443</v>
      </c>
      <c r="D26" s="288">
        <v>43160</v>
      </c>
      <c r="E26" s="174">
        <v>0.49722222222222223</v>
      </c>
      <c r="F26" s="90" t="s">
        <v>1665</v>
      </c>
      <c r="G26" s="90" t="s">
        <v>71</v>
      </c>
      <c r="H26" s="90" t="s">
        <v>14</v>
      </c>
      <c r="I26" s="90" t="s">
        <v>1833</v>
      </c>
      <c r="J26" s="90" t="s">
        <v>1834</v>
      </c>
    </row>
    <row r="27" spans="1:10" s="95" customFormat="1" ht="9" x14ac:dyDescent="0.25">
      <c r="A27" s="90" t="s">
        <v>12</v>
      </c>
      <c r="B27" s="95" t="s">
        <v>3732</v>
      </c>
      <c r="C27" s="174">
        <v>0.9145833333333333</v>
      </c>
      <c r="D27" s="288">
        <v>43161</v>
      </c>
      <c r="E27" s="174">
        <v>0.42638888888888887</v>
      </c>
      <c r="F27" s="90" t="s">
        <v>1638</v>
      </c>
      <c r="G27" s="90" t="s">
        <v>1781</v>
      </c>
      <c r="H27" s="90" t="s">
        <v>14</v>
      </c>
      <c r="I27" s="90" t="s">
        <v>33</v>
      </c>
      <c r="J27" s="90" t="s">
        <v>1835</v>
      </c>
    </row>
    <row r="28" spans="1:10" s="95" customFormat="1" ht="27" x14ac:dyDescent="0.25">
      <c r="A28" s="90" t="s">
        <v>12</v>
      </c>
      <c r="B28" s="95" t="s">
        <v>3732</v>
      </c>
      <c r="C28" s="174">
        <v>0.93055555555555547</v>
      </c>
      <c r="D28" s="288">
        <v>43163</v>
      </c>
      <c r="E28" s="174">
        <v>0.83333333333333337</v>
      </c>
      <c r="F28" s="90" t="s">
        <v>1836</v>
      </c>
      <c r="G28" s="90" t="s">
        <v>1781</v>
      </c>
      <c r="H28" s="90" t="s">
        <v>14</v>
      </c>
      <c r="I28" s="90" t="s">
        <v>33</v>
      </c>
      <c r="J28" s="90" t="s">
        <v>1837</v>
      </c>
    </row>
    <row r="29" spans="1:10" s="95" customFormat="1" ht="9" x14ac:dyDescent="0.25">
      <c r="A29" s="90" t="s">
        <v>12</v>
      </c>
      <c r="B29" s="95" t="s">
        <v>3733</v>
      </c>
      <c r="C29" s="174">
        <v>0.70833333333333337</v>
      </c>
      <c r="D29" s="288">
        <v>43165</v>
      </c>
      <c r="E29" s="174">
        <v>0.45833333333333331</v>
      </c>
      <c r="F29" s="90" t="s">
        <v>1838</v>
      </c>
      <c r="G29" s="90" t="s">
        <v>1781</v>
      </c>
      <c r="H29" s="90" t="s">
        <v>14</v>
      </c>
      <c r="I29" s="90" t="s">
        <v>33</v>
      </c>
      <c r="J29" s="90" t="s">
        <v>1839</v>
      </c>
    </row>
    <row r="30" spans="1:10" s="95" customFormat="1" ht="9" x14ac:dyDescent="0.25">
      <c r="A30" s="90" t="s">
        <v>12</v>
      </c>
      <c r="B30" s="95" t="s">
        <v>3733</v>
      </c>
      <c r="C30" s="174">
        <v>0.97013888888888899</v>
      </c>
      <c r="D30" s="288">
        <v>43162</v>
      </c>
      <c r="E30" s="174">
        <v>3.5416666666666666E-2</v>
      </c>
      <c r="F30" s="90" t="s">
        <v>1608</v>
      </c>
      <c r="G30" s="90" t="s">
        <v>71</v>
      </c>
      <c r="H30" s="90" t="s">
        <v>61</v>
      </c>
      <c r="I30" s="90" t="s">
        <v>1723</v>
      </c>
      <c r="J30" s="90" t="s">
        <v>1723</v>
      </c>
    </row>
    <row r="31" spans="1:10" s="95" customFormat="1" ht="9" x14ac:dyDescent="0.25">
      <c r="A31" s="90" t="s">
        <v>12</v>
      </c>
      <c r="B31" s="95" t="s">
        <v>3733</v>
      </c>
      <c r="C31" s="174">
        <v>0.63194444444444442</v>
      </c>
      <c r="D31" s="288">
        <v>43165</v>
      </c>
      <c r="E31" s="174">
        <v>0.20625000000000002</v>
      </c>
      <c r="F31" s="90" t="s">
        <v>1638</v>
      </c>
      <c r="G31" s="90" t="s">
        <v>1781</v>
      </c>
      <c r="H31" s="90" t="s">
        <v>14</v>
      </c>
      <c r="I31" s="90" t="s">
        <v>33</v>
      </c>
      <c r="J31" s="90" t="s">
        <v>1840</v>
      </c>
    </row>
    <row r="32" spans="1:10" s="95" customFormat="1" ht="9" x14ac:dyDescent="0.25">
      <c r="A32" s="90" t="s">
        <v>12</v>
      </c>
      <c r="B32" s="95" t="s">
        <v>3733</v>
      </c>
      <c r="C32" s="174">
        <v>0.48194444444444445</v>
      </c>
      <c r="D32" s="95" t="s">
        <v>33</v>
      </c>
      <c r="E32" s="174" t="s">
        <v>33</v>
      </c>
      <c r="F32" s="90" t="s">
        <v>1614</v>
      </c>
      <c r="G32" s="90" t="s">
        <v>44</v>
      </c>
      <c r="H32" s="90" t="s">
        <v>14</v>
      </c>
      <c r="I32" s="90" t="s">
        <v>33</v>
      </c>
      <c r="J32" s="90" t="s">
        <v>1841</v>
      </c>
    </row>
    <row r="33" spans="1:10" s="95" customFormat="1" ht="18" x14ac:dyDescent="0.25">
      <c r="A33" s="90" t="s">
        <v>12</v>
      </c>
      <c r="B33" s="95" t="s">
        <v>3733</v>
      </c>
      <c r="C33" s="174">
        <v>0.65694444444444444</v>
      </c>
      <c r="D33" s="288">
        <v>43163</v>
      </c>
      <c r="E33" s="174">
        <v>0.82361111111111107</v>
      </c>
      <c r="F33" s="90" t="s">
        <v>1842</v>
      </c>
      <c r="G33" s="90" t="s">
        <v>44</v>
      </c>
      <c r="H33" s="90" t="s">
        <v>14</v>
      </c>
      <c r="I33" s="90" t="s">
        <v>33</v>
      </c>
      <c r="J33" s="90" t="s">
        <v>1843</v>
      </c>
    </row>
    <row r="34" spans="1:10" s="95" customFormat="1" ht="18" x14ac:dyDescent="0.25">
      <c r="A34" s="90" t="s">
        <v>12</v>
      </c>
      <c r="B34" s="95" t="s">
        <v>3733</v>
      </c>
      <c r="C34" s="174">
        <v>0.57708333333333328</v>
      </c>
      <c r="D34" s="288">
        <v>43164</v>
      </c>
      <c r="E34" s="174">
        <v>0.5541666666666667</v>
      </c>
      <c r="F34" s="90" t="s">
        <v>1581</v>
      </c>
      <c r="G34" s="90" t="s">
        <v>44</v>
      </c>
      <c r="H34" s="90" t="s">
        <v>14</v>
      </c>
      <c r="I34" s="90" t="s">
        <v>33</v>
      </c>
      <c r="J34" s="90" t="s">
        <v>1844</v>
      </c>
    </row>
    <row r="35" spans="1:10" s="95" customFormat="1" ht="9" x14ac:dyDescent="0.25">
      <c r="A35" s="90" t="s">
        <v>12</v>
      </c>
      <c r="B35" s="95" t="s">
        <v>3733</v>
      </c>
      <c r="C35" s="174">
        <v>0.57708333333333328</v>
      </c>
      <c r="D35" s="288">
        <v>43163</v>
      </c>
      <c r="E35" s="174">
        <v>0.50763888888888886</v>
      </c>
      <c r="F35" s="90" t="s">
        <v>1845</v>
      </c>
      <c r="G35" s="90" t="s">
        <v>1781</v>
      </c>
      <c r="H35" s="90" t="s">
        <v>14</v>
      </c>
      <c r="I35" s="90" t="s">
        <v>33</v>
      </c>
      <c r="J35" s="90" t="s">
        <v>1846</v>
      </c>
    </row>
    <row r="36" spans="1:10" s="95" customFormat="1" ht="126" x14ac:dyDescent="0.25">
      <c r="A36" s="90" t="s">
        <v>12</v>
      </c>
      <c r="B36" s="95" t="s">
        <v>3733</v>
      </c>
      <c r="C36" s="174">
        <v>0.49861111111111112</v>
      </c>
      <c r="D36" s="95" t="s">
        <v>33</v>
      </c>
      <c r="E36" s="174" t="s">
        <v>33</v>
      </c>
      <c r="F36" s="90" t="s">
        <v>1847</v>
      </c>
      <c r="G36" s="90" t="s">
        <v>1781</v>
      </c>
      <c r="H36" s="90" t="s">
        <v>14</v>
      </c>
      <c r="I36" s="90" t="s">
        <v>33</v>
      </c>
      <c r="J36" s="90" t="s">
        <v>1848</v>
      </c>
    </row>
    <row r="37" spans="1:10" s="95" customFormat="1" ht="9" x14ac:dyDescent="0.25">
      <c r="A37" s="90" t="s">
        <v>12</v>
      </c>
      <c r="B37" s="95" t="s">
        <v>3733</v>
      </c>
      <c r="C37" s="174">
        <v>0.5</v>
      </c>
      <c r="D37" s="288">
        <v>43164</v>
      </c>
      <c r="E37" s="174">
        <v>0</v>
      </c>
      <c r="F37" s="90" t="s">
        <v>1845</v>
      </c>
      <c r="G37" s="90" t="s">
        <v>1781</v>
      </c>
      <c r="H37" s="90" t="s">
        <v>14</v>
      </c>
      <c r="I37" s="90" t="s">
        <v>33</v>
      </c>
      <c r="J37" s="90" t="s">
        <v>1849</v>
      </c>
    </row>
    <row r="38" spans="1:10" s="95" customFormat="1" ht="45" x14ac:dyDescent="0.25">
      <c r="A38" s="90" t="s">
        <v>12</v>
      </c>
      <c r="B38" s="95" t="s">
        <v>3733</v>
      </c>
      <c r="C38" s="174">
        <v>0.29166666666666669</v>
      </c>
      <c r="D38" s="95" t="s">
        <v>33</v>
      </c>
      <c r="E38" s="174" t="s">
        <v>33</v>
      </c>
      <c r="F38" s="90" t="s">
        <v>1850</v>
      </c>
      <c r="G38" s="90" t="s">
        <v>44</v>
      </c>
      <c r="H38" s="90" t="s">
        <v>14</v>
      </c>
      <c r="I38" s="90" t="s">
        <v>33</v>
      </c>
      <c r="J38" s="90" t="s">
        <v>1851</v>
      </c>
    </row>
    <row r="39" spans="1:10" s="95" customFormat="1" ht="9" x14ac:dyDescent="0.25">
      <c r="A39" s="90" t="s">
        <v>12</v>
      </c>
      <c r="B39" s="95" t="s">
        <v>3733</v>
      </c>
      <c r="C39" s="174">
        <v>0.5</v>
      </c>
      <c r="D39" s="95" t="s">
        <v>33</v>
      </c>
      <c r="E39" s="174" t="s">
        <v>33</v>
      </c>
      <c r="F39" s="90" t="s">
        <v>1852</v>
      </c>
      <c r="G39" s="90" t="s">
        <v>1781</v>
      </c>
      <c r="H39" s="90" t="s">
        <v>14</v>
      </c>
      <c r="I39" s="90" t="s">
        <v>1853</v>
      </c>
      <c r="J39" s="90" t="s">
        <v>1854</v>
      </c>
    </row>
    <row r="40" spans="1:10" s="95" customFormat="1" ht="9" x14ac:dyDescent="0.25">
      <c r="A40" s="90" t="s">
        <v>12</v>
      </c>
      <c r="B40" s="95" t="s">
        <v>3733</v>
      </c>
      <c r="C40" s="174">
        <v>0.36249999999999999</v>
      </c>
      <c r="D40" s="95" t="s">
        <v>33</v>
      </c>
      <c r="E40" s="174" t="s">
        <v>33</v>
      </c>
      <c r="F40" s="90" t="s">
        <v>1614</v>
      </c>
      <c r="G40" s="90" t="s">
        <v>44</v>
      </c>
      <c r="H40" s="90" t="s">
        <v>14</v>
      </c>
      <c r="I40" s="90" t="s">
        <v>33</v>
      </c>
      <c r="J40" s="90" t="s">
        <v>1855</v>
      </c>
    </row>
    <row r="41" spans="1:10" s="95" customFormat="1" ht="9" x14ac:dyDescent="0.25">
      <c r="A41" s="90" t="s">
        <v>12</v>
      </c>
      <c r="B41" s="95" t="s">
        <v>3733</v>
      </c>
      <c r="C41" s="174">
        <v>0.33333333333333331</v>
      </c>
      <c r="D41" s="288">
        <v>43162</v>
      </c>
      <c r="E41" s="174">
        <v>0.95833333333333337</v>
      </c>
      <c r="F41" s="90" t="s">
        <v>1856</v>
      </c>
      <c r="G41" s="90" t="s">
        <v>1781</v>
      </c>
      <c r="H41" s="90" t="s">
        <v>14</v>
      </c>
      <c r="I41" s="90" t="s">
        <v>33</v>
      </c>
      <c r="J41" s="90" t="s">
        <v>1857</v>
      </c>
    </row>
    <row r="42" spans="1:10" s="95" customFormat="1" ht="9" x14ac:dyDescent="0.25">
      <c r="A42" s="90" t="s">
        <v>12</v>
      </c>
      <c r="B42" s="95" t="s">
        <v>3734</v>
      </c>
      <c r="C42" s="174">
        <v>0.67361111111111116</v>
      </c>
      <c r="D42" s="288">
        <v>43169</v>
      </c>
      <c r="E42" s="174">
        <v>0.48055555555555557</v>
      </c>
      <c r="F42" s="90" t="s">
        <v>1580</v>
      </c>
      <c r="G42" s="90" t="s">
        <v>1781</v>
      </c>
      <c r="H42" s="90" t="s">
        <v>14</v>
      </c>
      <c r="I42" s="90" t="s">
        <v>33</v>
      </c>
      <c r="J42" s="90" t="s">
        <v>1858</v>
      </c>
    </row>
    <row r="43" spans="1:10" s="95" customFormat="1" ht="9" x14ac:dyDescent="0.25">
      <c r="A43" s="90" t="s">
        <v>12</v>
      </c>
      <c r="B43" s="95" t="s">
        <v>3734</v>
      </c>
      <c r="C43" s="174">
        <v>0.71875</v>
      </c>
      <c r="D43" s="95" t="s">
        <v>33</v>
      </c>
      <c r="E43" s="174" t="s">
        <v>33</v>
      </c>
      <c r="F43" s="90" t="s">
        <v>1580</v>
      </c>
      <c r="G43" s="90" t="s">
        <v>1781</v>
      </c>
      <c r="H43" s="90" t="s">
        <v>14</v>
      </c>
      <c r="I43" s="90" t="s">
        <v>1859</v>
      </c>
      <c r="J43" s="90" t="s">
        <v>1860</v>
      </c>
    </row>
    <row r="44" spans="1:10" s="95" customFormat="1" ht="9" x14ac:dyDescent="0.25">
      <c r="A44" s="90" t="s">
        <v>12</v>
      </c>
      <c r="B44" s="95" t="s">
        <v>3734</v>
      </c>
      <c r="C44" s="174">
        <v>0.5</v>
      </c>
      <c r="D44" s="288">
        <v>43166</v>
      </c>
      <c r="E44" s="174">
        <v>0.70833333333333337</v>
      </c>
      <c r="F44" s="90" t="s">
        <v>1845</v>
      </c>
      <c r="G44" s="90" t="s">
        <v>1781</v>
      </c>
      <c r="H44" s="90" t="s">
        <v>14</v>
      </c>
      <c r="I44" s="90" t="s">
        <v>33</v>
      </c>
      <c r="J44" s="90" t="s">
        <v>1861</v>
      </c>
    </row>
    <row r="45" spans="1:10" s="95" customFormat="1" ht="27" x14ac:dyDescent="0.25">
      <c r="A45" s="90" t="s">
        <v>12</v>
      </c>
      <c r="B45" s="95" t="s">
        <v>3734</v>
      </c>
      <c r="C45" s="174">
        <v>0.81736111111111109</v>
      </c>
      <c r="D45" s="288">
        <v>43169</v>
      </c>
      <c r="E45" s="174">
        <v>0.69097222222222221</v>
      </c>
      <c r="F45" s="90" t="s">
        <v>1862</v>
      </c>
      <c r="G45" s="90" t="s">
        <v>44</v>
      </c>
      <c r="H45" s="90" t="s">
        <v>14</v>
      </c>
      <c r="I45" s="90" t="s">
        <v>33</v>
      </c>
      <c r="J45" s="90" t="s">
        <v>1863</v>
      </c>
    </row>
    <row r="46" spans="1:10" s="95" customFormat="1" ht="9" x14ac:dyDescent="0.25">
      <c r="A46" s="90" t="s">
        <v>12</v>
      </c>
      <c r="B46" s="95" t="s">
        <v>3735</v>
      </c>
      <c r="C46" s="174">
        <v>0</v>
      </c>
      <c r="D46" s="288">
        <v>43196</v>
      </c>
      <c r="E46" s="174">
        <v>0.45833333333333331</v>
      </c>
      <c r="F46" s="90" t="s">
        <v>1551</v>
      </c>
      <c r="G46" s="90" t="s">
        <v>44</v>
      </c>
      <c r="H46" s="90" t="s">
        <v>61</v>
      </c>
      <c r="I46" s="90" t="s">
        <v>1723</v>
      </c>
      <c r="J46" s="90" t="s">
        <v>1723</v>
      </c>
    </row>
    <row r="47" spans="1:10" s="95" customFormat="1" ht="9" x14ac:dyDescent="0.25">
      <c r="A47" s="90" t="s">
        <v>12</v>
      </c>
      <c r="B47" s="95" t="s">
        <v>3736</v>
      </c>
      <c r="C47" s="174">
        <v>0.36805555555555558</v>
      </c>
      <c r="D47" s="288">
        <v>43173</v>
      </c>
      <c r="E47" s="174">
        <v>0.97361111111111109</v>
      </c>
      <c r="F47" s="90" t="s">
        <v>1545</v>
      </c>
      <c r="G47" s="90" t="s">
        <v>44</v>
      </c>
      <c r="H47" s="90" t="s">
        <v>14</v>
      </c>
      <c r="I47" s="90" t="s">
        <v>33</v>
      </c>
      <c r="J47" s="90" t="s">
        <v>1864</v>
      </c>
    </row>
    <row r="48" spans="1:10" s="95" customFormat="1" ht="9" x14ac:dyDescent="0.25">
      <c r="A48" s="90" t="s">
        <v>12</v>
      </c>
      <c r="B48" s="95" t="s">
        <v>3736</v>
      </c>
      <c r="C48" s="174">
        <v>6.9444444444444441E-3</v>
      </c>
      <c r="D48" s="288">
        <v>43172</v>
      </c>
      <c r="E48" s="174">
        <v>2.361111111111111E-2</v>
      </c>
      <c r="F48" s="90" t="s">
        <v>1642</v>
      </c>
      <c r="G48" s="90" t="s">
        <v>71</v>
      </c>
      <c r="H48" s="90" t="s">
        <v>891</v>
      </c>
      <c r="I48" s="90" t="s">
        <v>1723</v>
      </c>
      <c r="J48" s="90" t="s">
        <v>1723</v>
      </c>
    </row>
    <row r="49" spans="1:10" s="95" customFormat="1" ht="9" x14ac:dyDescent="0.25">
      <c r="A49" s="90" t="s">
        <v>12</v>
      </c>
      <c r="B49" s="95" t="s">
        <v>3737</v>
      </c>
      <c r="C49" s="174">
        <v>0.9784722222222223</v>
      </c>
      <c r="D49" s="288">
        <v>43179</v>
      </c>
      <c r="E49" s="174">
        <v>0.15069444444444444</v>
      </c>
      <c r="F49" s="90" t="s">
        <v>1865</v>
      </c>
      <c r="G49" s="90" t="s">
        <v>46</v>
      </c>
      <c r="H49" s="90" t="s">
        <v>14</v>
      </c>
      <c r="I49" s="90" t="s">
        <v>1866</v>
      </c>
      <c r="J49" s="90" t="s">
        <v>1867</v>
      </c>
    </row>
    <row r="50" spans="1:10" s="95" customFormat="1" ht="45" x14ac:dyDescent="0.25">
      <c r="A50" s="90" t="s">
        <v>12</v>
      </c>
      <c r="B50" s="95" t="s">
        <v>3738</v>
      </c>
      <c r="C50" s="174">
        <v>0.79166666666666663</v>
      </c>
      <c r="D50" s="288">
        <v>43184</v>
      </c>
      <c r="E50" s="174">
        <v>0.27083333333333331</v>
      </c>
      <c r="F50" s="90" t="s">
        <v>1868</v>
      </c>
      <c r="G50" s="90" t="s">
        <v>1781</v>
      </c>
      <c r="H50" s="90" t="s">
        <v>14</v>
      </c>
      <c r="I50" s="90" t="s">
        <v>1869</v>
      </c>
      <c r="J50" s="90" t="s">
        <v>1870</v>
      </c>
    </row>
    <row r="51" spans="1:10" s="95" customFormat="1" ht="9" x14ac:dyDescent="0.25">
      <c r="A51" s="90" t="s">
        <v>12</v>
      </c>
      <c r="B51" s="95" t="s">
        <v>3739</v>
      </c>
      <c r="C51" s="174">
        <v>0.9375</v>
      </c>
      <c r="D51" s="288">
        <v>43185</v>
      </c>
      <c r="E51" s="174">
        <v>0.83333333333333337</v>
      </c>
      <c r="F51" s="90" t="s">
        <v>1856</v>
      </c>
      <c r="G51" s="90" t="s">
        <v>1781</v>
      </c>
      <c r="H51" s="90" t="s">
        <v>14</v>
      </c>
      <c r="I51" s="90" t="s">
        <v>33</v>
      </c>
      <c r="J51" s="90" t="s">
        <v>1871</v>
      </c>
    </row>
    <row r="52" spans="1:10" s="95" customFormat="1" ht="9" x14ac:dyDescent="0.25">
      <c r="A52" s="90" t="s">
        <v>12</v>
      </c>
      <c r="B52" s="95" t="s">
        <v>3740</v>
      </c>
      <c r="C52" s="174">
        <v>0.12847222222222224</v>
      </c>
      <c r="D52" s="288">
        <v>43185</v>
      </c>
      <c r="E52" s="174">
        <v>0.14930555555555555</v>
      </c>
      <c r="F52" s="90" t="s">
        <v>1665</v>
      </c>
      <c r="G52" s="90" t="s">
        <v>71</v>
      </c>
      <c r="H52" s="90" t="s">
        <v>61</v>
      </c>
      <c r="I52" s="90" t="s">
        <v>1723</v>
      </c>
      <c r="J52" s="90" t="s">
        <v>1723</v>
      </c>
    </row>
    <row r="53" spans="1:10" s="95" customFormat="1" ht="9" x14ac:dyDescent="0.25">
      <c r="A53" s="90" t="s">
        <v>12</v>
      </c>
      <c r="B53" s="95" t="s">
        <v>3741</v>
      </c>
      <c r="C53" s="174">
        <v>0.625</v>
      </c>
      <c r="D53" s="288">
        <v>43187</v>
      </c>
      <c r="E53" s="174">
        <v>0.66666666666666663</v>
      </c>
      <c r="F53" s="90" t="s">
        <v>1872</v>
      </c>
      <c r="G53" s="90" t="s">
        <v>71</v>
      </c>
      <c r="H53" s="90" t="s">
        <v>61</v>
      </c>
      <c r="I53" s="90" t="s">
        <v>1873</v>
      </c>
      <c r="J53" s="90" t="s">
        <v>1874</v>
      </c>
    </row>
    <row r="54" spans="1:10" s="95" customFormat="1" ht="9" x14ac:dyDescent="0.25">
      <c r="A54" s="90" t="s">
        <v>15</v>
      </c>
      <c r="B54" s="95" t="s">
        <v>3742</v>
      </c>
      <c r="C54" s="174">
        <v>0.46875</v>
      </c>
      <c r="D54" s="288">
        <v>43193</v>
      </c>
      <c r="E54" s="174">
        <v>0.47916666666666669</v>
      </c>
      <c r="F54" s="90" t="s">
        <v>1665</v>
      </c>
      <c r="G54" s="90" t="s">
        <v>71</v>
      </c>
      <c r="H54" s="90" t="s">
        <v>61</v>
      </c>
      <c r="I54" s="90" t="s">
        <v>1723</v>
      </c>
      <c r="J54" s="90" t="s">
        <v>1723</v>
      </c>
    </row>
    <row r="55" spans="1:10" s="95" customFormat="1" ht="9" x14ac:dyDescent="0.25">
      <c r="A55" s="90" t="s">
        <v>15</v>
      </c>
      <c r="B55" s="95" t="s">
        <v>3743</v>
      </c>
      <c r="C55" s="174">
        <v>0.6958333333333333</v>
      </c>
      <c r="D55" s="288">
        <v>43197</v>
      </c>
      <c r="E55" s="174">
        <v>0.26527777777777778</v>
      </c>
      <c r="F55" s="90" t="s">
        <v>1614</v>
      </c>
      <c r="G55" s="90" t="s">
        <v>44</v>
      </c>
      <c r="H55" s="90" t="s">
        <v>14</v>
      </c>
      <c r="I55" s="90" t="s">
        <v>33</v>
      </c>
      <c r="J55" s="90" t="s">
        <v>1875</v>
      </c>
    </row>
    <row r="56" spans="1:10" s="95" customFormat="1" ht="27" x14ac:dyDescent="0.25">
      <c r="A56" s="90" t="s">
        <v>15</v>
      </c>
      <c r="B56" s="95" t="s">
        <v>3744</v>
      </c>
      <c r="C56" s="174">
        <v>3.4722222222222224E-2</v>
      </c>
      <c r="D56" s="288">
        <v>43195</v>
      </c>
      <c r="E56" s="174">
        <v>0.66666666666666663</v>
      </c>
      <c r="F56" s="90" t="s">
        <v>1687</v>
      </c>
      <c r="G56" s="90" t="s">
        <v>44</v>
      </c>
      <c r="H56" s="90" t="s">
        <v>14</v>
      </c>
      <c r="I56" s="90" t="s">
        <v>33</v>
      </c>
      <c r="J56" s="90" t="s">
        <v>1876</v>
      </c>
    </row>
    <row r="57" spans="1:10" s="95" customFormat="1" ht="9" x14ac:dyDescent="0.25">
      <c r="A57" s="90" t="s">
        <v>15</v>
      </c>
      <c r="B57" s="95" t="s">
        <v>3745</v>
      </c>
      <c r="C57" s="174">
        <v>0.42152777777777778</v>
      </c>
      <c r="D57" s="288">
        <v>43199</v>
      </c>
      <c r="E57" s="174">
        <v>0.66666666666666663</v>
      </c>
      <c r="F57" s="90" t="s">
        <v>1872</v>
      </c>
      <c r="G57" s="90" t="s">
        <v>71</v>
      </c>
      <c r="H57" s="90" t="s">
        <v>61</v>
      </c>
      <c r="I57" s="90" t="s">
        <v>1723</v>
      </c>
      <c r="J57" s="90" t="s">
        <v>1723</v>
      </c>
    </row>
    <row r="58" spans="1:10" s="95" customFormat="1" ht="9" x14ac:dyDescent="0.25">
      <c r="A58" s="90" t="s">
        <v>15</v>
      </c>
      <c r="B58" s="95" t="s">
        <v>3745</v>
      </c>
      <c r="C58" s="174">
        <v>0.51111111111111118</v>
      </c>
      <c r="D58" s="288">
        <v>43199</v>
      </c>
      <c r="E58" s="174">
        <v>0.57777777777777783</v>
      </c>
      <c r="F58" s="90" t="s">
        <v>1578</v>
      </c>
      <c r="G58" s="90" t="s">
        <v>71</v>
      </c>
      <c r="H58" s="90" t="s">
        <v>1247</v>
      </c>
      <c r="I58" s="90" t="s">
        <v>1877</v>
      </c>
      <c r="J58" s="90" t="s">
        <v>1878</v>
      </c>
    </row>
    <row r="59" spans="1:10" s="95" customFormat="1" ht="9" x14ac:dyDescent="0.25">
      <c r="A59" s="90" t="s">
        <v>15</v>
      </c>
      <c r="B59" s="95" t="s">
        <v>3745</v>
      </c>
      <c r="C59" s="174">
        <v>0.4694444444444445</v>
      </c>
      <c r="D59" s="95" t="s">
        <v>33</v>
      </c>
      <c r="E59" s="174" t="s">
        <v>33</v>
      </c>
      <c r="F59" s="90" t="s">
        <v>1611</v>
      </c>
      <c r="G59" s="90" t="s">
        <v>71</v>
      </c>
      <c r="H59" s="90" t="s">
        <v>1247</v>
      </c>
      <c r="I59" s="90" t="s">
        <v>1879</v>
      </c>
      <c r="J59" s="90" t="s">
        <v>1880</v>
      </c>
    </row>
    <row r="60" spans="1:10" s="95" customFormat="1" ht="9" x14ac:dyDescent="0.25">
      <c r="A60" s="90" t="s">
        <v>15</v>
      </c>
      <c r="B60" s="95" t="s">
        <v>3745</v>
      </c>
      <c r="C60" s="174">
        <v>0.96527777777777779</v>
      </c>
      <c r="D60" s="288">
        <v>43200</v>
      </c>
      <c r="E60" s="174">
        <v>0.28263888888888888</v>
      </c>
      <c r="F60" s="90" t="s">
        <v>1881</v>
      </c>
      <c r="G60" s="90" t="s">
        <v>139</v>
      </c>
      <c r="H60" s="90" t="s">
        <v>1113</v>
      </c>
      <c r="I60" s="90" t="s">
        <v>1882</v>
      </c>
      <c r="J60" s="90" t="s">
        <v>1883</v>
      </c>
    </row>
    <row r="61" spans="1:10" s="95" customFormat="1" ht="18" x14ac:dyDescent="0.25">
      <c r="A61" s="90" t="s">
        <v>15</v>
      </c>
      <c r="B61" s="95" t="s">
        <v>3746</v>
      </c>
      <c r="C61" s="174">
        <v>0.39583333333333331</v>
      </c>
      <c r="D61" s="288">
        <v>43204</v>
      </c>
      <c r="E61" s="174">
        <v>0.41666666666666669</v>
      </c>
      <c r="F61" s="90" t="s">
        <v>1884</v>
      </c>
      <c r="G61" s="90" t="s">
        <v>46</v>
      </c>
      <c r="H61" s="90" t="s">
        <v>14</v>
      </c>
      <c r="I61" s="90" t="s">
        <v>33</v>
      </c>
      <c r="J61" s="90" t="s">
        <v>1885</v>
      </c>
    </row>
    <row r="62" spans="1:10" s="95" customFormat="1" ht="9" x14ac:dyDescent="0.25">
      <c r="A62" s="90" t="s">
        <v>15</v>
      </c>
      <c r="B62" s="95" t="s">
        <v>3747</v>
      </c>
      <c r="C62" s="174">
        <v>0.3125</v>
      </c>
      <c r="D62" s="288">
        <v>43208</v>
      </c>
      <c r="E62" s="174">
        <v>0.3125</v>
      </c>
      <c r="F62" s="90" t="s">
        <v>1886</v>
      </c>
      <c r="G62" s="90" t="s">
        <v>1781</v>
      </c>
      <c r="H62" s="90" t="s">
        <v>14</v>
      </c>
      <c r="I62" s="90" t="s">
        <v>33</v>
      </c>
      <c r="J62" s="90" t="s">
        <v>1887</v>
      </c>
    </row>
    <row r="63" spans="1:10" s="95" customFormat="1" ht="9" x14ac:dyDescent="0.25">
      <c r="A63" s="90" t="s">
        <v>15</v>
      </c>
      <c r="B63" s="95" t="s">
        <v>3747</v>
      </c>
      <c r="C63" s="174">
        <v>0.71805555555555556</v>
      </c>
      <c r="D63" s="288">
        <v>43205</v>
      </c>
      <c r="E63" s="174">
        <v>0.97569444444444453</v>
      </c>
      <c r="F63" s="90" t="s">
        <v>1579</v>
      </c>
      <c r="G63" s="90" t="s">
        <v>46</v>
      </c>
      <c r="H63" s="90" t="s">
        <v>14</v>
      </c>
      <c r="I63" s="90" t="s">
        <v>33</v>
      </c>
      <c r="J63" s="90" t="s">
        <v>1888</v>
      </c>
    </row>
    <row r="64" spans="1:10" s="95" customFormat="1" ht="9" x14ac:dyDescent="0.25">
      <c r="A64" s="90" t="s">
        <v>62</v>
      </c>
      <c r="B64" s="95" t="s">
        <v>3748</v>
      </c>
      <c r="C64" s="174">
        <v>0.61944444444444446</v>
      </c>
      <c r="D64" s="288">
        <v>43222</v>
      </c>
      <c r="E64" s="174">
        <v>0.67638888888888893</v>
      </c>
      <c r="F64" s="90" t="s">
        <v>1657</v>
      </c>
      <c r="G64" s="90" t="s">
        <v>46</v>
      </c>
      <c r="H64" s="90" t="s">
        <v>61</v>
      </c>
      <c r="I64" s="90" t="s">
        <v>1723</v>
      </c>
      <c r="J64" s="90" t="s">
        <v>1723</v>
      </c>
    </row>
    <row r="65" spans="1:10" s="95" customFormat="1" ht="45" x14ac:dyDescent="0.25">
      <c r="A65" s="90" t="s">
        <v>62</v>
      </c>
      <c r="B65" s="95" t="s">
        <v>3749</v>
      </c>
      <c r="C65" s="174">
        <v>0.58333333333333337</v>
      </c>
      <c r="D65" s="288">
        <v>43225</v>
      </c>
      <c r="E65" s="174">
        <v>0.39583333333333331</v>
      </c>
      <c r="F65" s="90" t="s">
        <v>1889</v>
      </c>
      <c r="G65" s="90" t="s">
        <v>1781</v>
      </c>
      <c r="H65" s="90" t="s">
        <v>14</v>
      </c>
      <c r="I65" s="90" t="s">
        <v>33</v>
      </c>
      <c r="J65" s="90" t="s">
        <v>1851</v>
      </c>
    </row>
    <row r="66" spans="1:10" s="95" customFormat="1" ht="9" x14ac:dyDescent="0.25">
      <c r="A66" s="90" t="s">
        <v>62</v>
      </c>
      <c r="B66" s="95" t="s">
        <v>3749</v>
      </c>
      <c r="C66" s="174">
        <v>0.5</v>
      </c>
      <c r="D66" s="288">
        <v>43226</v>
      </c>
      <c r="E66" s="174">
        <v>0.54166666666666663</v>
      </c>
      <c r="F66" s="90" t="s">
        <v>1886</v>
      </c>
      <c r="G66" s="90" t="s">
        <v>1781</v>
      </c>
      <c r="H66" s="90" t="s">
        <v>14</v>
      </c>
      <c r="I66" s="90" t="s">
        <v>33</v>
      </c>
      <c r="J66" s="90" t="s">
        <v>1890</v>
      </c>
    </row>
    <row r="67" spans="1:10" s="95" customFormat="1" ht="9" x14ac:dyDescent="0.25">
      <c r="A67" s="90" t="s">
        <v>62</v>
      </c>
      <c r="B67" s="95" t="s">
        <v>3749</v>
      </c>
      <c r="C67" s="174">
        <v>0.84027777777777779</v>
      </c>
      <c r="D67" s="95" t="s">
        <v>33</v>
      </c>
      <c r="E67" s="174" t="s">
        <v>33</v>
      </c>
      <c r="F67" s="90" t="s">
        <v>1614</v>
      </c>
      <c r="G67" s="90" t="s">
        <v>44</v>
      </c>
      <c r="H67" s="90" t="s">
        <v>14</v>
      </c>
      <c r="I67" s="90" t="s">
        <v>33</v>
      </c>
      <c r="J67" s="90" t="s">
        <v>1891</v>
      </c>
    </row>
    <row r="68" spans="1:10" s="95" customFormat="1" ht="9" x14ac:dyDescent="0.25">
      <c r="A68" s="90" t="s">
        <v>62</v>
      </c>
      <c r="B68" s="95" t="s">
        <v>3749</v>
      </c>
      <c r="C68" s="174">
        <v>0.96527777777777779</v>
      </c>
      <c r="D68" s="288">
        <v>43225</v>
      </c>
      <c r="E68" s="174">
        <v>2.7777777777777776E-2</v>
      </c>
      <c r="F68" s="90" t="s">
        <v>1892</v>
      </c>
      <c r="G68" s="90" t="s">
        <v>44</v>
      </c>
      <c r="H68" s="90" t="s">
        <v>14</v>
      </c>
      <c r="I68" s="90" t="s">
        <v>33</v>
      </c>
      <c r="J68" s="90" t="s">
        <v>1893</v>
      </c>
    </row>
    <row r="69" spans="1:10" s="95" customFormat="1" ht="9" x14ac:dyDescent="0.25">
      <c r="A69" s="90" t="s">
        <v>62</v>
      </c>
      <c r="B69" s="95" t="s">
        <v>3750</v>
      </c>
      <c r="C69" s="174">
        <v>0.1875</v>
      </c>
      <c r="D69" s="288">
        <v>43225</v>
      </c>
      <c r="E69" s="174">
        <v>0.64583333333333337</v>
      </c>
      <c r="F69" s="90" t="s">
        <v>1894</v>
      </c>
      <c r="G69" s="90" t="s">
        <v>44</v>
      </c>
      <c r="H69" s="90" t="s">
        <v>14</v>
      </c>
      <c r="I69" s="90" t="s">
        <v>33</v>
      </c>
      <c r="J69" s="90" t="s">
        <v>1895</v>
      </c>
    </row>
    <row r="70" spans="1:10" s="95" customFormat="1" ht="9" x14ac:dyDescent="0.25">
      <c r="A70" s="90" t="s">
        <v>62</v>
      </c>
      <c r="B70" s="95" t="s">
        <v>3751</v>
      </c>
      <c r="C70" s="220">
        <v>0.4375</v>
      </c>
      <c r="D70" s="288">
        <v>43227</v>
      </c>
      <c r="E70" s="220">
        <v>0.44166666666666665</v>
      </c>
      <c r="F70" s="125" t="s">
        <v>1615</v>
      </c>
      <c r="G70" s="125" t="s">
        <v>44</v>
      </c>
      <c r="H70" s="126" t="s">
        <v>922</v>
      </c>
      <c r="I70" s="125" t="s">
        <v>1723</v>
      </c>
      <c r="J70" s="125" t="s">
        <v>1723</v>
      </c>
    </row>
    <row r="71" spans="1:10" s="95" customFormat="1" ht="9" x14ac:dyDescent="0.25">
      <c r="A71" s="90" t="s">
        <v>62</v>
      </c>
      <c r="B71" s="95" t="s">
        <v>3752</v>
      </c>
      <c r="C71" s="220">
        <v>0.66666666666666663</v>
      </c>
      <c r="D71" s="288">
        <v>43228</v>
      </c>
      <c r="E71" s="220">
        <v>0.66736111111111107</v>
      </c>
      <c r="F71" s="125" t="s">
        <v>1896</v>
      </c>
      <c r="G71" s="125" t="s">
        <v>71</v>
      </c>
      <c r="H71" s="126" t="s">
        <v>1065</v>
      </c>
      <c r="I71" s="125" t="s">
        <v>1723</v>
      </c>
      <c r="J71" s="125" t="s">
        <v>1723</v>
      </c>
    </row>
    <row r="72" spans="1:10" s="95" customFormat="1" ht="9" x14ac:dyDescent="0.25">
      <c r="A72" s="90" t="s">
        <v>62</v>
      </c>
      <c r="B72" s="95" t="s">
        <v>3753</v>
      </c>
      <c r="C72" s="174">
        <v>0.79722222222222217</v>
      </c>
      <c r="D72" s="95" t="s">
        <v>33</v>
      </c>
      <c r="E72" s="174" t="s">
        <v>33</v>
      </c>
      <c r="F72" s="90" t="s">
        <v>1897</v>
      </c>
      <c r="G72" s="90" t="s">
        <v>46</v>
      </c>
      <c r="H72" s="90" t="s">
        <v>14</v>
      </c>
      <c r="I72" s="90" t="s">
        <v>33</v>
      </c>
      <c r="J72" s="90" t="s">
        <v>1898</v>
      </c>
    </row>
    <row r="73" spans="1:10" s="95" customFormat="1" ht="72" x14ac:dyDescent="0.25">
      <c r="A73" s="90" t="s">
        <v>62</v>
      </c>
      <c r="B73" s="95" t="s">
        <v>3754</v>
      </c>
      <c r="C73" s="174">
        <v>0.61805555555555558</v>
      </c>
      <c r="D73" s="95" t="s">
        <v>33</v>
      </c>
      <c r="E73" s="174" t="s">
        <v>33</v>
      </c>
      <c r="F73" s="90" t="s">
        <v>1899</v>
      </c>
      <c r="G73" s="90" t="s">
        <v>1781</v>
      </c>
      <c r="H73" s="90" t="s">
        <v>14</v>
      </c>
      <c r="I73" s="90" t="s">
        <v>33</v>
      </c>
      <c r="J73" s="90" t="s">
        <v>1900</v>
      </c>
    </row>
    <row r="74" spans="1:10" s="95" customFormat="1" ht="18" x14ac:dyDescent="0.25">
      <c r="A74" s="90" t="s">
        <v>62</v>
      </c>
      <c r="B74" s="95" t="s">
        <v>3754</v>
      </c>
      <c r="C74" s="174">
        <v>0.66666666666666663</v>
      </c>
      <c r="D74" s="95" t="s">
        <v>33</v>
      </c>
      <c r="E74" s="174" t="s">
        <v>33</v>
      </c>
      <c r="F74" s="90" t="s">
        <v>1901</v>
      </c>
      <c r="G74" s="90" t="s">
        <v>44</v>
      </c>
      <c r="H74" s="90" t="s">
        <v>14</v>
      </c>
      <c r="I74" s="90" t="s">
        <v>33</v>
      </c>
      <c r="J74" s="90" t="s">
        <v>1902</v>
      </c>
    </row>
    <row r="75" spans="1:10" s="95" customFormat="1" ht="9" x14ac:dyDescent="0.25">
      <c r="A75" s="90" t="s">
        <v>62</v>
      </c>
      <c r="B75" s="95" t="s">
        <v>3754</v>
      </c>
      <c r="C75" s="174">
        <v>0.72569444444444453</v>
      </c>
      <c r="D75" s="95" t="s">
        <v>33</v>
      </c>
      <c r="E75" s="174" t="s">
        <v>33</v>
      </c>
      <c r="F75" s="90" t="s">
        <v>1580</v>
      </c>
      <c r="G75" s="90" t="s">
        <v>1781</v>
      </c>
      <c r="H75" s="90" t="s">
        <v>14</v>
      </c>
      <c r="I75" s="90" t="s">
        <v>33</v>
      </c>
      <c r="J75" s="90" t="s">
        <v>1903</v>
      </c>
    </row>
    <row r="76" spans="1:10" s="95" customFormat="1" ht="9" x14ac:dyDescent="0.25">
      <c r="A76" s="90" t="s">
        <v>62</v>
      </c>
      <c r="B76" s="95" t="s">
        <v>3754</v>
      </c>
      <c r="C76" s="174">
        <v>0.7597222222222223</v>
      </c>
      <c r="D76" s="288">
        <v>43235</v>
      </c>
      <c r="E76" s="174">
        <v>0.79166666666666663</v>
      </c>
      <c r="F76" s="90" t="s">
        <v>1845</v>
      </c>
      <c r="G76" s="90" t="s">
        <v>1781</v>
      </c>
      <c r="H76" s="90" t="s">
        <v>14</v>
      </c>
      <c r="I76" s="90" t="s">
        <v>33</v>
      </c>
      <c r="J76" s="90" t="s">
        <v>1904</v>
      </c>
    </row>
    <row r="77" spans="1:10" s="95" customFormat="1" ht="18" x14ac:dyDescent="0.25">
      <c r="A77" s="90" t="s">
        <v>62</v>
      </c>
      <c r="B77" s="95" t="s">
        <v>3754</v>
      </c>
      <c r="C77" s="174">
        <v>0.77430555555555547</v>
      </c>
      <c r="D77" s="288">
        <v>43238</v>
      </c>
      <c r="E77" s="174">
        <v>0.6645833333333333</v>
      </c>
      <c r="F77" s="90" t="s">
        <v>1581</v>
      </c>
      <c r="G77" s="90" t="s">
        <v>44</v>
      </c>
      <c r="H77" s="90" t="s">
        <v>14</v>
      </c>
      <c r="I77" s="90" t="s">
        <v>33</v>
      </c>
      <c r="J77" s="90" t="s">
        <v>1861</v>
      </c>
    </row>
    <row r="78" spans="1:10" s="95" customFormat="1" ht="9" x14ac:dyDescent="0.25">
      <c r="A78" s="90" t="s">
        <v>62</v>
      </c>
      <c r="B78" s="95" t="s">
        <v>3754</v>
      </c>
      <c r="C78" s="174">
        <v>0.625</v>
      </c>
      <c r="D78" s="288">
        <v>43238</v>
      </c>
      <c r="E78" s="174">
        <v>0.57500000000000007</v>
      </c>
      <c r="F78" s="90" t="s">
        <v>1905</v>
      </c>
      <c r="G78" s="90" t="s">
        <v>44</v>
      </c>
      <c r="H78" s="90" t="s">
        <v>61</v>
      </c>
      <c r="I78" s="90" t="s">
        <v>1723</v>
      </c>
      <c r="J78" s="90" t="s">
        <v>1723</v>
      </c>
    </row>
    <row r="79" spans="1:10" s="95" customFormat="1" ht="9" x14ac:dyDescent="0.25">
      <c r="A79" s="90" t="s">
        <v>62</v>
      </c>
      <c r="B79" s="95" t="s">
        <v>3754</v>
      </c>
      <c r="C79" s="174">
        <v>0.71875</v>
      </c>
      <c r="D79" s="95" t="s">
        <v>33</v>
      </c>
      <c r="E79" s="174" t="s">
        <v>33</v>
      </c>
      <c r="F79" s="90" t="s">
        <v>1614</v>
      </c>
      <c r="G79" s="90" t="s">
        <v>44</v>
      </c>
      <c r="H79" s="90" t="s">
        <v>14</v>
      </c>
      <c r="I79" s="90" t="s">
        <v>33</v>
      </c>
      <c r="J79" s="90" t="s">
        <v>1906</v>
      </c>
    </row>
    <row r="80" spans="1:10" s="95" customFormat="1" ht="9" x14ac:dyDescent="0.25">
      <c r="A80" s="90" t="s">
        <v>62</v>
      </c>
      <c r="B80" s="95" t="s">
        <v>3755</v>
      </c>
      <c r="C80" s="174">
        <v>4.9305555555555554E-2</v>
      </c>
      <c r="D80" s="95" t="s">
        <v>33</v>
      </c>
      <c r="E80" s="174" t="s">
        <v>33</v>
      </c>
      <c r="F80" s="90" t="s">
        <v>1907</v>
      </c>
      <c r="G80" s="90" t="s">
        <v>71</v>
      </c>
      <c r="H80" s="90" t="s">
        <v>14</v>
      </c>
      <c r="I80" s="90" t="s">
        <v>1908</v>
      </c>
      <c r="J80" s="90" t="s">
        <v>1909</v>
      </c>
    </row>
    <row r="81" spans="1:10" s="95" customFormat="1" ht="9" x14ac:dyDescent="0.25">
      <c r="A81" s="90" t="s">
        <v>62</v>
      </c>
      <c r="B81" s="95" t="s">
        <v>3755</v>
      </c>
      <c r="C81" s="174">
        <v>4.9305555555555554E-2</v>
      </c>
      <c r="D81" s="288">
        <v>43238</v>
      </c>
      <c r="E81" s="174">
        <v>2.6388888888888889E-2</v>
      </c>
      <c r="F81" s="90" t="s">
        <v>1665</v>
      </c>
      <c r="G81" s="90" t="s">
        <v>71</v>
      </c>
      <c r="H81" s="90" t="s">
        <v>1677</v>
      </c>
      <c r="I81" s="90" t="s">
        <v>1910</v>
      </c>
      <c r="J81" s="90" t="s">
        <v>1909</v>
      </c>
    </row>
    <row r="82" spans="1:10" s="95" customFormat="1" ht="9" x14ac:dyDescent="0.25">
      <c r="A82" s="90" t="s">
        <v>62</v>
      </c>
      <c r="B82" s="95" t="s">
        <v>3756</v>
      </c>
      <c r="C82" s="174">
        <v>0.77777777777777779</v>
      </c>
      <c r="D82" s="288">
        <v>43247</v>
      </c>
      <c r="E82" s="174">
        <v>0.99305555555555547</v>
      </c>
      <c r="F82" s="90" t="s">
        <v>1557</v>
      </c>
      <c r="G82" s="90" t="s">
        <v>576</v>
      </c>
      <c r="H82" s="90" t="s">
        <v>14</v>
      </c>
      <c r="I82" s="90" t="s">
        <v>33</v>
      </c>
      <c r="J82" s="90" t="s">
        <v>1911</v>
      </c>
    </row>
    <row r="83" spans="1:10" s="95" customFormat="1" ht="27" x14ac:dyDescent="0.25">
      <c r="A83" s="90" t="s">
        <v>70</v>
      </c>
      <c r="B83" s="95" t="s">
        <v>3757</v>
      </c>
      <c r="C83" s="174">
        <v>0.20833333333333334</v>
      </c>
      <c r="D83" s="288">
        <v>43253</v>
      </c>
      <c r="E83" s="174">
        <v>0.45833333333333331</v>
      </c>
      <c r="F83" s="90" t="s">
        <v>1912</v>
      </c>
      <c r="G83" s="90" t="s">
        <v>1913</v>
      </c>
      <c r="H83" s="90" t="s">
        <v>14</v>
      </c>
      <c r="I83" s="90" t="s">
        <v>33</v>
      </c>
      <c r="J83" s="90" t="s">
        <v>1914</v>
      </c>
    </row>
    <row r="84" spans="1:10" s="95" customFormat="1" ht="9" x14ac:dyDescent="0.25">
      <c r="A84" s="90" t="s">
        <v>70</v>
      </c>
      <c r="B84" s="95" t="s">
        <v>3758</v>
      </c>
      <c r="C84" s="174">
        <v>0.36805555555555558</v>
      </c>
      <c r="D84" s="288">
        <v>43255</v>
      </c>
      <c r="E84" s="174">
        <v>0.58333333333333337</v>
      </c>
      <c r="F84" s="90" t="s">
        <v>1808</v>
      </c>
      <c r="G84" s="90" t="s">
        <v>139</v>
      </c>
      <c r="H84" s="90" t="s">
        <v>61</v>
      </c>
      <c r="I84" s="90" t="s">
        <v>1723</v>
      </c>
      <c r="J84" s="90" t="s">
        <v>1723</v>
      </c>
    </row>
    <row r="85" spans="1:10" s="95" customFormat="1" ht="9" x14ac:dyDescent="0.25">
      <c r="A85" s="90" t="s">
        <v>70</v>
      </c>
      <c r="B85" s="95" t="s">
        <v>3759</v>
      </c>
      <c r="C85" s="174">
        <v>0.41250000000000003</v>
      </c>
      <c r="D85" s="288">
        <v>43260</v>
      </c>
      <c r="E85" s="174">
        <v>0.5083333333333333</v>
      </c>
      <c r="F85" s="90" t="s">
        <v>1646</v>
      </c>
      <c r="G85" s="90" t="s">
        <v>46</v>
      </c>
      <c r="H85" s="90" t="s">
        <v>1519</v>
      </c>
      <c r="I85" s="90" t="s">
        <v>1723</v>
      </c>
      <c r="J85" s="90" t="s">
        <v>1723</v>
      </c>
    </row>
    <row r="86" spans="1:10" s="95" customFormat="1" ht="9" x14ac:dyDescent="0.25">
      <c r="A86" s="90" t="s">
        <v>70</v>
      </c>
      <c r="B86" s="95" t="s">
        <v>3760</v>
      </c>
      <c r="C86" s="174">
        <v>0.60069444444444442</v>
      </c>
      <c r="D86" s="288">
        <v>43262</v>
      </c>
      <c r="E86" s="174">
        <v>0.24861111111111112</v>
      </c>
      <c r="F86" s="90" t="s">
        <v>1915</v>
      </c>
      <c r="G86" s="90" t="s">
        <v>46</v>
      </c>
      <c r="H86" s="90" t="s">
        <v>1519</v>
      </c>
      <c r="I86" s="90" t="s">
        <v>33</v>
      </c>
      <c r="J86" s="90" t="s">
        <v>33</v>
      </c>
    </row>
    <row r="87" spans="1:10" s="95" customFormat="1" ht="9" x14ac:dyDescent="0.25">
      <c r="A87" s="90" t="s">
        <v>70</v>
      </c>
      <c r="B87" s="95" t="s">
        <v>3761</v>
      </c>
      <c r="C87" s="174">
        <v>0.67708333333333337</v>
      </c>
      <c r="D87" s="95" t="s">
        <v>33</v>
      </c>
      <c r="E87" s="174" t="s">
        <v>33</v>
      </c>
      <c r="F87" s="90" t="s">
        <v>1565</v>
      </c>
      <c r="G87" s="90" t="s">
        <v>71</v>
      </c>
      <c r="H87" s="90" t="s">
        <v>61</v>
      </c>
      <c r="I87" s="90" t="s">
        <v>1723</v>
      </c>
      <c r="J87" s="90" t="s">
        <v>1723</v>
      </c>
    </row>
    <row r="88" spans="1:10" s="95" customFormat="1" ht="9" x14ac:dyDescent="0.25">
      <c r="A88" s="90" t="s">
        <v>70</v>
      </c>
      <c r="B88" s="95" t="s">
        <v>3761</v>
      </c>
      <c r="C88" s="174">
        <v>0.625</v>
      </c>
      <c r="D88" s="288">
        <v>43263</v>
      </c>
      <c r="E88" s="174">
        <v>0.63541666666666663</v>
      </c>
      <c r="F88" s="90" t="s">
        <v>1916</v>
      </c>
      <c r="G88" s="90" t="s">
        <v>71</v>
      </c>
      <c r="H88" s="90" t="s">
        <v>61</v>
      </c>
      <c r="I88" s="90" t="s">
        <v>1723</v>
      </c>
      <c r="J88" s="90" t="s">
        <v>1723</v>
      </c>
    </row>
    <row r="89" spans="1:10" s="95" customFormat="1" ht="27" x14ac:dyDescent="0.25">
      <c r="A89" s="90" t="s">
        <v>70</v>
      </c>
      <c r="B89" s="95" t="s">
        <v>3762</v>
      </c>
      <c r="C89" s="174">
        <v>0.76388888888888884</v>
      </c>
      <c r="D89" s="288">
        <v>43270</v>
      </c>
      <c r="E89" s="174">
        <v>1.0416666666666666E-2</v>
      </c>
      <c r="F89" s="90" t="s">
        <v>1687</v>
      </c>
      <c r="G89" s="90" t="s">
        <v>44</v>
      </c>
      <c r="H89" s="90" t="s">
        <v>14</v>
      </c>
      <c r="I89" s="90" t="s">
        <v>33</v>
      </c>
      <c r="J89" s="90" t="s">
        <v>1917</v>
      </c>
    </row>
    <row r="90" spans="1:10" s="95" customFormat="1" ht="9" x14ac:dyDescent="0.25">
      <c r="A90" s="90" t="s">
        <v>70</v>
      </c>
      <c r="B90" s="95" t="s">
        <v>3763</v>
      </c>
      <c r="C90" s="174">
        <v>0.95694444444444438</v>
      </c>
      <c r="D90" s="288">
        <v>43272</v>
      </c>
      <c r="E90" s="174">
        <v>0.25347222222222221</v>
      </c>
      <c r="F90" s="90" t="s">
        <v>1881</v>
      </c>
      <c r="G90" s="90" t="s">
        <v>139</v>
      </c>
      <c r="H90" s="90" t="s">
        <v>1247</v>
      </c>
      <c r="I90" s="90" t="s">
        <v>1918</v>
      </c>
      <c r="J90" s="90" t="s">
        <v>1883</v>
      </c>
    </row>
    <row r="91" spans="1:10" s="95" customFormat="1" ht="9" x14ac:dyDescent="0.25">
      <c r="A91" s="90" t="s">
        <v>70</v>
      </c>
      <c r="B91" s="95" t="s">
        <v>3764</v>
      </c>
      <c r="C91" s="174">
        <v>0.60972222222222217</v>
      </c>
      <c r="D91" s="95" t="s">
        <v>33</v>
      </c>
      <c r="E91" s="174" t="s">
        <v>33</v>
      </c>
      <c r="F91" s="90" t="s">
        <v>1599</v>
      </c>
      <c r="G91" s="90" t="s">
        <v>71</v>
      </c>
      <c r="H91" s="90" t="s">
        <v>14</v>
      </c>
      <c r="I91" s="90" t="s">
        <v>1919</v>
      </c>
      <c r="J91" s="90" t="s">
        <v>1920</v>
      </c>
    </row>
    <row r="92" spans="1:10" s="95" customFormat="1" ht="9" x14ac:dyDescent="0.25">
      <c r="A92" s="90" t="s">
        <v>70</v>
      </c>
      <c r="B92" s="95" t="s">
        <v>3765</v>
      </c>
      <c r="C92" s="174">
        <v>0.60416666666666663</v>
      </c>
      <c r="D92" s="288">
        <v>43278</v>
      </c>
      <c r="E92" s="174">
        <v>0.60625000000000007</v>
      </c>
      <c r="F92" s="90" t="s">
        <v>1921</v>
      </c>
      <c r="G92" s="90" t="s">
        <v>44</v>
      </c>
      <c r="H92" s="90" t="s">
        <v>891</v>
      </c>
      <c r="I92" s="90" t="s">
        <v>1723</v>
      </c>
      <c r="J92" s="90" t="s">
        <v>1723</v>
      </c>
    </row>
    <row r="93" spans="1:10" s="95" customFormat="1" ht="9" x14ac:dyDescent="0.25">
      <c r="A93" s="90" t="s">
        <v>70</v>
      </c>
      <c r="B93" s="95" t="s">
        <v>3766</v>
      </c>
      <c r="C93" s="174">
        <v>0.77500000000000002</v>
      </c>
      <c r="D93" s="288">
        <v>43282</v>
      </c>
      <c r="E93" s="174">
        <v>0.29166666666666669</v>
      </c>
      <c r="F93" s="90" t="s">
        <v>1922</v>
      </c>
      <c r="G93" s="90" t="s">
        <v>46</v>
      </c>
      <c r="H93" s="90" t="s">
        <v>14</v>
      </c>
      <c r="I93" s="90" t="s">
        <v>33</v>
      </c>
      <c r="J93" s="90" t="s">
        <v>1898</v>
      </c>
    </row>
    <row r="94" spans="1:10" s="95" customFormat="1" ht="9" x14ac:dyDescent="0.25">
      <c r="A94" s="90" t="s">
        <v>70</v>
      </c>
      <c r="B94" s="95" t="s">
        <v>3766</v>
      </c>
      <c r="C94" s="174">
        <v>0.61805555555555558</v>
      </c>
      <c r="D94" s="288">
        <v>43280</v>
      </c>
      <c r="E94" s="174">
        <v>0.375</v>
      </c>
      <c r="F94" s="90" t="s">
        <v>1865</v>
      </c>
      <c r="G94" s="90" t="s">
        <v>46</v>
      </c>
      <c r="H94" s="90" t="s">
        <v>14</v>
      </c>
      <c r="I94" s="90" t="s">
        <v>1923</v>
      </c>
      <c r="J94" s="90" t="s">
        <v>1924</v>
      </c>
    </row>
    <row r="95" spans="1:10" s="95" customFormat="1" ht="9" x14ac:dyDescent="0.25">
      <c r="A95" s="90" t="s">
        <v>70</v>
      </c>
      <c r="B95" s="95" t="s">
        <v>3767</v>
      </c>
      <c r="C95" s="174">
        <v>0.31597222222222221</v>
      </c>
      <c r="D95" s="288">
        <v>43280</v>
      </c>
      <c r="E95" s="174">
        <v>0.39583333333333331</v>
      </c>
      <c r="F95" s="90" t="s">
        <v>1925</v>
      </c>
      <c r="G95" s="90" t="s">
        <v>291</v>
      </c>
      <c r="H95" s="90" t="s">
        <v>14</v>
      </c>
      <c r="I95" s="90" t="s">
        <v>1926</v>
      </c>
      <c r="J95" s="90" t="s">
        <v>33</v>
      </c>
    </row>
    <row r="96" spans="1:10" s="95" customFormat="1" ht="9" x14ac:dyDescent="0.25">
      <c r="A96" s="90" t="s">
        <v>70</v>
      </c>
      <c r="B96" s="95" t="s">
        <v>3767</v>
      </c>
      <c r="C96" s="174">
        <v>0.15138888888888888</v>
      </c>
      <c r="D96" s="95" t="s">
        <v>33</v>
      </c>
      <c r="E96" s="174" t="s">
        <v>33</v>
      </c>
      <c r="F96" s="90" t="s">
        <v>1915</v>
      </c>
      <c r="G96" s="90" t="s">
        <v>46</v>
      </c>
      <c r="H96" s="90" t="s">
        <v>1519</v>
      </c>
      <c r="I96" s="90" t="s">
        <v>33</v>
      </c>
      <c r="J96" s="90" t="s">
        <v>33</v>
      </c>
    </row>
    <row r="97" spans="1:10" s="95" customFormat="1" ht="9" x14ac:dyDescent="0.25">
      <c r="A97" s="90" t="s">
        <v>70</v>
      </c>
      <c r="B97" s="95" t="s">
        <v>3768</v>
      </c>
      <c r="C97" s="174">
        <v>0.52083333333333337</v>
      </c>
      <c r="D97" s="288">
        <v>43281</v>
      </c>
      <c r="E97" s="174">
        <v>0.52152777777777781</v>
      </c>
      <c r="F97" s="90" t="s">
        <v>1676</v>
      </c>
      <c r="G97" s="90" t="s">
        <v>71</v>
      </c>
      <c r="H97" s="90" t="s">
        <v>61</v>
      </c>
      <c r="I97" s="90" t="s">
        <v>1723</v>
      </c>
      <c r="J97" s="90" t="s">
        <v>1723</v>
      </c>
    </row>
    <row r="98" spans="1:10" s="95" customFormat="1" ht="18" x14ac:dyDescent="0.25">
      <c r="A98" s="90" t="s">
        <v>70</v>
      </c>
      <c r="B98" s="95" t="s">
        <v>3768</v>
      </c>
      <c r="C98" s="174">
        <v>0.44791666666666669</v>
      </c>
      <c r="D98" s="288">
        <v>43281</v>
      </c>
      <c r="E98" s="174">
        <v>0.4777777777777778</v>
      </c>
      <c r="F98" s="90" t="s">
        <v>1927</v>
      </c>
      <c r="G98" s="90" t="s">
        <v>576</v>
      </c>
      <c r="H98" s="90" t="s">
        <v>1519</v>
      </c>
      <c r="I98" s="90" t="s">
        <v>1723</v>
      </c>
      <c r="J98" s="90" t="s">
        <v>1723</v>
      </c>
    </row>
    <row r="99" spans="1:10" s="95" customFormat="1" ht="9" x14ac:dyDescent="0.25">
      <c r="A99" s="90" t="s">
        <v>17</v>
      </c>
      <c r="B99" s="95" t="s">
        <v>3769</v>
      </c>
      <c r="C99" s="174">
        <v>0.91666666666666663</v>
      </c>
      <c r="D99" s="288">
        <v>43285</v>
      </c>
      <c r="E99" s="174">
        <v>0.9375</v>
      </c>
      <c r="F99" s="90" t="s">
        <v>1928</v>
      </c>
      <c r="G99" s="90" t="s">
        <v>71</v>
      </c>
      <c r="H99" s="90" t="s">
        <v>61</v>
      </c>
      <c r="I99" s="90" t="s">
        <v>33</v>
      </c>
      <c r="J99" s="90" t="s">
        <v>1929</v>
      </c>
    </row>
    <row r="100" spans="1:10" s="95" customFormat="1" ht="9" x14ac:dyDescent="0.25">
      <c r="A100" s="90" t="s">
        <v>17</v>
      </c>
      <c r="B100" s="95" t="s">
        <v>3769</v>
      </c>
      <c r="C100" s="174">
        <v>0.74583333333333324</v>
      </c>
      <c r="D100" s="288">
        <v>43285</v>
      </c>
      <c r="E100" s="174">
        <v>0.80555555555555547</v>
      </c>
      <c r="F100" s="90" t="s">
        <v>1811</v>
      </c>
      <c r="G100" s="90" t="s">
        <v>46</v>
      </c>
      <c r="H100" s="90" t="s">
        <v>1519</v>
      </c>
      <c r="I100" s="90" t="s">
        <v>1723</v>
      </c>
      <c r="J100" s="90" t="s">
        <v>1723</v>
      </c>
    </row>
    <row r="101" spans="1:10" s="95" customFormat="1" ht="18" x14ac:dyDescent="0.25">
      <c r="A101" s="90" t="s">
        <v>17</v>
      </c>
      <c r="B101" s="95" t="s">
        <v>3770</v>
      </c>
      <c r="C101" s="174">
        <v>0.54861111111111105</v>
      </c>
      <c r="D101" s="288">
        <v>43290</v>
      </c>
      <c r="E101" s="174">
        <v>0.61458333333333337</v>
      </c>
      <c r="F101" s="90" t="s">
        <v>1930</v>
      </c>
      <c r="G101" s="90" t="s">
        <v>71</v>
      </c>
      <c r="H101" s="90" t="s">
        <v>1519</v>
      </c>
      <c r="I101" s="90" t="s">
        <v>1723</v>
      </c>
      <c r="J101" s="90" t="s">
        <v>1723</v>
      </c>
    </row>
    <row r="102" spans="1:10" s="95" customFormat="1" ht="9" x14ac:dyDescent="0.25">
      <c r="A102" s="90" t="s">
        <v>17</v>
      </c>
      <c r="B102" s="95" t="s">
        <v>3771</v>
      </c>
      <c r="C102" s="174">
        <v>0.65277777777777779</v>
      </c>
      <c r="D102" s="288">
        <v>43292</v>
      </c>
      <c r="E102" s="174">
        <v>0.66666666666666663</v>
      </c>
      <c r="F102" s="90" t="s">
        <v>1811</v>
      </c>
      <c r="G102" s="90" t="s">
        <v>46</v>
      </c>
      <c r="H102" s="90" t="s">
        <v>1247</v>
      </c>
      <c r="I102" s="90" t="s">
        <v>1931</v>
      </c>
      <c r="J102" s="90" t="s">
        <v>1932</v>
      </c>
    </row>
    <row r="103" spans="1:10" s="95" customFormat="1" ht="9" x14ac:dyDescent="0.25">
      <c r="A103" s="90" t="s">
        <v>17</v>
      </c>
      <c r="B103" s="95" t="s">
        <v>3771</v>
      </c>
      <c r="C103" s="174">
        <v>4.027777777777778E-2</v>
      </c>
      <c r="D103" s="95" t="s">
        <v>33</v>
      </c>
      <c r="E103" s="174" t="s">
        <v>33</v>
      </c>
      <c r="F103" s="90" t="s">
        <v>1665</v>
      </c>
      <c r="G103" s="90" t="s">
        <v>71</v>
      </c>
      <c r="H103" s="90" t="s">
        <v>491</v>
      </c>
      <c r="I103" s="90" t="s">
        <v>1723</v>
      </c>
      <c r="J103" s="90" t="s">
        <v>1723</v>
      </c>
    </row>
    <row r="104" spans="1:10" s="95" customFormat="1" ht="9" x14ac:dyDescent="0.25">
      <c r="A104" s="90" t="s">
        <v>17</v>
      </c>
      <c r="B104" s="95" t="s">
        <v>3772</v>
      </c>
      <c r="C104" s="174">
        <v>0.43055555555555558</v>
      </c>
      <c r="D104" s="95" t="s">
        <v>33</v>
      </c>
      <c r="E104" s="174" t="s">
        <v>33</v>
      </c>
      <c r="F104" s="90" t="s">
        <v>1638</v>
      </c>
      <c r="G104" s="90" t="s">
        <v>1781</v>
      </c>
      <c r="H104" s="90" t="s">
        <v>1519</v>
      </c>
      <c r="I104" s="90" t="s">
        <v>33</v>
      </c>
      <c r="J104" s="90" t="s">
        <v>33</v>
      </c>
    </row>
    <row r="105" spans="1:10" s="95" customFormat="1" ht="9" x14ac:dyDescent="0.25">
      <c r="A105" s="90" t="s">
        <v>17</v>
      </c>
      <c r="B105" s="95" t="s">
        <v>3773</v>
      </c>
      <c r="C105" s="174">
        <v>0.21875</v>
      </c>
      <c r="D105" s="95" t="s">
        <v>33</v>
      </c>
      <c r="E105" s="174" t="s">
        <v>33</v>
      </c>
      <c r="F105" s="90" t="s">
        <v>1670</v>
      </c>
      <c r="G105" s="90" t="s">
        <v>71</v>
      </c>
      <c r="H105" s="90" t="s">
        <v>491</v>
      </c>
      <c r="I105" s="90" t="s">
        <v>1723</v>
      </c>
      <c r="J105" s="90" t="s">
        <v>1723</v>
      </c>
    </row>
    <row r="106" spans="1:10" s="95" customFormat="1" ht="27" x14ac:dyDescent="0.25">
      <c r="A106" s="90" t="s">
        <v>17</v>
      </c>
      <c r="B106" s="95" t="s">
        <v>3774</v>
      </c>
      <c r="C106" s="174">
        <v>0.72777777777777775</v>
      </c>
      <c r="D106" s="288">
        <v>43299</v>
      </c>
      <c r="E106" s="174">
        <v>0.72986111111111107</v>
      </c>
      <c r="F106" s="90" t="s">
        <v>1659</v>
      </c>
      <c r="G106" s="90" t="s">
        <v>71</v>
      </c>
      <c r="H106" s="90" t="s">
        <v>1690</v>
      </c>
      <c r="I106" s="90" t="s">
        <v>33</v>
      </c>
      <c r="J106" s="90" t="s">
        <v>33</v>
      </c>
    </row>
    <row r="107" spans="1:10" s="95" customFormat="1" ht="9" x14ac:dyDescent="0.25">
      <c r="A107" s="90" t="s">
        <v>17</v>
      </c>
      <c r="B107" s="95" t="s">
        <v>3774</v>
      </c>
      <c r="C107" s="174">
        <v>0.16666666666666666</v>
      </c>
      <c r="D107" s="95" t="s">
        <v>33</v>
      </c>
      <c r="E107" s="174" t="s">
        <v>33</v>
      </c>
      <c r="F107" s="90" t="s">
        <v>1933</v>
      </c>
      <c r="G107" s="90" t="s">
        <v>71</v>
      </c>
      <c r="H107" s="90" t="s">
        <v>491</v>
      </c>
      <c r="I107" s="90" t="s">
        <v>1723</v>
      </c>
      <c r="J107" s="90" t="s">
        <v>1723</v>
      </c>
    </row>
    <row r="108" spans="1:10" s="95" customFormat="1" ht="9" x14ac:dyDescent="0.25">
      <c r="A108" s="90" t="s">
        <v>17</v>
      </c>
      <c r="B108" s="95" t="s">
        <v>3775</v>
      </c>
      <c r="C108" s="174">
        <v>0.85069444444444453</v>
      </c>
      <c r="D108" s="95" t="s">
        <v>33</v>
      </c>
      <c r="E108" s="174" t="s">
        <v>33</v>
      </c>
      <c r="F108" s="90" t="s">
        <v>1915</v>
      </c>
      <c r="G108" s="90" t="s">
        <v>46</v>
      </c>
      <c r="H108" s="90" t="s">
        <v>1519</v>
      </c>
      <c r="I108" s="90" t="s">
        <v>33</v>
      </c>
      <c r="J108" s="90" t="s">
        <v>33</v>
      </c>
    </row>
    <row r="109" spans="1:10" s="95" customFormat="1" ht="9" x14ac:dyDescent="0.25">
      <c r="A109" s="90" t="s">
        <v>17</v>
      </c>
      <c r="B109" s="95" t="s">
        <v>3775</v>
      </c>
      <c r="C109" s="174">
        <v>0.52638888888888891</v>
      </c>
      <c r="D109" s="288">
        <v>43300</v>
      </c>
      <c r="E109" s="174">
        <v>0.55694444444444446</v>
      </c>
      <c r="F109" s="90" t="s">
        <v>1934</v>
      </c>
      <c r="G109" s="90" t="s">
        <v>46</v>
      </c>
      <c r="H109" s="90" t="s">
        <v>1519</v>
      </c>
      <c r="I109" s="90" t="s">
        <v>1723</v>
      </c>
      <c r="J109" s="90" t="s">
        <v>1723</v>
      </c>
    </row>
    <row r="110" spans="1:10" s="95" customFormat="1" ht="9" x14ac:dyDescent="0.25">
      <c r="A110" s="90" t="s">
        <v>17</v>
      </c>
      <c r="B110" s="95" t="s">
        <v>3776</v>
      </c>
      <c r="C110" s="174">
        <v>0.53194444444444444</v>
      </c>
      <c r="D110" s="288">
        <v>43301</v>
      </c>
      <c r="E110" s="174">
        <v>0.5625</v>
      </c>
      <c r="F110" s="90" t="s">
        <v>1935</v>
      </c>
      <c r="G110" s="90" t="s">
        <v>44</v>
      </c>
      <c r="H110" s="90" t="s">
        <v>1519</v>
      </c>
      <c r="I110" s="90" t="s">
        <v>1723</v>
      </c>
      <c r="J110" s="90" t="s">
        <v>1723</v>
      </c>
    </row>
    <row r="111" spans="1:10" s="95" customFormat="1" ht="9" x14ac:dyDescent="0.25">
      <c r="A111" s="90" t="s">
        <v>17</v>
      </c>
      <c r="B111" s="95" t="s">
        <v>3776</v>
      </c>
      <c r="C111" s="174">
        <v>0.67986111111111114</v>
      </c>
      <c r="D111" s="288">
        <v>43301</v>
      </c>
      <c r="E111" s="174">
        <v>0.70000000000000007</v>
      </c>
      <c r="F111" s="90" t="s">
        <v>1915</v>
      </c>
      <c r="G111" s="90" t="s">
        <v>46</v>
      </c>
      <c r="H111" s="90" t="s">
        <v>14</v>
      </c>
      <c r="I111" s="90" t="s">
        <v>33</v>
      </c>
      <c r="J111" s="90" t="s">
        <v>1936</v>
      </c>
    </row>
    <row r="112" spans="1:10" s="95" customFormat="1" ht="9" x14ac:dyDescent="0.25">
      <c r="A112" s="90" t="s">
        <v>17</v>
      </c>
      <c r="B112" s="95" t="s">
        <v>3777</v>
      </c>
      <c r="C112" s="174">
        <v>0.19791666666666666</v>
      </c>
      <c r="D112" s="288">
        <v>43302</v>
      </c>
      <c r="E112" s="174">
        <v>0.46875</v>
      </c>
      <c r="F112" s="90" t="s">
        <v>1937</v>
      </c>
      <c r="G112" s="90" t="s">
        <v>46</v>
      </c>
      <c r="H112" s="90" t="s">
        <v>14</v>
      </c>
      <c r="I112" s="90" t="s">
        <v>33</v>
      </c>
      <c r="J112" s="90" t="s">
        <v>1938</v>
      </c>
    </row>
    <row r="113" spans="1:10" s="95" customFormat="1" ht="9" x14ac:dyDescent="0.25">
      <c r="A113" s="90" t="s">
        <v>17</v>
      </c>
      <c r="B113" s="95" t="s">
        <v>3777</v>
      </c>
      <c r="C113" s="174">
        <v>0.30555555555555552</v>
      </c>
      <c r="D113" s="288">
        <v>43302</v>
      </c>
      <c r="E113" s="174">
        <v>0.47916666666666669</v>
      </c>
      <c r="F113" s="90" t="s">
        <v>1646</v>
      </c>
      <c r="G113" s="90" t="s">
        <v>46</v>
      </c>
      <c r="H113" s="90" t="s">
        <v>14</v>
      </c>
      <c r="I113" s="90" t="s">
        <v>1939</v>
      </c>
      <c r="J113" s="90" t="s">
        <v>1940</v>
      </c>
    </row>
    <row r="114" spans="1:10" s="95" customFormat="1" ht="27" x14ac:dyDescent="0.25">
      <c r="A114" s="90" t="s">
        <v>17</v>
      </c>
      <c r="B114" s="95" t="s">
        <v>3778</v>
      </c>
      <c r="C114" s="174">
        <v>0.17777777777777778</v>
      </c>
      <c r="D114" s="288">
        <v>43304</v>
      </c>
      <c r="E114" s="174">
        <v>0.18680555555555556</v>
      </c>
      <c r="F114" s="90" t="s">
        <v>1941</v>
      </c>
      <c r="G114" s="90" t="s">
        <v>139</v>
      </c>
      <c r="H114" s="90" t="s">
        <v>1690</v>
      </c>
      <c r="I114" s="90" t="s">
        <v>1942</v>
      </c>
      <c r="J114" s="90" t="s">
        <v>33</v>
      </c>
    </row>
    <row r="115" spans="1:10" s="95" customFormat="1" ht="9" x14ac:dyDescent="0.25">
      <c r="A115" s="90" t="s">
        <v>17</v>
      </c>
      <c r="B115" s="95" t="s">
        <v>3779</v>
      </c>
      <c r="C115" s="174">
        <v>0.85</v>
      </c>
      <c r="D115" s="95" t="s">
        <v>33</v>
      </c>
      <c r="E115" s="174" t="s">
        <v>33</v>
      </c>
      <c r="F115" s="90" t="s">
        <v>1943</v>
      </c>
      <c r="G115" s="90" t="s">
        <v>71</v>
      </c>
      <c r="H115" s="90" t="s">
        <v>1944</v>
      </c>
      <c r="I115" s="90" t="s">
        <v>33</v>
      </c>
      <c r="J115" s="90" t="s">
        <v>33</v>
      </c>
    </row>
    <row r="116" spans="1:10" s="95" customFormat="1" ht="27" x14ac:dyDescent="0.25">
      <c r="A116" s="90" t="s">
        <v>17</v>
      </c>
      <c r="B116" s="95" t="s">
        <v>3780</v>
      </c>
      <c r="C116" s="174">
        <v>0.68611111111111101</v>
      </c>
      <c r="D116" s="288">
        <v>43308</v>
      </c>
      <c r="E116" s="174">
        <v>0.68958333333333333</v>
      </c>
      <c r="F116" s="90" t="s">
        <v>1921</v>
      </c>
      <c r="G116" s="90" t="s">
        <v>44</v>
      </c>
      <c r="H116" s="90" t="s">
        <v>1690</v>
      </c>
      <c r="I116" s="90" t="s">
        <v>1723</v>
      </c>
      <c r="J116" s="90" t="s">
        <v>1723</v>
      </c>
    </row>
    <row r="117" spans="1:10" s="95" customFormat="1" ht="9" x14ac:dyDescent="0.25">
      <c r="A117" s="90" t="s">
        <v>17</v>
      </c>
      <c r="B117" s="95" t="s">
        <v>3780</v>
      </c>
      <c r="C117" s="174">
        <v>0.39861111111111108</v>
      </c>
      <c r="D117" s="288">
        <v>43308</v>
      </c>
      <c r="E117" s="174">
        <v>0.41041666666666665</v>
      </c>
      <c r="F117" s="90" t="s">
        <v>1608</v>
      </c>
      <c r="G117" s="90" t="s">
        <v>71</v>
      </c>
      <c r="H117" s="90" t="s">
        <v>1519</v>
      </c>
      <c r="I117" s="90" t="s">
        <v>33</v>
      </c>
      <c r="J117" s="90" t="s">
        <v>33</v>
      </c>
    </row>
    <row r="118" spans="1:10" s="95" customFormat="1" ht="9" x14ac:dyDescent="0.25">
      <c r="A118" s="90" t="s">
        <v>17</v>
      </c>
      <c r="B118" s="95" t="s">
        <v>3781</v>
      </c>
      <c r="C118" s="174">
        <v>0.96597222222222223</v>
      </c>
      <c r="D118" s="288">
        <v>43310</v>
      </c>
      <c r="E118" s="174">
        <v>7.7083333333333337E-2</v>
      </c>
      <c r="F118" s="90" t="s">
        <v>1945</v>
      </c>
      <c r="G118" s="90" t="s">
        <v>71</v>
      </c>
      <c r="H118" s="90" t="s">
        <v>1519</v>
      </c>
      <c r="I118" s="90" t="s">
        <v>1723</v>
      </c>
      <c r="J118" s="90" t="s">
        <v>1723</v>
      </c>
    </row>
    <row r="119" spans="1:10" s="95" customFormat="1" ht="9" x14ac:dyDescent="0.25">
      <c r="A119" s="90" t="s">
        <v>17</v>
      </c>
      <c r="B119" s="95" t="s">
        <v>3782</v>
      </c>
      <c r="C119" s="174">
        <v>0.60625000000000007</v>
      </c>
      <c r="D119" s="288">
        <v>43310</v>
      </c>
      <c r="E119" s="174">
        <v>0.76597222222222217</v>
      </c>
      <c r="F119" s="90" t="s">
        <v>1665</v>
      </c>
      <c r="G119" s="90" t="s">
        <v>71</v>
      </c>
      <c r="H119" s="90" t="s">
        <v>1944</v>
      </c>
      <c r="I119" s="90" t="s">
        <v>1946</v>
      </c>
      <c r="J119" s="90" t="s">
        <v>1947</v>
      </c>
    </row>
    <row r="120" spans="1:10" s="95" customFormat="1" ht="9" x14ac:dyDescent="0.25">
      <c r="A120" s="90" t="s">
        <v>17</v>
      </c>
      <c r="B120" s="95" t="s">
        <v>3783</v>
      </c>
      <c r="C120" s="174">
        <v>0.27083333333333331</v>
      </c>
      <c r="D120" s="288">
        <v>43311</v>
      </c>
      <c r="E120" s="174">
        <v>0.95833333333333337</v>
      </c>
      <c r="F120" s="90" t="s">
        <v>1948</v>
      </c>
      <c r="G120" s="90" t="s">
        <v>71</v>
      </c>
      <c r="H120" s="90" t="s">
        <v>14</v>
      </c>
      <c r="I120" s="90" t="s">
        <v>33</v>
      </c>
      <c r="J120" s="90" t="s">
        <v>1736</v>
      </c>
    </row>
    <row r="121" spans="1:10" s="95" customFormat="1" ht="9" x14ac:dyDescent="0.25">
      <c r="A121" s="90" t="s">
        <v>17</v>
      </c>
      <c r="B121" s="95" t="s">
        <v>3784</v>
      </c>
      <c r="C121" s="174">
        <v>0.48888888888888887</v>
      </c>
      <c r="D121" s="288">
        <v>43312</v>
      </c>
      <c r="E121" s="174">
        <v>0.59513888888888888</v>
      </c>
      <c r="F121" s="90" t="s">
        <v>1916</v>
      </c>
      <c r="G121" s="90" t="s">
        <v>71</v>
      </c>
      <c r="H121" s="90" t="s">
        <v>891</v>
      </c>
      <c r="I121" s="90" t="s">
        <v>33</v>
      </c>
      <c r="J121" s="90" t="s">
        <v>33</v>
      </c>
    </row>
    <row r="122" spans="1:10" s="95" customFormat="1" ht="9" x14ac:dyDescent="0.25">
      <c r="A122" s="90" t="s">
        <v>23</v>
      </c>
      <c r="B122" s="95" t="s">
        <v>3785</v>
      </c>
      <c r="C122" s="174">
        <v>0.38263888888888892</v>
      </c>
      <c r="D122" s="288">
        <v>43313</v>
      </c>
      <c r="E122" s="174">
        <v>0.45555555555555555</v>
      </c>
      <c r="F122" s="90" t="s">
        <v>1949</v>
      </c>
      <c r="G122" s="90" t="s">
        <v>71</v>
      </c>
      <c r="H122" s="90" t="s">
        <v>61</v>
      </c>
      <c r="I122" s="90" t="s">
        <v>1723</v>
      </c>
      <c r="J122" s="90" t="s">
        <v>1723</v>
      </c>
    </row>
    <row r="123" spans="1:10" s="95" customFormat="1" ht="9" x14ac:dyDescent="0.25">
      <c r="A123" s="90" t="s">
        <v>23</v>
      </c>
      <c r="B123" s="95" t="s">
        <v>3786</v>
      </c>
      <c r="C123" s="174">
        <v>0.34722222222222227</v>
      </c>
      <c r="D123" s="288">
        <v>43316</v>
      </c>
      <c r="E123" s="174">
        <v>0.34791666666666665</v>
      </c>
      <c r="F123" s="90" t="s">
        <v>1916</v>
      </c>
      <c r="G123" s="90" t="s">
        <v>71</v>
      </c>
      <c r="H123" s="90" t="s">
        <v>61</v>
      </c>
      <c r="I123" s="90" t="s">
        <v>33</v>
      </c>
      <c r="J123" s="90" t="s">
        <v>33</v>
      </c>
    </row>
    <row r="124" spans="1:10" s="95" customFormat="1" ht="9" x14ac:dyDescent="0.25">
      <c r="A124" s="90" t="s">
        <v>23</v>
      </c>
      <c r="B124" s="95" t="s">
        <v>3787</v>
      </c>
      <c r="C124" s="174">
        <v>5.6944444444444443E-2</v>
      </c>
      <c r="D124" s="288">
        <v>43319</v>
      </c>
      <c r="E124" s="174">
        <v>8.2638888888888887E-2</v>
      </c>
      <c r="F124" s="90" t="s">
        <v>1637</v>
      </c>
      <c r="G124" s="90" t="s">
        <v>71</v>
      </c>
      <c r="H124" s="90" t="s">
        <v>1944</v>
      </c>
      <c r="I124" s="90" t="s">
        <v>1950</v>
      </c>
      <c r="J124" s="90" t="s">
        <v>1951</v>
      </c>
    </row>
    <row r="125" spans="1:10" s="95" customFormat="1" ht="9" x14ac:dyDescent="0.25">
      <c r="A125" s="90" t="s">
        <v>23</v>
      </c>
      <c r="B125" s="95" t="s">
        <v>3787</v>
      </c>
      <c r="C125" s="174">
        <v>5.6944444444444443E-2</v>
      </c>
      <c r="D125" s="288">
        <v>43319</v>
      </c>
      <c r="E125" s="174">
        <v>0.7944444444444444</v>
      </c>
      <c r="F125" s="90" t="s">
        <v>1637</v>
      </c>
      <c r="G125" s="90" t="s">
        <v>71</v>
      </c>
      <c r="H125" s="90" t="s">
        <v>1944</v>
      </c>
      <c r="I125" s="90" t="s">
        <v>1952</v>
      </c>
      <c r="J125" s="90" t="s">
        <v>1953</v>
      </c>
    </row>
    <row r="126" spans="1:10" s="95" customFormat="1" ht="9" x14ac:dyDescent="0.25">
      <c r="A126" s="90" t="s">
        <v>23</v>
      </c>
      <c r="B126" s="95" t="s">
        <v>3788</v>
      </c>
      <c r="C126" s="174">
        <v>0.875</v>
      </c>
      <c r="D126" s="288">
        <v>43326</v>
      </c>
      <c r="E126" s="174">
        <v>0.87569444444444444</v>
      </c>
      <c r="F126" s="90" t="s">
        <v>1954</v>
      </c>
      <c r="G126" s="90" t="s">
        <v>46</v>
      </c>
      <c r="H126" s="90" t="s">
        <v>891</v>
      </c>
      <c r="I126" s="90" t="s">
        <v>1723</v>
      </c>
      <c r="J126" s="90" t="s">
        <v>1723</v>
      </c>
    </row>
    <row r="127" spans="1:10" s="95" customFormat="1" ht="9" x14ac:dyDescent="0.25">
      <c r="A127" s="90" t="s">
        <v>23</v>
      </c>
      <c r="B127" s="95" t="s">
        <v>3789</v>
      </c>
      <c r="C127" s="174">
        <v>0</v>
      </c>
      <c r="D127" s="288">
        <v>43327</v>
      </c>
      <c r="E127" s="174">
        <v>4.1666666666666664E-2</v>
      </c>
      <c r="F127" s="90" t="s">
        <v>1955</v>
      </c>
      <c r="G127" s="90" t="s">
        <v>46</v>
      </c>
      <c r="H127" s="90" t="s">
        <v>61</v>
      </c>
      <c r="I127" s="90" t="s">
        <v>1723</v>
      </c>
      <c r="J127" s="90" t="s">
        <v>1723</v>
      </c>
    </row>
    <row r="128" spans="1:10" s="95" customFormat="1" ht="9" x14ac:dyDescent="0.25">
      <c r="A128" s="90" t="s">
        <v>23</v>
      </c>
      <c r="B128" s="95" t="s">
        <v>3790</v>
      </c>
      <c r="C128" s="174">
        <v>0.54652777777777783</v>
      </c>
      <c r="D128" s="288">
        <v>43329</v>
      </c>
      <c r="E128" s="174">
        <v>0.56944444444444442</v>
      </c>
      <c r="F128" s="90" t="s">
        <v>1665</v>
      </c>
      <c r="G128" s="90" t="s">
        <v>71</v>
      </c>
      <c r="H128" s="90" t="s">
        <v>1519</v>
      </c>
      <c r="I128" s="90" t="s">
        <v>1723</v>
      </c>
      <c r="J128" s="90" t="s">
        <v>1723</v>
      </c>
    </row>
    <row r="129" spans="1:10" s="95" customFormat="1" ht="9" x14ac:dyDescent="0.25">
      <c r="A129" s="90" t="s">
        <v>23</v>
      </c>
      <c r="B129" s="95" t="s">
        <v>3791</v>
      </c>
      <c r="C129" s="174">
        <v>0.63888888888888895</v>
      </c>
      <c r="D129" s="288">
        <v>43331</v>
      </c>
      <c r="E129" s="174">
        <v>0.63958333333333328</v>
      </c>
      <c r="F129" s="90" t="s">
        <v>1956</v>
      </c>
      <c r="G129" s="90" t="s">
        <v>71</v>
      </c>
      <c r="H129" s="90" t="s">
        <v>61</v>
      </c>
      <c r="I129" s="90" t="s">
        <v>1723</v>
      </c>
      <c r="J129" s="90" t="s">
        <v>1723</v>
      </c>
    </row>
    <row r="130" spans="1:10" s="95" customFormat="1" ht="9" x14ac:dyDescent="0.25">
      <c r="A130" s="90" t="s">
        <v>23</v>
      </c>
      <c r="B130" s="95" t="s">
        <v>3792</v>
      </c>
      <c r="C130" s="174">
        <v>0.94861111111111107</v>
      </c>
      <c r="D130" s="288">
        <v>43333</v>
      </c>
      <c r="E130" s="174">
        <v>9.7222222222222224E-3</v>
      </c>
      <c r="F130" s="90" t="s">
        <v>1612</v>
      </c>
      <c r="G130" s="90" t="s">
        <v>46</v>
      </c>
      <c r="H130" s="90" t="s">
        <v>1519</v>
      </c>
      <c r="I130" s="90" t="s">
        <v>1723</v>
      </c>
      <c r="J130" s="90" t="s">
        <v>1723</v>
      </c>
    </row>
    <row r="131" spans="1:10" s="95" customFormat="1" ht="9" x14ac:dyDescent="0.25">
      <c r="A131" s="90" t="s">
        <v>23</v>
      </c>
      <c r="B131" s="95" t="s">
        <v>3793</v>
      </c>
      <c r="C131" s="174">
        <v>0.51666666666666672</v>
      </c>
      <c r="D131" s="288">
        <v>43336</v>
      </c>
      <c r="E131" s="174">
        <v>0.54097222222222219</v>
      </c>
      <c r="F131" s="90" t="s">
        <v>1957</v>
      </c>
      <c r="G131" s="90" t="s">
        <v>46</v>
      </c>
      <c r="H131" s="90" t="s">
        <v>1519</v>
      </c>
      <c r="I131" s="90" t="s">
        <v>1723</v>
      </c>
      <c r="J131" s="90" t="s">
        <v>1723</v>
      </c>
    </row>
    <row r="132" spans="1:10" s="95" customFormat="1" ht="54" x14ac:dyDescent="0.25">
      <c r="A132" s="90" t="s">
        <v>23</v>
      </c>
      <c r="B132" s="95" t="s">
        <v>3794</v>
      </c>
      <c r="C132" s="174">
        <v>0.91666666666666663</v>
      </c>
      <c r="D132" s="288">
        <v>43339</v>
      </c>
      <c r="E132" s="174">
        <v>0.20555555555555557</v>
      </c>
      <c r="F132" s="90" t="s">
        <v>1958</v>
      </c>
      <c r="G132" s="90" t="s">
        <v>1781</v>
      </c>
      <c r="H132" s="90" t="s">
        <v>14</v>
      </c>
      <c r="I132" s="90" t="s">
        <v>33</v>
      </c>
      <c r="J132" s="90" t="s">
        <v>1959</v>
      </c>
    </row>
    <row r="133" spans="1:10" s="95" customFormat="1" ht="9" x14ac:dyDescent="0.25">
      <c r="A133" s="90" t="s">
        <v>23</v>
      </c>
      <c r="B133" s="95" t="s">
        <v>3795</v>
      </c>
      <c r="C133" s="174">
        <v>0.9868055555555556</v>
      </c>
      <c r="D133" s="288">
        <v>43341</v>
      </c>
      <c r="E133" s="174">
        <v>9.0277777777777787E-3</v>
      </c>
      <c r="F133" s="90" t="s">
        <v>1960</v>
      </c>
      <c r="G133" s="90" t="s">
        <v>1781</v>
      </c>
      <c r="H133" s="90" t="s">
        <v>1519</v>
      </c>
      <c r="I133" s="90" t="s">
        <v>1723</v>
      </c>
      <c r="J133" s="90" t="s">
        <v>1723</v>
      </c>
    </row>
    <row r="134" spans="1:10" s="95" customFormat="1" ht="81" x14ac:dyDescent="0.25">
      <c r="A134" s="90" t="s">
        <v>23</v>
      </c>
      <c r="B134" s="95" t="s">
        <v>3795</v>
      </c>
      <c r="C134" s="174">
        <v>0.83333333333333337</v>
      </c>
      <c r="D134" s="288">
        <v>43342</v>
      </c>
      <c r="E134" s="174">
        <v>0.62430555555555556</v>
      </c>
      <c r="F134" s="90" t="s">
        <v>1961</v>
      </c>
      <c r="G134" s="90" t="s">
        <v>1781</v>
      </c>
      <c r="H134" s="90" t="s">
        <v>14</v>
      </c>
      <c r="I134" s="90" t="s">
        <v>33</v>
      </c>
      <c r="J134" s="90" t="s">
        <v>1962</v>
      </c>
    </row>
    <row r="135" spans="1:10" s="95" customFormat="1" ht="18" x14ac:dyDescent="0.25">
      <c r="A135" s="90" t="s">
        <v>23</v>
      </c>
      <c r="B135" s="95" t="s">
        <v>3796</v>
      </c>
      <c r="C135" s="174">
        <v>0.14375000000000002</v>
      </c>
      <c r="D135" s="288">
        <v>43341</v>
      </c>
      <c r="E135" s="174">
        <v>0.16666666666666666</v>
      </c>
      <c r="F135" s="90" t="s">
        <v>1963</v>
      </c>
      <c r="G135" s="90" t="s">
        <v>1781</v>
      </c>
      <c r="H135" s="90" t="s">
        <v>891</v>
      </c>
      <c r="I135" s="90" t="s">
        <v>1723</v>
      </c>
      <c r="J135" s="90" t="s">
        <v>1723</v>
      </c>
    </row>
    <row r="136" spans="1:10" s="95" customFormat="1" ht="9" x14ac:dyDescent="0.25">
      <c r="A136" s="90" t="s">
        <v>23</v>
      </c>
      <c r="B136" s="95" t="s">
        <v>3796</v>
      </c>
      <c r="C136" s="174">
        <v>0</v>
      </c>
      <c r="D136" s="288">
        <v>43342</v>
      </c>
      <c r="E136" s="174">
        <v>0</v>
      </c>
      <c r="F136" s="90" t="s">
        <v>1964</v>
      </c>
      <c r="G136" s="90" t="s">
        <v>46</v>
      </c>
      <c r="H136" s="90" t="s">
        <v>14</v>
      </c>
      <c r="I136" s="90" t="s">
        <v>33</v>
      </c>
      <c r="J136" s="90" t="s">
        <v>1965</v>
      </c>
    </row>
    <row r="137" spans="1:10" s="95" customFormat="1" ht="9" x14ac:dyDescent="0.25">
      <c r="A137" s="90" t="s">
        <v>23</v>
      </c>
      <c r="B137" s="95" t="s">
        <v>3796</v>
      </c>
      <c r="C137" s="174">
        <v>0.375</v>
      </c>
      <c r="D137" s="288">
        <v>43341</v>
      </c>
      <c r="E137" s="174">
        <v>0.37916666666666665</v>
      </c>
      <c r="F137" s="90" t="s">
        <v>1937</v>
      </c>
      <c r="G137" s="90" t="s">
        <v>46</v>
      </c>
      <c r="H137" s="90" t="s">
        <v>891</v>
      </c>
      <c r="I137" s="90" t="s">
        <v>1723</v>
      </c>
      <c r="J137" s="90" t="s">
        <v>1723</v>
      </c>
    </row>
    <row r="138" spans="1:10" s="95" customFormat="1" ht="9" x14ac:dyDescent="0.25">
      <c r="A138" s="90" t="s">
        <v>23</v>
      </c>
      <c r="B138" s="95" t="s">
        <v>3797</v>
      </c>
      <c r="C138" s="174">
        <v>0.5</v>
      </c>
      <c r="D138" s="288">
        <v>43342</v>
      </c>
      <c r="E138" s="174">
        <v>0.51388888888888895</v>
      </c>
      <c r="F138" s="90" t="s">
        <v>1665</v>
      </c>
      <c r="G138" s="90" t="s">
        <v>71</v>
      </c>
      <c r="H138" s="90" t="s">
        <v>61</v>
      </c>
      <c r="I138" s="90" t="s">
        <v>1723</v>
      </c>
      <c r="J138" s="90" t="s">
        <v>1723</v>
      </c>
    </row>
    <row r="139" spans="1:10" s="95" customFormat="1" ht="27" x14ac:dyDescent="0.25">
      <c r="A139" s="90" t="s">
        <v>23</v>
      </c>
      <c r="B139" s="95" t="s">
        <v>3798</v>
      </c>
      <c r="C139" s="174">
        <v>0.62986111111111109</v>
      </c>
      <c r="D139" s="288">
        <v>43343</v>
      </c>
      <c r="E139" s="174">
        <v>0.64652777777777781</v>
      </c>
      <c r="F139" s="90" t="s">
        <v>1659</v>
      </c>
      <c r="G139" s="90" t="s">
        <v>71</v>
      </c>
      <c r="H139" s="90" t="s">
        <v>1966</v>
      </c>
      <c r="I139" s="90" t="s">
        <v>1967</v>
      </c>
      <c r="J139" s="90" t="s">
        <v>1841</v>
      </c>
    </row>
    <row r="140" spans="1:10" s="95" customFormat="1" ht="18" x14ac:dyDescent="0.25">
      <c r="A140" s="90" t="s">
        <v>23</v>
      </c>
      <c r="B140" s="95" t="s">
        <v>3798</v>
      </c>
      <c r="C140" s="174">
        <v>0.77361111111111114</v>
      </c>
      <c r="D140" s="288">
        <v>43343</v>
      </c>
      <c r="E140" s="174">
        <v>0.77777777777777779</v>
      </c>
      <c r="F140" s="90" t="s">
        <v>1842</v>
      </c>
      <c r="G140" s="90" t="s">
        <v>44</v>
      </c>
      <c r="H140" s="90" t="s">
        <v>891</v>
      </c>
      <c r="I140" s="90" t="s">
        <v>1723</v>
      </c>
      <c r="J140" s="90" t="s">
        <v>1723</v>
      </c>
    </row>
    <row r="141" spans="1:10" s="95" customFormat="1" ht="9" x14ac:dyDescent="0.25">
      <c r="A141" s="90" t="s">
        <v>105</v>
      </c>
      <c r="B141" s="95" t="s">
        <v>3799</v>
      </c>
      <c r="C141" s="174">
        <v>0</v>
      </c>
      <c r="D141" s="288">
        <v>43344</v>
      </c>
      <c r="E141" s="174">
        <v>0.64027777777777783</v>
      </c>
      <c r="F141" s="90" t="s">
        <v>1937</v>
      </c>
      <c r="G141" s="90" t="s">
        <v>1913</v>
      </c>
      <c r="H141" s="90" t="s">
        <v>891</v>
      </c>
      <c r="I141" s="90" t="s">
        <v>1723</v>
      </c>
      <c r="J141" s="90" t="s">
        <v>1723</v>
      </c>
    </row>
    <row r="142" spans="1:10" s="95" customFormat="1" ht="9" x14ac:dyDescent="0.25">
      <c r="A142" s="90" t="s">
        <v>105</v>
      </c>
      <c r="B142" s="95" t="s">
        <v>3800</v>
      </c>
      <c r="C142" s="174">
        <v>0.54166666666666663</v>
      </c>
      <c r="D142" s="288">
        <v>43348</v>
      </c>
      <c r="E142" s="174">
        <v>0.54236111111111118</v>
      </c>
      <c r="F142" s="90" t="s">
        <v>1916</v>
      </c>
      <c r="G142" s="90" t="s">
        <v>71</v>
      </c>
      <c r="H142" s="90" t="s">
        <v>61</v>
      </c>
      <c r="I142" s="90" t="s">
        <v>33</v>
      </c>
      <c r="J142" s="90" t="s">
        <v>33</v>
      </c>
    </row>
    <row r="143" spans="1:10" s="95" customFormat="1" ht="9" x14ac:dyDescent="0.25">
      <c r="A143" s="90" t="s">
        <v>105</v>
      </c>
      <c r="B143" s="95" t="s">
        <v>3801</v>
      </c>
      <c r="C143" s="174">
        <v>0.1013888888888889</v>
      </c>
      <c r="D143" s="288">
        <v>43349</v>
      </c>
      <c r="E143" s="174">
        <v>0.10208333333333335</v>
      </c>
      <c r="F143" s="90" t="s">
        <v>1968</v>
      </c>
      <c r="G143" s="90" t="s">
        <v>139</v>
      </c>
      <c r="H143" s="90" t="s">
        <v>1247</v>
      </c>
      <c r="I143" s="90" t="s">
        <v>1723</v>
      </c>
      <c r="J143" s="90" t="s">
        <v>1723</v>
      </c>
    </row>
    <row r="144" spans="1:10" s="95" customFormat="1" ht="9" x14ac:dyDescent="0.25">
      <c r="A144" s="90" t="s">
        <v>105</v>
      </c>
      <c r="B144" s="95" t="s">
        <v>3802</v>
      </c>
      <c r="C144" s="174">
        <v>0.91666666666666663</v>
      </c>
      <c r="D144" s="288">
        <v>43355</v>
      </c>
      <c r="E144" s="174">
        <v>0.92013888888888884</v>
      </c>
      <c r="F144" s="90" t="s">
        <v>1654</v>
      </c>
      <c r="G144" s="90" t="s">
        <v>576</v>
      </c>
      <c r="H144" s="90" t="s">
        <v>891</v>
      </c>
      <c r="I144" s="90" t="s">
        <v>1723</v>
      </c>
      <c r="J144" s="90" t="s">
        <v>1723</v>
      </c>
    </row>
    <row r="145" spans="1:10" s="95" customFormat="1" ht="9" x14ac:dyDescent="0.25">
      <c r="A145" s="90" t="s">
        <v>105</v>
      </c>
      <c r="B145" s="95" t="s">
        <v>3803</v>
      </c>
      <c r="C145" s="174">
        <v>0.87222222222222223</v>
      </c>
      <c r="D145" s="288">
        <v>43363</v>
      </c>
      <c r="E145" s="174">
        <v>0.79166666666666663</v>
      </c>
      <c r="F145" s="90" t="s">
        <v>1579</v>
      </c>
      <c r="G145" s="90" t="s">
        <v>46</v>
      </c>
      <c r="H145" s="90" t="s">
        <v>14</v>
      </c>
      <c r="I145" s="90" t="s">
        <v>33</v>
      </c>
      <c r="J145" s="90" t="s">
        <v>1969</v>
      </c>
    </row>
    <row r="146" spans="1:10" s="95" customFormat="1" ht="9" x14ac:dyDescent="0.25">
      <c r="A146" s="90" t="s">
        <v>105</v>
      </c>
      <c r="B146" s="95" t="s">
        <v>3803</v>
      </c>
      <c r="C146" s="174">
        <v>0.85416666666666663</v>
      </c>
      <c r="D146" s="288">
        <v>43362</v>
      </c>
      <c r="E146" s="174">
        <v>0.70833333333333337</v>
      </c>
      <c r="F146" s="90" t="s">
        <v>1657</v>
      </c>
      <c r="G146" s="90" t="s">
        <v>46</v>
      </c>
      <c r="H146" s="90" t="s">
        <v>14</v>
      </c>
      <c r="I146" s="90" t="s">
        <v>1879</v>
      </c>
      <c r="J146" s="90" t="s">
        <v>1844</v>
      </c>
    </row>
    <row r="147" spans="1:10" s="95" customFormat="1" ht="9" x14ac:dyDescent="0.25">
      <c r="A147" s="90" t="s">
        <v>105</v>
      </c>
      <c r="B147" s="95" t="s">
        <v>3804</v>
      </c>
      <c r="C147" s="174">
        <v>0.625</v>
      </c>
      <c r="D147" s="288">
        <v>43358</v>
      </c>
      <c r="E147" s="174">
        <v>0.75</v>
      </c>
      <c r="F147" s="90" t="s">
        <v>1970</v>
      </c>
      <c r="G147" s="90" t="s">
        <v>46</v>
      </c>
      <c r="H147" s="90" t="s">
        <v>1519</v>
      </c>
      <c r="I147" s="90" t="s">
        <v>1971</v>
      </c>
      <c r="J147" s="90" t="s">
        <v>1822</v>
      </c>
    </row>
    <row r="148" spans="1:10" s="95" customFormat="1" ht="36" x14ac:dyDescent="0.25">
      <c r="A148" s="90" t="s">
        <v>105</v>
      </c>
      <c r="B148" s="95" t="s">
        <v>3804</v>
      </c>
      <c r="C148" s="174">
        <v>4.5138888888888888E-2</v>
      </c>
      <c r="D148" s="288">
        <v>43360</v>
      </c>
      <c r="E148" s="174">
        <v>0.66666666666666663</v>
      </c>
      <c r="F148" s="90" t="s">
        <v>1972</v>
      </c>
      <c r="G148" s="90" t="s">
        <v>46</v>
      </c>
      <c r="H148" s="90" t="s">
        <v>14</v>
      </c>
      <c r="I148" s="90" t="s">
        <v>33</v>
      </c>
      <c r="J148" s="90" t="s">
        <v>1973</v>
      </c>
    </row>
    <row r="149" spans="1:10" s="95" customFormat="1" ht="9" x14ac:dyDescent="0.25">
      <c r="A149" s="90" t="s">
        <v>105</v>
      </c>
      <c r="B149" s="95" t="s">
        <v>3804</v>
      </c>
      <c r="C149" s="174">
        <v>0.625</v>
      </c>
      <c r="D149" s="288">
        <v>43358</v>
      </c>
      <c r="E149" s="174">
        <v>0.75</v>
      </c>
      <c r="F149" s="90" t="s">
        <v>1612</v>
      </c>
      <c r="G149" s="90" t="s">
        <v>46</v>
      </c>
      <c r="H149" s="90" t="s">
        <v>1519</v>
      </c>
      <c r="I149" s="90" t="s">
        <v>33</v>
      </c>
      <c r="J149" s="90" t="s">
        <v>33</v>
      </c>
    </row>
    <row r="150" spans="1:10" s="95" customFormat="1" ht="9" x14ac:dyDescent="0.25">
      <c r="A150" s="90" t="s">
        <v>105</v>
      </c>
      <c r="B150" s="95" t="s">
        <v>3805</v>
      </c>
      <c r="C150" s="174">
        <v>0.33333333333333331</v>
      </c>
      <c r="D150" s="288">
        <v>43361</v>
      </c>
      <c r="E150" s="174">
        <v>0.81944444444444453</v>
      </c>
      <c r="F150" s="90" t="s">
        <v>1579</v>
      </c>
      <c r="G150" s="90" t="s">
        <v>46</v>
      </c>
      <c r="H150" s="90" t="s">
        <v>14</v>
      </c>
      <c r="I150" s="90" t="s">
        <v>33</v>
      </c>
      <c r="J150" s="90" t="s">
        <v>1841</v>
      </c>
    </row>
    <row r="151" spans="1:10" s="95" customFormat="1" ht="9" x14ac:dyDescent="0.25">
      <c r="A151" s="90" t="s">
        <v>105</v>
      </c>
      <c r="B151" s="95" t="s">
        <v>3806</v>
      </c>
      <c r="C151" s="174">
        <v>0.45833333333333331</v>
      </c>
      <c r="D151" s="288">
        <v>43363</v>
      </c>
      <c r="E151" s="174">
        <v>0.5</v>
      </c>
      <c r="F151" s="90" t="s">
        <v>1974</v>
      </c>
      <c r="G151" s="90" t="s">
        <v>1781</v>
      </c>
      <c r="H151" s="90" t="s">
        <v>1519</v>
      </c>
      <c r="I151" s="90" t="s">
        <v>1723</v>
      </c>
      <c r="J151" s="90" t="s">
        <v>1723</v>
      </c>
    </row>
    <row r="152" spans="1:10" s="95" customFormat="1" ht="9" x14ac:dyDescent="0.25">
      <c r="A152" s="90" t="s">
        <v>105</v>
      </c>
      <c r="B152" s="95" t="s">
        <v>3807</v>
      </c>
      <c r="C152" s="174">
        <v>0.52708333333333335</v>
      </c>
      <c r="D152" s="95" t="s">
        <v>33</v>
      </c>
      <c r="E152" s="174" t="s">
        <v>33</v>
      </c>
      <c r="F152" s="90" t="s">
        <v>1565</v>
      </c>
      <c r="G152" s="90" t="s">
        <v>71</v>
      </c>
      <c r="H152" s="90" t="s">
        <v>61</v>
      </c>
      <c r="I152" s="90" t="s">
        <v>1723</v>
      </c>
      <c r="J152" s="90" t="s">
        <v>1723</v>
      </c>
    </row>
    <row r="153" spans="1:10" s="95" customFormat="1" ht="9" x14ac:dyDescent="0.25">
      <c r="A153" s="90" t="s">
        <v>105</v>
      </c>
      <c r="B153" s="95" t="s">
        <v>3808</v>
      </c>
      <c r="C153" s="174">
        <v>0.64097222222222217</v>
      </c>
      <c r="D153" s="288">
        <v>43365</v>
      </c>
      <c r="E153" s="174">
        <v>0.95833333333333337</v>
      </c>
      <c r="F153" s="90" t="s">
        <v>1676</v>
      </c>
      <c r="G153" s="90" t="s">
        <v>71</v>
      </c>
      <c r="H153" s="90" t="s">
        <v>1944</v>
      </c>
      <c r="I153" s="90" t="s">
        <v>1975</v>
      </c>
      <c r="J153" s="90" t="s">
        <v>1976</v>
      </c>
    </row>
    <row r="154" spans="1:10" s="95" customFormat="1" ht="9" x14ac:dyDescent="0.25">
      <c r="A154" s="90" t="s">
        <v>105</v>
      </c>
      <c r="B154" s="95" t="s">
        <v>3809</v>
      </c>
      <c r="C154" s="174">
        <v>2.2916666666666669E-2</v>
      </c>
      <c r="D154" s="288">
        <v>43368</v>
      </c>
      <c r="E154" s="174">
        <v>0.13194444444444445</v>
      </c>
      <c r="F154" s="90" t="s">
        <v>1964</v>
      </c>
      <c r="G154" s="90" t="s">
        <v>46</v>
      </c>
      <c r="H154" s="90" t="s">
        <v>1519</v>
      </c>
      <c r="I154" s="90" t="s">
        <v>1723</v>
      </c>
      <c r="J154" s="90" t="s">
        <v>1723</v>
      </c>
    </row>
    <row r="155" spans="1:10" s="95" customFormat="1" ht="9" x14ac:dyDescent="0.25">
      <c r="A155" s="90" t="s">
        <v>105</v>
      </c>
      <c r="B155" s="95" t="s">
        <v>3810</v>
      </c>
      <c r="C155" s="174">
        <v>0.57916666666666672</v>
      </c>
      <c r="D155" s="288">
        <v>43369</v>
      </c>
      <c r="E155" s="174">
        <v>0.74861111111111101</v>
      </c>
      <c r="F155" s="90" t="s">
        <v>1557</v>
      </c>
      <c r="G155" s="90" t="s">
        <v>576</v>
      </c>
      <c r="H155" s="90" t="s">
        <v>1247</v>
      </c>
      <c r="I155" s="90" t="s">
        <v>1723</v>
      </c>
      <c r="J155" s="90" t="s">
        <v>1723</v>
      </c>
    </row>
    <row r="156" spans="1:10" s="95" customFormat="1" ht="9" x14ac:dyDescent="0.25">
      <c r="A156" s="90" t="s">
        <v>105</v>
      </c>
      <c r="B156" s="95" t="s">
        <v>3811</v>
      </c>
      <c r="C156" s="174">
        <v>0.79027777777777775</v>
      </c>
      <c r="D156" s="288">
        <v>43371</v>
      </c>
      <c r="E156" s="174">
        <v>0.81180555555555556</v>
      </c>
      <c r="F156" s="90" t="s">
        <v>1638</v>
      </c>
      <c r="G156" s="90" t="s">
        <v>1781</v>
      </c>
      <c r="H156" s="90" t="s">
        <v>1519</v>
      </c>
      <c r="I156" s="90" t="s">
        <v>1723</v>
      </c>
      <c r="J156" s="90" t="s">
        <v>1723</v>
      </c>
    </row>
    <row r="157" spans="1:10" s="95" customFormat="1" ht="18" x14ac:dyDescent="0.25">
      <c r="A157" s="90" t="s">
        <v>26</v>
      </c>
      <c r="B157" s="95" t="s">
        <v>3812</v>
      </c>
      <c r="C157" s="174">
        <v>0.53055555555555556</v>
      </c>
      <c r="D157" s="288">
        <v>43374</v>
      </c>
      <c r="E157" s="174">
        <v>0.73055555555555562</v>
      </c>
      <c r="F157" s="90" t="s">
        <v>1977</v>
      </c>
      <c r="G157" s="90" t="s">
        <v>1781</v>
      </c>
      <c r="H157" s="90" t="s">
        <v>1519</v>
      </c>
      <c r="I157" s="90" t="s">
        <v>33</v>
      </c>
      <c r="J157" s="90" t="s">
        <v>33</v>
      </c>
    </row>
    <row r="158" spans="1:10" s="95" customFormat="1" ht="9" x14ac:dyDescent="0.25">
      <c r="A158" s="90" t="s">
        <v>26</v>
      </c>
      <c r="B158" s="95" t="s">
        <v>3813</v>
      </c>
      <c r="C158" s="174">
        <v>0.31805555555555554</v>
      </c>
      <c r="D158" s="288">
        <v>43376</v>
      </c>
      <c r="E158" s="174">
        <v>0.32500000000000001</v>
      </c>
      <c r="F158" s="90" t="s">
        <v>1964</v>
      </c>
      <c r="G158" s="90" t="s">
        <v>46</v>
      </c>
      <c r="H158" s="90" t="s">
        <v>1519</v>
      </c>
      <c r="I158" s="90" t="s">
        <v>1723</v>
      </c>
      <c r="J158" s="90" t="s">
        <v>1723</v>
      </c>
    </row>
    <row r="159" spans="1:10" s="95" customFormat="1" ht="9" x14ac:dyDescent="0.25">
      <c r="A159" s="90" t="s">
        <v>26</v>
      </c>
      <c r="B159" s="95" t="s">
        <v>3814</v>
      </c>
      <c r="C159" s="174">
        <v>0.25</v>
      </c>
      <c r="D159" s="288">
        <v>43377</v>
      </c>
      <c r="E159" s="174">
        <v>0.33333333333333331</v>
      </c>
      <c r="F159" s="90" t="s">
        <v>1978</v>
      </c>
      <c r="G159" s="90" t="s">
        <v>1913</v>
      </c>
      <c r="H159" s="90" t="s">
        <v>61</v>
      </c>
      <c r="I159" s="90" t="s">
        <v>1979</v>
      </c>
      <c r="J159" s="90" t="s">
        <v>1980</v>
      </c>
    </row>
    <row r="160" spans="1:10" s="95" customFormat="1" ht="9" x14ac:dyDescent="0.25">
      <c r="A160" s="90" t="s">
        <v>26</v>
      </c>
      <c r="B160" s="95" t="s">
        <v>3814</v>
      </c>
      <c r="C160" s="174">
        <v>0.66736111111111107</v>
      </c>
      <c r="D160" s="288">
        <v>43377</v>
      </c>
      <c r="E160" s="174">
        <v>0.76736111111111116</v>
      </c>
      <c r="F160" s="90" t="s">
        <v>1665</v>
      </c>
      <c r="G160" s="90" t="s">
        <v>71</v>
      </c>
      <c r="H160" s="90" t="s">
        <v>891</v>
      </c>
      <c r="I160" s="90" t="s">
        <v>1723</v>
      </c>
      <c r="J160" s="90" t="s">
        <v>1723</v>
      </c>
    </row>
    <row r="161" spans="1:10" s="95" customFormat="1" ht="9" x14ac:dyDescent="0.25">
      <c r="A161" s="90" t="s">
        <v>26</v>
      </c>
      <c r="B161" s="95" t="s">
        <v>3815</v>
      </c>
      <c r="C161" s="174">
        <v>0.84166666666666667</v>
      </c>
      <c r="D161" s="288">
        <v>43382</v>
      </c>
      <c r="E161" s="174">
        <v>0.8833333333333333</v>
      </c>
      <c r="F161" s="90" t="s">
        <v>1981</v>
      </c>
      <c r="G161" s="90" t="s">
        <v>71</v>
      </c>
      <c r="H161" s="90" t="s">
        <v>1519</v>
      </c>
      <c r="I161" s="90" t="s">
        <v>1723</v>
      </c>
      <c r="J161" s="90" t="s">
        <v>1723</v>
      </c>
    </row>
    <row r="162" spans="1:10" s="95" customFormat="1" ht="9" x14ac:dyDescent="0.25">
      <c r="A162" s="90" t="s">
        <v>26</v>
      </c>
      <c r="B162" s="95" t="s">
        <v>3816</v>
      </c>
      <c r="C162" s="174">
        <v>0.4993055555555555</v>
      </c>
      <c r="D162" s="95" t="s">
        <v>33</v>
      </c>
      <c r="E162" s="174" t="s">
        <v>33</v>
      </c>
      <c r="F162" s="90" t="s">
        <v>1982</v>
      </c>
      <c r="G162" s="90" t="s">
        <v>139</v>
      </c>
      <c r="H162" s="90" t="s">
        <v>14</v>
      </c>
      <c r="I162" s="90" t="s">
        <v>1983</v>
      </c>
      <c r="J162" s="90" t="s">
        <v>1984</v>
      </c>
    </row>
    <row r="163" spans="1:10" s="95" customFormat="1" ht="9" x14ac:dyDescent="0.25">
      <c r="A163" s="90" t="s">
        <v>26</v>
      </c>
      <c r="B163" s="95" t="s">
        <v>3816</v>
      </c>
      <c r="C163" s="174">
        <v>0.66666666666666663</v>
      </c>
      <c r="D163" s="288">
        <v>43392</v>
      </c>
      <c r="E163" s="174">
        <v>0.25</v>
      </c>
      <c r="F163" s="90" t="s">
        <v>1643</v>
      </c>
      <c r="G163" s="90" t="s">
        <v>139</v>
      </c>
      <c r="H163" s="90" t="s">
        <v>14</v>
      </c>
      <c r="I163" s="90" t="s">
        <v>1985</v>
      </c>
      <c r="J163" s="90" t="s">
        <v>1986</v>
      </c>
    </row>
    <row r="164" spans="1:10" s="95" customFormat="1" ht="9" x14ac:dyDescent="0.25">
      <c r="A164" s="90" t="s">
        <v>26</v>
      </c>
      <c r="B164" s="95" t="s">
        <v>3816</v>
      </c>
      <c r="C164" s="174">
        <v>0.70833333333333337</v>
      </c>
      <c r="D164" s="288">
        <v>43388</v>
      </c>
      <c r="E164" s="174">
        <v>0.20833333333333334</v>
      </c>
      <c r="F164" s="90" t="s">
        <v>1611</v>
      </c>
      <c r="G164" s="90" t="s">
        <v>71</v>
      </c>
      <c r="H164" s="90" t="s">
        <v>61</v>
      </c>
      <c r="I164" s="90" t="s">
        <v>1723</v>
      </c>
      <c r="J164" s="90" t="s">
        <v>1723</v>
      </c>
    </row>
    <row r="165" spans="1:10" s="95" customFormat="1" ht="9" x14ac:dyDescent="0.25">
      <c r="A165" s="90" t="s">
        <v>26</v>
      </c>
      <c r="B165" s="95" t="s">
        <v>3816</v>
      </c>
      <c r="C165" s="174">
        <v>0.58333333333333337</v>
      </c>
      <c r="D165" s="288">
        <v>43384</v>
      </c>
      <c r="E165" s="174">
        <v>0.25</v>
      </c>
      <c r="F165" s="90" t="s">
        <v>1643</v>
      </c>
      <c r="G165" s="90" t="s">
        <v>139</v>
      </c>
      <c r="H165" s="90" t="s">
        <v>14</v>
      </c>
      <c r="I165" s="90" t="s">
        <v>1987</v>
      </c>
      <c r="J165" s="90" t="s">
        <v>1988</v>
      </c>
    </row>
    <row r="166" spans="1:10" s="95" customFormat="1" ht="9" x14ac:dyDescent="0.25">
      <c r="A166" s="90" t="s">
        <v>26</v>
      </c>
      <c r="B166" s="95" t="s">
        <v>3816</v>
      </c>
      <c r="C166" s="174">
        <v>0.23680555555555557</v>
      </c>
      <c r="D166" s="288">
        <v>43383</v>
      </c>
      <c r="E166" s="174">
        <v>0.32916666666666666</v>
      </c>
      <c r="F166" s="90" t="s">
        <v>1672</v>
      </c>
      <c r="G166" s="90" t="s">
        <v>44</v>
      </c>
      <c r="H166" s="90" t="s">
        <v>1519</v>
      </c>
      <c r="I166" s="90" t="s">
        <v>1723</v>
      </c>
      <c r="J166" s="90" t="s">
        <v>1723</v>
      </c>
    </row>
    <row r="167" spans="1:10" s="95" customFormat="1" ht="9" x14ac:dyDescent="0.25">
      <c r="A167" s="90" t="s">
        <v>26</v>
      </c>
      <c r="B167" s="95" t="s">
        <v>3817</v>
      </c>
      <c r="C167" s="174">
        <v>0.6958333333333333</v>
      </c>
      <c r="D167" s="288">
        <v>43385</v>
      </c>
      <c r="E167" s="174">
        <v>0.875</v>
      </c>
      <c r="F167" s="90" t="s">
        <v>1579</v>
      </c>
      <c r="G167" s="90" t="s">
        <v>46</v>
      </c>
      <c r="H167" s="90" t="s">
        <v>14</v>
      </c>
      <c r="I167" s="90" t="s">
        <v>33</v>
      </c>
      <c r="J167" s="90" t="s">
        <v>1989</v>
      </c>
    </row>
    <row r="168" spans="1:10" s="95" customFormat="1" ht="9" x14ac:dyDescent="0.25">
      <c r="A168" s="90" t="s">
        <v>26</v>
      </c>
      <c r="B168" s="95" t="s">
        <v>3817</v>
      </c>
      <c r="C168" s="174">
        <v>0.78819444444444453</v>
      </c>
      <c r="D168" s="288">
        <v>43385</v>
      </c>
      <c r="E168" s="174">
        <v>0.5</v>
      </c>
      <c r="F168" s="90" t="s">
        <v>1657</v>
      </c>
      <c r="G168" s="90" t="s">
        <v>46</v>
      </c>
      <c r="H168" s="90" t="s">
        <v>14</v>
      </c>
      <c r="I168" s="90" t="s">
        <v>33</v>
      </c>
      <c r="J168" s="90" t="s">
        <v>1990</v>
      </c>
    </row>
    <row r="169" spans="1:10" s="95" customFormat="1" ht="9" x14ac:dyDescent="0.25">
      <c r="A169" s="90" t="s">
        <v>26</v>
      </c>
      <c r="B169" s="95" t="s">
        <v>3817</v>
      </c>
      <c r="C169" s="174">
        <v>0.55208333333333337</v>
      </c>
      <c r="D169" s="95" t="s">
        <v>33</v>
      </c>
      <c r="E169" s="174" t="s">
        <v>33</v>
      </c>
      <c r="F169" s="90" t="s">
        <v>1579</v>
      </c>
      <c r="G169" s="90" t="s">
        <v>46</v>
      </c>
      <c r="H169" s="90" t="s">
        <v>14</v>
      </c>
      <c r="I169" s="90" t="s">
        <v>33</v>
      </c>
      <c r="J169" s="90" t="s">
        <v>1991</v>
      </c>
    </row>
    <row r="170" spans="1:10" s="95" customFormat="1" ht="9" x14ac:dyDescent="0.25">
      <c r="A170" s="90" t="s">
        <v>26</v>
      </c>
      <c r="B170" s="95" t="s">
        <v>3817</v>
      </c>
      <c r="C170" s="174">
        <v>0.30624999999999997</v>
      </c>
      <c r="D170" s="288">
        <v>43384</v>
      </c>
      <c r="E170" s="174">
        <v>0.625</v>
      </c>
      <c r="F170" s="90" t="s">
        <v>1639</v>
      </c>
      <c r="G170" s="90" t="s">
        <v>46</v>
      </c>
      <c r="H170" s="90" t="s">
        <v>14</v>
      </c>
      <c r="I170" s="90" t="s">
        <v>33</v>
      </c>
      <c r="J170" s="90" t="s">
        <v>1992</v>
      </c>
    </row>
    <row r="171" spans="1:10" s="95" customFormat="1" ht="9" x14ac:dyDescent="0.25">
      <c r="A171" s="90" t="s">
        <v>26</v>
      </c>
      <c r="B171" s="95" t="s">
        <v>3818</v>
      </c>
      <c r="C171" s="174">
        <v>0.15</v>
      </c>
      <c r="D171" s="288">
        <v>43385</v>
      </c>
      <c r="E171" s="174">
        <v>0.5805555555555556</v>
      </c>
      <c r="F171" s="90" t="s">
        <v>1993</v>
      </c>
      <c r="G171" s="90" t="s">
        <v>1781</v>
      </c>
      <c r="H171" s="90" t="s">
        <v>1247</v>
      </c>
      <c r="I171" s="90" t="s">
        <v>1723</v>
      </c>
      <c r="J171" s="90" t="s">
        <v>1723</v>
      </c>
    </row>
    <row r="172" spans="1:10" s="95" customFormat="1" ht="9" x14ac:dyDescent="0.25">
      <c r="A172" s="90" t="s">
        <v>26</v>
      </c>
      <c r="B172" s="95" t="s">
        <v>3819</v>
      </c>
      <c r="C172" s="174">
        <v>0.9243055555555556</v>
      </c>
      <c r="D172" s="95" t="s">
        <v>33</v>
      </c>
      <c r="E172" s="174" t="s">
        <v>33</v>
      </c>
      <c r="F172" s="90" t="s">
        <v>1665</v>
      </c>
      <c r="G172" s="90" t="s">
        <v>71</v>
      </c>
      <c r="H172" s="90" t="s">
        <v>1944</v>
      </c>
      <c r="I172" s="90" t="s">
        <v>33</v>
      </c>
      <c r="J172" s="90" t="s">
        <v>1839</v>
      </c>
    </row>
    <row r="173" spans="1:10" s="95" customFormat="1" ht="27" x14ac:dyDescent="0.25">
      <c r="A173" s="90" t="s">
        <v>26</v>
      </c>
      <c r="B173" s="95" t="s">
        <v>3820</v>
      </c>
      <c r="C173" s="174">
        <v>0.17708333333333334</v>
      </c>
      <c r="D173" s="288">
        <v>43389</v>
      </c>
      <c r="E173" s="174">
        <v>0.71597222222222223</v>
      </c>
      <c r="F173" s="90" t="s">
        <v>1994</v>
      </c>
      <c r="G173" s="90" t="s">
        <v>44</v>
      </c>
      <c r="H173" s="90" t="s">
        <v>14</v>
      </c>
      <c r="I173" s="90" t="s">
        <v>33</v>
      </c>
      <c r="J173" s="90" t="s">
        <v>1995</v>
      </c>
    </row>
    <row r="174" spans="1:10" s="95" customFormat="1" ht="9" x14ac:dyDescent="0.25">
      <c r="A174" s="90" t="s">
        <v>26</v>
      </c>
      <c r="B174" s="95" t="s">
        <v>3821</v>
      </c>
      <c r="C174" s="174">
        <v>1.1111111111111112E-2</v>
      </c>
      <c r="D174" s="288">
        <v>43394</v>
      </c>
      <c r="E174" s="174">
        <v>0.67638888888888893</v>
      </c>
      <c r="F174" s="90" t="s">
        <v>1996</v>
      </c>
      <c r="G174" s="90" t="s">
        <v>1781</v>
      </c>
      <c r="H174" s="90" t="s">
        <v>14</v>
      </c>
      <c r="I174" s="90" t="s">
        <v>33</v>
      </c>
      <c r="J174" s="90" t="s">
        <v>1997</v>
      </c>
    </row>
    <row r="175" spans="1:10" s="95" customFormat="1" ht="9" x14ac:dyDescent="0.25">
      <c r="A175" s="90" t="s">
        <v>26</v>
      </c>
      <c r="B175" s="95" t="s">
        <v>3822</v>
      </c>
      <c r="C175" s="174">
        <v>0.43402777777777773</v>
      </c>
      <c r="D175" s="288">
        <v>43395</v>
      </c>
      <c r="E175" s="174">
        <v>0.4381944444444445</v>
      </c>
      <c r="F175" s="90" t="s">
        <v>1578</v>
      </c>
      <c r="G175" s="90" t="s">
        <v>71</v>
      </c>
      <c r="H175" s="90" t="s">
        <v>61</v>
      </c>
      <c r="I175" s="90" t="s">
        <v>1723</v>
      </c>
      <c r="J175" s="90" t="s">
        <v>1723</v>
      </c>
    </row>
    <row r="176" spans="1:10" s="95" customFormat="1" ht="9" x14ac:dyDescent="0.25">
      <c r="A176" s="90" t="s">
        <v>26</v>
      </c>
      <c r="B176" s="95" t="s">
        <v>3823</v>
      </c>
      <c r="C176" s="174">
        <v>0.52222222222222225</v>
      </c>
      <c r="D176" s="288">
        <v>43397</v>
      </c>
      <c r="E176" s="174">
        <v>0.56458333333333333</v>
      </c>
      <c r="F176" s="90" t="s">
        <v>1998</v>
      </c>
      <c r="G176" s="90" t="s">
        <v>1781</v>
      </c>
      <c r="H176" s="90" t="s">
        <v>1519</v>
      </c>
      <c r="I176" s="90" t="s">
        <v>1723</v>
      </c>
      <c r="J176" s="90" t="s">
        <v>1723</v>
      </c>
    </row>
    <row r="177" spans="1:10" s="95" customFormat="1" ht="9" x14ac:dyDescent="0.25">
      <c r="A177" s="90" t="s">
        <v>26</v>
      </c>
      <c r="B177" s="95" t="s">
        <v>3824</v>
      </c>
      <c r="C177" s="174">
        <v>0.20833333333333334</v>
      </c>
      <c r="D177" s="288">
        <v>43411</v>
      </c>
      <c r="E177" s="174">
        <v>0.29166666666666669</v>
      </c>
      <c r="F177" s="90" t="s">
        <v>1943</v>
      </c>
      <c r="G177" s="90" t="s">
        <v>71</v>
      </c>
      <c r="H177" s="90" t="s">
        <v>61</v>
      </c>
      <c r="I177" s="90" t="s">
        <v>1723</v>
      </c>
      <c r="J177" s="90" t="s">
        <v>1723</v>
      </c>
    </row>
    <row r="178" spans="1:10" s="95" customFormat="1" ht="9" x14ac:dyDescent="0.25">
      <c r="A178" s="90" t="s">
        <v>26</v>
      </c>
      <c r="B178" s="95" t="s">
        <v>3824</v>
      </c>
      <c r="C178" s="174">
        <v>0.36041666666666666</v>
      </c>
      <c r="D178" s="95" t="s">
        <v>33</v>
      </c>
      <c r="E178" s="174" t="s">
        <v>33</v>
      </c>
      <c r="F178" s="90" t="s">
        <v>1999</v>
      </c>
      <c r="G178" s="90" t="s">
        <v>291</v>
      </c>
      <c r="H178" s="90" t="s">
        <v>61</v>
      </c>
      <c r="I178" s="90" t="s">
        <v>1723</v>
      </c>
      <c r="J178" s="90" t="s">
        <v>1723</v>
      </c>
    </row>
    <row r="179" spans="1:10" s="95" customFormat="1" ht="9" x14ac:dyDescent="0.25">
      <c r="A179" s="90" t="s">
        <v>26</v>
      </c>
      <c r="B179" s="95" t="s">
        <v>3825</v>
      </c>
      <c r="C179" s="174">
        <v>0.58472222222222225</v>
      </c>
      <c r="D179" s="288">
        <v>43403</v>
      </c>
      <c r="E179" s="174">
        <v>0.61249999999999993</v>
      </c>
      <c r="F179" s="90" t="s">
        <v>2000</v>
      </c>
      <c r="G179" s="90" t="s">
        <v>1781</v>
      </c>
      <c r="H179" s="90" t="s">
        <v>1519</v>
      </c>
      <c r="I179" s="90" t="s">
        <v>1723</v>
      </c>
      <c r="J179" s="90" t="s">
        <v>1723</v>
      </c>
    </row>
    <row r="180" spans="1:10" s="95" customFormat="1" ht="9" x14ac:dyDescent="0.25">
      <c r="A180" s="90" t="s">
        <v>26</v>
      </c>
      <c r="B180" s="95" t="s">
        <v>3826</v>
      </c>
      <c r="C180" s="174">
        <v>0.8125</v>
      </c>
      <c r="D180" s="288">
        <v>43405</v>
      </c>
      <c r="E180" s="174">
        <v>0.78819444444444453</v>
      </c>
      <c r="F180" s="90" t="s">
        <v>1557</v>
      </c>
      <c r="G180" s="90" t="s">
        <v>576</v>
      </c>
      <c r="H180" s="90" t="s">
        <v>14</v>
      </c>
      <c r="I180" s="90" t="s">
        <v>2001</v>
      </c>
      <c r="J180" s="90" t="s">
        <v>2002</v>
      </c>
    </row>
    <row r="181" spans="1:10" s="95" customFormat="1" ht="9" x14ac:dyDescent="0.25">
      <c r="A181" s="90" t="s">
        <v>29</v>
      </c>
      <c r="B181" s="95" t="s">
        <v>3827</v>
      </c>
      <c r="C181" s="174">
        <v>0.40972222222222227</v>
      </c>
      <c r="D181" s="95" t="s">
        <v>33</v>
      </c>
      <c r="E181" s="174" t="s">
        <v>33</v>
      </c>
      <c r="F181" s="90" t="s">
        <v>1999</v>
      </c>
      <c r="G181" s="90" t="s">
        <v>291</v>
      </c>
      <c r="H181" s="90" t="s">
        <v>61</v>
      </c>
      <c r="I181" s="90" t="s">
        <v>1723</v>
      </c>
      <c r="J181" s="90" t="s">
        <v>1723</v>
      </c>
    </row>
    <row r="182" spans="1:10" s="95" customFormat="1" ht="9" x14ac:dyDescent="0.25">
      <c r="A182" s="90" t="s">
        <v>29</v>
      </c>
      <c r="B182" s="95" t="s">
        <v>3828</v>
      </c>
      <c r="C182" s="174">
        <v>0.24513888888888888</v>
      </c>
      <c r="D182" s="288">
        <v>43407</v>
      </c>
      <c r="E182" s="174">
        <v>0.24791666666666667</v>
      </c>
      <c r="F182" s="90" t="s">
        <v>1964</v>
      </c>
      <c r="G182" s="90" t="s">
        <v>46</v>
      </c>
      <c r="H182" s="90" t="s">
        <v>1519</v>
      </c>
      <c r="I182" s="90" t="s">
        <v>1723</v>
      </c>
      <c r="J182" s="90" t="s">
        <v>1723</v>
      </c>
    </row>
    <row r="183" spans="1:10" s="95" customFormat="1" ht="27" x14ac:dyDescent="0.25">
      <c r="A183" s="90" t="s">
        <v>29</v>
      </c>
      <c r="B183" s="95" t="s">
        <v>3828</v>
      </c>
      <c r="C183" s="174">
        <v>0.72222222222222221</v>
      </c>
      <c r="D183" s="288">
        <v>43408</v>
      </c>
      <c r="E183" s="174">
        <v>0.60416666666666663</v>
      </c>
      <c r="F183" s="90" t="s">
        <v>2003</v>
      </c>
      <c r="G183" s="90" t="s">
        <v>44</v>
      </c>
      <c r="H183" s="90" t="s">
        <v>14</v>
      </c>
      <c r="I183" s="90" t="s">
        <v>33</v>
      </c>
      <c r="J183" s="90" t="s">
        <v>2004</v>
      </c>
    </row>
    <row r="184" spans="1:10" s="95" customFormat="1" ht="9" x14ac:dyDescent="0.25">
      <c r="A184" s="90" t="s">
        <v>29</v>
      </c>
      <c r="B184" s="95" t="s">
        <v>3829</v>
      </c>
      <c r="C184" s="174">
        <v>0.40902777777777777</v>
      </c>
      <c r="D184" s="288">
        <v>43413</v>
      </c>
      <c r="E184" s="174">
        <v>0.58680555555555558</v>
      </c>
      <c r="F184" s="90" t="s">
        <v>1811</v>
      </c>
      <c r="G184" s="90" t="s">
        <v>46</v>
      </c>
      <c r="H184" s="90" t="s">
        <v>14</v>
      </c>
      <c r="I184" s="90" t="s">
        <v>33</v>
      </c>
      <c r="J184" s="90" t="s">
        <v>2005</v>
      </c>
    </row>
    <row r="185" spans="1:10" s="95" customFormat="1" ht="27" x14ac:dyDescent="0.25">
      <c r="A185" s="90" t="s">
        <v>29</v>
      </c>
      <c r="B185" s="95" t="s">
        <v>3830</v>
      </c>
      <c r="C185" s="174">
        <v>0.30277777777777776</v>
      </c>
      <c r="D185" s="288">
        <v>43432</v>
      </c>
      <c r="E185" s="174">
        <v>0.68888888888888899</v>
      </c>
      <c r="F185" s="90" t="s">
        <v>1637</v>
      </c>
      <c r="G185" s="90" t="s">
        <v>71</v>
      </c>
      <c r="H185" s="90" t="s">
        <v>1966</v>
      </c>
      <c r="I185" s="90" t="s">
        <v>2006</v>
      </c>
      <c r="J185" s="90" t="s">
        <v>2007</v>
      </c>
    </row>
    <row r="186" spans="1:10" s="95" customFormat="1" ht="18" x14ac:dyDescent="0.25">
      <c r="A186" s="90" t="s">
        <v>29</v>
      </c>
      <c r="B186" s="95" t="s">
        <v>3830</v>
      </c>
      <c r="C186" s="174">
        <v>0.66666666666666663</v>
      </c>
      <c r="D186" s="95" t="s">
        <v>33</v>
      </c>
      <c r="E186" s="174" t="s">
        <v>33</v>
      </c>
      <c r="F186" s="90" t="s">
        <v>2008</v>
      </c>
      <c r="G186" s="90" t="s">
        <v>71</v>
      </c>
      <c r="H186" s="90" t="s">
        <v>61</v>
      </c>
      <c r="I186" s="90" t="s">
        <v>1723</v>
      </c>
      <c r="J186" s="90" t="s">
        <v>1723</v>
      </c>
    </row>
    <row r="187" spans="1:10" s="95" customFormat="1" ht="9" x14ac:dyDescent="0.25">
      <c r="A187" s="90" t="s">
        <v>29</v>
      </c>
      <c r="B187" s="95" t="s">
        <v>3831</v>
      </c>
      <c r="C187" s="174">
        <v>0.37638888888888888</v>
      </c>
      <c r="D187" s="288">
        <v>43413</v>
      </c>
      <c r="E187" s="174">
        <v>0.43263888888888885</v>
      </c>
      <c r="F187" s="90" t="s">
        <v>2009</v>
      </c>
      <c r="G187" s="90" t="s">
        <v>291</v>
      </c>
      <c r="H187" s="90" t="s">
        <v>1519</v>
      </c>
      <c r="I187" s="90" t="s">
        <v>1723</v>
      </c>
      <c r="J187" s="90" t="s">
        <v>1723</v>
      </c>
    </row>
    <row r="188" spans="1:10" s="95" customFormat="1" ht="9" x14ac:dyDescent="0.25">
      <c r="A188" s="90" t="s">
        <v>29</v>
      </c>
      <c r="B188" s="95" t="s">
        <v>3832</v>
      </c>
      <c r="C188" s="174">
        <v>0.70972222222222225</v>
      </c>
      <c r="D188" s="288">
        <v>43418</v>
      </c>
      <c r="E188" s="174">
        <v>0.625</v>
      </c>
      <c r="F188" s="90" t="s">
        <v>2010</v>
      </c>
      <c r="G188" s="90" t="s">
        <v>291</v>
      </c>
      <c r="H188" s="90" t="s">
        <v>491</v>
      </c>
      <c r="I188" s="90" t="s">
        <v>1723</v>
      </c>
      <c r="J188" s="90" t="s">
        <v>1723</v>
      </c>
    </row>
    <row r="189" spans="1:10" s="95" customFormat="1" ht="18" x14ac:dyDescent="0.25">
      <c r="A189" s="90" t="s">
        <v>29</v>
      </c>
      <c r="B189" s="95" t="s">
        <v>3833</v>
      </c>
      <c r="C189" s="174">
        <v>0.7631944444444444</v>
      </c>
      <c r="D189" s="288">
        <v>43417</v>
      </c>
      <c r="E189" s="174">
        <v>0.81944444444444453</v>
      </c>
      <c r="F189" s="90" t="s">
        <v>2011</v>
      </c>
      <c r="G189" s="90" t="s">
        <v>1913</v>
      </c>
      <c r="H189" s="90" t="s">
        <v>1519</v>
      </c>
      <c r="I189" s="90" t="s">
        <v>1723</v>
      </c>
      <c r="J189" s="90" t="s">
        <v>1723</v>
      </c>
    </row>
    <row r="190" spans="1:10" s="95" customFormat="1" ht="9" x14ac:dyDescent="0.25">
      <c r="A190" s="90" t="s">
        <v>29</v>
      </c>
      <c r="B190" s="95" t="s">
        <v>3834</v>
      </c>
      <c r="C190" s="174">
        <v>0.4513888888888889</v>
      </c>
      <c r="D190" s="288">
        <v>43421</v>
      </c>
      <c r="E190" s="174">
        <v>0.54999999999999993</v>
      </c>
      <c r="F190" s="90" t="s">
        <v>1856</v>
      </c>
      <c r="G190" s="90" t="s">
        <v>1781</v>
      </c>
      <c r="H190" s="90" t="s">
        <v>14</v>
      </c>
      <c r="I190" s="90" t="s">
        <v>33</v>
      </c>
      <c r="J190" s="90" t="s">
        <v>2012</v>
      </c>
    </row>
    <row r="191" spans="1:10" s="95" customFormat="1" ht="9" x14ac:dyDescent="0.25">
      <c r="A191" s="90" t="s">
        <v>29</v>
      </c>
      <c r="B191" s="95" t="s">
        <v>3834</v>
      </c>
      <c r="C191" s="174">
        <v>0.14097222222222222</v>
      </c>
      <c r="D191" s="288">
        <v>43419</v>
      </c>
      <c r="E191" s="174">
        <v>0.73263888888888884</v>
      </c>
      <c r="F191" s="90" t="s">
        <v>1915</v>
      </c>
      <c r="G191" s="90" t="s">
        <v>46</v>
      </c>
      <c r="H191" s="90" t="s">
        <v>14</v>
      </c>
      <c r="I191" s="90" t="s">
        <v>33</v>
      </c>
      <c r="J191" s="90" t="s">
        <v>2013</v>
      </c>
    </row>
    <row r="192" spans="1:10" s="95" customFormat="1" ht="9" x14ac:dyDescent="0.25">
      <c r="A192" s="90" t="s">
        <v>29</v>
      </c>
      <c r="B192" s="95" t="s">
        <v>3834</v>
      </c>
      <c r="C192" s="174">
        <v>0.22777777777777777</v>
      </c>
      <c r="D192" s="288">
        <v>43419</v>
      </c>
      <c r="E192" s="174">
        <v>0.3576388888888889</v>
      </c>
      <c r="F192" s="90" t="s">
        <v>2014</v>
      </c>
      <c r="G192" s="90" t="s">
        <v>1781</v>
      </c>
      <c r="H192" s="90" t="s">
        <v>14</v>
      </c>
      <c r="I192" s="90" t="s">
        <v>33</v>
      </c>
      <c r="J192" s="90" t="s">
        <v>1986</v>
      </c>
    </row>
    <row r="193" spans="1:10" s="95" customFormat="1" ht="9" x14ac:dyDescent="0.25">
      <c r="A193" s="90" t="s">
        <v>29</v>
      </c>
      <c r="B193" s="95" t="s">
        <v>3834</v>
      </c>
      <c r="C193" s="174">
        <v>0.23472222222222219</v>
      </c>
      <c r="D193" s="288">
        <v>43420</v>
      </c>
      <c r="E193" s="174">
        <v>0.25</v>
      </c>
      <c r="F193" s="90" t="s">
        <v>2015</v>
      </c>
      <c r="G193" s="90" t="s">
        <v>46</v>
      </c>
      <c r="H193" s="90" t="s">
        <v>14</v>
      </c>
      <c r="I193" s="90" t="s">
        <v>33</v>
      </c>
      <c r="J193" s="90" t="s">
        <v>2016</v>
      </c>
    </row>
    <row r="194" spans="1:10" s="95" customFormat="1" ht="9" x14ac:dyDescent="0.25">
      <c r="A194" s="90" t="s">
        <v>29</v>
      </c>
      <c r="B194" s="95" t="s">
        <v>3835</v>
      </c>
      <c r="C194" s="174">
        <v>0.54861111111111105</v>
      </c>
      <c r="D194" s="95" t="s">
        <v>33</v>
      </c>
      <c r="E194" s="174" t="s">
        <v>33</v>
      </c>
      <c r="F194" s="90" t="s">
        <v>2017</v>
      </c>
      <c r="G194" s="90" t="s">
        <v>291</v>
      </c>
      <c r="H194" s="90" t="s">
        <v>61</v>
      </c>
      <c r="I194" s="90" t="s">
        <v>1740</v>
      </c>
      <c r="J194" s="90" t="s">
        <v>1723</v>
      </c>
    </row>
    <row r="195" spans="1:10" s="95" customFormat="1" ht="81" x14ac:dyDescent="0.25">
      <c r="A195" s="90" t="s">
        <v>29</v>
      </c>
      <c r="B195" s="95" t="s">
        <v>3836</v>
      </c>
      <c r="C195" s="174">
        <v>0.9375</v>
      </c>
      <c r="D195" s="288">
        <v>43432</v>
      </c>
      <c r="E195" s="174">
        <v>0.84513888888888899</v>
      </c>
      <c r="F195" s="90" t="s">
        <v>2018</v>
      </c>
      <c r="G195" s="90" t="s">
        <v>46</v>
      </c>
      <c r="H195" s="90" t="s">
        <v>14</v>
      </c>
      <c r="I195" s="90" t="s">
        <v>33</v>
      </c>
      <c r="J195" s="90" t="s">
        <v>2019</v>
      </c>
    </row>
    <row r="196" spans="1:10" s="95" customFormat="1" ht="9" x14ac:dyDescent="0.25">
      <c r="A196" s="90" t="s">
        <v>29</v>
      </c>
      <c r="B196" s="95" t="s">
        <v>3837</v>
      </c>
      <c r="C196" s="174">
        <v>0.33333333333333331</v>
      </c>
      <c r="D196" s="288">
        <v>43432</v>
      </c>
      <c r="E196" s="174">
        <v>0.70138888888888884</v>
      </c>
      <c r="F196" s="90" t="s">
        <v>2020</v>
      </c>
      <c r="G196" s="90" t="s">
        <v>44</v>
      </c>
      <c r="H196" s="90" t="s">
        <v>14</v>
      </c>
      <c r="I196" s="90" t="s">
        <v>33</v>
      </c>
      <c r="J196" s="90" t="s">
        <v>2021</v>
      </c>
    </row>
    <row r="197" spans="1:10" s="95" customFormat="1" ht="9" x14ac:dyDescent="0.25">
      <c r="A197" s="90" t="s">
        <v>35</v>
      </c>
      <c r="B197" s="95" t="s">
        <v>3838</v>
      </c>
      <c r="C197" s="174">
        <v>0.40277777777777773</v>
      </c>
      <c r="D197" s="288">
        <v>43438</v>
      </c>
      <c r="E197" s="174">
        <v>0.72013888888888899</v>
      </c>
      <c r="F197" s="90" t="s">
        <v>1845</v>
      </c>
      <c r="G197" s="90" t="s">
        <v>1781</v>
      </c>
      <c r="H197" s="86" t="s">
        <v>61</v>
      </c>
      <c r="I197" s="90" t="s">
        <v>1723</v>
      </c>
      <c r="J197" s="90" t="s">
        <v>1723</v>
      </c>
    </row>
    <row r="198" spans="1:10" s="95" customFormat="1" ht="9" x14ac:dyDescent="0.25">
      <c r="A198" s="90" t="s">
        <v>35</v>
      </c>
      <c r="B198" s="95" t="s">
        <v>3838</v>
      </c>
      <c r="C198" s="174">
        <v>0.68263888888888891</v>
      </c>
      <c r="D198" s="288">
        <v>43435</v>
      </c>
      <c r="E198" s="174">
        <v>0.71458333333333324</v>
      </c>
      <c r="F198" s="90" t="s">
        <v>2022</v>
      </c>
      <c r="G198" s="90" t="s">
        <v>139</v>
      </c>
      <c r="H198" s="86" t="s">
        <v>1519</v>
      </c>
      <c r="I198" s="90" t="s">
        <v>1723</v>
      </c>
      <c r="J198" s="90" t="s">
        <v>1723</v>
      </c>
    </row>
    <row r="199" spans="1:10" s="95" customFormat="1" ht="9" x14ac:dyDescent="0.25">
      <c r="A199" s="90" t="s">
        <v>35</v>
      </c>
      <c r="B199" s="95" t="s">
        <v>3839</v>
      </c>
      <c r="C199" s="174">
        <v>0.67847222222222225</v>
      </c>
      <c r="D199" s="288">
        <v>43436</v>
      </c>
      <c r="E199" s="174">
        <v>0.85416666666666663</v>
      </c>
      <c r="F199" s="90" t="s">
        <v>1852</v>
      </c>
      <c r="G199" s="90" t="s">
        <v>1781</v>
      </c>
      <c r="H199" s="86" t="s">
        <v>1519</v>
      </c>
      <c r="I199" s="90" t="s">
        <v>1723</v>
      </c>
      <c r="J199" s="90" t="s">
        <v>1723</v>
      </c>
    </row>
    <row r="200" spans="1:10" s="95" customFormat="1" ht="9" x14ac:dyDescent="0.25">
      <c r="A200" s="90" t="s">
        <v>35</v>
      </c>
      <c r="B200" s="95" t="s">
        <v>3840</v>
      </c>
      <c r="C200" s="174">
        <v>0.13541666666666666</v>
      </c>
      <c r="D200" s="288">
        <v>43437</v>
      </c>
      <c r="E200" s="174">
        <v>0.15555555555555556</v>
      </c>
      <c r="F200" s="90" t="s">
        <v>1654</v>
      </c>
      <c r="G200" s="90" t="s">
        <v>576</v>
      </c>
      <c r="H200" s="86" t="s">
        <v>1247</v>
      </c>
      <c r="I200" s="90" t="s">
        <v>2023</v>
      </c>
      <c r="J200" s="90" t="s">
        <v>33</v>
      </c>
    </row>
    <row r="201" spans="1:10" s="95" customFormat="1" ht="9" x14ac:dyDescent="0.25">
      <c r="A201" s="90" t="s">
        <v>35</v>
      </c>
      <c r="B201" s="95" t="s">
        <v>3841</v>
      </c>
      <c r="C201" s="174">
        <v>0.33333333333333331</v>
      </c>
      <c r="D201" s="288">
        <v>43440</v>
      </c>
      <c r="E201" s="174">
        <v>0.33333333333333331</v>
      </c>
      <c r="F201" s="90" t="s">
        <v>2024</v>
      </c>
      <c r="G201" s="90" t="s">
        <v>46</v>
      </c>
      <c r="H201" s="86" t="s">
        <v>61</v>
      </c>
      <c r="I201" s="90" t="s">
        <v>1723</v>
      </c>
      <c r="J201" s="90" t="s">
        <v>1723</v>
      </c>
    </row>
    <row r="202" spans="1:10" s="95" customFormat="1" ht="9" x14ac:dyDescent="0.25">
      <c r="A202" s="90" t="s">
        <v>35</v>
      </c>
      <c r="B202" s="95" t="s">
        <v>3841</v>
      </c>
      <c r="C202" s="174">
        <v>0.53333333333333333</v>
      </c>
      <c r="D202" s="288">
        <v>43439</v>
      </c>
      <c r="E202" s="174">
        <v>0.53402777777777777</v>
      </c>
      <c r="F202" s="90" t="s">
        <v>1676</v>
      </c>
      <c r="G202" s="90" t="s">
        <v>71</v>
      </c>
      <c r="H202" s="86" t="s">
        <v>61</v>
      </c>
      <c r="I202" s="90" t="s">
        <v>1723</v>
      </c>
      <c r="J202" s="90" t="s">
        <v>1723</v>
      </c>
    </row>
    <row r="203" spans="1:10" s="95" customFormat="1" ht="9" x14ac:dyDescent="0.25">
      <c r="A203" s="90" t="s">
        <v>35</v>
      </c>
      <c r="B203" s="95" t="s">
        <v>3842</v>
      </c>
      <c r="C203" s="174">
        <v>0.13194444444444445</v>
      </c>
      <c r="D203" s="288">
        <v>43441</v>
      </c>
      <c r="E203" s="174">
        <v>0.19097222222222221</v>
      </c>
      <c r="F203" s="90" t="s">
        <v>2025</v>
      </c>
      <c r="G203" s="90" t="s">
        <v>71</v>
      </c>
      <c r="H203" s="86" t="s">
        <v>1065</v>
      </c>
      <c r="I203" s="90" t="s">
        <v>1723</v>
      </c>
      <c r="J203" s="90" t="s">
        <v>1723</v>
      </c>
    </row>
    <row r="204" spans="1:10" s="95" customFormat="1" ht="27" x14ac:dyDescent="0.25">
      <c r="A204" s="90" t="s">
        <v>35</v>
      </c>
      <c r="B204" s="95" t="s">
        <v>3843</v>
      </c>
      <c r="C204" s="174">
        <v>0.14930555555555555</v>
      </c>
      <c r="D204" s="288">
        <v>43444</v>
      </c>
      <c r="E204" s="174">
        <v>0.98958333333333337</v>
      </c>
      <c r="F204" s="90" t="s">
        <v>1657</v>
      </c>
      <c r="G204" s="90" t="s">
        <v>46</v>
      </c>
      <c r="H204" s="86" t="s">
        <v>1690</v>
      </c>
      <c r="I204" s="90" t="s">
        <v>33</v>
      </c>
      <c r="J204" s="90" t="s">
        <v>1841</v>
      </c>
    </row>
    <row r="205" spans="1:10" s="95" customFormat="1" ht="9" x14ac:dyDescent="0.25">
      <c r="A205" s="90" t="s">
        <v>35</v>
      </c>
      <c r="B205" s="95" t="s">
        <v>3843</v>
      </c>
      <c r="C205" s="174">
        <v>0.97777777777777775</v>
      </c>
      <c r="D205" s="288">
        <v>43444</v>
      </c>
      <c r="E205" s="174">
        <v>6.25E-2</v>
      </c>
      <c r="F205" s="90" t="s">
        <v>2026</v>
      </c>
      <c r="G205" s="90" t="s">
        <v>46</v>
      </c>
      <c r="H205" s="86" t="s">
        <v>61</v>
      </c>
      <c r="I205" s="90" t="s">
        <v>1723</v>
      </c>
      <c r="J205" s="90" t="s">
        <v>1723</v>
      </c>
    </row>
    <row r="206" spans="1:10" s="95" customFormat="1" ht="9" x14ac:dyDescent="0.25">
      <c r="A206" s="90" t="s">
        <v>35</v>
      </c>
      <c r="B206" s="95" t="s">
        <v>3843</v>
      </c>
      <c r="C206" s="174">
        <v>0.36180555555555555</v>
      </c>
      <c r="D206" s="288">
        <v>43443</v>
      </c>
      <c r="E206" s="174">
        <v>0.75</v>
      </c>
      <c r="F206" s="90" t="s">
        <v>1657</v>
      </c>
      <c r="G206" s="90" t="s">
        <v>46</v>
      </c>
      <c r="H206" s="86" t="s">
        <v>14</v>
      </c>
      <c r="I206" s="90" t="s">
        <v>33</v>
      </c>
      <c r="J206" s="90" t="s">
        <v>1909</v>
      </c>
    </row>
    <row r="207" spans="1:10" s="95" customFormat="1" ht="9" x14ac:dyDescent="0.25">
      <c r="A207" s="90" t="s">
        <v>35</v>
      </c>
      <c r="B207" s="95" t="s">
        <v>3843</v>
      </c>
      <c r="C207" s="174">
        <v>1.5972222222222224E-2</v>
      </c>
      <c r="D207" s="288">
        <v>43443</v>
      </c>
      <c r="E207" s="174">
        <v>0.49583333333333335</v>
      </c>
      <c r="F207" s="90" t="s">
        <v>1865</v>
      </c>
      <c r="G207" s="90" t="s">
        <v>46</v>
      </c>
      <c r="H207" s="86" t="s">
        <v>14</v>
      </c>
      <c r="I207" s="90" t="s">
        <v>2027</v>
      </c>
      <c r="J207" s="90" t="s">
        <v>2028</v>
      </c>
    </row>
    <row r="208" spans="1:10" s="95" customFormat="1" ht="9" x14ac:dyDescent="0.25">
      <c r="A208" s="90" t="s">
        <v>35</v>
      </c>
      <c r="B208" s="95" t="s">
        <v>3844</v>
      </c>
      <c r="C208" s="174">
        <v>0.29166666666666669</v>
      </c>
      <c r="D208" s="288">
        <v>43447</v>
      </c>
      <c r="E208" s="174">
        <v>0.58333333333333337</v>
      </c>
      <c r="F208" s="90" t="s">
        <v>1556</v>
      </c>
      <c r="G208" s="90" t="s">
        <v>71</v>
      </c>
      <c r="H208" s="86" t="s">
        <v>61</v>
      </c>
      <c r="I208" s="90" t="s">
        <v>1723</v>
      </c>
      <c r="J208" s="90" t="s">
        <v>1723</v>
      </c>
    </row>
    <row r="209" spans="1:10" s="95" customFormat="1" ht="9" x14ac:dyDescent="0.25">
      <c r="A209" s="90" t="s">
        <v>35</v>
      </c>
      <c r="B209" s="95" t="s">
        <v>3844</v>
      </c>
      <c r="C209" s="174">
        <v>0.38194444444444442</v>
      </c>
      <c r="D209" s="288">
        <v>43445</v>
      </c>
      <c r="E209" s="174">
        <v>0.43472222222222223</v>
      </c>
      <c r="F209" s="90" t="s">
        <v>2029</v>
      </c>
      <c r="G209" s="90" t="s">
        <v>576</v>
      </c>
      <c r="H209" s="86" t="s">
        <v>1519</v>
      </c>
      <c r="I209" s="90" t="s">
        <v>1723</v>
      </c>
      <c r="J209" s="90" t="s">
        <v>1723</v>
      </c>
    </row>
    <row r="210" spans="1:10" s="95" customFormat="1" ht="9" x14ac:dyDescent="0.25">
      <c r="A210" s="90" t="s">
        <v>35</v>
      </c>
      <c r="B210" s="95" t="s">
        <v>3845</v>
      </c>
      <c r="C210" s="174">
        <v>0.41666666666666669</v>
      </c>
      <c r="D210" s="288">
        <v>43446</v>
      </c>
      <c r="E210" s="174">
        <v>0.4381944444444445</v>
      </c>
      <c r="F210" s="90" t="s">
        <v>2030</v>
      </c>
      <c r="G210" s="90" t="s">
        <v>71</v>
      </c>
      <c r="H210" s="86" t="s">
        <v>61</v>
      </c>
      <c r="I210" s="90" t="s">
        <v>1723</v>
      </c>
      <c r="J210" s="90" t="s">
        <v>1723</v>
      </c>
    </row>
    <row r="211" spans="1:10" s="95" customFormat="1" ht="18" x14ac:dyDescent="0.25">
      <c r="A211" s="90" t="s">
        <v>35</v>
      </c>
      <c r="B211" s="95" t="s">
        <v>3846</v>
      </c>
      <c r="C211" s="174">
        <v>0.41666666666666669</v>
      </c>
      <c r="D211" s="95" t="s">
        <v>33</v>
      </c>
      <c r="E211" s="174" t="s">
        <v>33</v>
      </c>
      <c r="F211" s="90" t="s">
        <v>2031</v>
      </c>
      <c r="G211" s="90" t="s">
        <v>71</v>
      </c>
      <c r="H211" s="86" t="s">
        <v>891</v>
      </c>
      <c r="I211" s="90" t="s">
        <v>1723</v>
      </c>
      <c r="J211" s="90" t="s">
        <v>1723</v>
      </c>
    </row>
    <row r="212" spans="1:10" s="95" customFormat="1" ht="45" x14ac:dyDescent="0.25">
      <c r="A212" s="90" t="s">
        <v>35</v>
      </c>
      <c r="B212" s="95" t="s">
        <v>3847</v>
      </c>
      <c r="C212" s="174">
        <v>0.66666666666666663</v>
      </c>
      <c r="D212" s="288">
        <v>43451</v>
      </c>
      <c r="E212" s="174">
        <v>8.3333333333333329E-2</v>
      </c>
      <c r="F212" s="90" t="s">
        <v>2032</v>
      </c>
      <c r="G212" s="90" t="s">
        <v>71</v>
      </c>
      <c r="H212" s="86" t="s">
        <v>14</v>
      </c>
      <c r="I212" s="90" t="s">
        <v>33</v>
      </c>
      <c r="J212" s="90" t="s">
        <v>2013</v>
      </c>
    </row>
    <row r="213" spans="1:10" s="95" customFormat="1" ht="9" x14ac:dyDescent="0.25">
      <c r="A213" s="90" t="s">
        <v>35</v>
      </c>
      <c r="B213" s="95" t="s">
        <v>3847</v>
      </c>
      <c r="C213" s="174">
        <v>0.75</v>
      </c>
      <c r="D213" s="95" t="s">
        <v>33</v>
      </c>
      <c r="E213" s="174" t="s">
        <v>33</v>
      </c>
      <c r="F213" s="90" t="s">
        <v>1561</v>
      </c>
      <c r="G213" s="90" t="s">
        <v>71</v>
      </c>
      <c r="H213" s="86" t="s">
        <v>14</v>
      </c>
      <c r="I213" s="90" t="s">
        <v>1760</v>
      </c>
      <c r="J213" s="90" t="s">
        <v>1839</v>
      </c>
    </row>
    <row r="214" spans="1:10" s="95" customFormat="1" ht="9" x14ac:dyDescent="0.25">
      <c r="A214" s="90" t="s">
        <v>35</v>
      </c>
      <c r="B214" s="95" t="s">
        <v>3847</v>
      </c>
      <c r="C214" s="174">
        <v>0.3611111111111111</v>
      </c>
      <c r="D214" s="288">
        <v>43448</v>
      </c>
      <c r="E214" s="174">
        <v>0.41666666666666669</v>
      </c>
      <c r="F214" s="90" t="s">
        <v>2033</v>
      </c>
      <c r="G214" s="90" t="s">
        <v>576</v>
      </c>
      <c r="H214" s="86" t="s">
        <v>891</v>
      </c>
      <c r="I214" s="90" t="s">
        <v>1723</v>
      </c>
      <c r="J214" s="90" t="s">
        <v>1723</v>
      </c>
    </row>
    <row r="215" spans="1:10" s="95" customFormat="1" ht="18" x14ac:dyDescent="0.25">
      <c r="A215" s="90" t="s">
        <v>35</v>
      </c>
      <c r="B215" s="95" t="s">
        <v>3848</v>
      </c>
      <c r="C215" s="174">
        <v>0.3659722222222222</v>
      </c>
      <c r="D215" s="288">
        <v>43452</v>
      </c>
      <c r="E215" s="174">
        <v>0.3666666666666667</v>
      </c>
      <c r="F215" s="90" t="s">
        <v>2034</v>
      </c>
      <c r="G215" s="90" t="s">
        <v>71</v>
      </c>
      <c r="H215" s="86" t="s">
        <v>61</v>
      </c>
      <c r="I215" s="90" t="s">
        <v>1723</v>
      </c>
      <c r="J215" s="90" t="s">
        <v>1723</v>
      </c>
    </row>
    <row r="216" spans="1:10" s="95" customFormat="1" ht="27" x14ac:dyDescent="0.25">
      <c r="A216" s="90" t="s">
        <v>35</v>
      </c>
      <c r="B216" s="95" t="s">
        <v>3849</v>
      </c>
      <c r="C216" s="174">
        <v>0.39583333333333331</v>
      </c>
      <c r="D216" s="288">
        <v>43454</v>
      </c>
      <c r="E216" s="174">
        <v>0.70833333333333337</v>
      </c>
      <c r="F216" s="90" t="s">
        <v>2035</v>
      </c>
      <c r="G216" s="90" t="s">
        <v>71</v>
      </c>
      <c r="H216" s="86" t="s">
        <v>14</v>
      </c>
      <c r="I216" s="90" t="s">
        <v>33</v>
      </c>
      <c r="J216" s="90" t="s">
        <v>2036</v>
      </c>
    </row>
    <row r="217" spans="1:10" s="95" customFormat="1" ht="9" x14ac:dyDescent="0.25">
      <c r="A217" s="90" t="s">
        <v>35</v>
      </c>
      <c r="B217" s="95" t="s">
        <v>3850</v>
      </c>
      <c r="C217" s="174">
        <v>4.1666666666666664E-2</v>
      </c>
      <c r="D217" s="288">
        <v>43468</v>
      </c>
      <c r="E217" s="174">
        <v>0.43541666666666662</v>
      </c>
      <c r="F217" s="90" t="s">
        <v>1916</v>
      </c>
      <c r="G217" s="90" t="s">
        <v>71</v>
      </c>
      <c r="H217" s="86" t="s">
        <v>61</v>
      </c>
      <c r="I217" s="90" t="s">
        <v>1723</v>
      </c>
      <c r="J217" s="90" t="s">
        <v>1723</v>
      </c>
    </row>
    <row r="218" spans="1:10" s="95" customFormat="1" ht="9" x14ac:dyDescent="0.25">
      <c r="A218" s="90" t="s">
        <v>35</v>
      </c>
      <c r="B218" s="95" t="s">
        <v>3851</v>
      </c>
      <c r="C218" s="174">
        <v>0.8833333333333333</v>
      </c>
      <c r="D218" s="288">
        <v>43461</v>
      </c>
      <c r="E218" s="174">
        <v>0.88611111111111107</v>
      </c>
      <c r="F218" s="90" t="s">
        <v>1921</v>
      </c>
      <c r="G218" s="90" t="s">
        <v>44</v>
      </c>
      <c r="H218" s="86" t="s">
        <v>1247</v>
      </c>
      <c r="I218" s="90" t="s">
        <v>33</v>
      </c>
      <c r="J218" s="90" t="s">
        <v>33</v>
      </c>
    </row>
    <row r="219" spans="1:10" s="95" customFormat="1" ht="27" x14ac:dyDescent="0.25">
      <c r="A219" s="90" t="s">
        <v>35</v>
      </c>
      <c r="B219" s="95" t="s">
        <v>3851</v>
      </c>
      <c r="C219" s="174">
        <v>3.472222222222222E-3</v>
      </c>
      <c r="D219" s="288">
        <v>43461</v>
      </c>
      <c r="E219" s="174">
        <v>4.5138888888888888E-2</v>
      </c>
      <c r="F219" s="90" t="s">
        <v>2037</v>
      </c>
      <c r="G219" s="90" t="s">
        <v>1781</v>
      </c>
      <c r="H219" s="86" t="s">
        <v>1519</v>
      </c>
      <c r="I219" s="90" t="s">
        <v>1723</v>
      </c>
      <c r="J219" s="90" t="s">
        <v>1723</v>
      </c>
    </row>
    <row r="220" spans="1:10" s="95" customFormat="1" ht="9" x14ac:dyDescent="0.25">
      <c r="A220" s="90" t="s">
        <v>35</v>
      </c>
      <c r="B220" s="95" t="s">
        <v>3851</v>
      </c>
      <c r="C220" s="174">
        <v>0.53472222222222221</v>
      </c>
      <c r="D220" s="288">
        <v>43461</v>
      </c>
      <c r="E220" s="174">
        <v>0.54166666666666663</v>
      </c>
      <c r="F220" s="90" t="s">
        <v>1916</v>
      </c>
      <c r="G220" s="90" t="s">
        <v>71</v>
      </c>
      <c r="H220" s="86" t="s">
        <v>61</v>
      </c>
      <c r="I220" s="90" t="s">
        <v>1723</v>
      </c>
      <c r="J220" s="90" t="s">
        <v>1723</v>
      </c>
    </row>
    <row r="221" spans="1:10" s="95" customFormat="1" ht="9" x14ac:dyDescent="0.25">
      <c r="A221" s="90" t="s">
        <v>35</v>
      </c>
      <c r="B221" s="95" t="s">
        <v>3852</v>
      </c>
      <c r="C221" s="174">
        <v>0.48680555555555555</v>
      </c>
      <c r="D221" s="288">
        <v>43464</v>
      </c>
      <c r="E221" s="174">
        <v>0.55555555555555558</v>
      </c>
      <c r="F221" s="90" t="s">
        <v>1550</v>
      </c>
      <c r="G221" s="90" t="s">
        <v>71</v>
      </c>
      <c r="H221" s="86" t="s">
        <v>1519</v>
      </c>
      <c r="I221" s="90" t="s">
        <v>1723</v>
      </c>
      <c r="J221" s="90" t="s">
        <v>1723</v>
      </c>
    </row>
  </sheetData>
  <autoFilter ref="A1:J1" xr:uid="{00000000-0009-0000-0000-000010000000}"/>
  <printOptions gridLines="1"/>
  <pageMargins left="0.25" right="0.25" top="0.75" bottom="0.75" header="0.3" footer="0.3"/>
  <pageSetup scale="97" fitToHeight="0" orientation="landscape" r:id="rId1"/>
  <headerFooter>
    <oddFooter>&amp;C&amp;"Arial,Bold"Page &amp;P of &amp;N</oddFooter>
  </headerFooter>
  <ignoredErrors>
    <ignoredError sqref="I2:J22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279"/>
  <sheetViews>
    <sheetView zoomScaleNormal="100" workbookViewId="0">
      <pane ySplit="1" topLeftCell="A230" activePane="bottomLeft" state="frozen"/>
      <selection pane="bottomLeft" activeCell="B1" sqref="B1"/>
    </sheetView>
  </sheetViews>
  <sheetFormatPr defaultColWidth="9.1796875" defaultRowHeight="14" x14ac:dyDescent="0.25"/>
  <cols>
    <col min="1" max="1" width="9.1796875" style="24"/>
    <col min="2" max="2" width="9.1796875" style="13"/>
    <col min="3" max="3" width="10.54296875" style="208" customWidth="1"/>
    <col min="4" max="4" width="9.1796875" style="13"/>
    <col min="5" max="5" width="10.54296875" style="208" customWidth="1"/>
    <col min="6" max="6" width="20.453125" style="20" customWidth="1"/>
    <col min="7" max="7" width="6.54296875" style="21" customWidth="1"/>
    <col min="8" max="8" width="15.81640625" style="21" customWidth="1"/>
    <col min="9" max="9" width="7.54296875" style="22" customWidth="1"/>
    <col min="10" max="10" width="9.54296875" style="28" customWidth="1"/>
    <col min="11" max="16384" width="9.1796875" style="13"/>
  </cols>
  <sheetData>
    <row r="1" spans="1:10" ht="32" thickBot="1" x14ac:dyDescent="0.3">
      <c r="A1" s="224" t="s">
        <v>1501</v>
      </c>
      <c r="B1" s="292" t="s">
        <v>878</v>
      </c>
      <c r="C1" s="230" t="s">
        <v>879</v>
      </c>
      <c r="D1" s="228" t="s">
        <v>880</v>
      </c>
      <c r="E1" s="230" t="s">
        <v>881</v>
      </c>
      <c r="F1" s="225" t="s">
        <v>49</v>
      </c>
      <c r="G1" s="295" t="s">
        <v>40</v>
      </c>
      <c r="H1" s="225" t="s">
        <v>882</v>
      </c>
      <c r="I1" s="226" t="s">
        <v>883</v>
      </c>
      <c r="J1" s="296" t="s">
        <v>0</v>
      </c>
    </row>
    <row r="2" spans="1:10" s="17" customFormat="1" ht="10.5" thickTop="1" x14ac:dyDescent="0.25">
      <c r="A2" s="227" t="s">
        <v>1674</v>
      </c>
      <c r="B2" s="289">
        <v>43470</v>
      </c>
      <c r="C2" s="231">
        <v>0.55486111111111114</v>
      </c>
      <c r="D2" s="289">
        <v>43470</v>
      </c>
      <c r="E2" s="231">
        <v>0.62986111111111109</v>
      </c>
      <c r="F2" s="221" t="s">
        <v>1599</v>
      </c>
      <c r="G2" s="221" t="s">
        <v>71</v>
      </c>
      <c r="H2" s="221" t="s">
        <v>1519</v>
      </c>
      <c r="I2" s="221" t="s">
        <v>1723</v>
      </c>
      <c r="J2" s="221" t="s">
        <v>33</v>
      </c>
    </row>
    <row r="3" spans="1:10" s="17" customFormat="1" ht="10" x14ac:dyDescent="0.25">
      <c r="A3" s="221" t="s">
        <v>1</v>
      </c>
      <c r="B3" s="289">
        <v>43471</v>
      </c>
      <c r="C3" s="231">
        <v>0.125</v>
      </c>
      <c r="D3" s="289">
        <v>43474</v>
      </c>
      <c r="E3" s="231">
        <v>0.29166666666666669</v>
      </c>
      <c r="F3" s="221" t="s">
        <v>1599</v>
      </c>
      <c r="G3" s="221" t="s">
        <v>71</v>
      </c>
      <c r="H3" s="221" t="s">
        <v>14</v>
      </c>
      <c r="I3" s="221" t="s">
        <v>2038</v>
      </c>
      <c r="J3" s="221" t="s">
        <v>2039</v>
      </c>
    </row>
    <row r="4" spans="1:10" s="17" customFormat="1" ht="20" x14ac:dyDescent="0.25">
      <c r="A4" s="227" t="s">
        <v>1</v>
      </c>
      <c r="B4" s="289">
        <v>43471</v>
      </c>
      <c r="C4" s="231">
        <v>0.74722222222222223</v>
      </c>
      <c r="D4" s="289">
        <v>43471</v>
      </c>
      <c r="E4" s="231">
        <v>0.91111111111111109</v>
      </c>
      <c r="F4" s="221" t="s">
        <v>2040</v>
      </c>
      <c r="G4" s="221" t="s">
        <v>71</v>
      </c>
      <c r="H4" s="221" t="s">
        <v>14</v>
      </c>
      <c r="I4" s="221" t="s">
        <v>1879</v>
      </c>
      <c r="J4" s="221" t="s">
        <v>2041</v>
      </c>
    </row>
    <row r="5" spans="1:10" s="17" customFormat="1" ht="30" x14ac:dyDescent="0.25">
      <c r="A5" s="221" t="s">
        <v>1</v>
      </c>
      <c r="B5" s="289">
        <v>43471</v>
      </c>
      <c r="C5" s="231">
        <v>4.1666666666666664E-2</v>
      </c>
      <c r="D5" s="289">
        <v>43471</v>
      </c>
      <c r="E5" s="231">
        <v>0.5</v>
      </c>
      <c r="F5" s="221" t="s">
        <v>2042</v>
      </c>
      <c r="G5" s="221" t="s">
        <v>71</v>
      </c>
      <c r="H5" s="221" t="s">
        <v>14</v>
      </c>
      <c r="I5" s="221" t="s">
        <v>33</v>
      </c>
      <c r="J5" s="221" t="s">
        <v>2039</v>
      </c>
    </row>
    <row r="6" spans="1:10" s="17" customFormat="1" ht="10" x14ac:dyDescent="0.25">
      <c r="A6" s="227" t="s">
        <v>1</v>
      </c>
      <c r="B6" s="289">
        <v>43472</v>
      </c>
      <c r="C6" s="231">
        <v>0.87291666666666667</v>
      </c>
      <c r="D6" s="289">
        <v>43472</v>
      </c>
      <c r="E6" s="231">
        <v>0.89722222222222225</v>
      </c>
      <c r="F6" s="221" t="s">
        <v>1886</v>
      </c>
      <c r="G6" s="221" t="s">
        <v>1781</v>
      </c>
      <c r="H6" s="221" t="s">
        <v>1519</v>
      </c>
      <c r="I6" s="221" t="s">
        <v>1723</v>
      </c>
      <c r="J6" s="221" t="s">
        <v>1723</v>
      </c>
    </row>
    <row r="7" spans="1:10" s="17" customFormat="1" ht="10" x14ac:dyDescent="0.25">
      <c r="A7" s="221" t="s">
        <v>1</v>
      </c>
      <c r="B7" s="289">
        <v>43474</v>
      </c>
      <c r="C7" s="231">
        <v>0.49652777777777773</v>
      </c>
      <c r="D7" s="289">
        <v>43474</v>
      </c>
      <c r="E7" s="231">
        <v>0.49722222222222223</v>
      </c>
      <c r="F7" s="221" t="s">
        <v>2043</v>
      </c>
      <c r="G7" s="221" t="s">
        <v>71</v>
      </c>
      <c r="H7" s="221" t="s">
        <v>891</v>
      </c>
      <c r="I7" s="221" t="s">
        <v>1723</v>
      </c>
      <c r="J7" s="221" t="s">
        <v>1723</v>
      </c>
    </row>
    <row r="8" spans="1:10" s="17" customFormat="1" ht="10" x14ac:dyDescent="0.25">
      <c r="A8" s="227" t="s">
        <v>1</v>
      </c>
      <c r="B8" s="289">
        <v>43475</v>
      </c>
      <c r="C8" s="231">
        <v>0.5131944444444444</v>
      </c>
      <c r="D8" s="289">
        <v>43475</v>
      </c>
      <c r="E8" s="231">
        <v>0.53333333333333333</v>
      </c>
      <c r="F8" s="221" t="s">
        <v>2044</v>
      </c>
      <c r="G8" s="221" t="s">
        <v>71</v>
      </c>
      <c r="H8" s="221" t="s">
        <v>1519</v>
      </c>
      <c r="I8" s="221" t="s">
        <v>2045</v>
      </c>
      <c r="J8" s="221" t="s">
        <v>1740</v>
      </c>
    </row>
    <row r="9" spans="1:10" s="17" customFormat="1" ht="10" x14ac:dyDescent="0.25">
      <c r="A9" s="221" t="s">
        <v>1</v>
      </c>
      <c r="B9" s="289">
        <v>43476</v>
      </c>
      <c r="C9" s="231">
        <v>0.48333333333333334</v>
      </c>
      <c r="D9" s="289">
        <v>43476</v>
      </c>
      <c r="E9" s="231">
        <v>0.52986111111111112</v>
      </c>
      <c r="F9" s="221" t="s">
        <v>1672</v>
      </c>
      <c r="G9" s="221" t="s">
        <v>1781</v>
      </c>
      <c r="H9" s="221" t="s">
        <v>1519</v>
      </c>
      <c r="I9" s="221" t="s">
        <v>1723</v>
      </c>
      <c r="J9" s="221" t="s">
        <v>1723</v>
      </c>
    </row>
    <row r="10" spans="1:10" s="17" customFormat="1" ht="20" x14ac:dyDescent="0.25">
      <c r="A10" s="227" t="s">
        <v>1</v>
      </c>
      <c r="B10" s="289">
        <v>43477</v>
      </c>
      <c r="C10" s="231">
        <v>0.47916666666666669</v>
      </c>
      <c r="D10" s="289">
        <v>43478</v>
      </c>
      <c r="E10" s="231">
        <v>0.91666666666666663</v>
      </c>
      <c r="F10" s="221" t="s">
        <v>2046</v>
      </c>
      <c r="G10" s="221" t="s">
        <v>1913</v>
      </c>
      <c r="H10" s="221" t="s">
        <v>14</v>
      </c>
      <c r="I10" s="221" t="s">
        <v>33</v>
      </c>
      <c r="J10" s="221" t="s">
        <v>2047</v>
      </c>
    </row>
    <row r="11" spans="1:10" s="17" customFormat="1" ht="10" x14ac:dyDescent="0.25">
      <c r="A11" s="221" t="s">
        <v>1</v>
      </c>
      <c r="B11" s="289">
        <v>43477</v>
      </c>
      <c r="C11" s="231">
        <v>0.47916666666666669</v>
      </c>
      <c r="D11" s="17" t="s">
        <v>3853</v>
      </c>
      <c r="E11" s="231" t="s">
        <v>33</v>
      </c>
      <c r="F11" s="221" t="s">
        <v>2048</v>
      </c>
      <c r="G11" s="221" t="s">
        <v>46</v>
      </c>
      <c r="H11" s="221" t="s">
        <v>14</v>
      </c>
      <c r="I11" s="221" t="s">
        <v>33</v>
      </c>
      <c r="J11" s="221" t="s">
        <v>2049</v>
      </c>
    </row>
    <row r="12" spans="1:10" s="17" customFormat="1" ht="10" x14ac:dyDescent="0.25">
      <c r="A12" s="227" t="s">
        <v>1</v>
      </c>
      <c r="B12" s="289">
        <v>43477</v>
      </c>
      <c r="C12" s="231">
        <v>0.80555555555555547</v>
      </c>
      <c r="D12" s="289">
        <v>43477</v>
      </c>
      <c r="E12" s="231">
        <v>0.90138888888888891</v>
      </c>
      <c r="F12" s="221" t="s">
        <v>2050</v>
      </c>
      <c r="G12" s="221" t="s">
        <v>44</v>
      </c>
      <c r="H12" s="221" t="s">
        <v>1519</v>
      </c>
      <c r="I12" s="221" t="s">
        <v>1723</v>
      </c>
      <c r="J12" s="221" t="s">
        <v>1723</v>
      </c>
    </row>
    <row r="13" spans="1:10" s="17" customFormat="1" ht="20" x14ac:dyDescent="0.25">
      <c r="A13" s="221" t="s">
        <v>1</v>
      </c>
      <c r="B13" s="289">
        <v>43478</v>
      </c>
      <c r="C13" s="231">
        <v>0.22916666666666666</v>
      </c>
      <c r="D13" s="289">
        <v>43480</v>
      </c>
      <c r="E13" s="231">
        <v>0.70833333333333337</v>
      </c>
      <c r="F13" s="221" t="s">
        <v>1579</v>
      </c>
      <c r="G13" s="221" t="s">
        <v>46</v>
      </c>
      <c r="H13" s="221" t="s">
        <v>14</v>
      </c>
      <c r="I13" s="221" t="s">
        <v>2051</v>
      </c>
      <c r="J13" s="221" t="s">
        <v>33</v>
      </c>
    </row>
    <row r="14" spans="1:10" s="17" customFormat="1" ht="10" x14ac:dyDescent="0.25">
      <c r="A14" s="227" t="s">
        <v>1</v>
      </c>
      <c r="B14" s="289">
        <v>43479</v>
      </c>
      <c r="C14" s="231">
        <v>0.46527777777777773</v>
      </c>
      <c r="D14" s="17" t="s">
        <v>3853</v>
      </c>
      <c r="E14" s="231" t="s">
        <v>33</v>
      </c>
      <c r="F14" s="221" t="s">
        <v>1886</v>
      </c>
      <c r="G14" s="221" t="s">
        <v>1781</v>
      </c>
      <c r="H14" s="221" t="s">
        <v>1065</v>
      </c>
      <c r="I14" s="221" t="s">
        <v>33</v>
      </c>
      <c r="J14" s="221" t="s">
        <v>33</v>
      </c>
    </row>
    <row r="15" spans="1:10" s="17" customFormat="1" ht="10" x14ac:dyDescent="0.25">
      <c r="A15" s="221" t="s">
        <v>1</v>
      </c>
      <c r="B15" s="289">
        <v>43480</v>
      </c>
      <c r="C15" s="231">
        <v>0.33333333333333331</v>
      </c>
      <c r="D15" s="289">
        <v>43480</v>
      </c>
      <c r="E15" s="231">
        <v>0.3347222222222222</v>
      </c>
      <c r="F15" s="221" t="s">
        <v>1845</v>
      </c>
      <c r="G15" s="221" t="s">
        <v>1781</v>
      </c>
      <c r="H15" s="221" t="s">
        <v>61</v>
      </c>
      <c r="I15" s="221" t="s">
        <v>1723</v>
      </c>
      <c r="J15" s="221" t="s">
        <v>1723</v>
      </c>
    </row>
    <row r="16" spans="1:10" s="17" customFormat="1" ht="10" x14ac:dyDescent="0.25">
      <c r="A16" s="227" t="s">
        <v>1</v>
      </c>
      <c r="B16" s="289">
        <v>43481</v>
      </c>
      <c r="C16" s="231">
        <v>0.72638888888888886</v>
      </c>
      <c r="D16" s="289">
        <v>43482</v>
      </c>
      <c r="E16" s="231">
        <v>0.5131944444444444</v>
      </c>
      <c r="F16" s="221" t="s">
        <v>1665</v>
      </c>
      <c r="G16" s="221" t="s">
        <v>71</v>
      </c>
      <c r="H16" s="221" t="s">
        <v>14</v>
      </c>
      <c r="I16" s="221" t="s">
        <v>2052</v>
      </c>
      <c r="J16" s="221" t="s">
        <v>2053</v>
      </c>
    </row>
    <row r="17" spans="1:10" s="17" customFormat="1" ht="10" x14ac:dyDescent="0.25">
      <c r="A17" s="221" t="s">
        <v>1</v>
      </c>
      <c r="B17" s="289">
        <v>43481</v>
      </c>
      <c r="C17" s="231">
        <v>0.22152777777777777</v>
      </c>
      <c r="D17" s="289">
        <v>43481</v>
      </c>
      <c r="E17" s="231">
        <v>0.30138888888888887</v>
      </c>
      <c r="F17" s="221" t="s">
        <v>2054</v>
      </c>
      <c r="G17" s="221" t="s">
        <v>576</v>
      </c>
      <c r="H17" s="221" t="s">
        <v>1519</v>
      </c>
      <c r="I17" s="221" t="s">
        <v>1723</v>
      </c>
      <c r="J17" s="221" t="s">
        <v>1723</v>
      </c>
    </row>
    <row r="18" spans="1:10" s="17" customFormat="1" ht="20" x14ac:dyDescent="0.25">
      <c r="A18" s="227" t="s">
        <v>1</v>
      </c>
      <c r="B18" s="289">
        <v>43483</v>
      </c>
      <c r="C18" s="231">
        <v>0.91249999999999998</v>
      </c>
      <c r="D18" s="289">
        <v>43484</v>
      </c>
      <c r="E18" s="231">
        <v>1.3194444444444444E-2</v>
      </c>
      <c r="F18" s="221" t="s">
        <v>2055</v>
      </c>
      <c r="G18" s="221" t="s">
        <v>291</v>
      </c>
      <c r="H18" s="221" t="s">
        <v>1247</v>
      </c>
      <c r="I18" s="221" t="s">
        <v>2056</v>
      </c>
      <c r="J18" s="221" t="s">
        <v>33</v>
      </c>
    </row>
    <row r="19" spans="1:10" s="17" customFormat="1" ht="10" x14ac:dyDescent="0.25">
      <c r="A19" s="221" t="s">
        <v>1</v>
      </c>
      <c r="B19" s="289">
        <v>43488</v>
      </c>
      <c r="C19" s="231">
        <v>0.30972222222222223</v>
      </c>
      <c r="D19" s="289">
        <v>43488</v>
      </c>
      <c r="E19" s="231">
        <v>0.71180555555555547</v>
      </c>
      <c r="F19" s="221" t="s">
        <v>2057</v>
      </c>
      <c r="G19" s="221" t="s">
        <v>71</v>
      </c>
      <c r="H19" s="221" t="s">
        <v>1519</v>
      </c>
      <c r="I19" s="221" t="s">
        <v>1723</v>
      </c>
      <c r="J19" s="221" t="s">
        <v>1723</v>
      </c>
    </row>
    <row r="20" spans="1:10" s="17" customFormat="1" ht="10" x14ac:dyDescent="0.25">
      <c r="A20" s="227" t="s">
        <v>1</v>
      </c>
      <c r="B20" s="289">
        <v>43489</v>
      </c>
      <c r="C20" s="231">
        <v>0.19375000000000001</v>
      </c>
      <c r="D20" s="289">
        <v>43489</v>
      </c>
      <c r="E20" s="231">
        <v>0.21944444444444444</v>
      </c>
      <c r="F20" s="221" t="s">
        <v>1638</v>
      </c>
      <c r="G20" s="221" t="s">
        <v>1781</v>
      </c>
      <c r="H20" s="221" t="s">
        <v>1519</v>
      </c>
      <c r="I20" s="221" t="s">
        <v>1723</v>
      </c>
      <c r="J20" s="221" t="s">
        <v>1723</v>
      </c>
    </row>
    <row r="21" spans="1:10" s="17" customFormat="1" ht="10" x14ac:dyDescent="0.25">
      <c r="A21" s="221" t="s">
        <v>1</v>
      </c>
      <c r="B21" s="289">
        <v>43493</v>
      </c>
      <c r="C21" s="231">
        <v>0.56597222222222221</v>
      </c>
      <c r="D21" s="289">
        <v>43493</v>
      </c>
      <c r="E21" s="231">
        <v>0.56944444444444442</v>
      </c>
      <c r="F21" s="221" t="s">
        <v>2058</v>
      </c>
      <c r="G21" s="221" t="s">
        <v>71</v>
      </c>
      <c r="H21" s="221" t="s">
        <v>1065</v>
      </c>
      <c r="I21" s="221" t="s">
        <v>1723</v>
      </c>
      <c r="J21" s="221" t="s">
        <v>1723</v>
      </c>
    </row>
    <row r="22" spans="1:10" s="17" customFormat="1" ht="20" x14ac:dyDescent="0.25">
      <c r="A22" s="227" t="s">
        <v>1</v>
      </c>
      <c r="B22" s="289">
        <v>43494</v>
      </c>
      <c r="C22" s="231">
        <v>0.77361111111111114</v>
      </c>
      <c r="D22" s="289">
        <v>43494</v>
      </c>
      <c r="E22" s="231">
        <v>0.77500000000000002</v>
      </c>
      <c r="F22" s="221" t="s">
        <v>2059</v>
      </c>
      <c r="G22" s="221" t="s">
        <v>46</v>
      </c>
      <c r="H22" s="221" t="s">
        <v>1247</v>
      </c>
      <c r="I22" s="221" t="s">
        <v>33</v>
      </c>
      <c r="J22" s="221" t="s">
        <v>33</v>
      </c>
    </row>
    <row r="23" spans="1:10" s="17" customFormat="1" ht="10" x14ac:dyDescent="0.25">
      <c r="A23" s="221" t="s">
        <v>1</v>
      </c>
      <c r="B23" s="289">
        <v>43495</v>
      </c>
      <c r="C23" s="231">
        <v>0.6875</v>
      </c>
      <c r="D23" s="17" t="s">
        <v>3853</v>
      </c>
      <c r="E23" s="231" t="s">
        <v>33</v>
      </c>
      <c r="F23" s="221" t="s">
        <v>1599</v>
      </c>
      <c r="G23" s="221" t="s">
        <v>71</v>
      </c>
      <c r="H23" s="221" t="s">
        <v>61</v>
      </c>
      <c r="I23" s="221" t="s">
        <v>1723</v>
      </c>
      <c r="J23" s="221" t="s">
        <v>1723</v>
      </c>
    </row>
    <row r="24" spans="1:10" s="17" customFormat="1" ht="10" x14ac:dyDescent="0.25">
      <c r="A24" s="227" t="s">
        <v>1</v>
      </c>
      <c r="B24" s="289">
        <v>43495</v>
      </c>
      <c r="C24" s="231">
        <v>0.18263888888888891</v>
      </c>
      <c r="D24" s="289">
        <v>43498</v>
      </c>
      <c r="E24" s="231">
        <v>0.375</v>
      </c>
      <c r="F24" s="221" t="s">
        <v>2060</v>
      </c>
      <c r="G24" s="221" t="s">
        <v>46</v>
      </c>
      <c r="H24" s="221" t="s">
        <v>491</v>
      </c>
      <c r="I24" s="221" t="s">
        <v>33</v>
      </c>
      <c r="J24" s="221" t="s">
        <v>33</v>
      </c>
    </row>
    <row r="25" spans="1:10" s="17" customFormat="1" ht="10" x14ac:dyDescent="0.25">
      <c r="A25" s="221" t="s">
        <v>1</v>
      </c>
      <c r="B25" s="289">
        <v>43495</v>
      </c>
      <c r="C25" s="231">
        <v>0.39583333333333331</v>
      </c>
      <c r="D25" s="289">
        <v>43496</v>
      </c>
      <c r="E25" s="231">
        <v>0.75</v>
      </c>
      <c r="F25" s="221" t="s">
        <v>1886</v>
      </c>
      <c r="G25" s="221" t="s">
        <v>1781</v>
      </c>
      <c r="H25" s="221" t="s">
        <v>14</v>
      </c>
      <c r="I25" s="221" t="s">
        <v>33</v>
      </c>
      <c r="J25" s="221" t="s">
        <v>33</v>
      </c>
    </row>
    <row r="26" spans="1:10" s="17" customFormat="1" ht="10" x14ac:dyDescent="0.25">
      <c r="A26" s="227" t="s">
        <v>1</v>
      </c>
      <c r="B26" s="289">
        <v>43495</v>
      </c>
      <c r="C26" s="231">
        <v>0.29166666666666669</v>
      </c>
      <c r="D26" s="289">
        <v>43495</v>
      </c>
      <c r="E26" s="231">
        <v>0.33888888888888885</v>
      </c>
      <c r="F26" s="221" t="s">
        <v>2061</v>
      </c>
      <c r="G26" s="221" t="s">
        <v>46</v>
      </c>
      <c r="H26" s="221" t="s">
        <v>14</v>
      </c>
      <c r="I26" s="221" t="s">
        <v>33</v>
      </c>
      <c r="J26" s="221" t="s">
        <v>33</v>
      </c>
    </row>
    <row r="27" spans="1:10" s="17" customFormat="1" ht="10" x14ac:dyDescent="0.25">
      <c r="A27" s="221" t="s">
        <v>1</v>
      </c>
      <c r="B27" s="289">
        <v>43496</v>
      </c>
      <c r="C27" s="231">
        <v>0.8979166666666667</v>
      </c>
      <c r="D27" s="289">
        <v>43496</v>
      </c>
      <c r="E27" s="231">
        <v>0.89861111111111114</v>
      </c>
      <c r="F27" s="221" t="s">
        <v>1665</v>
      </c>
      <c r="G27" s="221" t="s">
        <v>71</v>
      </c>
      <c r="H27" s="221" t="s">
        <v>61</v>
      </c>
      <c r="I27" s="221" t="s">
        <v>1723</v>
      </c>
      <c r="J27" s="221" t="s">
        <v>1723</v>
      </c>
    </row>
    <row r="28" spans="1:10" s="3" customFormat="1" ht="14.5" x14ac:dyDescent="0.35">
      <c r="A28" s="221" t="s">
        <v>9</v>
      </c>
      <c r="B28" s="289">
        <v>43497</v>
      </c>
      <c r="C28" s="231">
        <v>0.99791666666666667</v>
      </c>
      <c r="D28" s="289">
        <v>43498</v>
      </c>
      <c r="E28" s="231">
        <v>0.36736111111111108</v>
      </c>
      <c r="F28" s="221" t="s">
        <v>1116</v>
      </c>
      <c r="G28" s="221" t="s">
        <v>71</v>
      </c>
      <c r="H28" s="221" t="s">
        <v>61</v>
      </c>
      <c r="I28" s="221" t="s">
        <v>33</v>
      </c>
      <c r="J28" s="221" t="s">
        <v>1739</v>
      </c>
    </row>
    <row r="29" spans="1:10" s="3" customFormat="1" ht="14.5" x14ac:dyDescent="0.35">
      <c r="A29" s="221" t="s">
        <v>9</v>
      </c>
      <c r="B29" s="289">
        <v>43497</v>
      </c>
      <c r="C29" s="231">
        <v>0.23263888888888887</v>
      </c>
      <c r="D29" s="289">
        <v>43497</v>
      </c>
      <c r="E29" s="231">
        <v>0.25694444444444448</v>
      </c>
      <c r="F29" s="221" t="s">
        <v>886</v>
      </c>
      <c r="G29" s="221" t="s">
        <v>44</v>
      </c>
      <c r="H29" s="221" t="s">
        <v>1519</v>
      </c>
      <c r="I29" s="221" t="s">
        <v>1723</v>
      </c>
      <c r="J29" s="221" t="s">
        <v>1723</v>
      </c>
    </row>
    <row r="30" spans="1:10" s="3" customFormat="1" ht="14.5" x14ac:dyDescent="0.35">
      <c r="A30" s="221" t="s">
        <v>9</v>
      </c>
      <c r="B30" s="289">
        <v>43498</v>
      </c>
      <c r="C30" s="231">
        <v>0.43611111111111112</v>
      </c>
      <c r="D30" s="289">
        <v>43498</v>
      </c>
      <c r="E30" s="231">
        <v>0.4368055555555555</v>
      </c>
      <c r="F30" s="221" t="s">
        <v>10</v>
      </c>
      <c r="G30" s="221" t="s">
        <v>71</v>
      </c>
      <c r="H30" s="221" t="s">
        <v>61</v>
      </c>
      <c r="I30" s="221" t="s">
        <v>1723</v>
      </c>
      <c r="J30" s="221" t="s">
        <v>1723</v>
      </c>
    </row>
    <row r="31" spans="1:10" s="3" customFormat="1" ht="14.5" x14ac:dyDescent="0.35">
      <c r="A31" s="221" t="s">
        <v>9</v>
      </c>
      <c r="B31" s="289">
        <v>43501</v>
      </c>
      <c r="C31" s="231">
        <v>0.76180555555555562</v>
      </c>
      <c r="D31" s="289">
        <v>43501</v>
      </c>
      <c r="E31" s="231">
        <v>0.85138888888888886</v>
      </c>
      <c r="F31" s="221" t="s">
        <v>10</v>
      </c>
      <c r="G31" s="221" t="s">
        <v>71</v>
      </c>
      <c r="H31" s="221" t="s">
        <v>14</v>
      </c>
      <c r="I31" s="221" t="s">
        <v>2062</v>
      </c>
      <c r="J31" s="221" t="s">
        <v>2063</v>
      </c>
    </row>
    <row r="32" spans="1:10" s="3" customFormat="1" ht="30" x14ac:dyDescent="0.35">
      <c r="A32" s="221" t="s">
        <v>9</v>
      </c>
      <c r="B32" s="289">
        <v>43503</v>
      </c>
      <c r="C32" s="231">
        <v>0.31875000000000003</v>
      </c>
      <c r="D32" s="289">
        <v>43503</v>
      </c>
      <c r="E32" s="231">
        <v>0.31944444444444448</v>
      </c>
      <c r="F32" s="221" t="s">
        <v>36</v>
      </c>
      <c r="G32" s="221" t="s">
        <v>46</v>
      </c>
      <c r="H32" s="221" t="s">
        <v>1690</v>
      </c>
      <c r="I32" s="221" t="s">
        <v>1804</v>
      </c>
      <c r="J32" s="221" t="s">
        <v>2064</v>
      </c>
    </row>
    <row r="33" spans="1:10" s="3" customFormat="1" ht="14.5" x14ac:dyDescent="0.35">
      <c r="A33" s="221" t="s">
        <v>9</v>
      </c>
      <c r="B33" s="289">
        <v>43503</v>
      </c>
      <c r="C33" s="231">
        <v>0.37152777777777773</v>
      </c>
      <c r="D33" s="289">
        <v>43505</v>
      </c>
      <c r="E33" s="231">
        <v>0.6875</v>
      </c>
      <c r="F33" s="221" t="s">
        <v>767</v>
      </c>
      <c r="G33" s="221" t="s">
        <v>1781</v>
      </c>
      <c r="H33" s="221" t="s">
        <v>14</v>
      </c>
      <c r="I33" s="221" t="s">
        <v>33</v>
      </c>
      <c r="J33" s="221" t="s">
        <v>2065</v>
      </c>
    </row>
    <row r="34" spans="1:10" s="3" customFormat="1" ht="14.5" x14ac:dyDescent="0.35">
      <c r="A34" s="221" t="s">
        <v>9</v>
      </c>
      <c r="B34" s="289">
        <v>43504</v>
      </c>
      <c r="C34" s="231">
        <v>0.41666666666666669</v>
      </c>
      <c r="D34" s="289">
        <v>43504</v>
      </c>
      <c r="E34" s="231">
        <v>0.4375</v>
      </c>
      <c r="F34" s="221" t="s">
        <v>89</v>
      </c>
      <c r="G34" s="221" t="s">
        <v>1781</v>
      </c>
      <c r="H34" s="221" t="s">
        <v>61</v>
      </c>
      <c r="I34" s="221" t="s">
        <v>1723</v>
      </c>
      <c r="J34" s="221" t="s">
        <v>1723</v>
      </c>
    </row>
    <row r="35" spans="1:10" s="3" customFormat="1" ht="14.5" x14ac:dyDescent="0.35">
      <c r="A35" s="221" t="s">
        <v>9</v>
      </c>
      <c r="B35" s="289">
        <v>43504</v>
      </c>
      <c r="C35" s="231">
        <v>0.77083333333333337</v>
      </c>
      <c r="D35" s="17" t="s">
        <v>3853</v>
      </c>
      <c r="E35" s="231" t="s">
        <v>33</v>
      </c>
      <c r="F35" s="221" t="s">
        <v>1338</v>
      </c>
      <c r="G35" s="221" t="s">
        <v>71</v>
      </c>
      <c r="H35" s="221" t="s">
        <v>14</v>
      </c>
      <c r="I35" s="221" t="s">
        <v>33</v>
      </c>
      <c r="J35" s="221" t="s">
        <v>2066</v>
      </c>
    </row>
    <row r="36" spans="1:10" s="3" customFormat="1" ht="14.5" x14ac:dyDescent="0.35">
      <c r="A36" s="221" t="s">
        <v>9</v>
      </c>
      <c r="B36" s="289">
        <v>43509</v>
      </c>
      <c r="C36" s="231">
        <v>0.11666666666666665</v>
      </c>
      <c r="D36" s="289">
        <v>43511</v>
      </c>
      <c r="E36" s="231">
        <v>1.9444444444444445E-2</v>
      </c>
      <c r="F36" s="221" t="s">
        <v>10</v>
      </c>
      <c r="G36" s="221" t="s">
        <v>71</v>
      </c>
      <c r="H36" s="221" t="s">
        <v>14</v>
      </c>
      <c r="I36" s="221" t="s">
        <v>2067</v>
      </c>
      <c r="J36" s="221" t="s">
        <v>2068</v>
      </c>
    </row>
    <row r="37" spans="1:10" s="3" customFormat="1" ht="14.5" x14ac:dyDescent="0.35">
      <c r="A37" s="221" t="s">
        <v>9</v>
      </c>
      <c r="B37" s="289">
        <v>43510</v>
      </c>
      <c r="C37" s="231">
        <v>0.36805555555555558</v>
      </c>
      <c r="D37" s="289">
        <v>43510</v>
      </c>
      <c r="E37" s="231">
        <v>0.50694444444444442</v>
      </c>
      <c r="F37" s="221" t="s">
        <v>1060</v>
      </c>
      <c r="G37" s="221" t="s">
        <v>1781</v>
      </c>
      <c r="H37" s="221" t="s">
        <v>61</v>
      </c>
      <c r="I37" s="221" t="s">
        <v>1723</v>
      </c>
      <c r="J37" s="221" t="s">
        <v>1723</v>
      </c>
    </row>
    <row r="38" spans="1:10" s="3" customFormat="1" ht="14.5" x14ac:dyDescent="0.35">
      <c r="A38" s="221" t="s">
        <v>9</v>
      </c>
      <c r="B38" s="289">
        <v>43510</v>
      </c>
      <c r="C38" s="231">
        <v>0.51041666666666663</v>
      </c>
      <c r="D38" s="289">
        <v>43510</v>
      </c>
      <c r="E38" s="231">
        <v>0.51111111111111118</v>
      </c>
      <c r="F38" s="221" t="s">
        <v>562</v>
      </c>
      <c r="G38" s="221" t="s">
        <v>71</v>
      </c>
      <c r="H38" s="221" t="s">
        <v>61</v>
      </c>
      <c r="I38" s="221" t="s">
        <v>1723</v>
      </c>
      <c r="J38" s="221" t="s">
        <v>1723</v>
      </c>
    </row>
    <row r="39" spans="1:10" s="3" customFormat="1" ht="14.5" x14ac:dyDescent="0.35">
      <c r="A39" s="221" t="s">
        <v>9</v>
      </c>
      <c r="B39" s="289">
        <v>43515</v>
      </c>
      <c r="C39" s="231">
        <v>0.40625</v>
      </c>
      <c r="D39" s="17" t="s">
        <v>3853</v>
      </c>
      <c r="E39" s="231" t="s">
        <v>33</v>
      </c>
      <c r="F39" s="221" t="s">
        <v>86</v>
      </c>
      <c r="G39" s="221" t="s">
        <v>576</v>
      </c>
      <c r="H39" s="221" t="s">
        <v>61</v>
      </c>
      <c r="I39" s="221" t="s">
        <v>1723</v>
      </c>
      <c r="J39" s="221" t="s">
        <v>1723</v>
      </c>
    </row>
    <row r="40" spans="1:10" s="3" customFormat="1" ht="20" x14ac:dyDescent="0.35">
      <c r="A40" s="221" t="s">
        <v>9</v>
      </c>
      <c r="B40" s="289">
        <v>43516</v>
      </c>
      <c r="C40" s="231">
        <v>0.53472222222222221</v>
      </c>
      <c r="D40" s="289">
        <v>43516</v>
      </c>
      <c r="E40" s="231">
        <v>0.56388888888888888</v>
      </c>
      <c r="F40" s="221" t="s">
        <v>2069</v>
      </c>
      <c r="G40" s="221" t="s">
        <v>291</v>
      </c>
      <c r="H40" s="221" t="s">
        <v>1519</v>
      </c>
      <c r="I40" s="221" t="s">
        <v>2070</v>
      </c>
      <c r="J40" s="221" t="s">
        <v>1723</v>
      </c>
    </row>
    <row r="41" spans="1:10" s="3" customFormat="1" ht="30" x14ac:dyDescent="0.35">
      <c r="A41" s="221" t="s">
        <v>9</v>
      </c>
      <c r="B41" s="289">
        <v>43519</v>
      </c>
      <c r="C41" s="231">
        <v>0.58680555555555558</v>
      </c>
      <c r="D41" s="17" t="s">
        <v>3853</v>
      </c>
      <c r="E41" s="231" t="s">
        <v>33</v>
      </c>
      <c r="F41" s="221" t="s">
        <v>845</v>
      </c>
      <c r="G41" s="221" t="s">
        <v>46</v>
      </c>
      <c r="H41" s="221" t="s">
        <v>1690</v>
      </c>
      <c r="I41" s="221" t="s">
        <v>33</v>
      </c>
      <c r="J41" s="221" t="s">
        <v>33</v>
      </c>
    </row>
    <row r="42" spans="1:10" s="3" customFormat="1" ht="14.5" x14ac:dyDescent="0.35">
      <c r="A42" s="221" t="s">
        <v>9</v>
      </c>
      <c r="B42" s="289">
        <v>43520</v>
      </c>
      <c r="C42" s="231">
        <v>0.75</v>
      </c>
      <c r="D42" s="289">
        <v>43521</v>
      </c>
      <c r="E42" s="231">
        <v>0.91666666666666663</v>
      </c>
      <c r="F42" s="221" t="s">
        <v>89</v>
      </c>
      <c r="G42" s="221" t="s">
        <v>1781</v>
      </c>
      <c r="H42" s="221" t="s">
        <v>14</v>
      </c>
      <c r="I42" s="221" t="s">
        <v>33</v>
      </c>
      <c r="J42" s="221" t="s">
        <v>2071</v>
      </c>
    </row>
    <row r="43" spans="1:10" s="3" customFormat="1" ht="14.5" x14ac:dyDescent="0.35">
      <c r="A43" s="221" t="s">
        <v>9</v>
      </c>
      <c r="B43" s="289">
        <v>43520</v>
      </c>
      <c r="C43" s="231">
        <v>0.47291666666666665</v>
      </c>
      <c r="D43" s="289">
        <v>43522</v>
      </c>
      <c r="E43" s="231">
        <v>0.7284722222222223</v>
      </c>
      <c r="F43" s="221" t="s">
        <v>2072</v>
      </c>
      <c r="G43" s="221" t="s">
        <v>1781</v>
      </c>
      <c r="H43" s="221" t="s">
        <v>14</v>
      </c>
      <c r="I43" s="221" t="s">
        <v>33</v>
      </c>
      <c r="J43" s="221" t="s">
        <v>2073</v>
      </c>
    </row>
    <row r="44" spans="1:10" s="3" customFormat="1" ht="14.5" x14ac:dyDescent="0.35">
      <c r="A44" s="221" t="s">
        <v>9</v>
      </c>
      <c r="B44" s="289">
        <v>43520</v>
      </c>
      <c r="C44" s="231">
        <v>0.78263888888888899</v>
      </c>
      <c r="D44" s="289">
        <v>43521</v>
      </c>
      <c r="E44" s="231">
        <v>0.57986111111111105</v>
      </c>
      <c r="F44" s="221" t="s">
        <v>89</v>
      </c>
      <c r="G44" s="221" t="s">
        <v>1781</v>
      </c>
      <c r="H44" s="221" t="s">
        <v>14</v>
      </c>
      <c r="I44" s="221" t="s">
        <v>33</v>
      </c>
      <c r="J44" s="221" t="s">
        <v>2074</v>
      </c>
    </row>
    <row r="45" spans="1:10" s="3" customFormat="1" ht="14.5" x14ac:dyDescent="0.35">
      <c r="A45" s="221" t="s">
        <v>9</v>
      </c>
      <c r="B45" s="289">
        <v>43520</v>
      </c>
      <c r="C45" s="231">
        <v>0.52152777777777781</v>
      </c>
      <c r="D45" s="289">
        <v>43520</v>
      </c>
      <c r="E45" s="231">
        <v>0.62291666666666667</v>
      </c>
      <c r="F45" s="221" t="s">
        <v>84</v>
      </c>
      <c r="G45" s="221" t="s">
        <v>1781</v>
      </c>
      <c r="H45" s="221" t="s">
        <v>14</v>
      </c>
      <c r="I45" s="221" t="s">
        <v>33</v>
      </c>
      <c r="J45" s="221" t="s">
        <v>2075</v>
      </c>
    </row>
    <row r="46" spans="1:10" s="3" customFormat="1" ht="14.5" x14ac:dyDescent="0.35">
      <c r="A46" s="221" t="s">
        <v>9</v>
      </c>
      <c r="B46" s="289">
        <v>43520</v>
      </c>
      <c r="C46" s="231">
        <v>0.60625000000000007</v>
      </c>
      <c r="D46" s="289">
        <v>43520</v>
      </c>
      <c r="E46" s="231">
        <v>0.75208333333333333</v>
      </c>
      <c r="F46" s="221" t="s">
        <v>89</v>
      </c>
      <c r="G46" s="221" t="s">
        <v>1781</v>
      </c>
      <c r="H46" s="221" t="s">
        <v>14</v>
      </c>
      <c r="I46" s="221" t="s">
        <v>33</v>
      </c>
      <c r="J46" s="221" t="s">
        <v>2076</v>
      </c>
    </row>
    <row r="47" spans="1:10" s="3" customFormat="1" ht="14.5" x14ac:dyDescent="0.35">
      <c r="A47" s="221" t="s">
        <v>9</v>
      </c>
      <c r="B47" s="289">
        <v>43520</v>
      </c>
      <c r="C47" s="231">
        <v>0.83472222222222225</v>
      </c>
      <c r="D47" s="289">
        <v>43521</v>
      </c>
      <c r="E47" s="231">
        <v>0.60416666666666663</v>
      </c>
      <c r="F47" s="221" t="s">
        <v>767</v>
      </c>
      <c r="G47" s="221" t="s">
        <v>1781</v>
      </c>
      <c r="H47" s="221" t="s">
        <v>14</v>
      </c>
      <c r="I47" s="221" t="s">
        <v>33</v>
      </c>
      <c r="J47" s="221" t="s">
        <v>1734</v>
      </c>
    </row>
    <row r="48" spans="1:10" s="3" customFormat="1" ht="20" x14ac:dyDescent="0.35">
      <c r="A48" s="221" t="s">
        <v>9</v>
      </c>
      <c r="B48" s="289">
        <v>43521</v>
      </c>
      <c r="C48" s="231">
        <v>0.32291666666666669</v>
      </c>
      <c r="D48" s="289">
        <v>43521</v>
      </c>
      <c r="E48" s="231">
        <v>0.77777777777777779</v>
      </c>
      <c r="F48" s="221" t="s">
        <v>886</v>
      </c>
      <c r="G48" s="221" t="s">
        <v>44</v>
      </c>
      <c r="H48" s="221" t="s">
        <v>1247</v>
      </c>
      <c r="I48" s="221" t="s">
        <v>1723</v>
      </c>
      <c r="J48" s="221" t="s">
        <v>1723</v>
      </c>
    </row>
    <row r="49" spans="1:10" s="3" customFormat="1" ht="30" x14ac:dyDescent="0.35">
      <c r="A49" s="221" t="s">
        <v>9</v>
      </c>
      <c r="B49" s="289">
        <v>43521</v>
      </c>
      <c r="C49" s="231">
        <v>0.56597222222222221</v>
      </c>
      <c r="D49" s="289">
        <v>43522</v>
      </c>
      <c r="E49" s="231">
        <v>0.11805555555555557</v>
      </c>
      <c r="F49" s="221" t="s">
        <v>2077</v>
      </c>
      <c r="G49" s="221" t="s">
        <v>44</v>
      </c>
      <c r="H49" s="221" t="s">
        <v>14</v>
      </c>
      <c r="I49" s="221" t="s">
        <v>33</v>
      </c>
      <c r="J49" s="221" t="s">
        <v>2078</v>
      </c>
    </row>
    <row r="50" spans="1:10" s="3" customFormat="1" ht="20" x14ac:dyDescent="0.35">
      <c r="A50" s="221" t="s">
        <v>9</v>
      </c>
      <c r="B50" s="289">
        <v>43523</v>
      </c>
      <c r="C50" s="231">
        <v>0.47569444444444442</v>
      </c>
      <c r="D50" s="289">
        <v>43523</v>
      </c>
      <c r="E50" s="231">
        <v>0.73541666666666661</v>
      </c>
      <c r="F50" s="221" t="s">
        <v>1440</v>
      </c>
      <c r="G50" s="221" t="s">
        <v>291</v>
      </c>
      <c r="H50" s="221" t="s">
        <v>1247</v>
      </c>
      <c r="I50" s="221" t="s">
        <v>1723</v>
      </c>
      <c r="J50" s="221" t="s">
        <v>1723</v>
      </c>
    </row>
    <row r="51" spans="1:10" s="3" customFormat="1" ht="14.5" x14ac:dyDescent="0.35">
      <c r="A51" s="221" t="s">
        <v>9</v>
      </c>
      <c r="B51" s="289">
        <v>43523</v>
      </c>
      <c r="C51" s="231">
        <v>0.89930555555555547</v>
      </c>
      <c r="D51" s="289">
        <v>43523</v>
      </c>
      <c r="E51" s="231">
        <v>0.90625</v>
      </c>
      <c r="F51" s="221" t="s">
        <v>65</v>
      </c>
      <c r="G51" s="221" t="s">
        <v>46</v>
      </c>
      <c r="H51" s="221" t="s">
        <v>891</v>
      </c>
      <c r="I51" s="221" t="s">
        <v>1723</v>
      </c>
      <c r="J51" s="221" t="s">
        <v>1723</v>
      </c>
    </row>
    <row r="52" spans="1:10" s="3" customFormat="1" ht="20" x14ac:dyDescent="0.35">
      <c r="A52" s="221" t="s">
        <v>9</v>
      </c>
      <c r="B52" s="289">
        <v>43524</v>
      </c>
      <c r="C52" s="231">
        <v>0.29305555555555557</v>
      </c>
      <c r="D52" s="289">
        <v>43524</v>
      </c>
      <c r="E52" s="231">
        <v>0.31458333333333333</v>
      </c>
      <c r="F52" s="221" t="s">
        <v>2079</v>
      </c>
      <c r="G52" s="221" t="s">
        <v>1913</v>
      </c>
      <c r="H52" s="221" t="s">
        <v>1519</v>
      </c>
      <c r="I52" s="221" t="s">
        <v>1723</v>
      </c>
      <c r="J52" s="221" t="s">
        <v>1723</v>
      </c>
    </row>
    <row r="53" spans="1:10" s="3" customFormat="1" ht="14.5" x14ac:dyDescent="0.35">
      <c r="A53" s="221" t="s">
        <v>12</v>
      </c>
      <c r="B53" s="289">
        <v>43528</v>
      </c>
      <c r="C53" s="231">
        <v>0.48541666666666666</v>
      </c>
      <c r="D53" s="289">
        <v>43532</v>
      </c>
      <c r="E53" s="231">
        <v>0.70277777777777783</v>
      </c>
      <c r="F53" s="221" t="s">
        <v>2080</v>
      </c>
      <c r="G53" s="221" t="s">
        <v>1913</v>
      </c>
      <c r="H53" s="221" t="s">
        <v>61</v>
      </c>
      <c r="I53" s="221" t="s">
        <v>1723</v>
      </c>
      <c r="J53" s="221" t="s">
        <v>1723</v>
      </c>
    </row>
    <row r="54" spans="1:10" s="3" customFormat="1" ht="40" x14ac:dyDescent="0.35">
      <c r="A54" s="221" t="s">
        <v>12</v>
      </c>
      <c r="B54" s="289">
        <v>43529</v>
      </c>
      <c r="C54" s="231">
        <v>0.3833333333333333</v>
      </c>
      <c r="D54" s="289">
        <v>43529</v>
      </c>
      <c r="E54" s="231">
        <v>0.7895833333333333</v>
      </c>
      <c r="F54" s="221" t="s">
        <v>2081</v>
      </c>
      <c r="G54" s="221" t="s">
        <v>71</v>
      </c>
      <c r="H54" s="221" t="s">
        <v>1519</v>
      </c>
      <c r="I54" s="221" t="s">
        <v>1723</v>
      </c>
      <c r="J54" s="221" t="s">
        <v>1723</v>
      </c>
    </row>
    <row r="55" spans="1:10" s="3" customFormat="1" ht="30" x14ac:dyDescent="0.35">
      <c r="A55" s="221" t="s">
        <v>12</v>
      </c>
      <c r="B55" s="289">
        <v>43537</v>
      </c>
      <c r="C55" s="231">
        <v>0.66041666666666665</v>
      </c>
      <c r="D55" s="289">
        <v>43540</v>
      </c>
      <c r="E55" s="231">
        <v>0.75</v>
      </c>
      <c r="F55" s="221" t="s">
        <v>1654</v>
      </c>
      <c r="G55" s="221" t="s">
        <v>576</v>
      </c>
      <c r="H55" s="221" t="s">
        <v>1690</v>
      </c>
      <c r="I55" s="221" t="s">
        <v>1859</v>
      </c>
      <c r="J55" s="221" t="s">
        <v>2082</v>
      </c>
    </row>
    <row r="56" spans="1:10" s="3" customFormat="1" ht="14.5" x14ac:dyDescent="0.35">
      <c r="A56" s="221" t="s">
        <v>12</v>
      </c>
      <c r="B56" s="289">
        <v>43537</v>
      </c>
      <c r="C56" s="231">
        <v>0.47847222222222219</v>
      </c>
      <c r="D56" s="289">
        <v>43538</v>
      </c>
      <c r="E56" s="231">
        <v>0.88263888888888886</v>
      </c>
      <c r="F56" s="221" t="s">
        <v>2083</v>
      </c>
      <c r="G56" s="221" t="s">
        <v>71</v>
      </c>
      <c r="H56" s="221" t="s">
        <v>14</v>
      </c>
      <c r="I56" s="221" t="s">
        <v>2084</v>
      </c>
      <c r="J56" s="221" t="s">
        <v>2085</v>
      </c>
    </row>
    <row r="57" spans="1:10" s="3" customFormat="1" ht="40" x14ac:dyDescent="0.35">
      <c r="A57" s="221" t="s">
        <v>12</v>
      </c>
      <c r="B57" s="289">
        <v>43537</v>
      </c>
      <c r="C57" s="231">
        <v>0.24305555555555555</v>
      </c>
      <c r="D57" s="289">
        <v>43537</v>
      </c>
      <c r="E57" s="231">
        <v>0.4375</v>
      </c>
      <c r="F57" s="221" t="s">
        <v>2086</v>
      </c>
      <c r="G57" s="221" t="s">
        <v>576</v>
      </c>
      <c r="H57" s="221" t="s">
        <v>14</v>
      </c>
      <c r="I57" s="221" t="s">
        <v>33</v>
      </c>
      <c r="J57" s="221" t="s">
        <v>2087</v>
      </c>
    </row>
    <row r="58" spans="1:10" s="3" customFormat="1" ht="30" x14ac:dyDescent="0.35">
      <c r="A58" s="221" t="s">
        <v>12</v>
      </c>
      <c r="B58" s="289">
        <v>43537</v>
      </c>
      <c r="C58" s="231">
        <v>0.625</v>
      </c>
      <c r="D58" s="289">
        <v>43538</v>
      </c>
      <c r="E58" s="231">
        <v>0</v>
      </c>
      <c r="F58" s="221" t="s">
        <v>2088</v>
      </c>
      <c r="G58" s="221" t="s">
        <v>576</v>
      </c>
      <c r="H58" s="221" t="s">
        <v>1690</v>
      </c>
      <c r="I58" s="221" t="s">
        <v>33</v>
      </c>
      <c r="J58" s="221" t="s">
        <v>2089</v>
      </c>
    </row>
    <row r="59" spans="1:10" s="3" customFormat="1" ht="20" x14ac:dyDescent="0.35">
      <c r="A59" s="221" t="s">
        <v>12</v>
      </c>
      <c r="B59" s="289">
        <v>43537</v>
      </c>
      <c r="C59" s="231">
        <v>0.25833333333333336</v>
      </c>
      <c r="D59" s="289">
        <v>43537</v>
      </c>
      <c r="E59" s="231">
        <v>0.2590277777777778</v>
      </c>
      <c r="F59" s="221" t="s">
        <v>1676</v>
      </c>
      <c r="G59" s="221" t="s">
        <v>71</v>
      </c>
      <c r="H59" s="221" t="s">
        <v>61</v>
      </c>
      <c r="I59" s="221" t="s">
        <v>1723</v>
      </c>
      <c r="J59" s="221" t="s">
        <v>1723</v>
      </c>
    </row>
    <row r="60" spans="1:10" s="3" customFormat="1" ht="14.5" x14ac:dyDescent="0.35">
      <c r="A60" s="221" t="s">
        <v>12</v>
      </c>
      <c r="B60" s="289">
        <v>43543</v>
      </c>
      <c r="C60" s="231">
        <v>0.95347222222222217</v>
      </c>
      <c r="D60" s="289">
        <v>43543</v>
      </c>
      <c r="E60" s="231">
        <v>0.95416666666666661</v>
      </c>
      <c r="F60" s="221" t="s">
        <v>2080</v>
      </c>
      <c r="G60" s="221" t="s">
        <v>1913</v>
      </c>
      <c r="H60" s="221" t="s">
        <v>61</v>
      </c>
      <c r="I60" s="221" t="s">
        <v>1723</v>
      </c>
      <c r="J60" s="221" t="s">
        <v>1723</v>
      </c>
    </row>
    <row r="61" spans="1:10" s="3" customFormat="1" ht="14.5" x14ac:dyDescent="0.35">
      <c r="A61" s="221" t="s">
        <v>12</v>
      </c>
      <c r="B61" s="289">
        <v>43545</v>
      </c>
      <c r="C61" s="231">
        <v>0.41666666666666669</v>
      </c>
      <c r="D61" s="289">
        <v>43545</v>
      </c>
      <c r="E61" s="231">
        <v>0.4201388888888889</v>
      </c>
      <c r="F61" s="221" t="s">
        <v>1578</v>
      </c>
      <c r="G61" s="221" t="s">
        <v>71</v>
      </c>
      <c r="H61" s="221" t="s">
        <v>61</v>
      </c>
      <c r="I61" s="221" t="s">
        <v>1723</v>
      </c>
      <c r="J61" s="221" t="s">
        <v>1723</v>
      </c>
    </row>
    <row r="62" spans="1:10" s="3" customFormat="1" ht="14.5" x14ac:dyDescent="0.35">
      <c r="A62" s="221" t="s">
        <v>12</v>
      </c>
      <c r="B62" s="289">
        <v>43549</v>
      </c>
      <c r="C62" s="231">
        <v>0.32430555555555557</v>
      </c>
      <c r="D62" s="289">
        <v>43549</v>
      </c>
      <c r="E62" s="231">
        <v>0.32500000000000001</v>
      </c>
      <c r="F62" s="221" t="s">
        <v>2090</v>
      </c>
      <c r="G62" s="221" t="s">
        <v>71</v>
      </c>
      <c r="H62" s="221" t="s">
        <v>1065</v>
      </c>
      <c r="I62" s="221" t="s">
        <v>1950</v>
      </c>
      <c r="J62" s="221" t="s">
        <v>33</v>
      </c>
    </row>
    <row r="63" spans="1:10" s="3" customFormat="1" ht="20" x14ac:dyDescent="0.35">
      <c r="A63" s="221" t="s">
        <v>12</v>
      </c>
      <c r="B63" s="289">
        <v>43553</v>
      </c>
      <c r="C63" s="231">
        <v>0.98333333333333339</v>
      </c>
      <c r="D63" s="289">
        <v>43554</v>
      </c>
      <c r="E63" s="231">
        <v>8.3333333333333329E-2</v>
      </c>
      <c r="F63" s="221" t="s">
        <v>2091</v>
      </c>
      <c r="G63" s="221" t="s">
        <v>71</v>
      </c>
      <c r="H63" s="221" t="s">
        <v>891</v>
      </c>
      <c r="I63" s="221" t="s">
        <v>1723</v>
      </c>
      <c r="J63" s="221" t="s">
        <v>1723</v>
      </c>
    </row>
    <row r="64" spans="1:10" s="3" customFormat="1" ht="40" x14ac:dyDescent="0.35">
      <c r="A64" s="221" t="s">
        <v>15</v>
      </c>
      <c r="B64" s="289">
        <v>43556</v>
      </c>
      <c r="C64" s="231">
        <v>0.59375</v>
      </c>
      <c r="D64" s="289">
        <v>43561</v>
      </c>
      <c r="E64" s="231">
        <v>0.72222222222222221</v>
      </c>
      <c r="F64" s="221" t="s">
        <v>2092</v>
      </c>
      <c r="G64" s="221" t="s">
        <v>71</v>
      </c>
      <c r="H64" s="221" t="s">
        <v>1065</v>
      </c>
      <c r="I64" s="221" t="s">
        <v>1723</v>
      </c>
      <c r="J64" s="221" t="s">
        <v>1723</v>
      </c>
    </row>
    <row r="65" spans="1:10" s="3" customFormat="1" ht="14.5" x14ac:dyDescent="0.35">
      <c r="A65" s="221" t="s">
        <v>15</v>
      </c>
      <c r="B65" s="289">
        <v>43556</v>
      </c>
      <c r="C65" s="231">
        <v>0.28541666666666665</v>
      </c>
      <c r="D65" s="289">
        <v>43556</v>
      </c>
      <c r="E65" s="231">
        <v>0.32847222222222222</v>
      </c>
      <c r="F65" s="221" t="s">
        <v>2093</v>
      </c>
      <c r="G65" s="221" t="s">
        <v>44</v>
      </c>
      <c r="H65" s="221" t="s">
        <v>1519</v>
      </c>
      <c r="I65" s="221" t="s">
        <v>1723</v>
      </c>
      <c r="J65" s="221" t="s">
        <v>1723</v>
      </c>
    </row>
    <row r="66" spans="1:10" s="3" customFormat="1" ht="14.5" x14ac:dyDescent="0.35">
      <c r="A66" s="221" t="s">
        <v>15</v>
      </c>
      <c r="B66" s="289">
        <v>43556</v>
      </c>
      <c r="C66" s="231">
        <v>0.28541666666666665</v>
      </c>
      <c r="D66" s="289">
        <v>43556</v>
      </c>
      <c r="E66" s="231">
        <v>0.32847222222222222</v>
      </c>
      <c r="F66" s="221" t="s">
        <v>2094</v>
      </c>
      <c r="G66" s="221" t="s">
        <v>44</v>
      </c>
      <c r="H66" s="221" t="s">
        <v>1519</v>
      </c>
      <c r="I66" s="221" t="s">
        <v>1723</v>
      </c>
      <c r="J66" s="221" t="s">
        <v>1723</v>
      </c>
    </row>
    <row r="67" spans="1:10" s="3" customFormat="1" ht="14.5" x14ac:dyDescent="0.35">
      <c r="A67" s="221" t="s">
        <v>15</v>
      </c>
      <c r="B67" s="289">
        <v>43557</v>
      </c>
      <c r="C67" s="231">
        <v>0.35625000000000001</v>
      </c>
      <c r="D67" s="289">
        <v>43557</v>
      </c>
      <c r="E67" s="231">
        <v>0.375</v>
      </c>
      <c r="F67" s="221" t="s">
        <v>1916</v>
      </c>
      <c r="G67" s="221" t="s">
        <v>71</v>
      </c>
      <c r="H67" s="221" t="s">
        <v>61</v>
      </c>
      <c r="I67" s="221" t="s">
        <v>1723</v>
      </c>
      <c r="J67" s="221" t="s">
        <v>1723</v>
      </c>
    </row>
    <row r="68" spans="1:10" s="3" customFormat="1" ht="14.5" x14ac:dyDescent="0.35">
      <c r="A68" s="221" t="s">
        <v>15</v>
      </c>
      <c r="B68" s="289">
        <v>43557</v>
      </c>
      <c r="C68" s="231">
        <v>0.42708333333333331</v>
      </c>
      <c r="D68" s="289">
        <v>43557</v>
      </c>
      <c r="E68" s="231">
        <v>0.42777777777777781</v>
      </c>
      <c r="F68" s="221" t="s">
        <v>1578</v>
      </c>
      <c r="G68" s="221" t="s">
        <v>71</v>
      </c>
      <c r="H68" s="221" t="s">
        <v>61</v>
      </c>
      <c r="I68" s="221" t="s">
        <v>1723</v>
      </c>
      <c r="J68" s="221" t="s">
        <v>1723</v>
      </c>
    </row>
    <row r="69" spans="1:10" s="3" customFormat="1" ht="14.5" x14ac:dyDescent="0.35">
      <c r="A69" s="221" t="s">
        <v>15</v>
      </c>
      <c r="B69" s="289">
        <v>43558</v>
      </c>
      <c r="C69" s="231">
        <v>0.21875</v>
      </c>
      <c r="D69" s="289">
        <v>43558</v>
      </c>
      <c r="E69" s="231">
        <v>0.52708333333333335</v>
      </c>
      <c r="F69" s="221" t="s">
        <v>1933</v>
      </c>
      <c r="G69" s="221" t="s">
        <v>71</v>
      </c>
      <c r="H69" s="221" t="s">
        <v>491</v>
      </c>
      <c r="I69" s="221" t="s">
        <v>1723</v>
      </c>
      <c r="J69" s="221" t="s">
        <v>1723</v>
      </c>
    </row>
    <row r="70" spans="1:10" s="3" customFormat="1" ht="20" x14ac:dyDescent="0.35">
      <c r="A70" s="221" t="s">
        <v>15</v>
      </c>
      <c r="B70" s="289">
        <v>43559</v>
      </c>
      <c r="C70" s="231">
        <v>0.42569444444444443</v>
      </c>
      <c r="D70" s="289">
        <v>43559</v>
      </c>
      <c r="E70" s="231">
        <v>0.50555555555555554</v>
      </c>
      <c r="F70" s="221" t="s">
        <v>1949</v>
      </c>
      <c r="G70" s="221" t="s">
        <v>71</v>
      </c>
      <c r="H70" s="221" t="s">
        <v>1247</v>
      </c>
      <c r="I70" s="221" t="s">
        <v>1723</v>
      </c>
      <c r="J70" s="221" t="s">
        <v>1723</v>
      </c>
    </row>
    <row r="71" spans="1:10" s="3" customFormat="1" ht="14.5" x14ac:dyDescent="0.35">
      <c r="A71" s="221" t="s">
        <v>15</v>
      </c>
      <c r="B71" s="289">
        <v>43562</v>
      </c>
      <c r="C71" s="231">
        <v>0.57361111111111118</v>
      </c>
      <c r="D71" s="289">
        <v>43563</v>
      </c>
      <c r="E71" s="231">
        <v>0.74305555555555547</v>
      </c>
      <c r="F71" s="221" t="s">
        <v>1654</v>
      </c>
      <c r="G71" s="221" t="s">
        <v>576</v>
      </c>
      <c r="H71" s="221" t="s">
        <v>14</v>
      </c>
      <c r="I71" s="221" t="s">
        <v>2095</v>
      </c>
      <c r="J71" s="221" t="s">
        <v>2096</v>
      </c>
    </row>
    <row r="72" spans="1:10" s="3" customFormat="1" ht="14.5" x14ac:dyDescent="0.35">
      <c r="A72" s="221" t="s">
        <v>15</v>
      </c>
      <c r="B72" s="289">
        <v>43565</v>
      </c>
      <c r="C72" s="231">
        <v>0.4993055555555555</v>
      </c>
      <c r="D72" s="289">
        <v>43565</v>
      </c>
      <c r="E72" s="231">
        <v>0.5</v>
      </c>
      <c r="F72" s="221" t="s">
        <v>1897</v>
      </c>
      <c r="G72" s="221" t="s">
        <v>46</v>
      </c>
      <c r="H72" s="221" t="s">
        <v>891</v>
      </c>
      <c r="I72" s="221" t="s">
        <v>1723</v>
      </c>
      <c r="J72" s="221" t="s">
        <v>1723</v>
      </c>
    </row>
    <row r="73" spans="1:10" s="3" customFormat="1" ht="20" x14ac:dyDescent="0.35">
      <c r="A73" s="221" t="s">
        <v>15</v>
      </c>
      <c r="B73" s="289">
        <v>43566</v>
      </c>
      <c r="C73" s="231">
        <v>0.82500000000000007</v>
      </c>
      <c r="D73" s="289">
        <v>43566</v>
      </c>
      <c r="E73" s="231">
        <v>0.83333333333333337</v>
      </c>
      <c r="F73" s="221" t="s">
        <v>2097</v>
      </c>
      <c r="G73" s="221" t="s">
        <v>71</v>
      </c>
      <c r="H73" s="221" t="s">
        <v>1247</v>
      </c>
      <c r="I73" s="221" t="s">
        <v>1723</v>
      </c>
      <c r="J73" s="221" t="s">
        <v>1723</v>
      </c>
    </row>
    <row r="74" spans="1:10" s="3" customFormat="1" ht="20" x14ac:dyDescent="0.35">
      <c r="A74" s="221" t="s">
        <v>15</v>
      </c>
      <c r="B74" s="289">
        <v>43567</v>
      </c>
      <c r="C74" s="231">
        <v>0.47222222222222227</v>
      </c>
      <c r="D74" s="289">
        <v>43567</v>
      </c>
      <c r="E74" s="231">
        <v>0.53194444444444444</v>
      </c>
      <c r="F74" s="221" t="s">
        <v>2098</v>
      </c>
      <c r="G74" s="221" t="s">
        <v>291</v>
      </c>
      <c r="H74" s="221" t="s">
        <v>1247</v>
      </c>
      <c r="I74" s="221" t="s">
        <v>1723</v>
      </c>
      <c r="J74" s="221" t="s">
        <v>1723</v>
      </c>
    </row>
    <row r="75" spans="1:10" s="3" customFormat="1" ht="20" x14ac:dyDescent="0.35">
      <c r="A75" s="221" t="s">
        <v>15</v>
      </c>
      <c r="B75" s="289">
        <v>43568</v>
      </c>
      <c r="C75" s="231">
        <v>0.76041666666666663</v>
      </c>
      <c r="D75" s="289">
        <v>43568</v>
      </c>
      <c r="E75" s="231">
        <v>0.96875</v>
      </c>
      <c r="F75" s="221" t="s">
        <v>2099</v>
      </c>
      <c r="G75" s="221" t="s">
        <v>46</v>
      </c>
      <c r="H75" s="221" t="s">
        <v>14</v>
      </c>
      <c r="I75" s="221" t="s">
        <v>33</v>
      </c>
      <c r="J75" s="221" t="s">
        <v>2100</v>
      </c>
    </row>
    <row r="76" spans="1:10" s="3" customFormat="1" ht="14.5" x14ac:dyDescent="0.35">
      <c r="A76" s="221" t="s">
        <v>15</v>
      </c>
      <c r="B76" s="289">
        <v>43570</v>
      </c>
      <c r="C76" s="231">
        <v>0.19097222222222221</v>
      </c>
      <c r="D76" s="289">
        <v>43570</v>
      </c>
      <c r="E76" s="231">
        <v>0.61111111111111105</v>
      </c>
      <c r="F76" s="221" t="s">
        <v>1897</v>
      </c>
      <c r="G76" s="221" t="s">
        <v>46</v>
      </c>
      <c r="H76" s="221" t="s">
        <v>14</v>
      </c>
      <c r="I76" s="221" t="s">
        <v>33</v>
      </c>
      <c r="J76" s="221" t="s">
        <v>2101</v>
      </c>
    </row>
    <row r="77" spans="1:10" s="3" customFormat="1" ht="14.5" x14ac:dyDescent="0.35">
      <c r="A77" s="221" t="s">
        <v>15</v>
      </c>
      <c r="B77" s="289">
        <v>43570</v>
      </c>
      <c r="C77" s="231">
        <v>0.41666666666666669</v>
      </c>
      <c r="D77" s="289">
        <v>43570</v>
      </c>
      <c r="E77" s="231">
        <v>0.58333333333333337</v>
      </c>
      <c r="F77" s="221" t="s">
        <v>2102</v>
      </c>
      <c r="G77" s="221" t="s">
        <v>291</v>
      </c>
      <c r="H77" s="221" t="s">
        <v>61</v>
      </c>
      <c r="I77" s="221" t="s">
        <v>1723</v>
      </c>
      <c r="J77" s="221" t="s">
        <v>1723</v>
      </c>
    </row>
    <row r="78" spans="1:10" s="3" customFormat="1" ht="14.5" x14ac:dyDescent="0.35">
      <c r="A78" s="221" t="s">
        <v>15</v>
      </c>
      <c r="B78" s="289">
        <v>43571</v>
      </c>
      <c r="C78" s="231">
        <v>0.4375</v>
      </c>
      <c r="D78" s="289">
        <v>43571</v>
      </c>
      <c r="E78" s="231">
        <v>0.45833333333333331</v>
      </c>
      <c r="F78" s="221" t="s">
        <v>1916</v>
      </c>
      <c r="G78" s="221" t="s">
        <v>71</v>
      </c>
      <c r="H78" s="221" t="s">
        <v>61</v>
      </c>
      <c r="I78" s="221" t="s">
        <v>1723</v>
      </c>
      <c r="J78" s="221" t="s">
        <v>1723</v>
      </c>
    </row>
    <row r="79" spans="1:10" s="3" customFormat="1" ht="14.5" x14ac:dyDescent="0.35">
      <c r="A79" s="221" t="s">
        <v>15</v>
      </c>
      <c r="B79" s="289">
        <v>43572</v>
      </c>
      <c r="C79" s="231">
        <v>0.81805555555555554</v>
      </c>
      <c r="D79" s="289">
        <v>43572</v>
      </c>
      <c r="E79" s="231">
        <v>0.99444444444444446</v>
      </c>
      <c r="F79" s="221" t="s">
        <v>2103</v>
      </c>
      <c r="G79" s="221" t="s">
        <v>71</v>
      </c>
      <c r="H79" s="221" t="s">
        <v>1519</v>
      </c>
      <c r="I79" s="221" t="s">
        <v>1723</v>
      </c>
      <c r="J79" s="221" t="s">
        <v>1723</v>
      </c>
    </row>
    <row r="80" spans="1:10" s="3" customFormat="1" ht="20" x14ac:dyDescent="0.35">
      <c r="A80" s="221" t="s">
        <v>15</v>
      </c>
      <c r="B80" s="289">
        <v>43573</v>
      </c>
      <c r="C80" s="231">
        <v>0.83888888888888891</v>
      </c>
      <c r="D80" s="289">
        <v>43574</v>
      </c>
      <c r="E80" s="231">
        <v>0.45833333333333331</v>
      </c>
      <c r="F80" s="221" t="s">
        <v>2104</v>
      </c>
      <c r="G80" s="221" t="s">
        <v>71</v>
      </c>
      <c r="H80" s="221" t="s">
        <v>1247</v>
      </c>
      <c r="I80" s="221" t="s">
        <v>1723</v>
      </c>
      <c r="J80" s="221" t="s">
        <v>1723</v>
      </c>
    </row>
    <row r="81" spans="1:10" s="3" customFormat="1" ht="20" x14ac:dyDescent="0.35">
      <c r="A81" s="221" t="s">
        <v>15</v>
      </c>
      <c r="B81" s="289">
        <v>43573</v>
      </c>
      <c r="C81" s="231">
        <v>0.82986111111111116</v>
      </c>
      <c r="D81" s="289">
        <v>43574</v>
      </c>
      <c r="E81" s="231">
        <v>0.7284722222222223</v>
      </c>
      <c r="F81" s="221" t="s">
        <v>2105</v>
      </c>
      <c r="G81" s="221" t="s">
        <v>46</v>
      </c>
      <c r="H81" s="221" t="s">
        <v>14</v>
      </c>
      <c r="I81" s="221" t="s">
        <v>2106</v>
      </c>
      <c r="J81" s="221" t="s">
        <v>2107</v>
      </c>
    </row>
    <row r="82" spans="1:10" s="3" customFormat="1" ht="14.5" x14ac:dyDescent="0.35">
      <c r="A82" s="221" t="s">
        <v>15</v>
      </c>
      <c r="B82" s="289">
        <v>43576</v>
      </c>
      <c r="C82" s="231">
        <v>0.44444444444444442</v>
      </c>
      <c r="D82" s="289">
        <v>43576</v>
      </c>
      <c r="E82" s="231">
        <v>0.44791666666666669</v>
      </c>
      <c r="F82" s="221" t="s">
        <v>1578</v>
      </c>
      <c r="G82" s="221" t="s">
        <v>71</v>
      </c>
      <c r="H82" s="221" t="s">
        <v>61</v>
      </c>
      <c r="I82" s="221" t="s">
        <v>1723</v>
      </c>
      <c r="J82" s="221" t="s">
        <v>1723</v>
      </c>
    </row>
    <row r="83" spans="1:10" s="3" customFormat="1" ht="14.5" x14ac:dyDescent="0.35">
      <c r="A83" s="221" t="s">
        <v>15</v>
      </c>
      <c r="B83" s="289">
        <v>43580</v>
      </c>
      <c r="C83" s="231">
        <v>0.75208333333333333</v>
      </c>
      <c r="D83" s="289">
        <v>43580</v>
      </c>
      <c r="E83" s="231">
        <v>0.77222222222222225</v>
      </c>
      <c r="F83" s="221" t="s">
        <v>1948</v>
      </c>
      <c r="G83" s="221" t="s">
        <v>71</v>
      </c>
      <c r="H83" s="221" t="s">
        <v>1647</v>
      </c>
      <c r="I83" s="221" t="s">
        <v>2108</v>
      </c>
      <c r="J83" s="221" t="s">
        <v>2109</v>
      </c>
    </row>
    <row r="84" spans="1:10" s="3" customFormat="1" ht="20" x14ac:dyDescent="0.35">
      <c r="A84" s="221" t="s">
        <v>15</v>
      </c>
      <c r="B84" s="289">
        <v>43581</v>
      </c>
      <c r="C84" s="231">
        <v>4.1666666666666664E-2</v>
      </c>
      <c r="D84" s="289">
        <v>43581</v>
      </c>
      <c r="E84" s="231">
        <v>0.56041666666666667</v>
      </c>
      <c r="F84" s="221" t="s">
        <v>1845</v>
      </c>
      <c r="G84" s="221" t="s">
        <v>1781</v>
      </c>
      <c r="H84" s="221" t="s">
        <v>1247</v>
      </c>
      <c r="I84" s="221" t="s">
        <v>2110</v>
      </c>
      <c r="J84" s="221" t="s">
        <v>2111</v>
      </c>
    </row>
    <row r="85" spans="1:10" s="3" customFormat="1" ht="20" x14ac:dyDescent="0.35">
      <c r="A85" s="221" t="s">
        <v>15</v>
      </c>
      <c r="B85" s="289">
        <v>43581</v>
      </c>
      <c r="C85" s="231">
        <v>0.7402777777777777</v>
      </c>
      <c r="D85" s="289">
        <v>43582</v>
      </c>
      <c r="E85" s="231">
        <v>0.49236111111111108</v>
      </c>
      <c r="F85" s="221" t="s">
        <v>1579</v>
      </c>
      <c r="G85" s="221" t="s">
        <v>46</v>
      </c>
      <c r="H85" s="221" t="s">
        <v>14</v>
      </c>
      <c r="I85" s="221" t="s">
        <v>33</v>
      </c>
      <c r="J85" s="221" t="s">
        <v>2112</v>
      </c>
    </row>
    <row r="86" spans="1:10" s="3" customFormat="1" ht="30" x14ac:dyDescent="0.35">
      <c r="A86" s="221" t="s">
        <v>15</v>
      </c>
      <c r="B86" s="289">
        <v>43581</v>
      </c>
      <c r="C86" s="231">
        <v>0.63611111111111118</v>
      </c>
      <c r="D86" s="289">
        <v>43581</v>
      </c>
      <c r="E86" s="231">
        <v>0.63680555555555551</v>
      </c>
      <c r="F86" s="221" t="s">
        <v>2113</v>
      </c>
      <c r="G86" s="221" t="s">
        <v>44</v>
      </c>
      <c r="H86" s="221" t="s">
        <v>1690</v>
      </c>
      <c r="I86" s="221" t="s">
        <v>1723</v>
      </c>
      <c r="J86" s="221" t="s">
        <v>1723</v>
      </c>
    </row>
    <row r="87" spans="1:10" s="3" customFormat="1" ht="14.5" x14ac:dyDescent="0.35">
      <c r="A87" s="221" t="s">
        <v>15</v>
      </c>
      <c r="B87" s="289">
        <v>43583</v>
      </c>
      <c r="C87" s="231">
        <v>0.56944444444444442</v>
      </c>
      <c r="D87" s="289">
        <v>43583</v>
      </c>
      <c r="E87" s="231">
        <v>0.61736111111111114</v>
      </c>
      <c r="F87" s="221" t="s">
        <v>1639</v>
      </c>
      <c r="G87" s="221" t="s">
        <v>46</v>
      </c>
      <c r="H87" s="221" t="s">
        <v>1519</v>
      </c>
      <c r="I87" s="221" t="s">
        <v>1723</v>
      </c>
      <c r="J87" s="221" t="s">
        <v>1723</v>
      </c>
    </row>
    <row r="88" spans="1:10" s="3" customFormat="1" ht="20" x14ac:dyDescent="0.35">
      <c r="A88" s="221" t="s">
        <v>15</v>
      </c>
      <c r="B88" s="289">
        <v>43583</v>
      </c>
      <c r="C88" s="231">
        <v>0.4465277777777778</v>
      </c>
      <c r="D88" s="289">
        <v>43584</v>
      </c>
      <c r="E88" s="231">
        <v>8.7500000000000008E-2</v>
      </c>
      <c r="F88" s="221" t="s">
        <v>1638</v>
      </c>
      <c r="G88" s="221" t="s">
        <v>1781</v>
      </c>
      <c r="H88" s="221" t="s">
        <v>1247</v>
      </c>
      <c r="I88" s="221" t="s">
        <v>1723</v>
      </c>
      <c r="J88" s="221" t="s">
        <v>1723</v>
      </c>
    </row>
    <row r="89" spans="1:10" s="3" customFormat="1" ht="14.5" x14ac:dyDescent="0.35">
      <c r="A89" s="221" t="s">
        <v>15</v>
      </c>
      <c r="B89" s="289">
        <v>43584</v>
      </c>
      <c r="C89" s="231">
        <v>0.72013888888888899</v>
      </c>
      <c r="D89" s="289">
        <v>43585</v>
      </c>
      <c r="E89" s="231">
        <v>0.39027777777777778</v>
      </c>
      <c r="F89" s="221" t="s">
        <v>2114</v>
      </c>
      <c r="G89" s="221" t="s">
        <v>46</v>
      </c>
      <c r="H89" s="221" t="s">
        <v>61</v>
      </c>
      <c r="I89" s="221" t="s">
        <v>1723</v>
      </c>
      <c r="J89" s="221" t="s">
        <v>1723</v>
      </c>
    </row>
    <row r="90" spans="1:10" s="3" customFormat="1" ht="14.5" x14ac:dyDescent="0.35">
      <c r="A90" s="221" t="s">
        <v>15</v>
      </c>
      <c r="B90" s="289">
        <v>43585</v>
      </c>
      <c r="C90" s="231">
        <v>0.51736111111111105</v>
      </c>
      <c r="D90" s="289">
        <v>43585</v>
      </c>
      <c r="E90" s="231">
        <v>0.5493055555555556</v>
      </c>
      <c r="F90" s="221" t="s">
        <v>2014</v>
      </c>
      <c r="G90" s="221" t="s">
        <v>1781</v>
      </c>
      <c r="H90" s="221" t="s">
        <v>1519</v>
      </c>
      <c r="I90" s="221" t="s">
        <v>1723</v>
      </c>
      <c r="J90" s="221" t="s">
        <v>1723</v>
      </c>
    </row>
    <row r="91" spans="1:10" s="3" customFormat="1" ht="20" x14ac:dyDescent="0.35">
      <c r="A91" s="221" t="s">
        <v>62</v>
      </c>
      <c r="B91" s="289">
        <v>43593</v>
      </c>
      <c r="C91" s="231">
        <v>0.39027777777777778</v>
      </c>
      <c r="D91" s="289">
        <v>43593</v>
      </c>
      <c r="E91" s="231">
        <v>0.41388888888888892</v>
      </c>
      <c r="F91" s="221" t="s">
        <v>2115</v>
      </c>
      <c r="G91" s="221" t="s">
        <v>1781</v>
      </c>
      <c r="H91" s="221" t="s">
        <v>1247</v>
      </c>
      <c r="I91" s="221" t="s">
        <v>2116</v>
      </c>
      <c r="J91" s="221" t="s">
        <v>1739</v>
      </c>
    </row>
    <row r="92" spans="1:10" s="3" customFormat="1" ht="30" x14ac:dyDescent="0.35">
      <c r="A92" s="221" t="s">
        <v>62</v>
      </c>
      <c r="B92" s="289">
        <v>43593</v>
      </c>
      <c r="C92" s="231">
        <v>0.65972222222222221</v>
      </c>
      <c r="D92" s="289">
        <v>43598</v>
      </c>
      <c r="E92" s="231">
        <v>0</v>
      </c>
      <c r="F92" s="221" t="s">
        <v>2117</v>
      </c>
      <c r="G92" s="221" t="s">
        <v>1913</v>
      </c>
      <c r="H92" s="221" t="s">
        <v>2118</v>
      </c>
      <c r="I92" s="221" t="s">
        <v>33</v>
      </c>
      <c r="J92" s="221" t="s">
        <v>2119</v>
      </c>
    </row>
    <row r="93" spans="1:10" s="3" customFormat="1" ht="14.5" x14ac:dyDescent="0.35">
      <c r="A93" s="221" t="s">
        <v>62</v>
      </c>
      <c r="B93" s="289">
        <v>43594</v>
      </c>
      <c r="C93" s="231">
        <v>0.74652777777777779</v>
      </c>
      <c r="D93" s="289">
        <v>43596</v>
      </c>
      <c r="E93" s="231">
        <v>0.86805555555555547</v>
      </c>
      <c r="F93" s="221" t="s">
        <v>1557</v>
      </c>
      <c r="G93" s="221" t="s">
        <v>576</v>
      </c>
      <c r="H93" s="221" t="s">
        <v>14</v>
      </c>
      <c r="I93" s="221" t="s">
        <v>2120</v>
      </c>
      <c r="J93" s="221" t="s">
        <v>2121</v>
      </c>
    </row>
    <row r="94" spans="1:10" s="3" customFormat="1" ht="30" x14ac:dyDescent="0.35">
      <c r="A94" s="221" t="s">
        <v>62</v>
      </c>
      <c r="B94" s="289">
        <v>43594</v>
      </c>
      <c r="C94" s="231">
        <v>0.79583333333333339</v>
      </c>
      <c r="D94" s="289">
        <v>43595</v>
      </c>
      <c r="E94" s="231">
        <v>0.12291666666666667</v>
      </c>
      <c r="F94" s="221" t="s">
        <v>1557</v>
      </c>
      <c r="G94" s="221" t="s">
        <v>576</v>
      </c>
      <c r="H94" s="221" t="s">
        <v>1690</v>
      </c>
      <c r="I94" s="221" t="s">
        <v>1723</v>
      </c>
      <c r="J94" s="221" t="s">
        <v>1723</v>
      </c>
    </row>
    <row r="95" spans="1:10" s="3" customFormat="1" ht="14.5" x14ac:dyDescent="0.35">
      <c r="A95" s="221" t="s">
        <v>62</v>
      </c>
      <c r="B95" s="289">
        <v>43595</v>
      </c>
      <c r="C95" s="231">
        <v>8.3333333333333329E-2</v>
      </c>
      <c r="D95" s="289">
        <v>43595</v>
      </c>
      <c r="E95" s="231">
        <v>0.51041666666666663</v>
      </c>
      <c r="F95" s="221" t="s">
        <v>1654</v>
      </c>
      <c r="G95" s="221" t="s">
        <v>576</v>
      </c>
      <c r="H95" s="221" t="s">
        <v>14</v>
      </c>
      <c r="I95" s="221" t="s">
        <v>33</v>
      </c>
      <c r="J95" s="221" t="s">
        <v>2122</v>
      </c>
    </row>
    <row r="96" spans="1:10" s="3" customFormat="1" ht="14.5" x14ac:dyDescent="0.35">
      <c r="A96" s="221" t="s">
        <v>62</v>
      </c>
      <c r="B96" s="289">
        <v>43596</v>
      </c>
      <c r="C96" s="231">
        <v>0.58888888888888891</v>
      </c>
      <c r="D96" s="289">
        <v>43596</v>
      </c>
      <c r="E96" s="231">
        <v>0.625</v>
      </c>
      <c r="F96" s="221" t="s">
        <v>1916</v>
      </c>
      <c r="G96" s="221" t="s">
        <v>71</v>
      </c>
      <c r="H96" s="221" t="s">
        <v>61</v>
      </c>
      <c r="I96" s="221" t="s">
        <v>1723</v>
      </c>
      <c r="J96" s="221" t="s">
        <v>1723</v>
      </c>
    </row>
    <row r="97" spans="1:10" s="3" customFormat="1" ht="14.5" x14ac:dyDescent="0.35">
      <c r="A97" s="221" t="s">
        <v>62</v>
      </c>
      <c r="B97" s="289">
        <v>43600</v>
      </c>
      <c r="C97" s="231">
        <v>0.50694444444444442</v>
      </c>
      <c r="D97" s="289">
        <v>43600</v>
      </c>
      <c r="E97" s="231">
        <v>0.50763888888888886</v>
      </c>
      <c r="F97" s="221" t="s">
        <v>1996</v>
      </c>
      <c r="G97" s="221" t="s">
        <v>1781</v>
      </c>
      <c r="H97" s="221" t="s">
        <v>891</v>
      </c>
      <c r="I97" s="221" t="s">
        <v>33</v>
      </c>
      <c r="J97" s="221" t="s">
        <v>33</v>
      </c>
    </row>
    <row r="98" spans="1:10" s="3" customFormat="1" ht="130" x14ac:dyDescent="0.35">
      <c r="A98" s="221" t="s">
        <v>62</v>
      </c>
      <c r="B98" s="289">
        <v>43603</v>
      </c>
      <c r="C98" s="231">
        <v>0.65625</v>
      </c>
      <c r="D98" s="289">
        <v>43605</v>
      </c>
      <c r="E98" s="231">
        <v>0.16666666666666666</v>
      </c>
      <c r="F98" s="221" t="s">
        <v>2123</v>
      </c>
      <c r="G98" s="221" t="s">
        <v>576</v>
      </c>
      <c r="H98" s="221" t="s">
        <v>14</v>
      </c>
      <c r="I98" s="221" t="s">
        <v>33</v>
      </c>
      <c r="J98" s="221" t="s">
        <v>2124</v>
      </c>
    </row>
    <row r="99" spans="1:10" s="3" customFormat="1" ht="30" x14ac:dyDescent="0.35">
      <c r="A99" s="221" t="s">
        <v>62</v>
      </c>
      <c r="B99" s="289">
        <v>43603</v>
      </c>
      <c r="C99" s="231">
        <v>7.9861111111111105E-2</v>
      </c>
      <c r="D99" s="289">
        <v>43603</v>
      </c>
      <c r="E99" s="231">
        <v>0.62916666666666665</v>
      </c>
      <c r="F99" s="221" t="s">
        <v>2125</v>
      </c>
      <c r="G99" s="221" t="s">
        <v>71</v>
      </c>
      <c r="H99" s="221" t="s">
        <v>61</v>
      </c>
      <c r="I99" s="221" t="s">
        <v>1828</v>
      </c>
      <c r="J99" s="221" t="s">
        <v>1723</v>
      </c>
    </row>
    <row r="100" spans="1:10" s="3" customFormat="1" ht="14.5" x14ac:dyDescent="0.35">
      <c r="A100" s="221" t="s">
        <v>62</v>
      </c>
      <c r="B100" s="289">
        <v>43608</v>
      </c>
      <c r="C100" s="231">
        <v>0.70486111111111116</v>
      </c>
      <c r="D100" s="289">
        <v>43608</v>
      </c>
      <c r="E100" s="231">
        <v>0.98611111111111116</v>
      </c>
      <c r="F100" s="221" t="s">
        <v>1897</v>
      </c>
      <c r="G100" s="221" t="s">
        <v>46</v>
      </c>
      <c r="H100" s="221" t="s">
        <v>14</v>
      </c>
      <c r="I100" s="221" t="s">
        <v>33</v>
      </c>
      <c r="J100" s="221" t="s">
        <v>1965</v>
      </c>
    </row>
    <row r="101" spans="1:10" s="3" customFormat="1" ht="30" x14ac:dyDescent="0.35">
      <c r="A101" s="221" t="s">
        <v>62</v>
      </c>
      <c r="B101" s="289">
        <v>43608</v>
      </c>
      <c r="C101" s="231">
        <v>4.9305555555555554E-2</v>
      </c>
      <c r="D101" s="289">
        <v>43608</v>
      </c>
      <c r="E101" s="231">
        <v>0.5</v>
      </c>
      <c r="F101" s="221" t="s">
        <v>2014</v>
      </c>
      <c r="G101" s="221" t="s">
        <v>1781</v>
      </c>
      <c r="H101" s="221" t="s">
        <v>1690</v>
      </c>
      <c r="I101" s="221" t="s">
        <v>1723</v>
      </c>
      <c r="J101" s="221" t="s">
        <v>1723</v>
      </c>
    </row>
    <row r="102" spans="1:10" s="3" customFormat="1" ht="14.5" x14ac:dyDescent="0.35">
      <c r="A102" s="221" t="s">
        <v>62</v>
      </c>
      <c r="B102" s="289">
        <v>43609</v>
      </c>
      <c r="C102" s="231">
        <v>0.31111111111111112</v>
      </c>
      <c r="D102" s="289">
        <v>43609</v>
      </c>
      <c r="E102" s="231">
        <v>0.35416666666666669</v>
      </c>
      <c r="F102" s="221" t="s">
        <v>2126</v>
      </c>
      <c r="G102" s="221" t="s">
        <v>46</v>
      </c>
      <c r="H102" s="221" t="s">
        <v>1519</v>
      </c>
      <c r="I102" s="221" t="s">
        <v>1723</v>
      </c>
      <c r="J102" s="221" t="s">
        <v>1723</v>
      </c>
    </row>
    <row r="103" spans="1:10" s="3" customFormat="1" ht="14.5" x14ac:dyDescent="0.35">
      <c r="A103" s="221" t="s">
        <v>62</v>
      </c>
      <c r="B103" s="289">
        <v>43609</v>
      </c>
      <c r="C103" s="231">
        <v>0.83958333333333324</v>
      </c>
      <c r="D103" s="289">
        <v>43610</v>
      </c>
      <c r="E103" s="231">
        <v>0.59930555555555554</v>
      </c>
      <c r="F103" s="221" t="s">
        <v>2127</v>
      </c>
      <c r="G103" s="221" t="s">
        <v>291</v>
      </c>
      <c r="H103" s="221" t="s">
        <v>1519</v>
      </c>
      <c r="I103" s="221" t="s">
        <v>1723</v>
      </c>
      <c r="J103" s="221" t="s">
        <v>1723</v>
      </c>
    </row>
    <row r="104" spans="1:10" s="3" customFormat="1" ht="14.5" x14ac:dyDescent="0.35">
      <c r="A104" s="221" t="s">
        <v>62</v>
      </c>
      <c r="B104" s="289">
        <v>43609</v>
      </c>
      <c r="C104" s="231">
        <v>0.90763888888888899</v>
      </c>
      <c r="D104" s="289">
        <v>43609</v>
      </c>
      <c r="E104" s="231">
        <v>0.99861111111111101</v>
      </c>
      <c r="F104" s="221" t="s">
        <v>1665</v>
      </c>
      <c r="G104" s="221" t="s">
        <v>71</v>
      </c>
      <c r="H104" s="221" t="s">
        <v>14</v>
      </c>
      <c r="I104" s="221" t="s">
        <v>2128</v>
      </c>
      <c r="J104" s="221" t="s">
        <v>2129</v>
      </c>
    </row>
    <row r="105" spans="1:10" s="3" customFormat="1" ht="30" x14ac:dyDescent="0.35">
      <c r="A105" s="221" t="s">
        <v>62</v>
      </c>
      <c r="B105" s="289">
        <v>43612</v>
      </c>
      <c r="C105" s="231">
        <v>0.92152777777777783</v>
      </c>
      <c r="D105" s="289">
        <v>43613</v>
      </c>
      <c r="E105" s="231">
        <v>0.125</v>
      </c>
      <c r="F105" s="221" t="s">
        <v>2130</v>
      </c>
      <c r="G105" s="221" t="s">
        <v>1781</v>
      </c>
      <c r="H105" s="221" t="s">
        <v>1690</v>
      </c>
      <c r="I105" s="221" t="s">
        <v>2131</v>
      </c>
      <c r="J105" s="221" t="s">
        <v>1909</v>
      </c>
    </row>
    <row r="106" spans="1:10" s="3" customFormat="1" ht="30" x14ac:dyDescent="0.35">
      <c r="A106" s="221" t="s">
        <v>70</v>
      </c>
      <c r="B106" s="289">
        <v>43618</v>
      </c>
      <c r="C106" s="231">
        <v>0.7631944444444444</v>
      </c>
      <c r="D106" s="289">
        <v>43618</v>
      </c>
      <c r="E106" s="231">
        <v>0.86319444444444438</v>
      </c>
      <c r="F106" s="221" t="s">
        <v>1665</v>
      </c>
      <c r="G106" s="221" t="s">
        <v>71</v>
      </c>
      <c r="H106" s="221" t="s">
        <v>1690</v>
      </c>
      <c r="I106" s="221" t="s">
        <v>33</v>
      </c>
      <c r="J106" s="221" t="s">
        <v>33</v>
      </c>
    </row>
    <row r="107" spans="1:10" s="3" customFormat="1" ht="14.5" x14ac:dyDescent="0.35">
      <c r="A107" s="221" t="s">
        <v>70</v>
      </c>
      <c r="B107" s="289">
        <v>43620</v>
      </c>
      <c r="C107" s="231">
        <v>0.42708333333333331</v>
      </c>
      <c r="D107" s="289">
        <v>43620</v>
      </c>
      <c r="E107" s="231">
        <v>0.55208333333333337</v>
      </c>
      <c r="F107" s="221" t="s">
        <v>2132</v>
      </c>
      <c r="G107" s="221" t="s">
        <v>71</v>
      </c>
      <c r="H107" s="221" t="s">
        <v>891</v>
      </c>
      <c r="I107" s="221" t="s">
        <v>1723</v>
      </c>
      <c r="J107" s="221" t="s">
        <v>1723</v>
      </c>
    </row>
    <row r="108" spans="1:10" s="3" customFormat="1" ht="14.5" x14ac:dyDescent="0.35">
      <c r="A108" s="221" t="s">
        <v>70</v>
      </c>
      <c r="B108" s="289">
        <v>43621</v>
      </c>
      <c r="C108" s="231">
        <v>0.35902777777777778</v>
      </c>
      <c r="D108" s="289">
        <v>43621</v>
      </c>
      <c r="E108" s="231">
        <v>0.3611111111111111</v>
      </c>
      <c r="F108" s="221" t="s">
        <v>1596</v>
      </c>
      <c r="G108" s="221" t="s">
        <v>71</v>
      </c>
      <c r="H108" s="221" t="s">
        <v>61</v>
      </c>
      <c r="I108" s="221" t="s">
        <v>1723</v>
      </c>
      <c r="J108" s="221" t="s">
        <v>1723</v>
      </c>
    </row>
    <row r="109" spans="1:10" s="3" customFormat="1" ht="14.5" x14ac:dyDescent="0.35">
      <c r="A109" s="221" t="s">
        <v>70</v>
      </c>
      <c r="B109" s="289">
        <v>43621</v>
      </c>
      <c r="C109" s="231">
        <v>0.42777777777777781</v>
      </c>
      <c r="D109" s="289">
        <v>43621</v>
      </c>
      <c r="E109" s="231">
        <v>0.4284722222222222</v>
      </c>
      <c r="F109" s="221" t="s">
        <v>2133</v>
      </c>
      <c r="G109" s="221" t="s">
        <v>291</v>
      </c>
      <c r="H109" s="221" t="s">
        <v>61</v>
      </c>
      <c r="I109" s="221" t="s">
        <v>1723</v>
      </c>
      <c r="J109" s="221" t="s">
        <v>1723</v>
      </c>
    </row>
    <row r="110" spans="1:10" s="3" customFormat="1" ht="14.5" x14ac:dyDescent="0.35">
      <c r="A110" s="221" t="s">
        <v>70</v>
      </c>
      <c r="B110" s="289">
        <v>43621</v>
      </c>
      <c r="C110" s="231">
        <v>0.4069444444444445</v>
      </c>
      <c r="D110" s="289">
        <v>43621</v>
      </c>
      <c r="E110" s="231">
        <v>0.5</v>
      </c>
      <c r="F110" s="221" t="s">
        <v>1916</v>
      </c>
      <c r="G110" s="221" t="s">
        <v>71</v>
      </c>
      <c r="H110" s="221" t="s">
        <v>61</v>
      </c>
      <c r="I110" s="221" t="s">
        <v>1723</v>
      </c>
      <c r="J110" s="221" t="s">
        <v>1723</v>
      </c>
    </row>
    <row r="111" spans="1:10" s="3" customFormat="1" ht="14.5" x14ac:dyDescent="0.35">
      <c r="A111" s="221" t="s">
        <v>70</v>
      </c>
      <c r="B111" s="289">
        <v>43622</v>
      </c>
      <c r="C111" s="231">
        <v>0.75624999999999998</v>
      </c>
      <c r="D111" s="289">
        <v>43622</v>
      </c>
      <c r="E111" s="231">
        <v>0.77430555555555547</v>
      </c>
      <c r="F111" s="221" t="s">
        <v>1793</v>
      </c>
      <c r="G111" s="221" t="s">
        <v>576</v>
      </c>
      <c r="H111" s="221" t="s">
        <v>14</v>
      </c>
      <c r="I111" s="221" t="s">
        <v>33</v>
      </c>
      <c r="J111" s="221" t="s">
        <v>2134</v>
      </c>
    </row>
    <row r="112" spans="1:10" s="3" customFormat="1" ht="20" x14ac:dyDescent="0.35">
      <c r="A112" s="221" t="s">
        <v>70</v>
      </c>
      <c r="B112" s="289">
        <v>43623</v>
      </c>
      <c r="C112" s="231">
        <v>0.61319444444444449</v>
      </c>
      <c r="D112" s="289">
        <v>43623</v>
      </c>
      <c r="E112" s="231">
        <v>0.68055555555555547</v>
      </c>
      <c r="F112" s="221" t="s">
        <v>2135</v>
      </c>
      <c r="G112" s="221" t="s">
        <v>576</v>
      </c>
      <c r="H112" s="221" t="s">
        <v>1247</v>
      </c>
      <c r="I112" s="221" t="s">
        <v>2056</v>
      </c>
      <c r="J112" s="221" t="s">
        <v>1739</v>
      </c>
    </row>
    <row r="113" spans="1:10" s="3" customFormat="1" ht="20" x14ac:dyDescent="0.35">
      <c r="A113" s="221" t="s">
        <v>70</v>
      </c>
      <c r="B113" s="289">
        <v>43624</v>
      </c>
      <c r="C113" s="231">
        <v>0.65972222222222221</v>
      </c>
      <c r="D113" s="289">
        <v>43624</v>
      </c>
      <c r="E113" s="231">
        <v>0.81944444444444453</v>
      </c>
      <c r="F113" s="221" t="s">
        <v>2136</v>
      </c>
      <c r="G113" s="221" t="s">
        <v>576</v>
      </c>
      <c r="H113" s="221" t="s">
        <v>1247</v>
      </c>
      <c r="I113" s="221" t="s">
        <v>1723</v>
      </c>
      <c r="J113" s="221" t="s">
        <v>1723</v>
      </c>
    </row>
    <row r="114" spans="1:10" s="3" customFormat="1" ht="50" x14ac:dyDescent="0.35">
      <c r="A114" s="221" t="s">
        <v>70</v>
      </c>
      <c r="B114" s="289">
        <v>43625</v>
      </c>
      <c r="C114" s="231">
        <v>0.61458333333333337</v>
      </c>
      <c r="D114" s="289">
        <v>43629</v>
      </c>
      <c r="E114" s="231">
        <v>0.9375</v>
      </c>
      <c r="F114" s="221" t="s">
        <v>2137</v>
      </c>
      <c r="G114" s="221" t="s">
        <v>576</v>
      </c>
      <c r="H114" s="221" t="s">
        <v>14</v>
      </c>
      <c r="I114" s="221" t="s">
        <v>33</v>
      </c>
      <c r="J114" s="221" t="s">
        <v>2138</v>
      </c>
    </row>
    <row r="115" spans="1:10" s="3" customFormat="1" ht="20" x14ac:dyDescent="0.35">
      <c r="A115" s="221" t="s">
        <v>70</v>
      </c>
      <c r="B115" s="289">
        <v>43627</v>
      </c>
      <c r="C115" s="231">
        <v>0.63263888888888886</v>
      </c>
      <c r="D115" s="289">
        <v>43627</v>
      </c>
      <c r="E115" s="231">
        <v>0.70833333333333337</v>
      </c>
      <c r="F115" s="221" t="s">
        <v>2139</v>
      </c>
      <c r="G115" s="221" t="s">
        <v>291</v>
      </c>
      <c r="H115" s="221" t="s">
        <v>61</v>
      </c>
      <c r="I115" s="221" t="s">
        <v>1723</v>
      </c>
      <c r="J115" s="221" t="s">
        <v>1723</v>
      </c>
    </row>
    <row r="116" spans="1:10" x14ac:dyDescent="0.25">
      <c r="A116" s="221" t="s">
        <v>70</v>
      </c>
      <c r="B116" s="289">
        <v>43627</v>
      </c>
      <c r="C116" s="231">
        <v>0.32777777777777778</v>
      </c>
      <c r="D116" s="289">
        <v>43627</v>
      </c>
      <c r="E116" s="231">
        <v>0.32847222222222222</v>
      </c>
      <c r="F116" s="221" t="s">
        <v>1611</v>
      </c>
      <c r="G116" s="221" t="s">
        <v>71</v>
      </c>
      <c r="H116" s="221" t="s">
        <v>61</v>
      </c>
      <c r="I116" s="221" t="s">
        <v>1723</v>
      </c>
      <c r="J116" s="221" t="s">
        <v>1723</v>
      </c>
    </row>
    <row r="117" spans="1:10" ht="20" x14ac:dyDescent="0.25">
      <c r="A117" s="221" t="s">
        <v>70</v>
      </c>
      <c r="B117" s="289">
        <v>43628</v>
      </c>
      <c r="C117" s="231">
        <v>0.62222222222222223</v>
      </c>
      <c r="D117" s="289">
        <v>43628</v>
      </c>
      <c r="E117" s="231">
        <v>0.65972222222222221</v>
      </c>
      <c r="F117" s="221" t="s">
        <v>2140</v>
      </c>
      <c r="G117" s="221" t="s">
        <v>71</v>
      </c>
      <c r="H117" s="221" t="s">
        <v>1647</v>
      </c>
      <c r="I117" s="221" t="s">
        <v>2141</v>
      </c>
      <c r="J117" s="221" t="s">
        <v>2142</v>
      </c>
    </row>
    <row r="118" spans="1:10" ht="30" x14ac:dyDescent="0.25">
      <c r="A118" s="221" t="s">
        <v>70</v>
      </c>
      <c r="B118" s="289">
        <v>43632</v>
      </c>
      <c r="C118" s="231">
        <v>8.3333333333333329E-2</v>
      </c>
      <c r="D118" s="289">
        <v>43633</v>
      </c>
      <c r="E118" s="231">
        <v>0.99930555555555556</v>
      </c>
      <c r="F118" s="221" t="s">
        <v>2143</v>
      </c>
      <c r="G118" s="221" t="s">
        <v>576</v>
      </c>
      <c r="H118" s="221" t="s">
        <v>14</v>
      </c>
      <c r="I118" s="221" t="s">
        <v>33</v>
      </c>
      <c r="J118" s="221" t="s">
        <v>2144</v>
      </c>
    </row>
    <row r="119" spans="1:10" ht="30" x14ac:dyDescent="0.25">
      <c r="A119" s="221" t="s">
        <v>70</v>
      </c>
      <c r="B119" s="289">
        <v>43632</v>
      </c>
      <c r="C119" s="231">
        <v>0.1423611111111111</v>
      </c>
      <c r="D119" s="17" t="s">
        <v>3853</v>
      </c>
      <c r="E119" s="231" t="s">
        <v>33</v>
      </c>
      <c r="F119" s="221" t="s">
        <v>2080</v>
      </c>
      <c r="G119" s="221" t="s">
        <v>1913</v>
      </c>
      <c r="H119" s="221" t="s">
        <v>1690</v>
      </c>
      <c r="I119" s="221" t="s">
        <v>33</v>
      </c>
      <c r="J119" s="221" t="s">
        <v>33</v>
      </c>
    </row>
    <row r="120" spans="1:10" x14ac:dyDescent="0.25">
      <c r="A120" s="221" t="s">
        <v>70</v>
      </c>
      <c r="B120" s="289">
        <v>43634</v>
      </c>
      <c r="C120" s="231">
        <v>0.26458333333333334</v>
      </c>
      <c r="D120" s="289">
        <v>43634</v>
      </c>
      <c r="E120" s="231">
        <v>0.27777777777777779</v>
      </c>
      <c r="F120" s="221" t="s">
        <v>2145</v>
      </c>
      <c r="G120" s="221" t="s">
        <v>71</v>
      </c>
      <c r="H120" s="221" t="s">
        <v>891</v>
      </c>
      <c r="I120" s="221" t="s">
        <v>1723</v>
      </c>
      <c r="J120" s="221" t="s">
        <v>1723</v>
      </c>
    </row>
    <row r="121" spans="1:10" x14ac:dyDescent="0.25">
      <c r="A121" s="221" t="s">
        <v>70</v>
      </c>
      <c r="B121" s="289">
        <v>43635</v>
      </c>
      <c r="C121" s="231">
        <v>0.45833333333333331</v>
      </c>
      <c r="D121" s="289">
        <v>43635</v>
      </c>
      <c r="E121" s="231">
        <v>0.45902777777777781</v>
      </c>
      <c r="F121" s="221" t="s">
        <v>2080</v>
      </c>
      <c r="G121" s="221" t="s">
        <v>1913</v>
      </c>
      <c r="H121" s="221" t="s">
        <v>61</v>
      </c>
      <c r="I121" s="221" t="s">
        <v>1723</v>
      </c>
      <c r="J121" s="221" t="s">
        <v>1723</v>
      </c>
    </row>
    <row r="122" spans="1:10" x14ac:dyDescent="0.25">
      <c r="A122" s="221" t="s">
        <v>70</v>
      </c>
      <c r="B122" s="289">
        <v>43635</v>
      </c>
      <c r="C122" s="231">
        <v>0.9375</v>
      </c>
      <c r="D122" s="289">
        <v>43636</v>
      </c>
      <c r="E122" s="231">
        <v>0.79166666666666663</v>
      </c>
      <c r="F122" s="221" t="s">
        <v>1937</v>
      </c>
      <c r="G122" s="221" t="s">
        <v>1913</v>
      </c>
      <c r="H122" s="221" t="s">
        <v>14</v>
      </c>
      <c r="I122" s="221" t="s">
        <v>33</v>
      </c>
      <c r="J122" s="221" t="s">
        <v>2146</v>
      </c>
    </row>
    <row r="123" spans="1:10" x14ac:dyDescent="0.25">
      <c r="A123" s="221" t="s">
        <v>70</v>
      </c>
      <c r="B123" s="289">
        <v>43635</v>
      </c>
      <c r="C123" s="231">
        <v>0.625</v>
      </c>
      <c r="D123" s="17" t="s">
        <v>3853</v>
      </c>
      <c r="E123" s="231" t="s">
        <v>33</v>
      </c>
      <c r="F123" s="221" t="s">
        <v>1565</v>
      </c>
      <c r="G123" s="221" t="s">
        <v>71</v>
      </c>
      <c r="H123" s="221" t="s">
        <v>61</v>
      </c>
      <c r="I123" s="221" t="s">
        <v>1723</v>
      </c>
      <c r="J123" s="221" t="s">
        <v>1723</v>
      </c>
    </row>
    <row r="124" spans="1:10" x14ac:dyDescent="0.25">
      <c r="A124" s="221" t="s">
        <v>70</v>
      </c>
      <c r="B124" s="289">
        <v>43636</v>
      </c>
      <c r="C124" s="231">
        <v>0.6743055555555556</v>
      </c>
      <c r="D124" s="289">
        <v>43637</v>
      </c>
      <c r="E124" s="231">
        <v>0.53125</v>
      </c>
      <c r="F124" s="221" t="s">
        <v>1897</v>
      </c>
      <c r="G124" s="221" t="s">
        <v>46</v>
      </c>
      <c r="H124" s="221" t="s">
        <v>14</v>
      </c>
      <c r="I124" s="221" t="s">
        <v>33</v>
      </c>
      <c r="J124" s="221" t="s">
        <v>1839</v>
      </c>
    </row>
    <row r="125" spans="1:10" x14ac:dyDescent="0.25">
      <c r="A125" s="221" t="s">
        <v>70</v>
      </c>
      <c r="B125" s="289">
        <v>43637</v>
      </c>
      <c r="C125" s="231">
        <v>0.77500000000000002</v>
      </c>
      <c r="D125" s="289">
        <v>43637</v>
      </c>
      <c r="E125" s="231">
        <v>0.81041666666666667</v>
      </c>
      <c r="F125" s="221" t="s">
        <v>1672</v>
      </c>
      <c r="G125" s="221" t="s">
        <v>44</v>
      </c>
      <c r="H125" s="221" t="s">
        <v>1519</v>
      </c>
      <c r="I125" s="221" t="s">
        <v>1723</v>
      </c>
      <c r="J125" s="221" t="s">
        <v>1723</v>
      </c>
    </row>
    <row r="126" spans="1:10" x14ac:dyDescent="0.25">
      <c r="A126" s="221" t="s">
        <v>70</v>
      </c>
      <c r="B126" s="289">
        <v>43637</v>
      </c>
      <c r="C126" s="231">
        <v>0.80208333333333337</v>
      </c>
      <c r="D126" s="17" t="s">
        <v>3853</v>
      </c>
      <c r="E126" s="231" t="s">
        <v>33</v>
      </c>
      <c r="F126" s="221" t="s">
        <v>2147</v>
      </c>
      <c r="G126" s="221" t="s">
        <v>46</v>
      </c>
      <c r="H126" s="221" t="s">
        <v>14</v>
      </c>
      <c r="I126" s="221" t="s">
        <v>33</v>
      </c>
      <c r="J126" s="221" t="s">
        <v>1841</v>
      </c>
    </row>
    <row r="127" spans="1:10" x14ac:dyDescent="0.25">
      <c r="A127" s="221" t="s">
        <v>70</v>
      </c>
      <c r="B127" s="289">
        <v>43637</v>
      </c>
      <c r="C127" s="231">
        <v>0.41666666666666669</v>
      </c>
      <c r="D127" s="289">
        <v>43637</v>
      </c>
      <c r="E127" s="231">
        <v>0.45833333333333331</v>
      </c>
      <c r="F127" s="221" t="s">
        <v>1916</v>
      </c>
      <c r="G127" s="221" t="s">
        <v>71</v>
      </c>
      <c r="H127" s="221" t="s">
        <v>61</v>
      </c>
      <c r="I127" s="221" t="s">
        <v>1723</v>
      </c>
      <c r="J127" s="221" t="s">
        <v>1723</v>
      </c>
    </row>
    <row r="128" spans="1:10" x14ac:dyDescent="0.25">
      <c r="A128" s="221" t="s">
        <v>70</v>
      </c>
      <c r="B128" s="289">
        <v>43638</v>
      </c>
      <c r="C128" s="231">
        <v>0.8652777777777777</v>
      </c>
      <c r="D128" s="289">
        <v>43639</v>
      </c>
      <c r="E128" s="231">
        <v>2.0833333333333332E-2</v>
      </c>
      <c r="F128" s="221" t="s">
        <v>1865</v>
      </c>
      <c r="G128" s="221" t="s">
        <v>46</v>
      </c>
      <c r="H128" s="221" t="s">
        <v>14</v>
      </c>
      <c r="I128" s="221" t="s">
        <v>2148</v>
      </c>
      <c r="J128" s="221" t="s">
        <v>2149</v>
      </c>
    </row>
    <row r="129" spans="1:10" ht="50" x14ac:dyDescent="0.25">
      <c r="A129" s="221" t="s">
        <v>70</v>
      </c>
      <c r="B129" s="289">
        <v>43639</v>
      </c>
      <c r="C129" s="231">
        <v>0.91666666666666663</v>
      </c>
      <c r="D129" s="289">
        <v>43641</v>
      </c>
      <c r="E129" s="231">
        <v>0.95833333333333337</v>
      </c>
      <c r="F129" s="221" t="s">
        <v>2150</v>
      </c>
      <c r="G129" s="221" t="s">
        <v>576</v>
      </c>
      <c r="H129" s="221" t="s">
        <v>14</v>
      </c>
      <c r="I129" s="221" t="s">
        <v>33</v>
      </c>
      <c r="J129" s="221" t="s">
        <v>2151</v>
      </c>
    </row>
    <row r="130" spans="1:10" ht="20" x14ac:dyDescent="0.25">
      <c r="A130" s="221" t="s">
        <v>70</v>
      </c>
      <c r="B130" s="289">
        <v>43639</v>
      </c>
      <c r="C130" s="231">
        <v>0.21736111111111112</v>
      </c>
      <c r="D130" s="289">
        <v>43639</v>
      </c>
      <c r="E130" s="231">
        <v>0.45694444444444443</v>
      </c>
      <c r="F130" s="221" t="s">
        <v>1937</v>
      </c>
      <c r="G130" s="221" t="s">
        <v>1913</v>
      </c>
      <c r="H130" s="221" t="s">
        <v>1247</v>
      </c>
      <c r="I130" s="221" t="s">
        <v>2152</v>
      </c>
      <c r="J130" s="221" t="s">
        <v>2153</v>
      </c>
    </row>
    <row r="131" spans="1:10" x14ac:dyDescent="0.25">
      <c r="A131" s="221" t="s">
        <v>70</v>
      </c>
      <c r="B131" s="289">
        <v>43640</v>
      </c>
      <c r="C131" s="231">
        <v>0.40277777777777773</v>
      </c>
      <c r="D131" s="289">
        <v>43640</v>
      </c>
      <c r="E131" s="231">
        <v>0.63680555555555551</v>
      </c>
      <c r="F131" s="221" t="s">
        <v>2154</v>
      </c>
      <c r="G131" s="221" t="s">
        <v>1913</v>
      </c>
      <c r="H131" s="221" t="s">
        <v>1519</v>
      </c>
      <c r="I131" s="221" t="s">
        <v>1723</v>
      </c>
      <c r="J131" s="221" t="s">
        <v>1723</v>
      </c>
    </row>
    <row r="132" spans="1:10" x14ac:dyDescent="0.25">
      <c r="A132" s="221" t="s">
        <v>70</v>
      </c>
      <c r="B132" s="289">
        <v>43640</v>
      </c>
      <c r="C132" s="231">
        <v>0.22916666666666666</v>
      </c>
      <c r="D132" s="289">
        <v>43640</v>
      </c>
      <c r="E132" s="231">
        <v>0.36458333333333331</v>
      </c>
      <c r="F132" s="221" t="s">
        <v>1937</v>
      </c>
      <c r="G132" s="221" t="s">
        <v>1913</v>
      </c>
      <c r="H132" s="221" t="s">
        <v>14</v>
      </c>
      <c r="I132" s="221" t="s">
        <v>33</v>
      </c>
      <c r="J132" s="221" t="s">
        <v>2155</v>
      </c>
    </row>
    <row r="133" spans="1:10" ht="20" x14ac:dyDescent="0.25">
      <c r="A133" s="221" t="s">
        <v>70</v>
      </c>
      <c r="B133" s="289">
        <v>43642</v>
      </c>
      <c r="C133" s="231">
        <v>0.58194444444444449</v>
      </c>
      <c r="D133" s="289">
        <v>43642</v>
      </c>
      <c r="E133" s="231">
        <v>0.5854166666666667</v>
      </c>
      <c r="F133" s="221" t="s">
        <v>2156</v>
      </c>
      <c r="G133" s="221" t="s">
        <v>291</v>
      </c>
      <c r="H133" s="221" t="s">
        <v>1247</v>
      </c>
      <c r="I133" s="221" t="s">
        <v>2157</v>
      </c>
      <c r="J133" s="221" t="s">
        <v>1723</v>
      </c>
    </row>
    <row r="134" spans="1:10" ht="20" x14ac:dyDescent="0.25">
      <c r="A134" s="221" t="s">
        <v>70</v>
      </c>
      <c r="B134" s="289">
        <v>43644</v>
      </c>
      <c r="C134" s="231">
        <v>0.60069444444444442</v>
      </c>
      <c r="D134" s="17" t="s">
        <v>3853</v>
      </c>
      <c r="E134" s="231" t="s">
        <v>33</v>
      </c>
      <c r="F134" s="221" t="s">
        <v>2158</v>
      </c>
      <c r="G134" s="221" t="s">
        <v>71</v>
      </c>
      <c r="H134" s="221" t="s">
        <v>1247</v>
      </c>
      <c r="I134" s="221" t="s">
        <v>1723</v>
      </c>
      <c r="J134" s="221" t="s">
        <v>1723</v>
      </c>
    </row>
    <row r="135" spans="1:10" ht="20" x14ac:dyDescent="0.25">
      <c r="A135" s="221" t="s">
        <v>70</v>
      </c>
      <c r="B135" s="289">
        <v>43646</v>
      </c>
      <c r="C135" s="231">
        <v>0.63541666666666663</v>
      </c>
      <c r="D135" s="289">
        <v>43646</v>
      </c>
      <c r="E135" s="231">
        <v>0.67708333333333337</v>
      </c>
      <c r="F135" s="221" t="s">
        <v>2159</v>
      </c>
      <c r="G135" s="221" t="s">
        <v>44</v>
      </c>
      <c r="H135" s="221" t="s">
        <v>14</v>
      </c>
      <c r="I135" s="221" t="s">
        <v>2160</v>
      </c>
      <c r="J135" s="221" t="s">
        <v>2161</v>
      </c>
    </row>
    <row r="136" spans="1:10" ht="70" x14ac:dyDescent="0.25">
      <c r="A136" s="221" t="s">
        <v>70</v>
      </c>
      <c r="B136" s="289">
        <v>43646</v>
      </c>
      <c r="C136" s="231">
        <v>0.64583333333333337</v>
      </c>
      <c r="D136" s="289">
        <v>43646</v>
      </c>
      <c r="E136" s="231">
        <v>0.85416666666666663</v>
      </c>
      <c r="F136" s="221" t="s">
        <v>2162</v>
      </c>
      <c r="G136" s="221" t="s">
        <v>46</v>
      </c>
      <c r="H136" s="221" t="s">
        <v>14</v>
      </c>
      <c r="I136" s="221" t="s">
        <v>33</v>
      </c>
      <c r="J136" s="221" t="s">
        <v>1965</v>
      </c>
    </row>
    <row r="137" spans="1:10" x14ac:dyDescent="0.25">
      <c r="A137" s="221" t="s">
        <v>17</v>
      </c>
      <c r="B137" s="289">
        <v>43648</v>
      </c>
      <c r="C137" s="231">
        <v>0.54166666666666663</v>
      </c>
      <c r="D137" s="289">
        <v>43648</v>
      </c>
      <c r="E137" s="231">
        <v>0.55694444444444446</v>
      </c>
      <c r="F137" s="221" t="s">
        <v>1593</v>
      </c>
      <c r="G137" s="221" t="s">
        <v>71</v>
      </c>
      <c r="H137" s="221" t="s">
        <v>61</v>
      </c>
      <c r="I137" s="221" t="s">
        <v>1723</v>
      </c>
      <c r="J137" s="221" t="s">
        <v>1723</v>
      </c>
    </row>
    <row r="138" spans="1:10" x14ac:dyDescent="0.25">
      <c r="A138" s="221" t="s">
        <v>17</v>
      </c>
      <c r="B138" s="289">
        <v>43652</v>
      </c>
      <c r="C138" s="231">
        <v>0.91666666666666663</v>
      </c>
      <c r="D138" s="289">
        <v>43653</v>
      </c>
      <c r="E138" s="231">
        <v>0.58124999999999993</v>
      </c>
      <c r="F138" s="221" t="s">
        <v>2163</v>
      </c>
      <c r="G138" s="221" t="s">
        <v>46</v>
      </c>
      <c r="H138" s="221" t="s">
        <v>61</v>
      </c>
      <c r="I138" s="221" t="s">
        <v>33</v>
      </c>
      <c r="J138" s="221" t="s">
        <v>2164</v>
      </c>
    </row>
    <row r="139" spans="1:10" ht="20" x14ac:dyDescent="0.25">
      <c r="A139" s="221" t="s">
        <v>17</v>
      </c>
      <c r="B139" s="289">
        <v>43655</v>
      </c>
      <c r="C139" s="231">
        <v>8.2638888888888887E-2</v>
      </c>
      <c r="D139" s="289">
        <v>43655</v>
      </c>
      <c r="E139" s="231">
        <v>0.65972222222222221</v>
      </c>
      <c r="F139" s="221" t="s">
        <v>2165</v>
      </c>
      <c r="G139" s="221" t="s">
        <v>1913</v>
      </c>
      <c r="H139" s="221" t="s">
        <v>61</v>
      </c>
      <c r="I139" s="221" t="s">
        <v>1723</v>
      </c>
      <c r="J139" s="221" t="s">
        <v>1723</v>
      </c>
    </row>
    <row r="140" spans="1:10" ht="40" x14ac:dyDescent="0.25">
      <c r="A140" s="221" t="s">
        <v>17</v>
      </c>
      <c r="B140" s="289">
        <v>43656</v>
      </c>
      <c r="C140" s="231">
        <v>0.50694444444444442</v>
      </c>
      <c r="D140" s="289">
        <v>43658</v>
      </c>
      <c r="E140" s="231">
        <v>0.52083333333333337</v>
      </c>
      <c r="F140" s="221" t="s">
        <v>2166</v>
      </c>
      <c r="G140" s="221" t="s">
        <v>576</v>
      </c>
      <c r="H140" s="221" t="s">
        <v>14</v>
      </c>
      <c r="I140" s="221" t="s">
        <v>33</v>
      </c>
      <c r="J140" s="221" t="s">
        <v>1878</v>
      </c>
    </row>
    <row r="141" spans="1:10" x14ac:dyDescent="0.25">
      <c r="A141" s="221" t="s">
        <v>17</v>
      </c>
      <c r="B141" s="289">
        <v>43656</v>
      </c>
      <c r="C141" s="231">
        <v>0.5</v>
      </c>
      <c r="D141" s="289">
        <v>43656</v>
      </c>
      <c r="E141" s="231">
        <v>0.51041666666666663</v>
      </c>
      <c r="F141" s="221" t="s">
        <v>1578</v>
      </c>
      <c r="G141" s="221" t="s">
        <v>71</v>
      </c>
      <c r="H141" s="221" t="s">
        <v>61</v>
      </c>
      <c r="I141" s="221" t="s">
        <v>1723</v>
      </c>
      <c r="J141" s="221" t="s">
        <v>1723</v>
      </c>
    </row>
    <row r="142" spans="1:10" ht="20" x14ac:dyDescent="0.25">
      <c r="A142" s="221" t="s">
        <v>17</v>
      </c>
      <c r="B142" s="289">
        <v>43657</v>
      </c>
      <c r="C142" s="231">
        <v>0.46388888888888885</v>
      </c>
      <c r="D142" s="289">
        <v>43657</v>
      </c>
      <c r="E142" s="231">
        <v>0.46736111111111112</v>
      </c>
      <c r="F142" s="221" t="s">
        <v>2167</v>
      </c>
      <c r="G142" s="221" t="s">
        <v>576</v>
      </c>
      <c r="H142" s="221" t="s">
        <v>1247</v>
      </c>
      <c r="I142" s="221" t="s">
        <v>2168</v>
      </c>
      <c r="J142" s="221" t="s">
        <v>2169</v>
      </c>
    </row>
    <row r="143" spans="1:10" ht="160" x14ac:dyDescent="0.25">
      <c r="A143" s="221" t="s">
        <v>17</v>
      </c>
      <c r="B143" s="289">
        <v>43659</v>
      </c>
      <c r="C143" s="231">
        <v>0.99652777777777779</v>
      </c>
      <c r="D143" s="289">
        <v>43660</v>
      </c>
      <c r="E143" s="231">
        <v>0.54166666666666663</v>
      </c>
      <c r="F143" s="221" t="s">
        <v>2170</v>
      </c>
      <c r="G143" s="221" t="s">
        <v>46</v>
      </c>
      <c r="H143" s="221" t="s">
        <v>14</v>
      </c>
      <c r="I143" s="221" t="s">
        <v>33</v>
      </c>
      <c r="J143" s="221" t="s">
        <v>2171</v>
      </c>
    </row>
    <row r="144" spans="1:10" x14ac:dyDescent="0.25">
      <c r="A144" s="221" t="s">
        <v>17</v>
      </c>
      <c r="B144" s="289">
        <v>43659</v>
      </c>
      <c r="C144" s="231">
        <v>0.30208333333333331</v>
      </c>
      <c r="D144" s="289">
        <v>43660</v>
      </c>
      <c r="E144" s="231">
        <v>0.70833333333333337</v>
      </c>
      <c r="F144" s="221" t="s">
        <v>1612</v>
      </c>
      <c r="G144" s="221" t="s">
        <v>46</v>
      </c>
      <c r="H144" s="221" t="s">
        <v>14</v>
      </c>
      <c r="I144" s="221" t="s">
        <v>33</v>
      </c>
      <c r="J144" s="221" t="s">
        <v>2172</v>
      </c>
    </row>
    <row r="145" spans="1:10" ht="20" x14ac:dyDescent="0.25">
      <c r="A145" s="221" t="s">
        <v>17</v>
      </c>
      <c r="B145" s="289">
        <v>43659</v>
      </c>
      <c r="C145" s="231">
        <v>0.78263888888888899</v>
      </c>
      <c r="D145" s="289">
        <v>43659</v>
      </c>
      <c r="E145" s="231">
        <v>0.98402777777777783</v>
      </c>
      <c r="F145" s="221" t="s">
        <v>1921</v>
      </c>
      <c r="G145" s="221" t="s">
        <v>44</v>
      </c>
      <c r="H145" s="221" t="s">
        <v>1247</v>
      </c>
      <c r="I145" s="221" t="s">
        <v>2173</v>
      </c>
      <c r="J145" s="221" t="s">
        <v>2174</v>
      </c>
    </row>
    <row r="146" spans="1:10" x14ac:dyDescent="0.25">
      <c r="A146" s="221" t="s">
        <v>17</v>
      </c>
      <c r="B146" s="289">
        <v>43663</v>
      </c>
      <c r="C146" s="231">
        <v>0.59166666666666667</v>
      </c>
      <c r="D146" s="289">
        <v>43663</v>
      </c>
      <c r="E146" s="231">
        <v>0.60416666666666663</v>
      </c>
      <c r="F146" s="221" t="s">
        <v>2154</v>
      </c>
      <c r="G146" s="221" t="s">
        <v>1913</v>
      </c>
      <c r="H146" s="221" t="s">
        <v>891</v>
      </c>
      <c r="I146" s="221" t="s">
        <v>1723</v>
      </c>
      <c r="J146" s="221" t="s">
        <v>1723</v>
      </c>
    </row>
    <row r="147" spans="1:10" x14ac:dyDescent="0.25">
      <c r="A147" s="221" t="s">
        <v>17</v>
      </c>
      <c r="B147" s="289">
        <v>43665</v>
      </c>
      <c r="C147" s="231">
        <v>0.79166666666666663</v>
      </c>
      <c r="D147" s="289">
        <v>43667</v>
      </c>
      <c r="E147" s="231">
        <v>0.83333333333333337</v>
      </c>
      <c r="F147" s="221" t="s">
        <v>1886</v>
      </c>
      <c r="G147" s="221" t="s">
        <v>1781</v>
      </c>
      <c r="H147" s="221" t="s">
        <v>14</v>
      </c>
      <c r="I147" s="221" t="s">
        <v>33</v>
      </c>
      <c r="J147" s="221" t="s">
        <v>2175</v>
      </c>
    </row>
    <row r="148" spans="1:10" x14ac:dyDescent="0.25">
      <c r="A148" s="221" t="s">
        <v>17</v>
      </c>
      <c r="B148" s="289">
        <v>43665</v>
      </c>
      <c r="C148" s="231">
        <v>0.41319444444444442</v>
      </c>
      <c r="D148" s="289">
        <v>43665</v>
      </c>
      <c r="E148" s="231">
        <v>0.54166666666666663</v>
      </c>
      <c r="F148" s="221" t="s">
        <v>2176</v>
      </c>
      <c r="G148" s="221" t="s">
        <v>291</v>
      </c>
      <c r="H148" s="221" t="s">
        <v>1519</v>
      </c>
      <c r="I148" s="221" t="s">
        <v>33</v>
      </c>
      <c r="J148" s="221" t="s">
        <v>33</v>
      </c>
    </row>
    <row r="149" spans="1:10" x14ac:dyDescent="0.25">
      <c r="A149" s="221" t="s">
        <v>17</v>
      </c>
      <c r="B149" s="289">
        <v>43666</v>
      </c>
      <c r="C149" s="231">
        <v>0.31736111111111115</v>
      </c>
      <c r="D149" s="289">
        <v>43666</v>
      </c>
      <c r="E149" s="231">
        <v>0.3888888888888889</v>
      </c>
      <c r="F149" s="221" t="s">
        <v>1955</v>
      </c>
      <c r="G149" s="221" t="s">
        <v>46</v>
      </c>
      <c r="H149" s="221" t="s">
        <v>891</v>
      </c>
      <c r="I149" s="221" t="s">
        <v>1723</v>
      </c>
      <c r="J149" s="221" t="s">
        <v>1723</v>
      </c>
    </row>
    <row r="150" spans="1:10" x14ac:dyDescent="0.25">
      <c r="A150" s="221" t="s">
        <v>17</v>
      </c>
      <c r="B150" s="289">
        <v>43666</v>
      </c>
      <c r="C150" s="231">
        <v>0.49652777777777773</v>
      </c>
      <c r="D150" s="289">
        <v>43669</v>
      </c>
      <c r="E150" s="231">
        <v>0</v>
      </c>
      <c r="F150" s="221" t="s">
        <v>2177</v>
      </c>
      <c r="G150" s="221" t="s">
        <v>1781</v>
      </c>
      <c r="H150" s="221" t="s">
        <v>14</v>
      </c>
      <c r="I150" s="221" t="s">
        <v>1760</v>
      </c>
      <c r="J150" s="221" t="s">
        <v>1841</v>
      </c>
    </row>
    <row r="151" spans="1:10" ht="50" x14ac:dyDescent="0.25">
      <c r="A151" s="221" t="s">
        <v>17</v>
      </c>
      <c r="B151" s="289">
        <v>43666</v>
      </c>
      <c r="C151" s="231">
        <v>0.125</v>
      </c>
      <c r="D151" s="289">
        <v>43668</v>
      </c>
      <c r="E151" s="231">
        <v>0.29166666666666669</v>
      </c>
      <c r="F151" s="221" t="s">
        <v>2178</v>
      </c>
      <c r="G151" s="221" t="s">
        <v>1781</v>
      </c>
      <c r="H151" s="221" t="s">
        <v>14</v>
      </c>
      <c r="I151" s="221" t="s">
        <v>33</v>
      </c>
      <c r="J151" s="221" t="s">
        <v>1725</v>
      </c>
    </row>
    <row r="152" spans="1:10" ht="40" x14ac:dyDescent="0.25">
      <c r="A152" s="221" t="s">
        <v>17</v>
      </c>
      <c r="B152" s="289">
        <v>43667</v>
      </c>
      <c r="C152" s="231">
        <v>0.95833333333333337</v>
      </c>
      <c r="D152" s="289">
        <v>43668</v>
      </c>
      <c r="E152" s="231">
        <v>0.87083333333333324</v>
      </c>
      <c r="F152" s="221" t="s">
        <v>2179</v>
      </c>
      <c r="G152" s="221" t="s">
        <v>44</v>
      </c>
      <c r="H152" s="221" t="s">
        <v>14</v>
      </c>
      <c r="I152" s="221" t="s">
        <v>2180</v>
      </c>
      <c r="J152" s="221" t="s">
        <v>2181</v>
      </c>
    </row>
    <row r="153" spans="1:10" ht="20" x14ac:dyDescent="0.25">
      <c r="A153" s="221" t="s">
        <v>17</v>
      </c>
      <c r="B153" s="289">
        <v>43668</v>
      </c>
      <c r="C153" s="231">
        <v>0.66666666666666663</v>
      </c>
      <c r="D153" s="289">
        <v>43670</v>
      </c>
      <c r="E153" s="231">
        <v>0.95833333333333337</v>
      </c>
      <c r="F153" s="221" t="s">
        <v>2182</v>
      </c>
      <c r="G153" s="221" t="s">
        <v>1781</v>
      </c>
      <c r="H153" s="221" t="s">
        <v>14</v>
      </c>
      <c r="I153" s="221" t="s">
        <v>33</v>
      </c>
      <c r="J153" s="221" t="s">
        <v>2036</v>
      </c>
    </row>
    <row r="154" spans="1:10" ht="20" x14ac:dyDescent="0.25">
      <c r="A154" s="221" t="s">
        <v>17</v>
      </c>
      <c r="B154" s="289">
        <v>43668</v>
      </c>
      <c r="C154" s="231">
        <v>0.74305555555555547</v>
      </c>
      <c r="D154" s="289">
        <v>43671</v>
      </c>
      <c r="E154" s="231">
        <v>0.55208333333333337</v>
      </c>
      <c r="F154" s="221" t="s">
        <v>2183</v>
      </c>
      <c r="G154" s="221" t="s">
        <v>1781</v>
      </c>
      <c r="H154" s="221" t="s">
        <v>14</v>
      </c>
      <c r="I154" s="221" t="s">
        <v>2184</v>
      </c>
      <c r="J154" s="221" t="s">
        <v>2185</v>
      </c>
    </row>
    <row r="155" spans="1:10" ht="20" x14ac:dyDescent="0.25">
      <c r="A155" s="221" t="s">
        <v>17</v>
      </c>
      <c r="B155" s="289">
        <v>43669</v>
      </c>
      <c r="C155" s="231">
        <v>0.99652777777777779</v>
      </c>
      <c r="D155" s="289">
        <v>43669</v>
      </c>
      <c r="E155" s="231">
        <v>0.99722222222222223</v>
      </c>
      <c r="F155" s="221" t="s">
        <v>2055</v>
      </c>
      <c r="G155" s="221" t="s">
        <v>291</v>
      </c>
      <c r="H155" s="221" t="s">
        <v>1247</v>
      </c>
      <c r="I155" s="221" t="s">
        <v>1723</v>
      </c>
      <c r="J155" s="221" t="s">
        <v>1723</v>
      </c>
    </row>
    <row r="156" spans="1:10" x14ac:dyDescent="0.25">
      <c r="A156" s="221" t="s">
        <v>17</v>
      </c>
      <c r="B156" s="289">
        <v>43669</v>
      </c>
      <c r="C156" s="231">
        <v>0.14027777777777778</v>
      </c>
      <c r="D156" s="289">
        <v>43669</v>
      </c>
      <c r="E156" s="231">
        <v>0.23611111111111113</v>
      </c>
      <c r="F156" s="221" t="s">
        <v>2186</v>
      </c>
      <c r="G156" s="221" t="s">
        <v>71</v>
      </c>
      <c r="H156" s="221" t="s">
        <v>61</v>
      </c>
      <c r="I156" s="221" t="s">
        <v>33</v>
      </c>
      <c r="J156" s="221" t="s">
        <v>2187</v>
      </c>
    </row>
    <row r="157" spans="1:10" ht="20" x14ac:dyDescent="0.25">
      <c r="A157" s="221" t="s">
        <v>17</v>
      </c>
      <c r="B157" s="289">
        <v>43669</v>
      </c>
      <c r="C157" s="231">
        <v>0.99652777777777779</v>
      </c>
      <c r="D157" s="289">
        <v>43670</v>
      </c>
      <c r="E157" s="231">
        <v>0.22361111111111109</v>
      </c>
      <c r="F157" s="221" t="s">
        <v>2188</v>
      </c>
      <c r="G157" s="221" t="s">
        <v>291</v>
      </c>
      <c r="H157" s="221" t="s">
        <v>1247</v>
      </c>
      <c r="I157" s="221" t="s">
        <v>1723</v>
      </c>
      <c r="J157" s="221" t="s">
        <v>1723</v>
      </c>
    </row>
    <row r="158" spans="1:10" x14ac:dyDescent="0.25">
      <c r="A158" s="221" t="s">
        <v>17</v>
      </c>
      <c r="B158" s="289">
        <v>43669</v>
      </c>
      <c r="C158" s="231">
        <v>0.65208333333333335</v>
      </c>
      <c r="D158" s="289">
        <v>43669</v>
      </c>
      <c r="E158" s="231">
        <v>0.79166666666666663</v>
      </c>
      <c r="F158" s="221" t="s">
        <v>1905</v>
      </c>
      <c r="G158" s="221" t="s">
        <v>44</v>
      </c>
      <c r="H158" s="221" t="s">
        <v>14</v>
      </c>
      <c r="I158" s="221" t="s">
        <v>2189</v>
      </c>
      <c r="J158" s="221" t="s">
        <v>2190</v>
      </c>
    </row>
    <row r="159" spans="1:10" x14ac:dyDescent="0.25">
      <c r="A159" s="221" t="s">
        <v>17</v>
      </c>
      <c r="B159" s="289">
        <v>43670</v>
      </c>
      <c r="C159" s="231">
        <v>0.5625</v>
      </c>
      <c r="D159" s="289">
        <v>43670</v>
      </c>
      <c r="E159" s="231">
        <v>0.56319444444444444</v>
      </c>
      <c r="F159" s="221" t="s">
        <v>2058</v>
      </c>
      <c r="G159" s="221" t="s">
        <v>71</v>
      </c>
      <c r="H159" s="221" t="s">
        <v>61</v>
      </c>
      <c r="I159" s="221" t="s">
        <v>33</v>
      </c>
      <c r="J159" s="221" t="s">
        <v>1739</v>
      </c>
    </row>
    <row r="160" spans="1:10" x14ac:dyDescent="0.25">
      <c r="A160" s="221" t="s">
        <v>17</v>
      </c>
      <c r="B160" s="289">
        <v>43670</v>
      </c>
      <c r="C160" s="231">
        <v>0.33402777777777781</v>
      </c>
      <c r="D160" s="289">
        <v>43670</v>
      </c>
      <c r="E160" s="231">
        <v>0.53402777777777777</v>
      </c>
      <c r="F160" s="221" t="s">
        <v>1672</v>
      </c>
      <c r="G160" s="221" t="s">
        <v>44</v>
      </c>
      <c r="H160" s="221" t="s">
        <v>1519</v>
      </c>
      <c r="I160" s="221" t="s">
        <v>1723</v>
      </c>
      <c r="J160" s="221" t="s">
        <v>1723</v>
      </c>
    </row>
    <row r="161" spans="1:10" x14ac:dyDescent="0.25">
      <c r="A161" s="221" t="s">
        <v>17</v>
      </c>
      <c r="B161" s="289">
        <v>43674</v>
      </c>
      <c r="C161" s="231">
        <v>0.78333333333333333</v>
      </c>
      <c r="D161" s="289">
        <v>43674</v>
      </c>
      <c r="E161" s="231">
        <v>0.8041666666666667</v>
      </c>
      <c r="F161" s="221" t="s">
        <v>1886</v>
      </c>
      <c r="G161" s="221" t="s">
        <v>1781</v>
      </c>
      <c r="H161" s="221" t="s">
        <v>1519</v>
      </c>
      <c r="I161" s="221" t="s">
        <v>1723</v>
      </c>
      <c r="J161" s="221" t="s">
        <v>1723</v>
      </c>
    </row>
    <row r="162" spans="1:10" ht="30" x14ac:dyDescent="0.25">
      <c r="A162" s="221" t="s">
        <v>17</v>
      </c>
      <c r="B162" s="289">
        <v>43676</v>
      </c>
      <c r="C162" s="231">
        <v>0.36458333333333331</v>
      </c>
      <c r="D162" s="289">
        <v>43676</v>
      </c>
      <c r="E162" s="231">
        <v>0.40625</v>
      </c>
      <c r="F162" s="221" t="s">
        <v>1612</v>
      </c>
      <c r="G162" s="221" t="s">
        <v>46</v>
      </c>
      <c r="H162" s="221" t="s">
        <v>1690</v>
      </c>
      <c r="I162" s="221" t="s">
        <v>33</v>
      </c>
      <c r="J162" s="221" t="s">
        <v>2191</v>
      </c>
    </row>
    <row r="163" spans="1:10" x14ac:dyDescent="0.25">
      <c r="A163" s="221" t="s">
        <v>23</v>
      </c>
      <c r="B163" s="289">
        <v>43679</v>
      </c>
      <c r="C163" s="231">
        <v>0.76666666666666661</v>
      </c>
      <c r="D163" s="289">
        <v>43679</v>
      </c>
      <c r="E163" s="231">
        <v>0.81111111111111101</v>
      </c>
      <c r="F163" s="221" t="s">
        <v>1608</v>
      </c>
      <c r="G163" s="221" t="s">
        <v>71</v>
      </c>
      <c r="H163" s="221" t="s">
        <v>1519</v>
      </c>
      <c r="I163" s="221" t="s">
        <v>1723</v>
      </c>
      <c r="J163" s="221" t="s">
        <v>1723</v>
      </c>
    </row>
    <row r="164" spans="1:10" ht="20" x14ac:dyDescent="0.25">
      <c r="A164" s="221" t="s">
        <v>23</v>
      </c>
      <c r="B164" s="289">
        <v>43679</v>
      </c>
      <c r="C164" s="231">
        <v>7.5694444444444439E-2</v>
      </c>
      <c r="D164" s="289">
        <v>43679</v>
      </c>
      <c r="E164" s="231">
        <v>7.9861111111111105E-2</v>
      </c>
      <c r="F164" s="221" t="s">
        <v>2192</v>
      </c>
      <c r="G164" s="221" t="s">
        <v>291</v>
      </c>
      <c r="H164" s="221" t="s">
        <v>1247</v>
      </c>
      <c r="I164" s="221" t="s">
        <v>1723</v>
      </c>
      <c r="J164" s="221" t="s">
        <v>1723</v>
      </c>
    </row>
    <row r="165" spans="1:10" ht="20" x14ac:dyDescent="0.25">
      <c r="A165" s="221" t="s">
        <v>23</v>
      </c>
      <c r="B165" s="289">
        <v>43682</v>
      </c>
      <c r="C165" s="231">
        <v>0.72430555555555554</v>
      </c>
      <c r="D165" s="289">
        <v>43683</v>
      </c>
      <c r="E165" s="231">
        <v>1.3888888888888889E-3</v>
      </c>
      <c r="F165" s="221" t="s">
        <v>2193</v>
      </c>
      <c r="G165" s="221" t="s">
        <v>71</v>
      </c>
      <c r="H165" s="221" t="s">
        <v>1247</v>
      </c>
      <c r="I165" s="221" t="s">
        <v>2194</v>
      </c>
      <c r="J165" s="221" t="s">
        <v>33</v>
      </c>
    </row>
    <row r="166" spans="1:10" x14ac:dyDescent="0.25">
      <c r="A166" s="221" t="s">
        <v>23</v>
      </c>
      <c r="B166" s="289">
        <v>43684</v>
      </c>
      <c r="C166" s="231">
        <v>0.625</v>
      </c>
      <c r="D166" s="289">
        <v>43684</v>
      </c>
      <c r="E166" s="231">
        <v>0.64583333333333337</v>
      </c>
      <c r="F166" s="221" t="s">
        <v>1916</v>
      </c>
      <c r="G166" s="221" t="s">
        <v>71</v>
      </c>
      <c r="H166" s="221" t="s">
        <v>61</v>
      </c>
      <c r="I166" s="221" t="s">
        <v>1723</v>
      </c>
      <c r="J166" s="221" t="s">
        <v>1723</v>
      </c>
    </row>
    <row r="167" spans="1:10" x14ac:dyDescent="0.25">
      <c r="A167" s="221" t="s">
        <v>23</v>
      </c>
      <c r="B167" s="289">
        <v>43684</v>
      </c>
      <c r="C167" s="231">
        <v>0.3611111111111111</v>
      </c>
      <c r="D167" s="17" t="s">
        <v>3853</v>
      </c>
      <c r="E167" s="231" t="s">
        <v>33</v>
      </c>
      <c r="F167" s="221" t="s">
        <v>2195</v>
      </c>
      <c r="G167" s="221" t="s">
        <v>71</v>
      </c>
      <c r="H167" s="221" t="s">
        <v>61</v>
      </c>
      <c r="I167" s="221" t="s">
        <v>1723</v>
      </c>
      <c r="J167" s="221" t="s">
        <v>1723</v>
      </c>
    </row>
    <row r="168" spans="1:10" x14ac:dyDescent="0.25">
      <c r="A168" s="221" t="s">
        <v>23</v>
      </c>
      <c r="B168" s="289">
        <v>43684</v>
      </c>
      <c r="C168" s="231">
        <v>0.39583333333333331</v>
      </c>
      <c r="D168" s="289">
        <v>43684</v>
      </c>
      <c r="E168" s="231">
        <v>0.46875</v>
      </c>
      <c r="F168" s="221" t="s">
        <v>1672</v>
      </c>
      <c r="G168" s="221" t="s">
        <v>44</v>
      </c>
      <c r="H168" s="221" t="s">
        <v>1519</v>
      </c>
      <c r="I168" s="221" t="s">
        <v>1723</v>
      </c>
      <c r="J168" s="221" t="s">
        <v>1723</v>
      </c>
    </row>
    <row r="169" spans="1:10" ht="30" x14ac:dyDescent="0.25">
      <c r="A169" s="221" t="s">
        <v>23</v>
      </c>
      <c r="B169" s="289">
        <v>43685</v>
      </c>
      <c r="C169" s="231">
        <v>0.6777777777777777</v>
      </c>
      <c r="D169" s="289">
        <v>43685</v>
      </c>
      <c r="E169" s="231">
        <v>0.94513888888888886</v>
      </c>
      <c r="F169" s="221" t="s">
        <v>1638</v>
      </c>
      <c r="G169" s="221" t="s">
        <v>1781</v>
      </c>
      <c r="H169" s="221" t="s">
        <v>1690</v>
      </c>
      <c r="I169" s="221" t="s">
        <v>33</v>
      </c>
      <c r="J169" s="221" t="s">
        <v>2196</v>
      </c>
    </row>
    <row r="170" spans="1:10" x14ac:dyDescent="0.25">
      <c r="A170" s="221" t="s">
        <v>23</v>
      </c>
      <c r="B170" s="289">
        <v>43686</v>
      </c>
      <c r="C170" s="231">
        <v>0.41180555555555554</v>
      </c>
      <c r="D170" s="289">
        <v>43686</v>
      </c>
      <c r="E170" s="231">
        <v>0.44861111111111113</v>
      </c>
      <c r="F170" s="221" t="s">
        <v>2029</v>
      </c>
      <c r="G170" s="221" t="s">
        <v>576</v>
      </c>
      <c r="H170" s="221" t="s">
        <v>891</v>
      </c>
      <c r="I170" s="221" t="s">
        <v>1723</v>
      </c>
      <c r="J170" s="221" t="s">
        <v>1723</v>
      </c>
    </row>
    <row r="171" spans="1:10" x14ac:dyDescent="0.25">
      <c r="A171" s="221" t="s">
        <v>23</v>
      </c>
      <c r="B171" s="289">
        <v>43687</v>
      </c>
      <c r="C171" s="231">
        <v>0.6743055555555556</v>
      </c>
      <c r="D171" s="289">
        <v>43687</v>
      </c>
      <c r="E171" s="231">
        <v>0.69861111111111107</v>
      </c>
      <c r="F171" s="221" t="s">
        <v>1886</v>
      </c>
      <c r="G171" s="221" t="s">
        <v>1781</v>
      </c>
      <c r="H171" s="221" t="s">
        <v>1519</v>
      </c>
      <c r="I171" s="221" t="s">
        <v>1723</v>
      </c>
      <c r="J171" s="221" t="s">
        <v>1723</v>
      </c>
    </row>
    <row r="172" spans="1:10" x14ac:dyDescent="0.25">
      <c r="A172" s="221" t="s">
        <v>23</v>
      </c>
      <c r="B172" s="289">
        <v>43687</v>
      </c>
      <c r="C172" s="231">
        <v>0.83263888888888893</v>
      </c>
      <c r="D172" s="289">
        <v>43687</v>
      </c>
      <c r="E172" s="231">
        <v>0.87777777777777777</v>
      </c>
      <c r="F172" s="221" t="s">
        <v>1886</v>
      </c>
      <c r="G172" s="221" t="s">
        <v>1781</v>
      </c>
      <c r="H172" s="221" t="s">
        <v>1519</v>
      </c>
      <c r="I172" s="221" t="s">
        <v>1723</v>
      </c>
      <c r="J172" s="221" t="s">
        <v>1723</v>
      </c>
    </row>
    <row r="173" spans="1:10" x14ac:dyDescent="0.25">
      <c r="A173" s="221" t="s">
        <v>23</v>
      </c>
      <c r="B173" s="289">
        <v>43690</v>
      </c>
      <c r="C173" s="231">
        <v>0.41666666666666669</v>
      </c>
      <c r="D173" s="289">
        <v>43690</v>
      </c>
      <c r="E173" s="231">
        <v>0.45833333333333331</v>
      </c>
      <c r="F173" s="221" t="s">
        <v>2197</v>
      </c>
      <c r="G173" s="221" t="s">
        <v>71</v>
      </c>
      <c r="H173" s="221" t="s">
        <v>61</v>
      </c>
      <c r="I173" s="221" t="s">
        <v>1723</v>
      </c>
      <c r="J173" s="221" t="s">
        <v>1723</v>
      </c>
    </row>
    <row r="174" spans="1:10" x14ac:dyDescent="0.25">
      <c r="A174" s="221" t="s">
        <v>23</v>
      </c>
      <c r="B174" s="289">
        <v>43690</v>
      </c>
      <c r="C174" s="231">
        <v>0</v>
      </c>
      <c r="D174" s="17" t="s">
        <v>3853</v>
      </c>
      <c r="E174" s="231" t="s">
        <v>33</v>
      </c>
      <c r="F174" s="221" t="s">
        <v>2198</v>
      </c>
      <c r="G174" s="221" t="s">
        <v>291</v>
      </c>
      <c r="H174" s="221" t="s">
        <v>61</v>
      </c>
      <c r="I174" s="221" t="s">
        <v>33</v>
      </c>
      <c r="J174" s="221" t="s">
        <v>33</v>
      </c>
    </row>
    <row r="175" spans="1:10" x14ac:dyDescent="0.25">
      <c r="A175" s="221" t="s">
        <v>23</v>
      </c>
      <c r="B175" s="289">
        <v>43690</v>
      </c>
      <c r="C175" s="231">
        <v>0.63194444444444442</v>
      </c>
      <c r="D175" s="289">
        <v>43690</v>
      </c>
      <c r="E175" s="231">
        <v>0.72916666666666663</v>
      </c>
      <c r="F175" s="221" t="s">
        <v>1547</v>
      </c>
      <c r="G175" s="221" t="s">
        <v>576</v>
      </c>
      <c r="H175" s="221" t="s">
        <v>14</v>
      </c>
      <c r="I175" s="221" t="s">
        <v>33</v>
      </c>
      <c r="J175" s="221" t="s">
        <v>33</v>
      </c>
    </row>
    <row r="176" spans="1:10" x14ac:dyDescent="0.25">
      <c r="A176" s="221" t="s">
        <v>23</v>
      </c>
      <c r="B176" s="289">
        <v>43692</v>
      </c>
      <c r="C176" s="231">
        <v>0.35416666666666669</v>
      </c>
      <c r="D176" s="17" t="s">
        <v>3853</v>
      </c>
      <c r="E176" s="231" t="s">
        <v>33</v>
      </c>
      <c r="F176" s="221" t="s">
        <v>1615</v>
      </c>
      <c r="G176" s="221" t="s">
        <v>44</v>
      </c>
      <c r="H176" s="221" t="s">
        <v>491</v>
      </c>
      <c r="I176" s="221" t="s">
        <v>2108</v>
      </c>
      <c r="J176" s="221" t="s">
        <v>33</v>
      </c>
    </row>
    <row r="177" spans="1:10" x14ac:dyDescent="0.25">
      <c r="A177" s="221" t="s">
        <v>23</v>
      </c>
      <c r="B177" s="289">
        <v>43692</v>
      </c>
      <c r="C177" s="231">
        <v>0.9604166666666667</v>
      </c>
      <c r="D177" s="289">
        <v>43693</v>
      </c>
      <c r="E177" s="231">
        <v>2.5694444444444447E-2</v>
      </c>
      <c r="F177" s="221" t="s">
        <v>2199</v>
      </c>
      <c r="G177" s="221" t="s">
        <v>71</v>
      </c>
      <c r="H177" s="221" t="s">
        <v>1253</v>
      </c>
      <c r="I177" s="221" t="s">
        <v>1869</v>
      </c>
      <c r="J177" s="221" t="s">
        <v>2200</v>
      </c>
    </row>
    <row r="178" spans="1:10" x14ac:dyDescent="0.25">
      <c r="A178" s="221" t="s">
        <v>23</v>
      </c>
      <c r="B178" s="289">
        <v>43692</v>
      </c>
      <c r="C178" s="231">
        <v>0.45833333333333331</v>
      </c>
      <c r="D178" s="289">
        <v>43692</v>
      </c>
      <c r="E178" s="231">
        <v>0.64583333333333337</v>
      </c>
      <c r="F178" s="221" t="s">
        <v>2201</v>
      </c>
      <c r="G178" s="221" t="s">
        <v>46</v>
      </c>
      <c r="H178" s="221" t="s">
        <v>61</v>
      </c>
      <c r="I178" s="221" t="s">
        <v>1723</v>
      </c>
      <c r="J178" s="221" t="s">
        <v>1723</v>
      </c>
    </row>
    <row r="179" spans="1:10" x14ac:dyDescent="0.25">
      <c r="A179" s="221" t="s">
        <v>23</v>
      </c>
      <c r="B179" s="289">
        <v>43692</v>
      </c>
      <c r="C179" s="231">
        <v>0.63263888888888886</v>
      </c>
      <c r="D179" s="289">
        <v>43692</v>
      </c>
      <c r="E179" s="231">
        <v>0.75</v>
      </c>
      <c r="F179" s="221" t="s">
        <v>1654</v>
      </c>
      <c r="G179" s="221" t="s">
        <v>576</v>
      </c>
      <c r="H179" s="221" t="s">
        <v>14</v>
      </c>
      <c r="I179" s="221" t="s">
        <v>33</v>
      </c>
      <c r="J179" s="221" t="s">
        <v>33</v>
      </c>
    </row>
    <row r="180" spans="1:10" x14ac:dyDescent="0.25">
      <c r="A180" s="221" t="s">
        <v>23</v>
      </c>
      <c r="B180" s="289">
        <v>43692</v>
      </c>
      <c r="C180" s="231">
        <v>0.12986111111111112</v>
      </c>
      <c r="D180" s="289">
        <v>43692</v>
      </c>
      <c r="E180" s="231">
        <v>0.16388888888888889</v>
      </c>
      <c r="F180" s="221" t="s">
        <v>2202</v>
      </c>
      <c r="G180" s="221" t="s">
        <v>1781</v>
      </c>
      <c r="H180" s="221" t="s">
        <v>1519</v>
      </c>
      <c r="I180" s="221" t="s">
        <v>1723</v>
      </c>
      <c r="J180" s="221" t="s">
        <v>1723</v>
      </c>
    </row>
    <row r="181" spans="1:10" x14ac:dyDescent="0.25">
      <c r="A181" s="221" t="s">
        <v>23</v>
      </c>
      <c r="B181" s="289">
        <v>43695</v>
      </c>
      <c r="C181" s="231">
        <v>0.69930555555555562</v>
      </c>
      <c r="D181" s="289">
        <v>43330</v>
      </c>
      <c r="E181" s="231">
        <v>0.95833333333333337</v>
      </c>
      <c r="F181" s="221" t="s">
        <v>1654</v>
      </c>
      <c r="G181" s="221" t="s">
        <v>576</v>
      </c>
      <c r="H181" s="221" t="s">
        <v>1253</v>
      </c>
      <c r="I181" s="221" t="s">
        <v>2203</v>
      </c>
      <c r="J181" s="221" t="s">
        <v>2204</v>
      </c>
    </row>
    <row r="182" spans="1:10" ht="30" x14ac:dyDescent="0.25">
      <c r="A182" s="221" t="s">
        <v>23</v>
      </c>
      <c r="B182" s="289">
        <v>43695</v>
      </c>
      <c r="C182" s="231">
        <v>0.6875</v>
      </c>
      <c r="D182" s="289">
        <v>43695</v>
      </c>
      <c r="E182" s="231">
        <v>0.91666666666666663</v>
      </c>
      <c r="F182" s="221" t="s">
        <v>1654</v>
      </c>
      <c r="G182" s="221" t="s">
        <v>576</v>
      </c>
      <c r="H182" s="221" t="s">
        <v>2205</v>
      </c>
      <c r="I182" s="221" t="s">
        <v>2206</v>
      </c>
      <c r="J182" s="221" t="s">
        <v>2005</v>
      </c>
    </row>
    <row r="183" spans="1:10" ht="20" x14ac:dyDescent="0.25">
      <c r="A183" s="221" t="s">
        <v>23</v>
      </c>
      <c r="B183" s="289">
        <v>43695</v>
      </c>
      <c r="C183" s="231">
        <v>0.66597222222222219</v>
      </c>
      <c r="D183" s="289">
        <v>43695</v>
      </c>
      <c r="E183" s="231">
        <v>0.95833333333333337</v>
      </c>
      <c r="F183" s="221" t="s">
        <v>2117</v>
      </c>
      <c r="G183" s="221" t="s">
        <v>1913</v>
      </c>
      <c r="H183" s="221" t="s">
        <v>1247</v>
      </c>
      <c r="I183" s="221" t="s">
        <v>2207</v>
      </c>
      <c r="J183" s="221" t="s">
        <v>2204</v>
      </c>
    </row>
    <row r="184" spans="1:10" x14ac:dyDescent="0.25">
      <c r="A184" s="221" t="s">
        <v>23</v>
      </c>
      <c r="B184" s="289">
        <v>43698</v>
      </c>
      <c r="C184" s="231">
        <v>0.33055555555555555</v>
      </c>
      <c r="D184" s="17" t="s">
        <v>3853</v>
      </c>
      <c r="E184" s="231" t="s">
        <v>33</v>
      </c>
      <c r="F184" s="221" t="s">
        <v>1638</v>
      </c>
      <c r="G184" s="221" t="s">
        <v>1781</v>
      </c>
      <c r="H184" s="221" t="s">
        <v>61</v>
      </c>
      <c r="I184" s="221" t="s">
        <v>33</v>
      </c>
      <c r="J184" s="221" t="s">
        <v>2208</v>
      </c>
    </row>
    <row r="185" spans="1:10" ht="20" x14ac:dyDescent="0.25">
      <c r="A185" s="221" t="s">
        <v>23</v>
      </c>
      <c r="B185" s="289">
        <v>43698</v>
      </c>
      <c r="C185" s="231">
        <v>0.64583333333333337</v>
      </c>
      <c r="D185" s="17" t="s">
        <v>3853</v>
      </c>
      <c r="E185" s="231" t="s">
        <v>33</v>
      </c>
      <c r="F185" s="221" t="s">
        <v>1601</v>
      </c>
      <c r="G185" s="221" t="s">
        <v>44</v>
      </c>
      <c r="H185" s="221" t="s">
        <v>61</v>
      </c>
      <c r="I185" s="221" t="s">
        <v>1723</v>
      </c>
      <c r="J185" s="221" t="s">
        <v>1723</v>
      </c>
    </row>
    <row r="186" spans="1:10" x14ac:dyDescent="0.25">
      <c r="A186" s="221" t="s">
        <v>23</v>
      </c>
      <c r="B186" s="289">
        <v>43701</v>
      </c>
      <c r="C186" s="231">
        <v>0.67361111111111116</v>
      </c>
      <c r="D186" s="289">
        <v>43701</v>
      </c>
      <c r="E186" s="231">
        <v>0.81111111111111101</v>
      </c>
      <c r="F186" s="221" t="s">
        <v>1599</v>
      </c>
      <c r="G186" s="221" t="s">
        <v>71</v>
      </c>
      <c r="H186" s="221" t="s">
        <v>891</v>
      </c>
      <c r="I186" s="221" t="s">
        <v>1723</v>
      </c>
      <c r="J186" s="221" t="s">
        <v>1723</v>
      </c>
    </row>
    <row r="187" spans="1:10" x14ac:dyDescent="0.25">
      <c r="A187" s="221" t="s">
        <v>23</v>
      </c>
      <c r="B187" s="289">
        <v>43702</v>
      </c>
      <c r="C187" s="231">
        <v>7.2222222222222229E-2</v>
      </c>
      <c r="D187" s="289">
        <v>43702</v>
      </c>
      <c r="E187" s="231">
        <v>9.7222222222222224E-2</v>
      </c>
      <c r="F187" s="221" t="s">
        <v>1550</v>
      </c>
      <c r="G187" s="221" t="s">
        <v>71</v>
      </c>
      <c r="H187" s="221" t="s">
        <v>891</v>
      </c>
      <c r="I187" s="221" t="s">
        <v>1723</v>
      </c>
      <c r="J187" s="221" t="s">
        <v>1723</v>
      </c>
    </row>
    <row r="188" spans="1:10" ht="20" x14ac:dyDescent="0.25">
      <c r="A188" s="221" t="s">
        <v>23</v>
      </c>
      <c r="B188" s="289">
        <v>43703</v>
      </c>
      <c r="C188" s="231">
        <v>0.38125000000000003</v>
      </c>
      <c r="D188" s="289">
        <v>43703</v>
      </c>
      <c r="E188" s="231">
        <v>0.56527777777777777</v>
      </c>
      <c r="F188" s="221" t="s">
        <v>2209</v>
      </c>
      <c r="G188" s="221" t="s">
        <v>291</v>
      </c>
      <c r="H188" s="221" t="s">
        <v>1247</v>
      </c>
      <c r="I188" s="221" t="s">
        <v>1723</v>
      </c>
      <c r="J188" s="221" t="s">
        <v>1723</v>
      </c>
    </row>
    <row r="189" spans="1:10" ht="30" x14ac:dyDescent="0.25">
      <c r="A189" s="221" t="s">
        <v>23</v>
      </c>
      <c r="B189" s="289">
        <v>43703</v>
      </c>
      <c r="C189" s="231">
        <v>0.79166666666666663</v>
      </c>
      <c r="D189" s="289">
        <v>43704</v>
      </c>
      <c r="E189" s="231">
        <v>0.125</v>
      </c>
      <c r="F189" s="221" t="s">
        <v>2080</v>
      </c>
      <c r="G189" s="221" t="s">
        <v>1913</v>
      </c>
      <c r="H189" s="221" t="s">
        <v>1690</v>
      </c>
      <c r="I189" s="221" t="s">
        <v>33</v>
      </c>
      <c r="J189" s="221" t="s">
        <v>1837</v>
      </c>
    </row>
    <row r="190" spans="1:10" x14ac:dyDescent="0.25">
      <c r="A190" s="221" t="s">
        <v>23</v>
      </c>
      <c r="B190" s="289">
        <v>43703</v>
      </c>
      <c r="C190" s="231">
        <v>0.79166666666666663</v>
      </c>
      <c r="D190" s="289">
        <v>43706</v>
      </c>
      <c r="E190" s="231">
        <v>0.54166666666666663</v>
      </c>
      <c r="F190" s="221" t="s">
        <v>2080</v>
      </c>
      <c r="G190" s="221" t="s">
        <v>1913</v>
      </c>
      <c r="H190" s="221" t="s">
        <v>14</v>
      </c>
      <c r="I190" s="221" t="s">
        <v>33</v>
      </c>
      <c r="J190" s="221" t="s">
        <v>2210</v>
      </c>
    </row>
    <row r="191" spans="1:10" x14ac:dyDescent="0.25">
      <c r="A191" s="221" t="s">
        <v>23</v>
      </c>
      <c r="B191" s="289">
        <v>43706</v>
      </c>
      <c r="C191" s="231">
        <v>0.97916666666666663</v>
      </c>
      <c r="D191" s="289">
        <v>43707</v>
      </c>
      <c r="E191" s="231">
        <v>0.72916666666666663</v>
      </c>
      <c r="F191" s="221" t="s">
        <v>1886</v>
      </c>
      <c r="G191" s="221" t="s">
        <v>1781</v>
      </c>
      <c r="H191" s="221" t="s">
        <v>1519</v>
      </c>
      <c r="I191" s="221" t="s">
        <v>1723</v>
      </c>
      <c r="J191" s="221" t="s">
        <v>1723</v>
      </c>
    </row>
    <row r="192" spans="1:10" x14ac:dyDescent="0.25">
      <c r="A192" s="221" t="s">
        <v>23</v>
      </c>
      <c r="B192" s="289">
        <v>43708</v>
      </c>
      <c r="C192" s="231">
        <v>0.62847222222222221</v>
      </c>
      <c r="D192" s="289">
        <v>43708</v>
      </c>
      <c r="E192" s="231">
        <v>0.65694444444444444</v>
      </c>
      <c r="F192" s="221" t="s">
        <v>2211</v>
      </c>
      <c r="G192" s="221" t="s">
        <v>1781</v>
      </c>
      <c r="H192" s="221" t="s">
        <v>1519</v>
      </c>
      <c r="I192" s="221" t="s">
        <v>1723</v>
      </c>
      <c r="J192" s="221" t="s">
        <v>1723</v>
      </c>
    </row>
    <row r="193" spans="1:10" x14ac:dyDescent="0.25">
      <c r="A193" s="221" t="s">
        <v>23</v>
      </c>
      <c r="B193" s="289">
        <v>43708</v>
      </c>
      <c r="C193" s="231">
        <v>0.66666666666666663</v>
      </c>
      <c r="D193" s="289">
        <v>43710</v>
      </c>
      <c r="E193" s="231">
        <v>0.25</v>
      </c>
      <c r="F193" s="221" t="s">
        <v>2212</v>
      </c>
      <c r="G193" s="221" t="s">
        <v>71</v>
      </c>
      <c r="H193" s="221" t="s">
        <v>61</v>
      </c>
      <c r="I193" s="221" t="s">
        <v>1723</v>
      </c>
      <c r="J193" s="221" t="s">
        <v>1723</v>
      </c>
    </row>
    <row r="194" spans="1:10" x14ac:dyDescent="0.25">
      <c r="A194" s="221" t="s">
        <v>105</v>
      </c>
      <c r="B194" s="289">
        <v>43712</v>
      </c>
      <c r="C194" s="231">
        <v>0.60416666666666663</v>
      </c>
      <c r="D194" s="289">
        <v>43714</v>
      </c>
      <c r="E194" s="231">
        <v>0.75</v>
      </c>
      <c r="F194" s="221" t="s">
        <v>1654</v>
      </c>
      <c r="G194" s="221" t="s">
        <v>576</v>
      </c>
      <c r="H194" s="221" t="s">
        <v>14</v>
      </c>
      <c r="I194" s="221" t="s">
        <v>33</v>
      </c>
      <c r="J194" s="221" t="s">
        <v>33</v>
      </c>
    </row>
    <row r="195" spans="1:10" x14ac:dyDescent="0.25">
      <c r="A195" s="221" t="s">
        <v>105</v>
      </c>
      <c r="B195" s="289">
        <v>43712</v>
      </c>
      <c r="C195" s="231">
        <v>0.46736111111111112</v>
      </c>
      <c r="D195" s="289">
        <v>43712</v>
      </c>
      <c r="E195" s="231">
        <v>0.49791666666666662</v>
      </c>
      <c r="F195" s="221" t="s">
        <v>2213</v>
      </c>
      <c r="G195" s="221" t="s">
        <v>1781</v>
      </c>
      <c r="H195" s="221" t="s">
        <v>1519</v>
      </c>
      <c r="I195" s="221" t="s">
        <v>1723</v>
      </c>
      <c r="J195" s="221" t="s">
        <v>1723</v>
      </c>
    </row>
    <row r="196" spans="1:10" x14ac:dyDescent="0.25">
      <c r="A196" s="221" t="s">
        <v>105</v>
      </c>
      <c r="B196" s="289">
        <v>43713</v>
      </c>
      <c r="C196" s="231">
        <v>0.91666666666666663</v>
      </c>
      <c r="D196" s="289">
        <v>43714</v>
      </c>
      <c r="E196" s="231">
        <v>0.5</v>
      </c>
      <c r="F196" s="221" t="s">
        <v>1657</v>
      </c>
      <c r="G196" s="221" t="s">
        <v>46</v>
      </c>
      <c r="H196" s="221" t="s">
        <v>14</v>
      </c>
      <c r="I196" s="221" t="s">
        <v>1804</v>
      </c>
      <c r="J196" s="221" t="s">
        <v>2214</v>
      </c>
    </row>
    <row r="197" spans="1:10" ht="20" x14ac:dyDescent="0.25">
      <c r="A197" s="221" t="s">
        <v>105</v>
      </c>
      <c r="B197" s="289">
        <v>43713</v>
      </c>
      <c r="C197" s="231">
        <v>0.94166666666666676</v>
      </c>
      <c r="D197" s="289">
        <v>43714</v>
      </c>
      <c r="E197" s="231">
        <v>0.66666666666666663</v>
      </c>
      <c r="F197" s="221" t="s">
        <v>1579</v>
      </c>
      <c r="G197" s="221" t="s">
        <v>46</v>
      </c>
      <c r="H197" s="221" t="s">
        <v>14</v>
      </c>
      <c r="I197" s="221" t="s">
        <v>33</v>
      </c>
      <c r="J197" s="221" t="s">
        <v>2215</v>
      </c>
    </row>
    <row r="198" spans="1:10" x14ac:dyDescent="0.25">
      <c r="A198" s="221" t="s">
        <v>105</v>
      </c>
      <c r="B198" s="289">
        <v>43713</v>
      </c>
      <c r="C198" s="231">
        <v>0.17708333333333334</v>
      </c>
      <c r="D198" s="289">
        <v>43713</v>
      </c>
      <c r="E198" s="231">
        <v>0.63680555555555551</v>
      </c>
      <c r="F198" s="221" t="s">
        <v>1639</v>
      </c>
      <c r="G198" s="221" t="s">
        <v>46</v>
      </c>
      <c r="H198" s="221" t="s">
        <v>14</v>
      </c>
      <c r="I198" s="221" t="s">
        <v>33</v>
      </c>
      <c r="J198" s="221" t="s">
        <v>2216</v>
      </c>
    </row>
    <row r="199" spans="1:10" x14ac:dyDescent="0.25">
      <c r="A199" s="221" t="s">
        <v>105</v>
      </c>
      <c r="B199" s="289">
        <v>43713</v>
      </c>
      <c r="C199" s="231">
        <v>0.42222222222222222</v>
      </c>
      <c r="D199" s="289">
        <v>43713</v>
      </c>
      <c r="E199" s="231">
        <v>0.50555555555555554</v>
      </c>
      <c r="F199" s="221" t="s">
        <v>1672</v>
      </c>
      <c r="G199" s="221" t="s">
        <v>44</v>
      </c>
      <c r="H199" s="221" t="s">
        <v>1519</v>
      </c>
      <c r="I199" s="221" t="s">
        <v>1723</v>
      </c>
      <c r="J199" s="221" t="s">
        <v>1723</v>
      </c>
    </row>
    <row r="200" spans="1:10" x14ac:dyDescent="0.25">
      <c r="A200" s="221" t="s">
        <v>105</v>
      </c>
      <c r="B200" s="289">
        <v>43714</v>
      </c>
      <c r="C200" s="231">
        <v>0.34722222222222227</v>
      </c>
      <c r="D200" s="17" t="s">
        <v>3853</v>
      </c>
      <c r="E200" s="231" t="s">
        <v>33</v>
      </c>
      <c r="F200" s="221" t="s">
        <v>1657</v>
      </c>
      <c r="G200" s="221" t="s">
        <v>46</v>
      </c>
      <c r="H200" s="221" t="s">
        <v>14</v>
      </c>
      <c r="I200" s="221" t="s">
        <v>33</v>
      </c>
      <c r="J200" s="221" t="s">
        <v>2217</v>
      </c>
    </row>
    <row r="201" spans="1:10" ht="20" x14ac:dyDescent="0.25">
      <c r="A201" s="221" t="s">
        <v>105</v>
      </c>
      <c r="B201" s="289">
        <v>43718</v>
      </c>
      <c r="C201" s="231">
        <v>0.89027777777777783</v>
      </c>
      <c r="D201" s="289">
        <v>43718</v>
      </c>
      <c r="E201" s="231">
        <v>0.89097222222222217</v>
      </c>
      <c r="F201" s="221" t="s">
        <v>1661</v>
      </c>
      <c r="G201" s="221" t="s">
        <v>71</v>
      </c>
      <c r="H201" s="221" t="s">
        <v>1247</v>
      </c>
      <c r="I201" s="221" t="s">
        <v>2218</v>
      </c>
      <c r="J201" s="221" t="s">
        <v>1723</v>
      </c>
    </row>
    <row r="202" spans="1:10" ht="50" x14ac:dyDescent="0.25">
      <c r="A202" s="221" t="s">
        <v>105</v>
      </c>
      <c r="B202" s="289">
        <v>43719</v>
      </c>
      <c r="C202" s="231">
        <v>0.94097222222222221</v>
      </c>
      <c r="D202" s="289">
        <v>43719</v>
      </c>
      <c r="E202" s="231">
        <v>0.99930555555555556</v>
      </c>
      <c r="F202" s="221" t="s">
        <v>2219</v>
      </c>
      <c r="G202" s="221" t="s">
        <v>1781</v>
      </c>
      <c r="H202" s="221" t="s">
        <v>14</v>
      </c>
      <c r="I202" s="221" t="s">
        <v>33</v>
      </c>
      <c r="J202" s="221" t="s">
        <v>2220</v>
      </c>
    </row>
    <row r="203" spans="1:10" x14ac:dyDescent="0.25">
      <c r="A203" s="221" t="s">
        <v>105</v>
      </c>
      <c r="B203" s="289">
        <v>43721</v>
      </c>
      <c r="C203" s="231">
        <v>0.10486111111111111</v>
      </c>
      <c r="D203" s="289">
        <v>43724</v>
      </c>
      <c r="E203" s="231">
        <v>0.70833333333333337</v>
      </c>
      <c r="F203" s="221" t="s">
        <v>1811</v>
      </c>
      <c r="G203" s="221" t="s">
        <v>46</v>
      </c>
      <c r="H203" s="221" t="s">
        <v>1519</v>
      </c>
      <c r="I203" s="221" t="s">
        <v>1723</v>
      </c>
      <c r="J203" s="221" t="s">
        <v>1723</v>
      </c>
    </row>
    <row r="204" spans="1:10" ht="20" x14ac:dyDescent="0.25">
      <c r="A204" s="221" t="s">
        <v>105</v>
      </c>
      <c r="B204" s="289">
        <v>43727</v>
      </c>
      <c r="C204" s="231">
        <v>0.77777777777777779</v>
      </c>
      <c r="D204" s="289">
        <v>43727</v>
      </c>
      <c r="E204" s="231">
        <v>0.78194444444444444</v>
      </c>
      <c r="F204" s="221" t="s">
        <v>2221</v>
      </c>
      <c r="G204" s="221" t="s">
        <v>291</v>
      </c>
      <c r="H204" s="221" t="s">
        <v>61</v>
      </c>
      <c r="I204" s="221" t="s">
        <v>1723</v>
      </c>
      <c r="J204" s="221" t="s">
        <v>1723</v>
      </c>
    </row>
    <row r="205" spans="1:10" x14ac:dyDescent="0.25">
      <c r="A205" s="221" t="s">
        <v>105</v>
      </c>
      <c r="B205" s="289">
        <v>43727</v>
      </c>
      <c r="C205" s="231">
        <v>0.24652777777777779</v>
      </c>
      <c r="D205" s="289">
        <v>43727</v>
      </c>
      <c r="E205" s="231">
        <v>0.60416666666666663</v>
      </c>
      <c r="F205" s="221" t="s">
        <v>2222</v>
      </c>
      <c r="G205" s="221" t="s">
        <v>71</v>
      </c>
      <c r="H205" s="221" t="s">
        <v>491</v>
      </c>
      <c r="I205" s="221" t="s">
        <v>1723</v>
      </c>
      <c r="J205" s="221" t="s">
        <v>1723</v>
      </c>
    </row>
    <row r="206" spans="1:10" x14ac:dyDescent="0.25">
      <c r="A206" s="221" t="s">
        <v>105</v>
      </c>
      <c r="B206" s="289">
        <v>43728</v>
      </c>
      <c r="C206" s="231">
        <v>1.4583333333333332E-2</v>
      </c>
      <c r="D206" s="289">
        <v>43728</v>
      </c>
      <c r="E206" s="231">
        <v>0.50277777777777777</v>
      </c>
      <c r="F206" s="221" t="s">
        <v>2154</v>
      </c>
      <c r="G206" s="221" t="s">
        <v>1913</v>
      </c>
      <c r="H206" s="221" t="s">
        <v>1519</v>
      </c>
      <c r="I206" s="221" t="s">
        <v>1723</v>
      </c>
      <c r="J206" s="221" t="s">
        <v>1723</v>
      </c>
    </row>
    <row r="207" spans="1:10" x14ac:dyDescent="0.25">
      <c r="A207" s="221" t="s">
        <v>105</v>
      </c>
      <c r="B207" s="289">
        <v>43732</v>
      </c>
      <c r="C207" s="231">
        <v>0.66388888888888886</v>
      </c>
      <c r="D207" s="289">
        <v>43734</v>
      </c>
      <c r="E207" s="231">
        <v>0.80902777777777779</v>
      </c>
      <c r="F207" s="221" t="s">
        <v>1550</v>
      </c>
      <c r="G207" s="221" t="s">
        <v>71</v>
      </c>
      <c r="H207" s="221" t="s">
        <v>61</v>
      </c>
      <c r="I207" s="221" t="s">
        <v>1723</v>
      </c>
      <c r="J207" s="221" t="s">
        <v>1723</v>
      </c>
    </row>
    <row r="208" spans="1:10" x14ac:dyDescent="0.25">
      <c r="A208" s="221" t="s">
        <v>105</v>
      </c>
      <c r="B208" s="289">
        <v>43733</v>
      </c>
      <c r="C208" s="231">
        <v>0.72569444444444453</v>
      </c>
      <c r="D208" s="289">
        <v>43733</v>
      </c>
      <c r="E208" s="231">
        <v>0.76111111111111107</v>
      </c>
      <c r="F208" s="221" t="s">
        <v>2223</v>
      </c>
      <c r="G208" s="221" t="s">
        <v>291</v>
      </c>
      <c r="H208" s="221" t="s">
        <v>891</v>
      </c>
      <c r="I208" s="221" t="s">
        <v>1723</v>
      </c>
      <c r="J208" s="221" t="s">
        <v>1723</v>
      </c>
    </row>
    <row r="209" spans="1:10" ht="50" x14ac:dyDescent="0.25">
      <c r="A209" s="221" t="s">
        <v>105</v>
      </c>
      <c r="B209" s="289">
        <v>43733</v>
      </c>
      <c r="C209" s="231">
        <v>0.15763888888888888</v>
      </c>
      <c r="D209" s="289">
        <v>43733</v>
      </c>
      <c r="E209" s="231">
        <v>0.65277777777777779</v>
      </c>
      <c r="F209" s="221" t="s">
        <v>2224</v>
      </c>
      <c r="G209" s="221" t="s">
        <v>71</v>
      </c>
      <c r="H209" s="221" t="s">
        <v>14</v>
      </c>
      <c r="I209" s="221" t="s">
        <v>2187</v>
      </c>
      <c r="J209" s="221" t="s">
        <v>2225</v>
      </c>
    </row>
    <row r="210" spans="1:10" x14ac:dyDescent="0.25">
      <c r="A210" s="221" t="s">
        <v>105</v>
      </c>
      <c r="B210" s="289">
        <v>43733</v>
      </c>
      <c r="C210" s="231">
        <v>0.41597222222222219</v>
      </c>
      <c r="D210" s="289">
        <v>43733</v>
      </c>
      <c r="E210" s="231">
        <v>0.41666666666666669</v>
      </c>
      <c r="F210" s="221" t="s">
        <v>1654</v>
      </c>
      <c r="G210" s="221" t="s">
        <v>576</v>
      </c>
      <c r="H210" s="221" t="s">
        <v>61</v>
      </c>
      <c r="I210" s="221" t="s">
        <v>33</v>
      </c>
      <c r="J210" s="221" t="s">
        <v>33</v>
      </c>
    </row>
    <row r="211" spans="1:10" x14ac:dyDescent="0.25">
      <c r="A211" s="221" t="s">
        <v>105</v>
      </c>
      <c r="B211" s="289">
        <v>43734</v>
      </c>
      <c r="C211" s="231">
        <v>0.60486111111111118</v>
      </c>
      <c r="D211" s="289">
        <v>43734</v>
      </c>
      <c r="E211" s="231">
        <v>0.63472222222222219</v>
      </c>
      <c r="F211" s="221" t="s">
        <v>2226</v>
      </c>
      <c r="G211" s="221" t="s">
        <v>1781</v>
      </c>
      <c r="H211" s="221" t="s">
        <v>1519</v>
      </c>
      <c r="I211" s="221" t="s">
        <v>1723</v>
      </c>
      <c r="J211" s="221" t="s">
        <v>1723</v>
      </c>
    </row>
    <row r="212" spans="1:10" x14ac:dyDescent="0.25">
      <c r="A212" s="221" t="s">
        <v>105</v>
      </c>
      <c r="B212" s="289">
        <v>43737</v>
      </c>
      <c r="C212" s="231">
        <v>0.31805555555555554</v>
      </c>
      <c r="D212" s="17" t="s">
        <v>3853</v>
      </c>
      <c r="E212" s="231" t="s">
        <v>33</v>
      </c>
      <c r="F212" s="221" t="s">
        <v>2227</v>
      </c>
      <c r="G212" s="221" t="s">
        <v>71</v>
      </c>
      <c r="H212" s="221" t="s">
        <v>1253</v>
      </c>
      <c r="I212" s="221" t="s">
        <v>33</v>
      </c>
      <c r="J212" s="221" t="s">
        <v>2228</v>
      </c>
    </row>
    <row r="213" spans="1:10" x14ac:dyDescent="0.25">
      <c r="A213" s="221" t="s">
        <v>105</v>
      </c>
      <c r="B213" s="289">
        <v>43738</v>
      </c>
      <c r="C213" s="231">
        <v>0.23263888888888887</v>
      </c>
      <c r="D213" s="289">
        <v>43738</v>
      </c>
      <c r="E213" s="231">
        <v>0.34027777777777773</v>
      </c>
      <c r="F213" s="221" t="s">
        <v>1550</v>
      </c>
      <c r="G213" s="221" t="s">
        <v>71</v>
      </c>
      <c r="H213" s="221" t="s">
        <v>1519</v>
      </c>
      <c r="I213" s="221" t="s">
        <v>1723</v>
      </c>
      <c r="J213" s="221" t="s">
        <v>1723</v>
      </c>
    </row>
    <row r="214" spans="1:10" x14ac:dyDescent="0.25">
      <c r="A214" s="221" t="s">
        <v>105</v>
      </c>
      <c r="B214" s="289">
        <v>43738</v>
      </c>
      <c r="C214" s="231">
        <v>0.51180555555555551</v>
      </c>
      <c r="D214" s="289">
        <v>43738</v>
      </c>
      <c r="E214" s="231">
        <v>0.54027777777777775</v>
      </c>
      <c r="F214" s="221" t="s">
        <v>1565</v>
      </c>
      <c r="G214" s="221" t="s">
        <v>71</v>
      </c>
      <c r="H214" s="221" t="s">
        <v>1065</v>
      </c>
      <c r="I214" s="221" t="s">
        <v>2229</v>
      </c>
      <c r="J214" s="221" t="s">
        <v>1723</v>
      </c>
    </row>
    <row r="215" spans="1:10" x14ac:dyDescent="0.25">
      <c r="A215" s="221" t="s">
        <v>105</v>
      </c>
      <c r="B215" s="289">
        <v>43738</v>
      </c>
      <c r="C215" s="231">
        <v>0.45347222222222222</v>
      </c>
      <c r="D215" s="289">
        <v>43738</v>
      </c>
      <c r="E215" s="231">
        <v>0.45416666666666666</v>
      </c>
      <c r="F215" s="221" t="s">
        <v>2230</v>
      </c>
      <c r="G215" s="221" t="s">
        <v>71</v>
      </c>
      <c r="H215" s="221" t="s">
        <v>61</v>
      </c>
      <c r="I215" s="221" t="s">
        <v>1723</v>
      </c>
      <c r="J215" s="221" t="s">
        <v>1723</v>
      </c>
    </row>
    <row r="216" spans="1:10" x14ac:dyDescent="0.25">
      <c r="A216" s="221" t="s">
        <v>26</v>
      </c>
      <c r="B216" s="289">
        <v>43741</v>
      </c>
      <c r="C216" s="231">
        <v>9.0277777777777787E-3</v>
      </c>
      <c r="D216" s="289">
        <v>43741</v>
      </c>
      <c r="E216" s="231">
        <v>0.16666666666666666</v>
      </c>
      <c r="F216" s="221" t="s">
        <v>2231</v>
      </c>
      <c r="G216" s="221" t="s">
        <v>46</v>
      </c>
      <c r="H216" s="221" t="s">
        <v>61</v>
      </c>
      <c r="I216" s="221" t="s">
        <v>1723</v>
      </c>
      <c r="J216" s="221" t="s">
        <v>1723</v>
      </c>
    </row>
    <row r="217" spans="1:10" x14ac:dyDescent="0.25">
      <c r="A217" s="221" t="s">
        <v>26</v>
      </c>
      <c r="B217" s="289">
        <v>43742</v>
      </c>
      <c r="C217" s="231">
        <v>0.21875</v>
      </c>
      <c r="D217" s="17" t="s">
        <v>3853</v>
      </c>
      <c r="E217" s="231" t="s">
        <v>33</v>
      </c>
      <c r="F217" s="221" t="s">
        <v>1665</v>
      </c>
      <c r="G217" s="221" t="s">
        <v>71</v>
      </c>
      <c r="H217" s="221" t="s">
        <v>491</v>
      </c>
      <c r="I217" s="221" t="s">
        <v>1723</v>
      </c>
      <c r="J217" s="221" t="s">
        <v>1723</v>
      </c>
    </row>
    <row r="218" spans="1:10" x14ac:dyDescent="0.25">
      <c r="A218" s="221" t="s">
        <v>26</v>
      </c>
      <c r="B218" s="289">
        <v>43744</v>
      </c>
      <c r="C218" s="231">
        <v>0.21875</v>
      </c>
      <c r="D218" s="17" t="s">
        <v>3853</v>
      </c>
      <c r="E218" s="231" t="s">
        <v>33</v>
      </c>
      <c r="F218" s="221" t="s">
        <v>1665</v>
      </c>
      <c r="G218" s="221" t="s">
        <v>71</v>
      </c>
      <c r="H218" s="221" t="s">
        <v>491</v>
      </c>
      <c r="I218" s="221" t="s">
        <v>1723</v>
      </c>
      <c r="J218" s="221" t="s">
        <v>1723</v>
      </c>
    </row>
    <row r="219" spans="1:10" ht="20" x14ac:dyDescent="0.25">
      <c r="A219" s="221" t="s">
        <v>26</v>
      </c>
      <c r="B219" s="289">
        <v>43744</v>
      </c>
      <c r="C219" s="231">
        <v>0.61805555555555558</v>
      </c>
      <c r="D219" s="289">
        <v>43744</v>
      </c>
      <c r="E219" s="231">
        <v>0.625</v>
      </c>
      <c r="F219" s="221" t="s">
        <v>2232</v>
      </c>
      <c r="G219" s="221" t="s">
        <v>576</v>
      </c>
      <c r="H219" s="221" t="s">
        <v>1247</v>
      </c>
      <c r="I219" s="221" t="s">
        <v>33</v>
      </c>
      <c r="J219" s="221" t="s">
        <v>33</v>
      </c>
    </row>
    <row r="220" spans="1:10" ht="30" x14ac:dyDescent="0.25">
      <c r="A220" s="221" t="s">
        <v>26</v>
      </c>
      <c r="B220" s="289">
        <v>43747</v>
      </c>
      <c r="C220" s="231">
        <v>1.8749999999999999E-2</v>
      </c>
      <c r="D220" s="17" t="s">
        <v>3853</v>
      </c>
      <c r="E220" s="231" t="s">
        <v>33</v>
      </c>
      <c r="F220" s="221" t="s">
        <v>1665</v>
      </c>
      <c r="G220" s="221" t="s">
        <v>71</v>
      </c>
      <c r="H220" s="221" t="s">
        <v>1690</v>
      </c>
      <c r="I220" s="221" t="s">
        <v>2233</v>
      </c>
      <c r="J220" s="221" t="s">
        <v>2234</v>
      </c>
    </row>
    <row r="221" spans="1:10" x14ac:dyDescent="0.25">
      <c r="A221" s="221" t="s">
        <v>26</v>
      </c>
      <c r="B221" s="289">
        <v>43748</v>
      </c>
      <c r="C221" s="231">
        <v>8.7500000000000008E-2</v>
      </c>
      <c r="D221" s="289">
        <v>43748</v>
      </c>
      <c r="E221" s="231">
        <v>0.21180555555555555</v>
      </c>
      <c r="F221" s="221" t="s">
        <v>1672</v>
      </c>
      <c r="G221" s="221" t="s">
        <v>44</v>
      </c>
      <c r="H221" s="221" t="s">
        <v>1519</v>
      </c>
      <c r="I221" s="221" t="s">
        <v>1723</v>
      </c>
      <c r="J221" s="221" t="s">
        <v>1723</v>
      </c>
    </row>
    <row r="222" spans="1:10" x14ac:dyDescent="0.25">
      <c r="A222" s="221" t="s">
        <v>26</v>
      </c>
      <c r="B222" s="289">
        <v>43748</v>
      </c>
      <c r="C222" s="231">
        <v>1.5277777777777777E-2</v>
      </c>
      <c r="D222" s="289">
        <v>43748</v>
      </c>
      <c r="E222" s="231">
        <v>9.1666666666666674E-2</v>
      </c>
      <c r="F222" s="221" t="s">
        <v>2083</v>
      </c>
      <c r="G222" s="221" t="s">
        <v>71</v>
      </c>
      <c r="H222" s="221" t="s">
        <v>1519</v>
      </c>
      <c r="I222" s="221" t="s">
        <v>1723</v>
      </c>
      <c r="J222" s="221" t="s">
        <v>1723</v>
      </c>
    </row>
    <row r="223" spans="1:10" x14ac:dyDescent="0.25">
      <c r="A223" s="221" t="s">
        <v>26</v>
      </c>
      <c r="B223" s="289">
        <v>43749</v>
      </c>
      <c r="C223" s="231">
        <v>0.45555555555555555</v>
      </c>
      <c r="D223" s="289">
        <v>43749</v>
      </c>
      <c r="E223" s="231">
        <v>0.49027777777777781</v>
      </c>
      <c r="F223" s="221" t="s">
        <v>1998</v>
      </c>
      <c r="G223" s="221" t="s">
        <v>1781</v>
      </c>
      <c r="H223" s="221" t="s">
        <v>1519</v>
      </c>
      <c r="I223" s="221" t="s">
        <v>1723</v>
      </c>
      <c r="J223" s="221" t="s">
        <v>1723</v>
      </c>
    </row>
    <row r="224" spans="1:10" ht="20" x14ac:dyDescent="0.25">
      <c r="A224" s="221" t="s">
        <v>26</v>
      </c>
      <c r="B224" s="289">
        <v>43750</v>
      </c>
      <c r="C224" s="231">
        <v>0.625</v>
      </c>
      <c r="D224" s="289">
        <v>43750</v>
      </c>
      <c r="E224" s="231">
        <v>0.68125000000000002</v>
      </c>
      <c r="F224" s="221" t="s">
        <v>1654</v>
      </c>
      <c r="G224" s="221" t="s">
        <v>576</v>
      </c>
      <c r="H224" s="221" t="s">
        <v>1247</v>
      </c>
      <c r="I224" s="221" t="s">
        <v>1723</v>
      </c>
      <c r="J224" s="221" t="s">
        <v>1723</v>
      </c>
    </row>
    <row r="225" spans="1:10" ht="20" x14ac:dyDescent="0.25">
      <c r="A225" s="221" t="s">
        <v>26</v>
      </c>
      <c r="B225" s="289">
        <v>43753</v>
      </c>
      <c r="C225" s="231">
        <v>0.13819444444444443</v>
      </c>
      <c r="D225" s="289">
        <v>43753</v>
      </c>
      <c r="E225" s="231">
        <v>0.27638888888888885</v>
      </c>
      <c r="F225" s="221" t="s">
        <v>1638</v>
      </c>
      <c r="G225" s="221" t="s">
        <v>1781</v>
      </c>
      <c r="H225" s="221" t="s">
        <v>1247</v>
      </c>
      <c r="I225" s="221" t="s">
        <v>1723</v>
      </c>
      <c r="J225" s="221" t="s">
        <v>1723</v>
      </c>
    </row>
    <row r="226" spans="1:10" x14ac:dyDescent="0.25">
      <c r="A226" s="221" t="s">
        <v>26</v>
      </c>
      <c r="B226" s="289">
        <v>43753</v>
      </c>
      <c r="C226" s="231">
        <v>0.83124999999999993</v>
      </c>
      <c r="D226" s="289">
        <v>43753</v>
      </c>
      <c r="E226" s="231">
        <v>0.86388888888888893</v>
      </c>
      <c r="F226" s="221" t="s">
        <v>2235</v>
      </c>
      <c r="G226" s="221" t="s">
        <v>1913</v>
      </c>
      <c r="H226" s="221" t="s">
        <v>1519</v>
      </c>
      <c r="I226" s="221" t="s">
        <v>1723</v>
      </c>
      <c r="J226" s="221" t="s">
        <v>1723</v>
      </c>
    </row>
    <row r="227" spans="1:10" ht="20" x14ac:dyDescent="0.25">
      <c r="A227" s="221" t="s">
        <v>26</v>
      </c>
      <c r="B227" s="289">
        <v>43754</v>
      </c>
      <c r="C227" s="231">
        <v>0.29166666666666669</v>
      </c>
      <c r="D227" s="17" t="s">
        <v>3853</v>
      </c>
      <c r="E227" s="231" t="s">
        <v>33</v>
      </c>
      <c r="F227" s="221" t="s">
        <v>2165</v>
      </c>
      <c r="G227" s="221" t="s">
        <v>1913</v>
      </c>
      <c r="H227" s="221" t="s">
        <v>61</v>
      </c>
      <c r="I227" s="221" t="s">
        <v>1723</v>
      </c>
      <c r="J227" s="221" t="s">
        <v>1723</v>
      </c>
    </row>
    <row r="228" spans="1:10" ht="30" x14ac:dyDescent="0.25">
      <c r="A228" s="221" t="s">
        <v>26</v>
      </c>
      <c r="B228" s="289">
        <v>43755</v>
      </c>
      <c r="C228" s="231">
        <v>3.125E-2</v>
      </c>
      <c r="D228" s="289">
        <v>43757</v>
      </c>
      <c r="E228" s="231">
        <v>0.39583333333333331</v>
      </c>
      <c r="F228" s="221" t="s">
        <v>1994</v>
      </c>
      <c r="G228" s="221" t="s">
        <v>44</v>
      </c>
      <c r="H228" s="221" t="s">
        <v>14</v>
      </c>
      <c r="I228" s="221" t="s">
        <v>33</v>
      </c>
      <c r="J228" s="221" t="s">
        <v>2236</v>
      </c>
    </row>
    <row r="229" spans="1:10" ht="30" x14ac:dyDescent="0.25">
      <c r="A229" s="221" t="s">
        <v>26</v>
      </c>
      <c r="B229" s="289">
        <v>43757</v>
      </c>
      <c r="C229" s="231">
        <v>0.24791666666666667</v>
      </c>
      <c r="D229" s="289">
        <v>43757</v>
      </c>
      <c r="E229" s="231">
        <v>0.58194444444444449</v>
      </c>
      <c r="F229" s="221" t="s">
        <v>2237</v>
      </c>
      <c r="G229" s="221" t="s">
        <v>291</v>
      </c>
      <c r="H229" s="221" t="s">
        <v>1247</v>
      </c>
      <c r="I229" s="221" t="s">
        <v>1723</v>
      </c>
      <c r="J229" s="221" t="s">
        <v>1723</v>
      </c>
    </row>
    <row r="230" spans="1:10" x14ac:dyDescent="0.25">
      <c r="A230" s="221" t="s">
        <v>26</v>
      </c>
      <c r="B230" s="289">
        <v>43757</v>
      </c>
      <c r="C230" s="231">
        <v>0.58333333333333337</v>
      </c>
      <c r="D230" s="289">
        <v>43757</v>
      </c>
      <c r="E230" s="231">
        <v>0.87986111111111109</v>
      </c>
      <c r="F230" s="221" t="s">
        <v>1655</v>
      </c>
      <c r="G230" s="221" t="s">
        <v>71</v>
      </c>
      <c r="H230" s="221" t="s">
        <v>1519</v>
      </c>
      <c r="I230" s="221" t="s">
        <v>1723</v>
      </c>
      <c r="J230" s="221" t="s">
        <v>1723</v>
      </c>
    </row>
    <row r="231" spans="1:10" ht="90" x14ac:dyDescent="0.25">
      <c r="A231" s="221" t="s">
        <v>26</v>
      </c>
      <c r="B231" s="289">
        <v>43758</v>
      </c>
      <c r="C231" s="231">
        <v>0.92708333333333337</v>
      </c>
      <c r="D231" s="289">
        <v>43763</v>
      </c>
      <c r="E231" s="231">
        <v>8.3333333333333329E-2</v>
      </c>
      <c r="F231" s="221" t="s">
        <v>2238</v>
      </c>
      <c r="G231" s="221" t="s">
        <v>576</v>
      </c>
      <c r="H231" s="221" t="s">
        <v>14</v>
      </c>
      <c r="I231" s="221" t="s">
        <v>33</v>
      </c>
      <c r="J231" s="221" t="s">
        <v>2175</v>
      </c>
    </row>
    <row r="232" spans="1:10" x14ac:dyDescent="0.25">
      <c r="A232" s="221" t="s">
        <v>26</v>
      </c>
      <c r="B232" s="289">
        <v>43761</v>
      </c>
      <c r="C232" s="231">
        <v>3.4027777777777775E-2</v>
      </c>
      <c r="D232" s="289">
        <v>43761</v>
      </c>
      <c r="E232" s="231">
        <v>0.17013888888888887</v>
      </c>
      <c r="F232" s="221" t="s">
        <v>2094</v>
      </c>
      <c r="G232" s="221" t="s">
        <v>44</v>
      </c>
      <c r="H232" s="221" t="s">
        <v>1519</v>
      </c>
      <c r="I232" s="221" t="s">
        <v>1723</v>
      </c>
      <c r="J232" s="221" t="s">
        <v>1723</v>
      </c>
    </row>
    <row r="233" spans="1:10" x14ac:dyDescent="0.25">
      <c r="A233" s="221" t="s">
        <v>26</v>
      </c>
      <c r="B233" s="289">
        <v>43761</v>
      </c>
      <c r="C233" s="231">
        <v>3.4027777777777775E-2</v>
      </c>
      <c r="D233" s="289">
        <v>43761</v>
      </c>
      <c r="E233" s="231">
        <v>0.17013888888888887</v>
      </c>
      <c r="F233" s="221" t="s">
        <v>2093</v>
      </c>
      <c r="G233" s="221" t="s">
        <v>44</v>
      </c>
      <c r="H233" s="221" t="s">
        <v>1519</v>
      </c>
      <c r="I233" s="221" t="s">
        <v>1723</v>
      </c>
      <c r="J233" s="221" t="s">
        <v>1723</v>
      </c>
    </row>
    <row r="234" spans="1:10" ht="30" x14ac:dyDescent="0.25">
      <c r="A234" s="221" t="s">
        <v>26</v>
      </c>
      <c r="B234" s="289">
        <v>43761</v>
      </c>
      <c r="C234" s="231">
        <v>0.60833333333333328</v>
      </c>
      <c r="D234" s="17" t="s">
        <v>3853</v>
      </c>
      <c r="E234" s="231" t="s">
        <v>33</v>
      </c>
      <c r="F234" s="221" t="s">
        <v>1665</v>
      </c>
      <c r="G234" s="221" t="s">
        <v>71</v>
      </c>
      <c r="H234" s="221" t="s">
        <v>1690</v>
      </c>
      <c r="I234" s="221" t="s">
        <v>33</v>
      </c>
      <c r="J234" s="221" t="s">
        <v>1841</v>
      </c>
    </row>
    <row r="235" spans="1:10" ht="20" x14ac:dyDescent="0.25">
      <c r="A235" s="221" t="s">
        <v>26</v>
      </c>
      <c r="B235" s="289">
        <v>43762</v>
      </c>
      <c r="C235" s="231">
        <v>0.70972222222222225</v>
      </c>
      <c r="D235" s="289">
        <v>43762</v>
      </c>
      <c r="E235" s="231">
        <v>0.71458333333333324</v>
      </c>
      <c r="F235" s="221" t="s">
        <v>2239</v>
      </c>
      <c r="G235" s="221" t="s">
        <v>1781</v>
      </c>
      <c r="H235" s="221" t="s">
        <v>1247</v>
      </c>
      <c r="I235" s="221" t="s">
        <v>1723</v>
      </c>
      <c r="J235" s="221" t="s">
        <v>1723</v>
      </c>
    </row>
    <row r="236" spans="1:10" x14ac:dyDescent="0.25">
      <c r="A236" s="221" t="s">
        <v>26</v>
      </c>
      <c r="B236" s="289">
        <v>43762</v>
      </c>
      <c r="C236" s="231">
        <v>0.21875</v>
      </c>
      <c r="D236" s="17" t="s">
        <v>3853</v>
      </c>
      <c r="E236" s="231" t="s">
        <v>33</v>
      </c>
      <c r="F236" s="221" t="s">
        <v>1665</v>
      </c>
      <c r="G236" s="221" t="s">
        <v>71</v>
      </c>
      <c r="H236" s="221" t="s">
        <v>491</v>
      </c>
      <c r="I236" s="221" t="s">
        <v>1723</v>
      </c>
      <c r="J236" s="221" t="s">
        <v>1723</v>
      </c>
    </row>
    <row r="237" spans="1:10" ht="20" x14ac:dyDescent="0.25">
      <c r="A237" s="221" t="s">
        <v>26</v>
      </c>
      <c r="B237" s="289">
        <v>43763</v>
      </c>
      <c r="C237" s="231">
        <v>0.12013888888888889</v>
      </c>
      <c r="D237" s="289">
        <v>43763</v>
      </c>
      <c r="E237" s="231">
        <v>0.19236111111111112</v>
      </c>
      <c r="F237" s="221" t="s">
        <v>2240</v>
      </c>
      <c r="G237" s="221" t="s">
        <v>46</v>
      </c>
      <c r="H237" s="221" t="s">
        <v>891</v>
      </c>
      <c r="I237" s="221" t="s">
        <v>1723</v>
      </c>
      <c r="J237" s="221" t="s">
        <v>1723</v>
      </c>
    </row>
    <row r="238" spans="1:10" ht="30" x14ac:dyDescent="0.25">
      <c r="A238" s="221" t="s">
        <v>26</v>
      </c>
      <c r="B238" s="289">
        <v>43764</v>
      </c>
      <c r="C238" s="231">
        <v>0.76388888888888884</v>
      </c>
      <c r="D238" s="289">
        <v>43769</v>
      </c>
      <c r="E238" s="231">
        <v>6.0416666666666667E-2</v>
      </c>
      <c r="F238" s="221" t="s">
        <v>1665</v>
      </c>
      <c r="G238" s="221" t="s">
        <v>71</v>
      </c>
      <c r="H238" s="221" t="s">
        <v>1690</v>
      </c>
      <c r="I238" s="221" t="s">
        <v>2241</v>
      </c>
      <c r="J238" s="221" t="s">
        <v>2242</v>
      </c>
    </row>
    <row r="239" spans="1:10" x14ac:dyDescent="0.25">
      <c r="A239" s="221" t="s">
        <v>26</v>
      </c>
      <c r="B239" s="289">
        <v>43764</v>
      </c>
      <c r="C239" s="231">
        <v>0.33819444444444446</v>
      </c>
      <c r="D239" s="289">
        <v>43764</v>
      </c>
      <c r="E239" s="231">
        <v>0.36458333333333331</v>
      </c>
      <c r="F239" s="221" t="s">
        <v>1672</v>
      </c>
      <c r="G239" s="221" t="s">
        <v>44</v>
      </c>
      <c r="H239" s="221" t="s">
        <v>1519</v>
      </c>
      <c r="I239" s="221" t="s">
        <v>1723</v>
      </c>
      <c r="J239" s="221" t="s">
        <v>1723</v>
      </c>
    </row>
    <row r="240" spans="1:10" x14ac:dyDescent="0.25">
      <c r="A240" s="221" t="s">
        <v>26</v>
      </c>
      <c r="B240" s="289">
        <v>43764</v>
      </c>
      <c r="C240" s="231">
        <v>0.21875</v>
      </c>
      <c r="D240" s="289">
        <v>43764</v>
      </c>
      <c r="E240" s="231">
        <v>0.72986111111111107</v>
      </c>
      <c r="F240" s="221" t="s">
        <v>1612</v>
      </c>
      <c r="G240" s="221" t="s">
        <v>46</v>
      </c>
      <c r="H240" s="221" t="s">
        <v>14</v>
      </c>
      <c r="I240" s="221" t="s">
        <v>33</v>
      </c>
      <c r="J240" s="221" t="s">
        <v>2243</v>
      </c>
    </row>
    <row r="241" spans="1:10" x14ac:dyDescent="0.25">
      <c r="A241" s="221" t="s">
        <v>26</v>
      </c>
      <c r="B241" s="289">
        <v>43764</v>
      </c>
      <c r="C241" s="231">
        <v>0.75</v>
      </c>
      <c r="D241" s="17" t="s">
        <v>3853</v>
      </c>
      <c r="E241" s="231" t="s">
        <v>33</v>
      </c>
      <c r="F241" s="221" t="s">
        <v>1811</v>
      </c>
      <c r="G241" s="221" t="s">
        <v>46</v>
      </c>
      <c r="H241" s="221" t="s">
        <v>14</v>
      </c>
      <c r="I241" s="221" t="s">
        <v>33</v>
      </c>
      <c r="J241" s="221" t="s">
        <v>1909</v>
      </c>
    </row>
    <row r="242" spans="1:10" ht="100" x14ac:dyDescent="0.25">
      <c r="A242" s="221" t="s">
        <v>26</v>
      </c>
      <c r="B242" s="289">
        <v>43767</v>
      </c>
      <c r="C242" s="231">
        <v>0.57361111111111118</v>
      </c>
      <c r="D242" s="289">
        <v>43767</v>
      </c>
      <c r="E242" s="231">
        <v>0.61736111111111114</v>
      </c>
      <c r="F242" s="221" t="s">
        <v>2244</v>
      </c>
      <c r="G242" s="221" t="s">
        <v>291</v>
      </c>
      <c r="H242" s="221" t="s">
        <v>1519</v>
      </c>
      <c r="I242" s="221" t="s">
        <v>1723</v>
      </c>
      <c r="J242" s="221" t="s">
        <v>1723</v>
      </c>
    </row>
    <row r="243" spans="1:10" ht="50" x14ac:dyDescent="0.25">
      <c r="A243" s="221" t="s">
        <v>26</v>
      </c>
      <c r="B243" s="289">
        <v>43768</v>
      </c>
      <c r="C243" s="231">
        <v>0.2722222222222222</v>
      </c>
      <c r="D243" s="289">
        <v>43770</v>
      </c>
      <c r="E243" s="231">
        <v>0.56180555555555556</v>
      </c>
      <c r="F243" s="221" t="s">
        <v>2245</v>
      </c>
      <c r="G243" s="221" t="s">
        <v>71</v>
      </c>
      <c r="H243" s="221" t="s">
        <v>2118</v>
      </c>
      <c r="I243" s="221" t="s">
        <v>2246</v>
      </c>
      <c r="J243" s="221" t="s">
        <v>2247</v>
      </c>
    </row>
    <row r="244" spans="1:10" ht="30" x14ac:dyDescent="0.25">
      <c r="A244" s="221" t="s">
        <v>26</v>
      </c>
      <c r="B244" s="289">
        <v>43769</v>
      </c>
      <c r="C244" s="231">
        <v>0.91666666666666663</v>
      </c>
      <c r="D244" s="17" t="s">
        <v>3853</v>
      </c>
      <c r="E244" s="231" t="s">
        <v>33</v>
      </c>
      <c r="F244" s="221" t="s">
        <v>1845</v>
      </c>
      <c r="G244" s="221" t="s">
        <v>1781</v>
      </c>
      <c r="H244" s="221" t="s">
        <v>2118</v>
      </c>
      <c r="I244" s="221" t="s">
        <v>33</v>
      </c>
      <c r="J244" s="221" t="s">
        <v>2248</v>
      </c>
    </row>
    <row r="245" spans="1:10" x14ac:dyDescent="0.25">
      <c r="A245" s="221" t="s">
        <v>29</v>
      </c>
      <c r="B245" s="289">
        <v>43770</v>
      </c>
      <c r="C245" s="231">
        <v>0.98958333333333337</v>
      </c>
      <c r="D245" s="289">
        <v>43771</v>
      </c>
      <c r="E245" s="231">
        <v>3.3333333333333333E-2</v>
      </c>
      <c r="F245" s="221" t="s">
        <v>2093</v>
      </c>
      <c r="G245" s="221" t="s">
        <v>44</v>
      </c>
      <c r="H245" s="221" t="s">
        <v>1519</v>
      </c>
      <c r="I245" s="221" t="s">
        <v>1723</v>
      </c>
      <c r="J245" s="221" t="s">
        <v>1723</v>
      </c>
    </row>
    <row r="246" spans="1:10" x14ac:dyDescent="0.25">
      <c r="A246" s="221" t="s">
        <v>29</v>
      </c>
      <c r="B246" s="289">
        <v>43770</v>
      </c>
      <c r="C246" s="231">
        <v>0.98958333333333337</v>
      </c>
      <c r="D246" s="289">
        <v>43771</v>
      </c>
      <c r="E246" s="231">
        <v>3.3333333333333333E-2</v>
      </c>
      <c r="F246" s="221" t="s">
        <v>2094</v>
      </c>
      <c r="G246" s="221" t="s">
        <v>44</v>
      </c>
      <c r="H246" s="221" t="s">
        <v>1519</v>
      </c>
      <c r="I246" s="221" t="s">
        <v>1723</v>
      </c>
      <c r="J246" s="221" t="s">
        <v>1723</v>
      </c>
    </row>
    <row r="247" spans="1:10" x14ac:dyDescent="0.25">
      <c r="A247" s="221" t="s">
        <v>29</v>
      </c>
      <c r="B247" s="289">
        <v>43770</v>
      </c>
      <c r="C247" s="231">
        <v>4.1666666666666664E-2</v>
      </c>
      <c r="D247" s="289">
        <v>43772</v>
      </c>
      <c r="E247" s="231">
        <v>0.54166666666666663</v>
      </c>
      <c r="F247" s="221" t="s">
        <v>1614</v>
      </c>
      <c r="G247" s="221" t="s">
        <v>44</v>
      </c>
      <c r="H247" s="221" t="s">
        <v>14</v>
      </c>
      <c r="I247" s="221" t="s">
        <v>33</v>
      </c>
      <c r="J247" s="221" t="s">
        <v>2249</v>
      </c>
    </row>
    <row r="248" spans="1:10" ht="30" x14ac:dyDescent="0.25">
      <c r="A248" s="221" t="s">
        <v>29</v>
      </c>
      <c r="B248" s="289">
        <v>43770</v>
      </c>
      <c r="C248" s="231">
        <v>5.2083333333333336E-2</v>
      </c>
      <c r="D248" s="289">
        <v>43771</v>
      </c>
      <c r="E248" s="231">
        <v>0.89583333333333337</v>
      </c>
      <c r="F248" s="221" t="s">
        <v>2250</v>
      </c>
      <c r="G248" s="221" t="s">
        <v>44</v>
      </c>
      <c r="H248" s="221" t="s">
        <v>14</v>
      </c>
      <c r="I248" s="221" t="s">
        <v>33</v>
      </c>
      <c r="J248" s="221" t="s">
        <v>2251</v>
      </c>
    </row>
    <row r="249" spans="1:10" x14ac:dyDescent="0.25">
      <c r="A249" s="221" t="s">
        <v>29</v>
      </c>
      <c r="B249" s="289">
        <v>43770</v>
      </c>
      <c r="C249" s="231">
        <v>0.11180555555555556</v>
      </c>
      <c r="D249" s="17" t="s">
        <v>3853</v>
      </c>
      <c r="E249" s="231" t="s">
        <v>33</v>
      </c>
      <c r="F249" s="221" t="s">
        <v>2093</v>
      </c>
      <c r="G249" s="221" t="s">
        <v>44</v>
      </c>
      <c r="H249" s="221" t="s">
        <v>14</v>
      </c>
      <c r="I249" s="221" t="s">
        <v>33</v>
      </c>
      <c r="J249" s="221" t="s">
        <v>2252</v>
      </c>
    </row>
    <row r="250" spans="1:10" ht="20" x14ac:dyDescent="0.25">
      <c r="A250" s="221" t="s">
        <v>29</v>
      </c>
      <c r="B250" s="289">
        <v>43772</v>
      </c>
      <c r="C250" s="231">
        <v>0.92847222222222225</v>
      </c>
      <c r="D250" s="289">
        <v>43773</v>
      </c>
      <c r="E250" s="231">
        <v>0.46527777777777773</v>
      </c>
      <c r="F250" s="221" t="s">
        <v>2253</v>
      </c>
      <c r="G250" s="221" t="s">
        <v>291</v>
      </c>
      <c r="H250" s="221" t="s">
        <v>1247</v>
      </c>
      <c r="I250" s="221" t="s">
        <v>1723</v>
      </c>
      <c r="J250" s="221" t="s">
        <v>1723</v>
      </c>
    </row>
    <row r="251" spans="1:10" ht="20" x14ac:dyDescent="0.25">
      <c r="A251" s="221" t="s">
        <v>29</v>
      </c>
      <c r="B251" s="289">
        <v>43774</v>
      </c>
      <c r="C251" s="231">
        <v>0.37222222222222223</v>
      </c>
      <c r="D251" s="289">
        <v>43774</v>
      </c>
      <c r="E251" s="231">
        <v>0.49374999999999997</v>
      </c>
      <c r="F251" s="221" t="s">
        <v>2254</v>
      </c>
      <c r="G251" s="221" t="s">
        <v>139</v>
      </c>
      <c r="H251" s="221" t="s">
        <v>1247</v>
      </c>
      <c r="I251" s="221" t="s">
        <v>2255</v>
      </c>
      <c r="J251" s="221" t="s">
        <v>33</v>
      </c>
    </row>
    <row r="252" spans="1:10" x14ac:dyDescent="0.25">
      <c r="A252" s="221" t="s">
        <v>29</v>
      </c>
      <c r="B252" s="289">
        <v>43774</v>
      </c>
      <c r="C252" s="231">
        <v>0.35416666666666669</v>
      </c>
      <c r="D252" s="289">
        <v>43774</v>
      </c>
      <c r="E252" s="231">
        <v>0.6777777777777777</v>
      </c>
      <c r="F252" s="221" t="s">
        <v>2014</v>
      </c>
      <c r="G252" s="221" t="s">
        <v>1781</v>
      </c>
      <c r="H252" s="221" t="s">
        <v>61</v>
      </c>
      <c r="I252" s="221" t="s">
        <v>1723</v>
      </c>
      <c r="J252" s="221" t="s">
        <v>1723</v>
      </c>
    </row>
    <row r="253" spans="1:10" x14ac:dyDescent="0.25">
      <c r="A253" s="221" t="s">
        <v>29</v>
      </c>
      <c r="B253" s="289">
        <v>43774</v>
      </c>
      <c r="C253" s="231">
        <v>0.65277777777777779</v>
      </c>
      <c r="D253" s="289">
        <v>43774</v>
      </c>
      <c r="E253" s="231">
        <v>0.71597222222222223</v>
      </c>
      <c r="F253" s="221" t="s">
        <v>2256</v>
      </c>
      <c r="G253" s="221" t="s">
        <v>71</v>
      </c>
      <c r="H253" s="221" t="s">
        <v>61</v>
      </c>
      <c r="I253" s="221" t="s">
        <v>33</v>
      </c>
      <c r="J253" s="221" t="s">
        <v>2257</v>
      </c>
    </row>
    <row r="254" spans="1:10" ht="20" x14ac:dyDescent="0.25">
      <c r="A254" s="221" t="s">
        <v>29</v>
      </c>
      <c r="B254" s="289">
        <v>43777</v>
      </c>
      <c r="C254" s="231">
        <v>0.24305555555555555</v>
      </c>
      <c r="D254" s="289">
        <v>43777</v>
      </c>
      <c r="E254" s="231">
        <v>0.25694444444444448</v>
      </c>
      <c r="F254" s="221" t="s">
        <v>2258</v>
      </c>
      <c r="G254" s="221" t="s">
        <v>71</v>
      </c>
      <c r="H254" s="221" t="s">
        <v>1519</v>
      </c>
      <c r="I254" s="221" t="s">
        <v>2259</v>
      </c>
      <c r="J254" s="221" t="s">
        <v>33</v>
      </c>
    </row>
    <row r="255" spans="1:10" x14ac:dyDescent="0.25">
      <c r="A255" s="221" t="s">
        <v>29</v>
      </c>
      <c r="B255" s="289">
        <v>43785</v>
      </c>
      <c r="C255" s="231">
        <v>0.6743055555555556</v>
      </c>
      <c r="D255" s="289">
        <v>43785</v>
      </c>
      <c r="E255" s="231">
        <v>0.7090277777777777</v>
      </c>
      <c r="F255" s="221" t="s">
        <v>2090</v>
      </c>
      <c r="G255" s="221" t="s">
        <v>71</v>
      </c>
      <c r="H255" s="221" t="s">
        <v>61</v>
      </c>
      <c r="I255" s="221" t="s">
        <v>1723</v>
      </c>
      <c r="J255" s="221" t="s">
        <v>1723</v>
      </c>
    </row>
    <row r="256" spans="1:10" ht="20" x14ac:dyDescent="0.25">
      <c r="A256" s="221" t="s">
        <v>29</v>
      </c>
      <c r="B256" s="289">
        <v>43785</v>
      </c>
      <c r="C256" s="231">
        <v>0.25</v>
      </c>
      <c r="D256" s="289">
        <v>43785</v>
      </c>
      <c r="E256" s="231">
        <v>0.73958333333333337</v>
      </c>
      <c r="F256" s="221" t="s">
        <v>2260</v>
      </c>
      <c r="G256" s="221" t="s">
        <v>576</v>
      </c>
      <c r="H256" s="221" t="s">
        <v>891</v>
      </c>
      <c r="I256" s="221" t="s">
        <v>1723</v>
      </c>
      <c r="J256" s="221" t="s">
        <v>1723</v>
      </c>
    </row>
    <row r="257" spans="1:10" ht="60" x14ac:dyDescent="0.25">
      <c r="A257" s="221" t="s">
        <v>29</v>
      </c>
      <c r="B257" s="289">
        <v>43789</v>
      </c>
      <c r="C257" s="231">
        <v>0.40902777777777777</v>
      </c>
      <c r="D257" s="289">
        <v>43789</v>
      </c>
      <c r="E257" s="231">
        <v>0.63888888888888895</v>
      </c>
      <c r="F257" s="221" t="s">
        <v>2261</v>
      </c>
      <c r="G257" s="221" t="s">
        <v>71</v>
      </c>
      <c r="H257" s="221" t="s">
        <v>1690</v>
      </c>
      <c r="I257" s="221" t="s">
        <v>2262</v>
      </c>
      <c r="J257" s="221" t="s">
        <v>2220</v>
      </c>
    </row>
    <row r="258" spans="1:10" x14ac:dyDescent="0.25">
      <c r="A258" s="221" t="s">
        <v>29</v>
      </c>
      <c r="B258" s="289">
        <v>43789</v>
      </c>
      <c r="C258" s="231">
        <v>0.70486111111111116</v>
      </c>
      <c r="D258" s="289">
        <v>43789</v>
      </c>
      <c r="E258" s="231">
        <v>0.73402777777777783</v>
      </c>
      <c r="F258" s="221" t="s">
        <v>1655</v>
      </c>
      <c r="G258" s="221" t="s">
        <v>71</v>
      </c>
      <c r="H258" s="221" t="s">
        <v>1519</v>
      </c>
      <c r="I258" s="221" t="s">
        <v>1723</v>
      </c>
      <c r="J258" s="221" t="s">
        <v>1723</v>
      </c>
    </row>
    <row r="259" spans="1:10" x14ac:dyDescent="0.25">
      <c r="A259" s="221" t="s">
        <v>29</v>
      </c>
      <c r="B259" s="289">
        <v>43791</v>
      </c>
      <c r="C259" s="231">
        <v>0</v>
      </c>
      <c r="D259" s="289">
        <v>43791</v>
      </c>
      <c r="E259" s="231">
        <v>4.8611111111111112E-2</v>
      </c>
      <c r="F259" s="221" t="s">
        <v>2093</v>
      </c>
      <c r="G259" s="221" t="s">
        <v>44</v>
      </c>
      <c r="H259" s="221" t="s">
        <v>1519</v>
      </c>
      <c r="I259" s="221" t="s">
        <v>1723</v>
      </c>
      <c r="J259" s="221" t="s">
        <v>1723</v>
      </c>
    </row>
    <row r="260" spans="1:10" x14ac:dyDescent="0.25">
      <c r="A260" s="221" t="s">
        <v>29</v>
      </c>
      <c r="B260" s="289">
        <v>43791</v>
      </c>
      <c r="C260" s="231">
        <v>0</v>
      </c>
      <c r="D260" s="289">
        <v>43791</v>
      </c>
      <c r="E260" s="231">
        <v>4.8611111111111112E-2</v>
      </c>
      <c r="F260" s="221" t="s">
        <v>2094</v>
      </c>
      <c r="G260" s="221" t="s">
        <v>44</v>
      </c>
      <c r="H260" s="221" t="s">
        <v>1519</v>
      </c>
      <c r="I260" s="221" t="s">
        <v>1723</v>
      </c>
      <c r="J260" s="221" t="s">
        <v>1723</v>
      </c>
    </row>
    <row r="261" spans="1:10" x14ac:dyDescent="0.25">
      <c r="A261" s="221" t="s">
        <v>29</v>
      </c>
      <c r="B261" s="289">
        <v>43795</v>
      </c>
      <c r="C261" s="231">
        <v>0.75486111111111109</v>
      </c>
      <c r="D261" s="289">
        <v>43796</v>
      </c>
      <c r="E261" s="231">
        <v>0.51874999999999993</v>
      </c>
      <c r="F261" s="221" t="s">
        <v>1665</v>
      </c>
      <c r="G261" s="221" t="s">
        <v>71</v>
      </c>
      <c r="H261" s="221" t="s">
        <v>14</v>
      </c>
      <c r="I261" s="221" t="s">
        <v>1879</v>
      </c>
      <c r="J261" s="221" t="s">
        <v>2263</v>
      </c>
    </row>
    <row r="262" spans="1:10" x14ac:dyDescent="0.25">
      <c r="A262" s="221" t="s">
        <v>29</v>
      </c>
      <c r="B262" s="289">
        <v>43796</v>
      </c>
      <c r="C262" s="231">
        <v>0.11388888888888889</v>
      </c>
      <c r="D262" s="289">
        <v>43796</v>
      </c>
      <c r="E262" s="231">
        <v>0.66666666666666663</v>
      </c>
      <c r="F262" s="221" t="s">
        <v>2264</v>
      </c>
      <c r="G262" s="221" t="s">
        <v>71</v>
      </c>
      <c r="H262" s="221" t="s">
        <v>61</v>
      </c>
      <c r="I262" s="221" t="s">
        <v>2265</v>
      </c>
      <c r="J262" s="221" t="s">
        <v>1740</v>
      </c>
    </row>
    <row r="263" spans="1:10" ht="70" x14ac:dyDescent="0.25">
      <c r="A263" s="221" t="s">
        <v>29</v>
      </c>
      <c r="B263" s="289">
        <v>43796</v>
      </c>
      <c r="C263" s="231">
        <v>0.5</v>
      </c>
      <c r="D263" s="289">
        <v>43799</v>
      </c>
      <c r="E263" s="231">
        <v>8.3333333333333329E-2</v>
      </c>
      <c r="F263" s="221" t="s">
        <v>2266</v>
      </c>
      <c r="G263" s="221" t="s">
        <v>1781</v>
      </c>
      <c r="H263" s="221" t="s">
        <v>14</v>
      </c>
      <c r="I263" s="221" t="s">
        <v>1828</v>
      </c>
      <c r="J263" s="221" t="s">
        <v>2267</v>
      </c>
    </row>
    <row r="264" spans="1:10" x14ac:dyDescent="0.25">
      <c r="A264" s="221" t="s">
        <v>29</v>
      </c>
      <c r="B264" s="289">
        <v>43798</v>
      </c>
      <c r="C264" s="231">
        <v>0</v>
      </c>
      <c r="D264" s="289">
        <v>43800</v>
      </c>
      <c r="E264" s="231">
        <v>0</v>
      </c>
      <c r="F264" s="221" t="s">
        <v>2268</v>
      </c>
      <c r="G264" s="221" t="s">
        <v>576</v>
      </c>
      <c r="H264" s="221" t="s">
        <v>1065</v>
      </c>
      <c r="I264" s="221" t="s">
        <v>1723</v>
      </c>
      <c r="J264" s="221" t="s">
        <v>1723</v>
      </c>
    </row>
    <row r="265" spans="1:10" x14ac:dyDescent="0.25">
      <c r="A265" s="221" t="s">
        <v>35</v>
      </c>
      <c r="B265" s="289">
        <v>43802</v>
      </c>
      <c r="C265" s="231">
        <v>0.8027777777777777</v>
      </c>
      <c r="D265" s="289">
        <v>43802</v>
      </c>
      <c r="E265" s="231">
        <v>0.8256944444444444</v>
      </c>
      <c r="F265" s="221" t="s">
        <v>2269</v>
      </c>
      <c r="G265" s="221" t="s">
        <v>46</v>
      </c>
      <c r="H265" s="221" t="s">
        <v>1519</v>
      </c>
      <c r="I265" s="221" t="s">
        <v>1723</v>
      </c>
      <c r="J265" s="221" t="s">
        <v>1723</v>
      </c>
    </row>
    <row r="266" spans="1:10" x14ac:dyDescent="0.25">
      <c r="A266" s="221" t="s">
        <v>35</v>
      </c>
      <c r="B266" s="289">
        <v>43802</v>
      </c>
      <c r="C266" s="231">
        <v>0.28819444444444448</v>
      </c>
      <c r="D266" s="17" t="s">
        <v>3853</v>
      </c>
      <c r="E266" s="231" t="s">
        <v>33</v>
      </c>
      <c r="F266" s="221" t="s">
        <v>1933</v>
      </c>
      <c r="G266" s="221" t="s">
        <v>71</v>
      </c>
      <c r="H266" s="221" t="s">
        <v>61</v>
      </c>
      <c r="I266" s="221" t="s">
        <v>33</v>
      </c>
      <c r="J266" s="221" t="s">
        <v>33</v>
      </c>
    </row>
    <row r="267" spans="1:10" x14ac:dyDescent="0.25">
      <c r="A267" s="221" t="s">
        <v>35</v>
      </c>
      <c r="B267" s="289">
        <v>43804</v>
      </c>
      <c r="C267" s="231">
        <v>0.70000000000000007</v>
      </c>
      <c r="D267" s="289">
        <v>43808</v>
      </c>
      <c r="E267" s="231">
        <v>0.21944444444444444</v>
      </c>
      <c r="F267" s="221" t="s">
        <v>2270</v>
      </c>
      <c r="G267" s="221" t="s">
        <v>1781</v>
      </c>
      <c r="H267" s="221" t="s">
        <v>1519</v>
      </c>
      <c r="I267" s="221" t="s">
        <v>1723</v>
      </c>
      <c r="J267" s="221" t="s">
        <v>1723</v>
      </c>
    </row>
    <row r="268" spans="1:10" x14ac:dyDescent="0.25">
      <c r="A268" s="221" t="s">
        <v>35</v>
      </c>
      <c r="B268" s="289">
        <v>43804</v>
      </c>
      <c r="C268" s="231">
        <v>0</v>
      </c>
      <c r="D268" s="17" t="s">
        <v>3853</v>
      </c>
      <c r="E268" s="231" t="s">
        <v>33</v>
      </c>
      <c r="F268" s="221" t="s">
        <v>2271</v>
      </c>
      <c r="G268" s="221" t="s">
        <v>71</v>
      </c>
      <c r="H268" s="221" t="s">
        <v>891</v>
      </c>
      <c r="I268" s="221" t="s">
        <v>33</v>
      </c>
      <c r="J268" s="221" t="s">
        <v>33</v>
      </c>
    </row>
    <row r="269" spans="1:10" x14ac:dyDescent="0.25">
      <c r="A269" s="221" t="s">
        <v>35</v>
      </c>
      <c r="B269" s="289">
        <v>43806</v>
      </c>
      <c r="C269" s="231">
        <v>0.25694444444444448</v>
      </c>
      <c r="D269" s="289">
        <v>43807</v>
      </c>
      <c r="E269" s="231">
        <v>9.7222222222222224E-2</v>
      </c>
      <c r="F269" s="221" t="s">
        <v>2272</v>
      </c>
      <c r="G269" s="221" t="s">
        <v>1913</v>
      </c>
      <c r="H269" s="221" t="s">
        <v>1065</v>
      </c>
      <c r="I269" s="221" t="s">
        <v>1740</v>
      </c>
      <c r="J269" s="221" t="s">
        <v>2273</v>
      </c>
    </row>
    <row r="270" spans="1:10" x14ac:dyDescent="0.25">
      <c r="A270" s="221" t="s">
        <v>35</v>
      </c>
      <c r="B270" s="289">
        <v>43807</v>
      </c>
      <c r="C270" s="231">
        <v>0.56944444444444442</v>
      </c>
      <c r="D270" s="289">
        <v>43807</v>
      </c>
      <c r="E270" s="231">
        <v>0.57013888888888886</v>
      </c>
      <c r="F270" s="221" t="s">
        <v>2274</v>
      </c>
      <c r="G270" s="221" t="s">
        <v>576</v>
      </c>
      <c r="H270" s="221" t="s">
        <v>61</v>
      </c>
      <c r="I270" s="221" t="s">
        <v>1723</v>
      </c>
      <c r="J270" s="221" t="s">
        <v>1723</v>
      </c>
    </row>
    <row r="271" spans="1:10" x14ac:dyDescent="0.25">
      <c r="A271" s="221" t="s">
        <v>35</v>
      </c>
      <c r="B271" s="289">
        <v>43810</v>
      </c>
      <c r="C271" s="231">
        <v>0.87013888888888891</v>
      </c>
      <c r="D271" s="289">
        <v>43810</v>
      </c>
      <c r="E271" s="231">
        <v>0.8979166666666667</v>
      </c>
      <c r="F271" s="221" t="s">
        <v>2272</v>
      </c>
      <c r="G271" s="221" t="s">
        <v>1913</v>
      </c>
      <c r="H271" s="221" t="s">
        <v>1065</v>
      </c>
      <c r="I271" s="221" t="s">
        <v>1739</v>
      </c>
      <c r="J271" s="221" t="s">
        <v>2275</v>
      </c>
    </row>
    <row r="272" spans="1:10" ht="20" x14ac:dyDescent="0.25">
      <c r="A272" s="221" t="s">
        <v>35</v>
      </c>
      <c r="B272" s="289">
        <v>43810</v>
      </c>
      <c r="C272" s="231">
        <v>0.56041666666666667</v>
      </c>
      <c r="D272" s="289">
        <v>43810</v>
      </c>
      <c r="E272" s="231">
        <v>0.57708333333333328</v>
      </c>
      <c r="F272" s="221" t="s">
        <v>2276</v>
      </c>
      <c r="G272" s="221" t="s">
        <v>291</v>
      </c>
      <c r="H272" s="221" t="s">
        <v>1247</v>
      </c>
      <c r="I272" s="221" t="s">
        <v>2277</v>
      </c>
      <c r="J272" s="221" t="s">
        <v>1739</v>
      </c>
    </row>
    <row r="273" spans="1:10" x14ac:dyDescent="0.25">
      <c r="A273" s="221" t="s">
        <v>35</v>
      </c>
      <c r="B273" s="289">
        <v>43810</v>
      </c>
      <c r="C273" s="231">
        <v>0.55694444444444446</v>
      </c>
      <c r="D273" s="289">
        <v>43810</v>
      </c>
      <c r="E273" s="231">
        <v>0.68611111111111101</v>
      </c>
      <c r="F273" s="221" t="s">
        <v>1672</v>
      </c>
      <c r="G273" s="221" t="s">
        <v>44</v>
      </c>
      <c r="H273" s="221" t="s">
        <v>1519</v>
      </c>
      <c r="I273" s="221" t="s">
        <v>1723</v>
      </c>
      <c r="J273" s="221" t="s">
        <v>1723</v>
      </c>
    </row>
    <row r="274" spans="1:10" ht="20" x14ac:dyDescent="0.25">
      <c r="A274" s="221" t="s">
        <v>35</v>
      </c>
      <c r="B274" s="289">
        <v>43815</v>
      </c>
      <c r="C274" s="231">
        <v>0.99652777777777779</v>
      </c>
      <c r="D274" s="289">
        <v>43816</v>
      </c>
      <c r="E274" s="231">
        <v>7.4305555555555555E-2</v>
      </c>
      <c r="F274" s="221" t="s">
        <v>1654</v>
      </c>
      <c r="G274" s="221" t="s">
        <v>576</v>
      </c>
      <c r="H274" s="221" t="s">
        <v>1247</v>
      </c>
      <c r="I274" s="221" t="s">
        <v>1723</v>
      </c>
      <c r="J274" s="221" t="s">
        <v>1723</v>
      </c>
    </row>
    <row r="275" spans="1:10" x14ac:dyDescent="0.25">
      <c r="A275" s="221" t="s">
        <v>35</v>
      </c>
      <c r="B275" s="289">
        <v>43817</v>
      </c>
      <c r="C275" s="231">
        <v>0.60416666666666663</v>
      </c>
      <c r="D275" s="289">
        <v>43817</v>
      </c>
      <c r="E275" s="231">
        <v>0.64236111111111105</v>
      </c>
      <c r="F275" s="221" t="s">
        <v>2054</v>
      </c>
      <c r="G275" s="221" t="s">
        <v>576</v>
      </c>
      <c r="H275" s="221" t="s">
        <v>1519</v>
      </c>
      <c r="I275" s="221" t="s">
        <v>1723</v>
      </c>
      <c r="J275" s="221" t="s">
        <v>1723</v>
      </c>
    </row>
    <row r="276" spans="1:10" x14ac:dyDescent="0.25">
      <c r="A276" s="221" t="s">
        <v>35</v>
      </c>
      <c r="B276" s="289">
        <v>43818</v>
      </c>
      <c r="C276" s="231">
        <v>0.12361111111111112</v>
      </c>
      <c r="D276" s="289">
        <v>43818</v>
      </c>
      <c r="E276" s="231">
        <v>0.15694444444444444</v>
      </c>
      <c r="F276" s="221" t="s">
        <v>2055</v>
      </c>
      <c r="G276" s="221" t="s">
        <v>291</v>
      </c>
      <c r="H276" s="221" t="s">
        <v>1519</v>
      </c>
      <c r="I276" s="221" t="s">
        <v>1723</v>
      </c>
      <c r="J276" s="221" t="s">
        <v>1723</v>
      </c>
    </row>
    <row r="277" spans="1:10" x14ac:dyDescent="0.25">
      <c r="A277" s="221" t="s">
        <v>35</v>
      </c>
      <c r="B277" s="289">
        <v>43823</v>
      </c>
      <c r="C277" s="231">
        <v>0.64583333333333337</v>
      </c>
      <c r="D277" s="289">
        <v>43823</v>
      </c>
      <c r="E277" s="231">
        <v>0.81527777777777777</v>
      </c>
      <c r="F277" s="221" t="s">
        <v>1964</v>
      </c>
      <c r="G277" s="221" t="s">
        <v>46</v>
      </c>
      <c r="H277" s="221" t="s">
        <v>891</v>
      </c>
      <c r="I277" s="221" t="s">
        <v>1723</v>
      </c>
      <c r="J277" s="221" t="s">
        <v>1723</v>
      </c>
    </row>
    <row r="278" spans="1:10" x14ac:dyDescent="0.25">
      <c r="A278" s="221" t="s">
        <v>35</v>
      </c>
      <c r="B278" s="289">
        <v>43830</v>
      </c>
      <c r="C278" s="231">
        <v>0.5</v>
      </c>
      <c r="D278" s="289">
        <v>43830</v>
      </c>
      <c r="E278" s="231">
        <v>0.54166666666666663</v>
      </c>
      <c r="F278" s="221" t="s">
        <v>1599</v>
      </c>
      <c r="G278" s="221" t="s">
        <v>71</v>
      </c>
      <c r="H278" s="221" t="s">
        <v>61</v>
      </c>
      <c r="I278" s="221" t="s">
        <v>1723</v>
      </c>
      <c r="J278" s="221" t="s">
        <v>1723</v>
      </c>
    </row>
    <row r="279" spans="1:10" ht="20" x14ac:dyDescent="0.25">
      <c r="A279" s="221" t="s">
        <v>35</v>
      </c>
      <c r="B279" s="289">
        <v>43830</v>
      </c>
      <c r="C279" s="231">
        <v>0.4604166666666667</v>
      </c>
      <c r="D279" s="289">
        <v>43831</v>
      </c>
      <c r="E279" s="231">
        <v>0.45763888888888887</v>
      </c>
      <c r="F279" s="221" t="s">
        <v>2054</v>
      </c>
      <c r="G279" s="221" t="s">
        <v>576</v>
      </c>
      <c r="H279" s="221" t="s">
        <v>1247</v>
      </c>
      <c r="I279" s="221" t="s">
        <v>2187</v>
      </c>
      <c r="J279" s="221" t="s">
        <v>1723</v>
      </c>
    </row>
  </sheetData>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B1" sqref="B1"/>
    </sheetView>
  </sheetViews>
  <sheetFormatPr defaultRowHeight="12.5" x14ac:dyDescent="0.25"/>
  <cols>
    <col min="2" max="2" width="22.81640625" style="60" customWidth="1"/>
    <col min="3" max="3" width="20.6328125" style="34" customWidth="1"/>
    <col min="4" max="4" width="19.81640625" style="60" customWidth="1"/>
    <col min="5" max="5" width="19.7265625" style="34" customWidth="1"/>
    <col min="6" max="6" width="18.7265625" customWidth="1"/>
    <col min="7" max="7" width="11.6328125" customWidth="1"/>
    <col min="8" max="8" width="12.36328125" customWidth="1"/>
    <col min="9" max="9" width="15.26953125" style="64" customWidth="1"/>
    <col min="10" max="10" width="29.90625" style="64" customWidth="1"/>
  </cols>
  <sheetData>
    <row r="1" spans="1:10" ht="13" x14ac:dyDescent="0.3">
      <c r="A1" s="57" t="s">
        <v>1501</v>
      </c>
      <c r="B1" s="292" t="s">
        <v>878</v>
      </c>
      <c r="C1" s="52" t="s">
        <v>879</v>
      </c>
      <c r="D1" s="53" t="s">
        <v>880</v>
      </c>
      <c r="E1" s="54" t="s">
        <v>881</v>
      </c>
      <c r="F1" s="55" t="s">
        <v>49</v>
      </c>
      <c r="G1" s="55" t="s">
        <v>40</v>
      </c>
      <c r="H1" s="55" t="s">
        <v>882</v>
      </c>
      <c r="I1" s="56" t="s">
        <v>883</v>
      </c>
      <c r="J1" s="56" t="s">
        <v>0</v>
      </c>
    </row>
    <row r="2" spans="1:10" x14ac:dyDescent="0.25">
      <c r="A2" t="str">
        <f>TEXT(B2,"MMMM")</f>
        <v>January</v>
      </c>
      <c r="B2" s="58">
        <v>37285</v>
      </c>
      <c r="C2" s="59" t="s">
        <v>4</v>
      </c>
      <c r="D2" s="65" t="s">
        <v>7</v>
      </c>
      <c r="E2" s="49" t="s">
        <v>7</v>
      </c>
      <c r="F2" s="61" t="s">
        <v>5</v>
      </c>
      <c r="G2" s="61" t="s">
        <v>41</v>
      </c>
      <c r="H2" s="62" t="s">
        <v>3</v>
      </c>
      <c r="I2" s="63" t="s">
        <v>6</v>
      </c>
      <c r="J2" s="63">
        <v>270000</v>
      </c>
    </row>
    <row r="3" spans="1:10" x14ac:dyDescent="0.25">
      <c r="A3" t="str">
        <f t="shared" ref="A3:A23" si="0">TEXT(B3,"MMMM")</f>
        <v>January</v>
      </c>
      <c r="B3" s="58">
        <v>37286</v>
      </c>
      <c r="C3" s="59">
        <v>0.66666666666666663</v>
      </c>
      <c r="D3" s="65">
        <v>37297</v>
      </c>
      <c r="E3" s="49" t="s">
        <v>3275</v>
      </c>
      <c r="F3" s="61" t="s">
        <v>8</v>
      </c>
      <c r="G3" s="61" t="s">
        <v>41</v>
      </c>
      <c r="H3" s="62" t="s">
        <v>3</v>
      </c>
      <c r="I3" s="63">
        <v>210</v>
      </c>
      <c r="J3" s="63">
        <v>95000</v>
      </c>
    </row>
    <row r="4" spans="1:10" ht="18" x14ac:dyDescent="0.25">
      <c r="A4" t="str">
        <f t="shared" si="0"/>
        <v>February</v>
      </c>
      <c r="B4" s="58">
        <v>37314</v>
      </c>
      <c r="C4" s="59">
        <v>0.45</v>
      </c>
      <c r="D4" s="65">
        <v>37314</v>
      </c>
      <c r="E4" s="49" t="s">
        <v>3276</v>
      </c>
      <c r="F4" s="61" t="s">
        <v>10</v>
      </c>
      <c r="G4" s="61" t="s">
        <v>42</v>
      </c>
      <c r="H4" s="62" t="s">
        <v>11</v>
      </c>
      <c r="I4" s="63">
        <v>300</v>
      </c>
      <c r="J4" s="63">
        <v>255000</v>
      </c>
    </row>
    <row r="5" spans="1:10" x14ac:dyDescent="0.25">
      <c r="A5" t="str">
        <f t="shared" si="0"/>
        <v>March</v>
      </c>
      <c r="B5" s="58">
        <v>37324</v>
      </c>
      <c r="C5" s="59">
        <v>0</v>
      </c>
      <c r="D5" s="65">
        <v>37326</v>
      </c>
      <c r="E5" s="49" t="s">
        <v>3277</v>
      </c>
      <c r="F5" s="61" t="s">
        <v>13</v>
      </c>
      <c r="G5" s="61" t="s">
        <v>43</v>
      </c>
      <c r="H5" s="62" t="s">
        <v>14</v>
      </c>
      <c r="I5" s="63">
        <v>190</v>
      </c>
      <c r="J5" s="63">
        <v>190000</v>
      </c>
    </row>
    <row r="6" spans="1:10" ht="14.25" customHeight="1" x14ac:dyDescent="0.25">
      <c r="A6" t="str">
        <f t="shared" si="0"/>
        <v>April</v>
      </c>
      <c r="B6" s="58">
        <v>37354</v>
      </c>
      <c r="C6" s="59">
        <v>0.625</v>
      </c>
      <c r="D6" s="65">
        <v>37355</v>
      </c>
      <c r="E6" s="49" t="s">
        <v>3278</v>
      </c>
      <c r="F6" s="61" t="s">
        <v>16</v>
      </c>
      <c r="G6" s="61" t="s">
        <v>42</v>
      </c>
      <c r="H6" s="62" t="s">
        <v>3268</v>
      </c>
      <c r="I6" s="63">
        <v>0</v>
      </c>
      <c r="J6" s="63">
        <v>0</v>
      </c>
    </row>
    <row r="7" spans="1:10" ht="18" x14ac:dyDescent="0.25">
      <c r="A7" t="str">
        <f t="shared" si="0"/>
        <v>July</v>
      </c>
      <c r="B7" s="58">
        <v>37446</v>
      </c>
      <c r="C7" s="59">
        <v>0.51875000000000004</v>
      </c>
      <c r="D7" s="65">
        <v>37446</v>
      </c>
      <c r="E7" s="49" t="s">
        <v>3279</v>
      </c>
      <c r="F7" s="61" t="s">
        <v>10</v>
      </c>
      <c r="G7" s="61" t="s">
        <v>42</v>
      </c>
      <c r="H7" s="62" t="s">
        <v>18</v>
      </c>
      <c r="I7" s="63">
        <v>240</v>
      </c>
      <c r="J7" s="63" t="s">
        <v>19</v>
      </c>
    </row>
    <row r="8" spans="1:10" ht="18" x14ac:dyDescent="0.25">
      <c r="A8" t="str">
        <f t="shared" si="0"/>
        <v>July</v>
      </c>
      <c r="B8" s="58">
        <v>37456</v>
      </c>
      <c r="C8" s="59">
        <v>0.49375000000000002</v>
      </c>
      <c r="D8" s="65">
        <v>37456</v>
      </c>
      <c r="E8" s="49" t="s">
        <v>3280</v>
      </c>
      <c r="F8" s="61" t="s">
        <v>10</v>
      </c>
      <c r="G8" s="61" t="s">
        <v>42</v>
      </c>
      <c r="H8" s="62" t="s">
        <v>20</v>
      </c>
      <c r="I8" s="63">
        <v>240</v>
      </c>
      <c r="J8" s="63" t="s">
        <v>19</v>
      </c>
    </row>
    <row r="9" spans="1:10" x14ac:dyDescent="0.25">
      <c r="A9" t="str">
        <f t="shared" si="0"/>
        <v>July</v>
      </c>
      <c r="B9" s="58">
        <v>37457</v>
      </c>
      <c r="C9" s="59">
        <v>0.52777777777777779</v>
      </c>
      <c r="D9" s="65">
        <v>37457</v>
      </c>
      <c r="E9" s="49" t="s">
        <v>3281</v>
      </c>
      <c r="F9" s="61" t="s">
        <v>21</v>
      </c>
      <c r="G9" s="61" t="s">
        <v>44</v>
      </c>
      <c r="H9" s="62" t="s">
        <v>22</v>
      </c>
      <c r="I9" s="63">
        <v>278</v>
      </c>
      <c r="J9" s="63">
        <v>63500</v>
      </c>
    </row>
    <row r="10" spans="1:10" ht="18" x14ac:dyDescent="0.25">
      <c r="A10" t="str">
        <f t="shared" si="0"/>
        <v>August</v>
      </c>
      <c r="B10" s="58">
        <v>37470</v>
      </c>
      <c r="C10" s="59">
        <v>0.52986111111111112</v>
      </c>
      <c r="D10" s="65">
        <v>37470</v>
      </c>
      <c r="E10" s="49" t="s">
        <v>3282</v>
      </c>
      <c r="F10" s="61" t="s">
        <v>24</v>
      </c>
      <c r="G10" s="61" t="s">
        <v>45</v>
      </c>
      <c r="H10" s="62" t="s">
        <v>18</v>
      </c>
      <c r="I10" s="63">
        <v>232</v>
      </c>
      <c r="J10" s="63">
        <v>53565</v>
      </c>
    </row>
    <row r="11" spans="1:10" ht="18" x14ac:dyDescent="0.25">
      <c r="A11" t="str">
        <f t="shared" si="0"/>
        <v>August</v>
      </c>
      <c r="B11" s="58">
        <v>37477</v>
      </c>
      <c r="C11" s="59">
        <v>0.34930555555555554</v>
      </c>
      <c r="D11" s="65">
        <v>37477</v>
      </c>
      <c r="E11" s="49" t="s">
        <v>3283</v>
      </c>
      <c r="F11" s="61" t="s">
        <v>25</v>
      </c>
      <c r="G11" s="61" t="s">
        <v>46</v>
      </c>
      <c r="H11" s="62" t="s">
        <v>18</v>
      </c>
      <c r="I11" s="63">
        <v>51</v>
      </c>
      <c r="J11" s="63">
        <v>25000</v>
      </c>
    </row>
    <row r="12" spans="1:10" ht="18" x14ac:dyDescent="0.25">
      <c r="A12" t="str">
        <f t="shared" si="0"/>
        <v>August</v>
      </c>
      <c r="B12" s="58">
        <v>37493</v>
      </c>
      <c r="C12" s="59">
        <v>0.15347222222222223</v>
      </c>
      <c r="D12" s="65">
        <v>37493</v>
      </c>
      <c r="E12" s="49" t="s">
        <v>3284</v>
      </c>
      <c r="F12" s="61" t="s">
        <v>10</v>
      </c>
      <c r="G12" s="61" t="s">
        <v>42</v>
      </c>
      <c r="H12" s="62" t="s">
        <v>18</v>
      </c>
      <c r="I12" s="63">
        <v>120</v>
      </c>
      <c r="J12" s="63" t="s">
        <v>19</v>
      </c>
    </row>
    <row r="13" spans="1:10" x14ac:dyDescent="0.25">
      <c r="A13" t="str">
        <f t="shared" si="0"/>
        <v>August</v>
      </c>
      <c r="B13" s="58">
        <v>37496</v>
      </c>
      <c r="C13" s="59">
        <v>0.58958333333333335</v>
      </c>
      <c r="D13" s="65">
        <v>37496</v>
      </c>
      <c r="E13" s="49" t="s">
        <v>3285</v>
      </c>
      <c r="F13" s="61" t="s">
        <v>25</v>
      </c>
      <c r="G13" s="61" t="s">
        <v>46</v>
      </c>
      <c r="H13" s="62" t="s">
        <v>14</v>
      </c>
      <c r="I13" s="63">
        <v>67.599999999999994</v>
      </c>
      <c r="J13" s="63">
        <v>25000</v>
      </c>
    </row>
    <row r="14" spans="1:10" ht="18" x14ac:dyDescent="0.25">
      <c r="A14" t="str">
        <f t="shared" si="0"/>
        <v>October</v>
      </c>
      <c r="B14" s="58">
        <v>37532</v>
      </c>
      <c r="C14" s="59">
        <v>0.14791666666666667</v>
      </c>
      <c r="D14" s="65">
        <v>37541</v>
      </c>
      <c r="E14" s="49" t="s">
        <v>3278</v>
      </c>
      <c r="F14" s="61" t="s">
        <v>27</v>
      </c>
      <c r="G14" s="61" t="s">
        <v>41</v>
      </c>
      <c r="H14" s="62" t="s">
        <v>28</v>
      </c>
      <c r="I14" s="63" t="s">
        <v>7</v>
      </c>
      <c r="J14" s="63">
        <v>242910</v>
      </c>
    </row>
    <row r="15" spans="1:10" x14ac:dyDescent="0.25">
      <c r="A15" t="str">
        <f t="shared" si="0"/>
        <v>November</v>
      </c>
      <c r="B15" s="58">
        <v>37566</v>
      </c>
      <c r="C15" s="59">
        <v>0.91666666666666663</v>
      </c>
      <c r="D15" s="65">
        <v>37570</v>
      </c>
      <c r="E15" s="49" t="s">
        <v>3277</v>
      </c>
      <c r="F15" s="61" t="s">
        <v>30</v>
      </c>
      <c r="G15" s="61" t="s">
        <v>42</v>
      </c>
      <c r="H15" s="62" t="s">
        <v>31</v>
      </c>
      <c r="I15" s="63">
        <v>270</v>
      </c>
      <c r="J15" s="63">
        <v>939000</v>
      </c>
    </row>
    <row r="16" spans="1:10" ht="23.25" customHeight="1" x14ac:dyDescent="0.25">
      <c r="A16" t="str">
        <f t="shared" si="0"/>
        <v>November</v>
      </c>
      <c r="B16" s="58">
        <v>37577</v>
      </c>
      <c r="C16" s="59">
        <v>0.65833333333333333</v>
      </c>
      <c r="D16" s="65" t="s">
        <v>33</v>
      </c>
      <c r="E16" s="49" t="s">
        <v>33</v>
      </c>
      <c r="F16" s="61" t="s">
        <v>3270</v>
      </c>
      <c r="G16" s="61" t="s">
        <v>47</v>
      </c>
      <c r="H16" s="62" t="s">
        <v>32</v>
      </c>
      <c r="I16" s="63">
        <v>0</v>
      </c>
      <c r="J16" s="63">
        <v>0</v>
      </c>
    </row>
    <row r="17" spans="1:10" ht="18" x14ac:dyDescent="0.25">
      <c r="A17" t="str">
        <f t="shared" si="0"/>
        <v>November</v>
      </c>
      <c r="B17" s="58">
        <v>37577</v>
      </c>
      <c r="C17" s="59">
        <v>0.25</v>
      </c>
      <c r="D17" s="65">
        <v>37581</v>
      </c>
      <c r="E17" s="49" t="s">
        <v>3286</v>
      </c>
      <c r="F17" s="61" t="s">
        <v>34</v>
      </c>
      <c r="G17" s="61" t="s">
        <v>44</v>
      </c>
      <c r="H17" s="62" t="s">
        <v>3</v>
      </c>
      <c r="I17" s="63" t="s">
        <v>7</v>
      </c>
      <c r="J17" s="63">
        <v>224912</v>
      </c>
    </row>
    <row r="18" spans="1:10" x14ac:dyDescent="0.25">
      <c r="A18" t="str">
        <f t="shared" si="0"/>
        <v>December</v>
      </c>
      <c r="B18" s="58">
        <v>37593</v>
      </c>
      <c r="C18" s="59">
        <v>0.77083333333333337</v>
      </c>
      <c r="D18" s="65">
        <v>37599</v>
      </c>
      <c r="E18" s="49" t="s">
        <v>3287</v>
      </c>
      <c r="F18" s="61" t="s">
        <v>36</v>
      </c>
      <c r="G18" s="61" t="s">
        <v>41</v>
      </c>
      <c r="H18" s="62" t="s">
        <v>3</v>
      </c>
      <c r="I18" s="63" t="s">
        <v>7</v>
      </c>
      <c r="J18" s="63">
        <v>43000</v>
      </c>
    </row>
    <row r="19" spans="1:10" ht="36" customHeight="1" x14ac:dyDescent="0.25">
      <c r="A19" t="str">
        <f t="shared" si="0"/>
        <v>December</v>
      </c>
      <c r="B19" s="58">
        <v>37601</v>
      </c>
      <c r="C19" s="59">
        <v>0.54791666666666672</v>
      </c>
      <c r="D19" s="65">
        <v>37603</v>
      </c>
      <c r="E19" s="49" t="s">
        <v>3288</v>
      </c>
      <c r="F19" s="61" t="s">
        <v>37</v>
      </c>
      <c r="G19" s="61" t="s">
        <v>46</v>
      </c>
      <c r="H19" s="62" t="s">
        <v>31</v>
      </c>
      <c r="I19" s="63">
        <v>63</v>
      </c>
      <c r="J19" s="63">
        <v>130000</v>
      </c>
    </row>
    <row r="20" spans="1:10" x14ac:dyDescent="0.25">
      <c r="A20" t="str">
        <f t="shared" si="0"/>
        <v>December</v>
      </c>
      <c r="B20" s="58">
        <v>37604</v>
      </c>
      <c r="C20" s="59">
        <v>0.45833333333333331</v>
      </c>
      <c r="D20" s="65">
        <v>37609</v>
      </c>
      <c r="E20" s="49" t="s">
        <v>3289</v>
      </c>
      <c r="F20" s="61" t="s">
        <v>30</v>
      </c>
      <c r="G20" s="61" t="s">
        <v>42</v>
      </c>
      <c r="H20" s="62" t="s">
        <v>31</v>
      </c>
      <c r="I20" s="63">
        <v>180</v>
      </c>
      <c r="J20" s="278">
        <v>1500000</v>
      </c>
    </row>
    <row r="21" spans="1:10" x14ac:dyDescent="0.25">
      <c r="A21" t="str">
        <f t="shared" si="0"/>
        <v>December</v>
      </c>
      <c r="B21" s="58">
        <v>37609</v>
      </c>
      <c r="C21" s="59">
        <v>0.25</v>
      </c>
      <c r="D21" s="65">
        <v>37611</v>
      </c>
      <c r="E21" s="49" t="s">
        <v>3290</v>
      </c>
      <c r="F21" s="61" t="s">
        <v>30</v>
      </c>
      <c r="G21" s="61" t="s">
        <v>42</v>
      </c>
      <c r="H21" s="62" t="s">
        <v>31</v>
      </c>
      <c r="I21" s="63">
        <v>56</v>
      </c>
      <c r="J21" s="63">
        <v>385000</v>
      </c>
    </row>
    <row r="22" spans="1:10" x14ac:dyDescent="0.25">
      <c r="A22" t="str">
        <f t="shared" si="0"/>
        <v>December</v>
      </c>
      <c r="B22" s="58">
        <v>37615</v>
      </c>
      <c r="C22" s="59">
        <v>0.70833333333333337</v>
      </c>
      <c r="D22" s="65">
        <v>37616</v>
      </c>
      <c r="E22" s="49" t="s">
        <v>3291</v>
      </c>
      <c r="F22" s="61" t="s">
        <v>38</v>
      </c>
      <c r="G22" s="61" t="s">
        <v>48</v>
      </c>
      <c r="H22" s="62" t="s">
        <v>31</v>
      </c>
      <c r="I22" s="63">
        <v>250</v>
      </c>
      <c r="J22" s="63">
        <v>106000</v>
      </c>
    </row>
    <row r="23" spans="1:10" ht="18" x14ac:dyDescent="0.25">
      <c r="A23" t="str">
        <f t="shared" si="0"/>
        <v>December</v>
      </c>
      <c r="B23" s="58">
        <v>37615</v>
      </c>
      <c r="C23" s="59">
        <v>0.41666666666666669</v>
      </c>
      <c r="D23" s="65">
        <v>37617</v>
      </c>
      <c r="E23" s="49" t="s">
        <v>3292</v>
      </c>
      <c r="F23" s="61" t="s">
        <v>39</v>
      </c>
      <c r="G23" s="61" t="s">
        <v>48</v>
      </c>
      <c r="H23" s="62" t="s">
        <v>31</v>
      </c>
      <c r="I23" s="63" t="s">
        <v>7</v>
      </c>
      <c r="J23" s="63">
        <v>95630</v>
      </c>
    </row>
  </sheetData>
  <phoneticPr fontId="0" type="noConversion"/>
  <pageMargins left="0.75" right="0.75" top="1" bottom="1" header="0.5" footer="0.5"/>
  <headerFooter alignWithMargins="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J384"/>
  <sheetViews>
    <sheetView zoomScaleNormal="100" workbookViewId="0">
      <pane ySplit="1" topLeftCell="A2" activePane="bottomLeft" state="frozen"/>
      <selection pane="bottomLeft" activeCell="B1" sqref="B1"/>
    </sheetView>
  </sheetViews>
  <sheetFormatPr defaultColWidth="9.1796875" defaultRowHeight="14" x14ac:dyDescent="0.25"/>
  <cols>
    <col min="1" max="1" width="9.1796875" style="24"/>
    <col min="2" max="2" width="9.1796875" style="291"/>
    <col min="3" max="3" width="10.54296875" style="208" customWidth="1"/>
    <col min="4" max="4" width="10.54296875" style="213" customWidth="1"/>
    <col min="5" max="5" width="10.54296875" style="208" customWidth="1"/>
    <col min="6" max="6" width="20.453125" style="20" customWidth="1"/>
    <col min="7" max="7" width="6.54296875" style="21" customWidth="1"/>
    <col min="8" max="8" width="12.08984375" style="24" customWidth="1"/>
    <col min="9" max="9" width="9.54296875" style="28" customWidth="1"/>
    <col min="10" max="16384" width="9.1796875" style="13"/>
  </cols>
  <sheetData>
    <row r="1" spans="1:10" s="111" customFormat="1" ht="32" thickBot="1" x14ac:dyDescent="0.3">
      <c r="A1" s="124" t="s">
        <v>1501</v>
      </c>
      <c r="B1" s="292" t="s">
        <v>878</v>
      </c>
      <c r="C1" s="218" t="s">
        <v>879</v>
      </c>
      <c r="D1" s="219" t="s">
        <v>880</v>
      </c>
      <c r="E1" s="218" t="s">
        <v>881</v>
      </c>
      <c r="F1" s="112" t="s">
        <v>49</v>
      </c>
      <c r="G1" s="295" t="s">
        <v>40</v>
      </c>
      <c r="H1" s="112" t="s">
        <v>882</v>
      </c>
      <c r="I1" s="226" t="s">
        <v>883</v>
      </c>
      <c r="J1" s="296" t="s">
        <v>0</v>
      </c>
    </row>
    <row r="2" spans="1:10" s="95" customFormat="1" ht="61.5" customHeight="1" thickTop="1" x14ac:dyDescent="0.25">
      <c r="A2" s="221" t="s">
        <v>1</v>
      </c>
      <c r="B2" s="290">
        <v>43839</v>
      </c>
      <c r="C2" s="222">
        <v>0.96319444444444446</v>
      </c>
      <c r="D2" s="229">
        <v>43839</v>
      </c>
      <c r="E2" s="222">
        <v>0.97152777777777777</v>
      </c>
      <c r="F2" s="221" t="s">
        <v>2278</v>
      </c>
      <c r="G2" s="221" t="s">
        <v>1913</v>
      </c>
      <c r="H2" s="221" t="s">
        <v>1690</v>
      </c>
      <c r="I2" s="221" t="s">
        <v>1723</v>
      </c>
      <c r="J2" s="221" t="s">
        <v>1723</v>
      </c>
    </row>
    <row r="3" spans="1:10" s="95" customFormat="1" ht="20" x14ac:dyDescent="0.25">
      <c r="A3" s="221" t="s">
        <v>1</v>
      </c>
      <c r="B3" s="290">
        <v>43839</v>
      </c>
      <c r="C3" s="222">
        <v>0.86458333333333337</v>
      </c>
      <c r="D3" s="229">
        <v>43840</v>
      </c>
      <c r="E3" s="222">
        <v>0.89097222222222217</v>
      </c>
      <c r="F3" s="221" t="s">
        <v>1550</v>
      </c>
      <c r="G3" s="221" t="s">
        <v>71</v>
      </c>
      <c r="H3" s="221" t="s">
        <v>891</v>
      </c>
      <c r="I3" s="221" t="s">
        <v>1723</v>
      </c>
      <c r="J3" s="221" t="s">
        <v>1723</v>
      </c>
    </row>
    <row r="4" spans="1:10" s="95" customFormat="1" ht="20" x14ac:dyDescent="0.25">
      <c r="A4" s="221" t="s">
        <v>1</v>
      </c>
      <c r="B4" s="290">
        <v>43839</v>
      </c>
      <c r="C4" s="222">
        <v>0.31944444444444448</v>
      </c>
      <c r="D4" s="229">
        <v>43839</v>
      </c>
      <c r="E4" s="222">
        <v>0.3666666666666667</v>
      </c>
      <c r="F4" s="221" t="s">
        <v>2279</v>
      </c>
      <c r="G4" s="221" t="s">
        <v>291</v>
      </c>
      <c r="H4" s="221" t="s">
        <v>1519</v>
      </c>
      <c r="I4" s="221" t="s">
        <v>1723</v>
      </c>
      <c r="J4" s="221" t="s">
        <v>1723</v>
      </c>
    </row>
    <row r="5" spans="1:10" s="95" customFormat="1" ht="20" x14ac:dyDescent="0.25">
      <c r="A5" s="221" t="s">
        <v>1</v>
      </c>
      <c r="B5" s="290">
        <v>43839</v>
      </c>
      <c r="C5" s="222">
        <v>0.96319444444444446</v>
      </c>
      <c r="D5" s="229">
        <v>43839</v>
      </c>
      <c r="E5" s="222">
        <v>0.97083333333333333</v>
      </c>
      <c r="F5" s="221" t="s">
        <v>1937</v>
      </c>
      <c r="G5" s="221" t="s">
        <v>1913</v>
      </c>
      <c r="H5" s="221" t="s">
        <v>1519</v>
      </c>
      <c r="I5" s="221" t="s">
        <v>33</v>
      </c>
      <c r="J5" s="221" t="s">
        <v>33</v>
      </c>
    </row>
    <row r="6" spans="1:10" s="95" customFormat="1" ht="20" x14ac:dyDescent="0.25">
      <c r="A6" s="221" t="s">
        <v>1</v>
      </c>
      <c r="B6" s="290">
        <v>43840</v>
      </c>
      <c r="C6" s="222">
        <v>0.62013888888888891</v>
      </c>
      <c r="D6" s="229" t="s">
        <v>33</v>
      </c>
      <c r="E6" s="222" t="s">
        <v>33</v>
      </c>
      <c r="F6" s="221" t="s">
        <v>2280</v>
      </c>
      <c r="G6" s="221" t="s">
        <v>46</v>
      </c>
      <c r="H6" s="221" t="s">
        <v>891</v>
      </c>
      <c r="I6" s="221" t="s">
        <v>33</v>
      </c>
      <c r="J6" s="221" t="s">
        <v>33</v>
      </c>
    </row>
    <row r="7" spans="1:10" s="95" customFormat="1" ht="30" x14ac:dyDescent="0.25">
      <c r="A7" s="221" t="s">
        <v>1</v>
      </c>
      <c r="B7" s="290">
        <v>43841</v>
      </c>
      <c r="C7" s="222">
        <v>0.10069444444444443</v>
      </c>
      <c r="D7" s="229">
        <v>43841</v>
      </c>
      <c r="E7" s="222">
        <v>0.33055555555555555</v>
      </c>
      <c r="F7" s="221" t="s">
        <v>2281</v>
      </c>
      <c r="G7" s="221" t="s">
        <v>1913</v>
      </c>
      <c r="H7" s="221" t="s">
        <v>1690</v>
      </c>
      <c r="I7" s="221" t="s">
        <v>2282</v>
      </c>
      <c r="J7" s="221" t="s">
        <v>2283</v>
      </c>
    </row>
    <row r="8" spans="1:10" s="95" customFormat="1" ht="20" x14ac:dyDescent="0.25">
      <c r="A8" s="221" t="s">
        <v>1</v>
      </c>
      <c r="B8" s="290">
        <v>43841</v>
      </c>
      <c r="C8" s="222">
        <v>0.95972222222222225</v>
      </c>
      <c r="D8" s="229">
        <v>43842</v>
      </c>
      <c r="E8" s="222">
        <v>8.4027777777777771E-2</v>
      </c>
      <c r="F8" s="221" t="s">
        <v>1579</v>
      </c>
      <c r="G8" s="221" t="s">
        <v>46</v>
      </c>
      <c r="H8" s="221" t="s">
        <v>14</v>
      </c>
      <c r="I8" s="221" t="s">
        <v>33</v>
      </c>
      <c r="J8" s="221" t="s">
        <v>2284</v>
      </c>
    </row>
    <row r="9" spans="1:10" s="95" customFormat="1" ht="10" x14ac:dyDescent="0.25">
      <c r="A9" s="221" t="s">
        <v>1</v>
      </c>
      <c r="B9" s="290">
        <v>43841</v>
      </c>
      <c r="C9" s="222">
        <v>0.14583333333333334</v>
      </c>
      <c r="D9" s="229">
        <v>43841</v>
      </c>
      <c r="E9" s="222">
        <v>0.72916666666666663</v>
      </c>
      <c r="F9" s="221" t="s">
        <v>2285</v>
      </c>
      <c r="G9" s="221" t="s">
        <v>1913</v>
      </c>
      <c r="H9" s="221" t="s">
        <v>14</v>
      </c>
      <c r="I9" s="221" t="s">
        <v>33</v>
      </c>
      <c r="J9" s="221" t="s">
        <v>2286</v>
      </c>
    </row>
    <row r="10" spans="1:10" s="95" customFormat="1" ht="10" x14ac:dyDescent="0.25">
      <c r="A10" s="221" t="s">
        <v>1</v>
      </c>
      <c r="B10" s="290">
        <v>43841</v>
      </c>
      <c r="C10" s="222">
        <v>0.55555555555555558</v>
      </c>
      <c r="D10" s="229" t="s">
        <v>33</v>
      </c>
      <c r="E10" s="222" t="s">
        <v>33</v>
      </c>
      <c r="F10" s="221" t="s">
        <v>1811</v>
      </c>
      <c r="G10" s="221" t="s">
        <v>46</v>
      </c>
      <c r="H10" s="221" t="s">
        <v>14</v>
      </c>
      <c r="I10" s="221" t="s">
        <v>1979</v>
      </c>
      <c r="J10" s="221" t="s">
        <v>33</v>
      </c>
    </row>
    <row r="11" spans="1:10" s="95" customFormat="1" ht="20" x14ac:dyDescent="0.25">
      <c r="A11" s="221" t="s">
        <v>1</v>
      </c>
      <c r="B11" s="290">
        <v>43841</v>
      </c>
      <c r="C11" s="222">
        <v>0.53472222222222221</v>
      </c>
      <c r="D11" s="229">
        <v>43842</v>
      </c>
      <c r="E11" s="222">
        <v>0.56458333333333333</v>
      </c>
      <c r="F11" s="221" t="s">
        <v>1797</v>
      </c>
      <c r="G11" s="221" t="s">
        <v>46</v>
      </c>
      <c r="H11" s="221" t="s">
        <v>14</v>
      </c>
      <c r="I11" s="221" t="s">
        <v>2287</v>
      </c>
      <c r="J11" s="221" t="s">
        <v>2288</v>
      </c>
    </row>
    <row r="12" spans="1:10" s="95" customFormat="1" ht="20" x14ac:dyDescent="0.25">
      <c r="A12" s="221" t="s">
        <v>1</v>
      </c>
      <c r="B12" s="290">
        <v>43842</v>
      </c>
      <c r="C12" s="222">
        <v>0.46875</v>
      </c>
      <c r="D12" s="229">
        <v>43842</v>
      </c>
      <c r="E12" s="222">
        <v>0.47083333333333338</v>
      </c>
      <c r="F12" s="221" t="s">
        <v>2289</v>
      </c>
      <c r="G12" s="221" t="s">
        <v>576</v>
      </c>
      <c r="H12" s="221" t="s">
        <v>891</v>
      </c>
      <c r="I12" s="221" t="s">
        <v>1723</v>
      </c>
      <c r="J12" s="221" t="s">
        <v>1723</v>
      </c>
    </row>
    <row r="13" spans="1:10" s="95" customFormat="1" ht="20" x14ac:dyDescent="0.25">
      <c r="A13" s="221" t="s">
        <v>1</v>
      </c>
      <c r="B13" s="290">
        <v>43844</v>
      </c>
      <c r="C13" s="222">
        <v>0</v>
      </c>
      <c r="D13" s="229">
        <v>43844</v>
      </c>
      <c r="E13" s="222">
        <v>4.1666666666666664E-2</v>
      </c>
      <c r="F13" s="221" t="s">
        <v>1808</v>
      </c>
      <c r="G13" s="221" t="s">
        <v>139</v>
      </c>
      <c r="H13" s="221" t="s">
        <v>891</v>
      </c>
      <c r="I13" s="221" t="s">
        <v>1723</v>
      </c>
      <c r="J13" s="221" t="s">
        <v>1723</v>
      </c>
    </row>
    <row r="14" spans="1:10" s="95" customFormat="1" ht="20" x14ac:dyDescent="0.25">
      <c r="A14" s="221" t="s">
        <v>1</v>
      </c>
      <c r="B14" s="290">
        <v>43846</v>
      </c>
      <c r="C14" s="222">
        <v>0.46249999999999997</v>
      </c>
      <c r="D14" s="229">
        <v>43846</v>
      </c>
      <c r="E14" s="222">
        <v>0.48333333333333334</v>
      </c>
      <c r="F14" s="221" t="s">
        <v>1557</v>
      </c>
      <c r="G14" s="221" t="s">
        <v>576</v>
      </c>
      <c r="H14" s="221" t="s">
        <v>1519</v>
      </c>
      <c r="I14" s="221" t="s">
        <v>1723</v>
      </c>
      <c r="J14" s="221" t="s">
        <v>1723</v>
      </c>
    </row>
    <row r="15" spans="1:10" s="95" customFormat="1" ht="30" x14ac:dyDescent="0.25">
      <c r="A15" s="221" t="s">
        <v>1</v>
      </c>
      <c r="B15" s="290">
        <v>43847</v>
      </c>
      <c r="C15" s="222">
        <v>0.22777777777777777</v>
      </c>
      <c r="D15" s="229">
        <v>43847</v>
      </c>
      <c r="E15" s="222">
        <v>0.42569444444444443</v>
      </c>
      <c r="F15" s="221" t="s">
        <v>1738</v>
      </c>
      <c r="G15" s="221" t="s">
        <v>71</v>
      </c>
      <c r="H15" s="221" t="s">
        <v>1690</v>
      </c>
      <c r="I15" s="221" t="s">
        <v>2290</v>
      </c>
      <c r="J15" s="221" t="s">
        <v>2291</v>
      </c>
    </row>
    <row r="16" spans="1:10" s="95" customFormat="1" ht="20" x14ac:dyDescent="0.25">
      <c r="A16" s="221" t="s">
        <v>1</v>
      </c>
      <c r="B16" s="290">
        <v>43850</v>
      </c>
      <c r="C16" s="222">
        <v>0.27083333333333331</v>
      </c>
      <c r="D16" s="229">
        <v>43850</v>
      </c>
      <c r="E16" s="222">
        <v>0.27152777777777776</v>
      </c>
      <c r="F16" s="221" t="s">
        <v>1676</v>
      </c>
      <c r="G16" s="221" t="s">
        <v>71</v>
      </c>
      <c r="H16" s="221" t="s">
        <v>61</v>
      </c>
      <c r="I16" s="221" t="s">
        <v>1723</v>
      </c>
      <c r="J16" s="221" t="s">
        <v>1723</v>
      </c>
    </row>
    <row r="17" spans="1:10" s="95" customFormat="1" ht="20" x14ac:dyDescent="0.25">
      <c r="A17" s="221" t="s">
        <v>1</v>
      </c>
      <c r="B17" s="290">
        <v>43852</v>
      </c>
      <c r="C17" s="222">
        <v>0.12291666666666667</v>
      </c>
      <c r="D17" s="229">
        <v>43852</v>
      </c>
      <c r="E17" s="222">
        <v>0.13680555555555554</v>
      </c>
      <c r="F17" s="221" t="s">
        <v>2292</v>
      </c>
      <c r="G17" s="221" t="s">
        <v>71</v>
      </c>
      <c r="H17" s="221" t="s">
        <v>1065</v>
      </c>
      <c r="I17" s="221" t="s">
        <v>2110</v>
      </c>
      <c r="J17" s="221" t="s">
        <v>2293</v>
      </c>
    </row>
    <row r="18" spans="1:10" s="95" customFormat="1" ht="10" x14ac:dyDescent="0.25">
      <c r="A18" s="221" t="s">
        <v>1</v>
      </c>
      <c r="B18" s="290">
        <v>43853</v>
      </c>
      <c r="C18" s="222">
        <v>0.97916666666666663</v>
      </c>
      <c r="D18" s="229">
        <v>43854</v>
      </c>
      <c r="E18" s="222">
        <v>2.7083333333333334E-2</v>
      </c>
      <c r="F18" s="221" t="s">
        <v>2294</v>
      </c>
      <c r="G18" s="221" t="s">
        <v>139</v>
      </c>
      <c r="H18" s="221" t="s">
        <v>61</v>
      </c>
      <c r="I18" s="221" t="s">
        <v>1723</v>
      </c>
      <c r="J18" s="221" t="s">
        <v>1723</v>
      </c>
    </row>
    <row r="19" spans="1:10" s="95" customFormat="1" ht="20" x14ac:dyDescent="0.25">
      <c r="A19" s="221" t="s">
        <v>1</v>
      </c>
      <c r="B19" s="290">
        <v>43854</v>
      </c>
      <c r="C19" s="222">
        <v>0.19027777777777777</v>
      </c>
      <c r="D19" s="229" t="s">
        <v>33</v>
      </c>
      <c r="E19" s="222" t="s">
        <v>33</v>
      </c>
      <c r="F19" s="221" t="s">
        <v>1665</v>
      </c>
      <c r="G19" s="221" t="s">
        <v>71</v>
      </c>
      <c r="H19" s="221" t="s">
        <v>491</v>
      </c>
      <c r="I19" s="221" t="s">
        <v>1723</v>
      </c>
      <c r="J19" s="221" t="s">
        <v>1723</v>
      </c>
    </row>
    <row r="20" spans="1:10" s="95" customFormat="1" ht="20" x14ac:dyDescent="0.25">
      <c r="A20" s="221" t="s">
        <v>1</v>
      </c>
      <c r="B20" s="290">
        <v>43857</v>
      </c>
      <c r="C20" s="222">
        <v>0.59027777777777779</v>
      </c>
      <c r="D20" s="229">
        <v>43857</v>
      </c>
      <c r="E20" s="222">
        <v>0.79027777777777775</v>
      </c>
      <c r="F20" s="221" t="s">
        <v>2295</v>
      </c>
      <c r="G20" s="221" t="s">
        <v>291</v>
      </c>
      <c r="H20" s="221" t="s">
        <v>1519</v>
      </c>
      <c r="I20" s="221" t="s">
        <v>1789</v>
      </c>
      <c r="J20" s="221" t="s">
        <v>2296</v>
      </c>
    </row>
    <row r="21" spans="1:10" s="95" customFormat="1" ht="20" x14ac:dyDescent="0.25">
      <c r="A21" s="221" t="s">
        <v>1</v>
      </c>
      <c r="B21" s="290">
        <v>43860</v>
      </c>
      <c r="C21" s="222">
        <v>0.12569444444444444</v>
      </c>
      <c r="D21" s="229">
        <v>43860</v>
      </c>
      <c r="E21" s="222">
        <v>0.19166666666666665</v>
      </c>
      <c r="F21" s="221" t="s">
        <v>2276</v>
      </c>
      <c r="G21" s="221" t="s">
        <v>291</v>
      </c>
      <c r="H21" s="221" t="s">
        <v>1247</v>
      </c>
      <c r="I21" s="221" t="s">
        <v>2297</v>
      </c>
      <c r="J21" s="221" t="s">
        <v>1723</v>
      </c>
    </row>
    <row r="22" spans="1:10" s="95" customFormat="1" ht="20" x14ac:dyDescent="0.25">
      <c r="A22" s="221" t="s">
        <v>1</v>
      </c>
      <c r="B22" s="290">
        <v>43861</v>
      </c>
      <c r="C22" s="222">
        <v>0.40972222222222227</v>
      </c>
      <c r="D22" s="229">
        <v>43864</v>
      </c>
      <c r="E22" s="222">
        <v>0.41666666666666669</v>
      </c>
      <c r="F22" s="221" t="s">
        <v>1665</v>
      </c>
      <c r="G22" s="221" t="s">
        <v>71</v>
      </c>
      <c r="H22" s="221" t="s">
        <v>891</v>
      </c>
      <c r="I22" s="221" t="s">
        <v>1723</v>
      </c>
      <c r="J22" s="221" t="s">
        <v>1723</v>
      </c>
    </row>
    <row r="23" spans="1:10" s="95" customFormat="1" ht="30" x14ac:dyDescent="0.25">
      <c r="A23" s="221" t="s">
        <v>9</v>
      </c>
      <c r="B23" s="290">
        <v>43867</v>
      </c>
      <c r="C23" s="222">
        <v>0.60347222222222219</v>
      </c>
      <c r="D23" s="229">
        <v>43868</v>
      </c>
      <c r="E23" s="222">
        <v>0.53055555555555556</v>
      </c>
      <c r="F23" s="221" t="s">
        <v>1657</v>
      </c>
      <c r="G23" s="221" t="s">
        <v>46</v>
      </c>
      <c r="H23" s="221" t="s">
        <v>2118</v>
      </c>
      <c r="I23" s="221" t="s">
        <v>33</v>
      </c>
      <c r="J23" s="221" t="s">
        <v>2298</v>
      </c>
    </row>
    <row r="24" spans="1:10" s="95" customFormat="1" ht="30" x14ac:dyDescent="0.25">
      <c r="A24" s="221" t="s">
        <v>9</v>
      </c>
      <c r="B24" s="290">
        <v>43867</v>
      </c>
      <c r="C24" s="222">
        <v>0.5625</v>
      </c>
      <c r="D24" s="229">
        <v>43868</v>
      </c>
      <c r="E24" s="222">
        <v>0.83888888888888891</v>
      </c>
      <c r="F24" s="221" t="s">
        <v>1579</v>
      </c>
      <c r="G24" s="221" t="s">
        <v>46</v>
      </c>
      <c r="H24" s="221" t="s">
        <v>1690</v>
      </c>
      <c r="I24" s="221" t="s">
        <v>33</v>
      </c>
      <c r="J24" s="221" t="s">
        <v>2299</v>
      </c>
    </row>
    <row r="25" spans="1:10" s="95" customFormat="1" ht="40" x14ac:dyDescent="0.25">
      <c r="A25" s="221" t="s">
        <v>9</v>
      </c>
      <c r="B25" s="290">
        <v>43868</v>
      </c>
      <c r="C25" s="222">
        <v>0.68402777777777779</v>
      </c>
      <c r="D25" s="229">
        <v>43869</v>
      </c>
      <c r="E25" s="222">
        <v>0.5</v>
      </c>
      <c r="F25" s="221" t="s">
        <v>1687</v>
      </c>
      <c r="G25" s="221" t="s">
        <v>44</v>
      </c>
      <c r="H25" s="221" t="s">
        <v>14</v>
      </c>
      <c r="I25" s="221" t="s">
        <v>33</v>
      </c>
      <c r="J25" s="221" t="s">
        <v>2300</v>
      </c>
    </row>
    <row r="26" spans="1:10" s="95" customFormat="1" ht="10" x14ac:dyDescent="0.25">
      <c r="A26" s="221" t="s">
        <v>9</v>
      </c>
      <c r="B26" s="290">
        <v>43868</v>
      </c>
      <c r="C26" s="222">
        <v>0.61249999999999993</v>
      </c>
      <c r="D26" s="229">
        <v>43871</v>
      </c>
      <c r="E26" s="222">
        <v>0.3923611111111111</v>
      </c>
      <c r="F26" s="221" t="s">
        <v>1614</v>
      </c>
      <c r="G26" s="221" t="s">
        <v>44</v>
      </c>
      <c r="H26" s="221" t="s">
        <v>14</v>
      </c>
      <c r="I26" s="221" t="s">
        <v>33</v>
      </c>
      <c r="J26" s="221" t="s">
        <v>2301</v>
      </c>
    </row>
    <row r="27" spans="1:10" s="95" customFormat="1" ht="30" x14ac:dyDescent="0.25">
      <c r="A27" s="221" t="s">
        <v>9</v>
      </c>
      <c r="B27" s="290">
        <v>43868</v>
      </c>
      <c r="C27" s="222">
        <v>0.45833333333333331</v>
      </c>
      <c r="D27" s="229" t="s">
        <v>33</v>
      </c>
      <c r="E27" s="222" t="s">
        <v>33</v>
      </c>
      <c r="F27" s="221" t="s">
        <v>1845</v>
      </c>
      <c r="G27" s="221" t="s">
        <v>1781</v>
      </c>
      <c r="H27" s="221" t="s">
        <v>2118</v>
      </c>
      <c r="I27" s="221" t="s">
        <v>33</v>
      </c>
      <c r="J27" s="221" t="s">
        <v>2302</v>
      </c>
    </row>
    <row r="28" spans="1:10" s="95" customFormat="1" ht="10" x14ac:dyDescent="0.25">
      <c r="A28" s="221" t="s">
        <v>9</v>
      </c>
      <c r="B28" s="290">
        <v>43868</v>
      </c>
      <c r="C28" s="222">
        <v>0.3666666666666667</v>
      </c>
      <c r="D28" s="229" t="s">
        <v>33</v>
      </c>
      <c r="E28" s="222" t="s">
        <v>33</v>
      </c>
      <c r="F28" s="221" t="s">
        <v>2303</v>
      </c>
      <c r="G28" s="221" t="s">
        <v>46</v>
      </c>
      <c r="H28" s="221" t="s">
        <v>14</v>
      </c>
      <c r="I28" s="221" t="s">
        <v>33</v>
      </c>
      <c r="J28" s="221" t="s">
        <v>2304</v>
      </c>
    </row>
    <row r="29" spans="1:10" s="95" customFormat="1" ht="10" x14ac:dyDescent="0.25">
      <c r="A29" s="221" t="s">
        <v>9</v>
      </c>
      <c r="B29" s="290">
        <v>43869</v>
      </c>
      <c r="C29" s="222">
        <v>0.5805555555555556</v>
      </c>
      <c r="D29" s="229">
        <v>43869</v>
      </c>
      <c r="E29" s="222">
        <v>0.62777777777777777</v>
      </c>
      <c r="F29" s="221" t="s">
        <v>1665</v>
      </c>
      <c r="G29" s="221" t="s">
        <v>71</v>
      </c>
      <c r="H29" s="221" t="s">
        <v>61</v>
      </c>
      <c r="I29" s="221" t="s">
        <v>1723</v>
      </c>
      <c r="J29" s="221" t="s">
        <v>1723</v>
      </c>
    </row>
    <row r="30" spans="1:10" s="95" customFormat="1" ht="70" x14ac:dyDescent="0.25">
      <c r="A30" s="221" t="s">
        <v>9</v>
      </c>
      <c r="B30" s="290">
        <v>43870</v>
      </c>
      <c r="C30" s="222">
        <v>0.39583333333333331</v>
      </c>
      <c r="D30" s="229">
        <v>43870</v>
      </c>
      <c r="E30" s="222">
        <v>0.90277777777777779</v>
      </c>
      <c r="F30" s="221" t="s">
        <v>2305</v>
      </c>
      <c r="G30" s="221" t="s">
        <v>71</v>
      </c>
      <c r="H30" s="221" t="s">
        <v>14</v>
      </c>
      <c r="I30" s="221" t="s">
        <v>1817</v>
      </c>
      <c r="J30" s="221" t="s">
        <v>2306</v>
      </c>
    </row>
    <row r="31" spans="1:10" s="95" customFormat="1" ht="20" x14ac:dyDescent="0.25">
      <c r="A31" s="221" t="s">
        <v>9</v>
      </c>
      <c r="B31" s="290">
        <v>43872</v>
      </c>
      <c r="C31" s="222">
        <v>0.12013888888888889</v>
      </c>
      <c r="D31" s="229">
        <v>43872</v>
      </c>
      <c r="E31" s="222">
        <v>0.5625</v>
      </c>
      <c r="F31" s="221" t="s">
        <v>2307</v>
      </c>
      <c r="G31" s="221" t="s">
        <v>576</v>
      </c>
      <c r="H31" s="221" t="s">
        <v>1519</v>
      </c>
      <c r="I31" s="221" t="s">
        <v>1723</v>
      </c>
      <c r="J31" s="221" t="s">
        <v>1723</v>
      </c>
    </row>
    <row r="32" spans="1:10" s="95" customFormat="1" ht="20" x14ac:dyDescent="0.25">
      <c r="A32" s="221" t="s">
        <v>9</v>
      </c>
      <c r="B32" s="290">
        <v>43872</v>
      </c>
      <c r="C32" s="222">
        <v>0.30069444444444443</v>
      </c>
      <c r="D32" s="229">
        <v>43872</v>
      </c>
      <c r="E32" s="222">
        <v>0.66666666666666663</v>
      </c>
      <c r="F32" s="221" t="s">
        <v>2308</v>
      </c>
      <c r="G32" s="221" t="s">
        <v>71</v>
      </c>
      <c r="H32" s="221" t="s">
        <v>1247</v>
      </c>
      <c r="I32" s="221" t="s">
        <v>33</v>
      </c>
      <c r="J32" s="221" t="s">
        <v>1723</v>
      </c>
    </row>
    <row r="33" spans="1:10" s="95" customFormat="1" ht="20" x14ac:dyDescent="0.25">
      <c r="A33" s="221" t="s">
        <v>9</v>
      </c>
      <c r="B33" s="290">
        <v>43873</v>
      </c>
      <c r="C33" s="222">
        <v>0.31666666666666665</v>
      </c>
      <c r="D33" s="229">
        <v>43873</v>
      </c>
      <c r="E33" s="222">
        <v>0.37013888888888885</v>
      </c>
      <c r="F33" s="221" t="s">
        <v>1672</v>
      </c>
      <c r="G33" s="221" t="s">
        <v>44</v>
      </c>
      <c r="H33" s="221" t="s">
        <v>1519</v>
      </c>
      <c r="I33" s="221" t="s">
        <v>1723</v>
      </c>
      <c r="J33" s="221" t="s">
        <v>1723</v>
      </c>
    </row>
    <row r="34" spans="1:10" s="95" customFormat="1" ht="10" x14ac:dyDescent="0.25">
      <c r="A34" s="221" t="s">
        <v>9</v>
      </c>
      <c r="B34" s="290">
        <v>43874</v>
      </c>
      <c r="C34" s="222">
        <v>0.33402777777777781</v>
      </c>
      <c r="D34" s="229">
        <v>43874</v>
      </c>
      <c r="E34" s="222">
        <v>0.60972222222222217</v>
      </c>
      <c r="F34" s="221" t="s">
        <v>1659</v>
      </c>
      <c r="G34" s="221" t="s">
        <v>71</v>
      </c>
      <c r="H34" s="221" t="s">
        <v>61</v>
      </c>
      <c r="I34" s="221" t="s">
        <v>1723</v>
      </c>
      <c r="J34" s="221" t="s">
        <v>1723</v>
      </c>
    </row>
    <row r="35" spans="1:10" s="95" customFormat="1" ht="10" x14ac:dyDescent="0.25">
      <c r="A35" s="221" t="s">
        <v>9</v>
      </c>
      <c r="B35" s="290">
        <v>43878</v>
      </c>
      <c r="C35" s="222">
        <v>0.40763888888888888</v>
      </c>
      <c r="D35" s="229">
        <v>43878</v>
      </c>
      <c r="E35" s="222">
        <v>0.64652777777777781</v>
      </c>
      <c r="F35" s="221" t="s">
        <v>2024</v>
      </c>
      <c r="G35" s="221" t="s">
        <v>46</v>
      </c>
      <c r="H35" s="221" t="s">
        <v>61</v>
      </c>
      <c r="I35" s="221" t="s">
        <v>2309</v>
      </c>
      <c r="J35" s="221" t="s">
        <v>33</v>
      </c>
    </row>
    <row r="36" spans="1:10" s="95" customFormat="1" ht="10" x14ac:dyDescent="0.25">
      <c r="A36" s="221" t="s">
        <v>9</v>
      </c>
      <c r="B36" s="290">
        <v>43878</v>
      </c>
      <c r="C36" s="222">
        <v>0.5541666666666667</v>
      </c>
      <c r="D36" s="229">
        <v>43881</v>
      </c>
      <c r="E36" s="222">
        <v>0.41041666666666665</v>
      </c>
      <c r="F36" s="221" t="s">
        <v>2310</v>
      </c>
      <c r="G36" s="221" t="s">
        <v>1781</v>
      </c>
      <c r="H36" s="221" t="s">
        <v>61</v>
      </c>
      <c r="I36" s="221" t="s">
        <v>1723</v>
      </c>
      <c r="J36" s="221" t="s">
        <v>1723</v>
      </c>
    </row>
    <row r="37" spans="1:10" s="95" customFormat="1" ht="20" x14ac:dyDescent="0.25">
      <c r="A37" s="221" t="s">
        <v>9</v>
      </c>
      <c r="B37" s="290">
        <v>43878</v>
      </c>
      <c r="C37" s="222">
        <v>0.16666666666666666</v>
      </c>
      <c r="D37" s="229" t="s">
        <v>33</v>
      </c>
      <c r="E37" s="222" t="s">
        <v>33</v>
      </c>
      <c r="F37" s="221" t="s">
        <v>2311</v>
      </c>
      <c r="G37" s="221" t="s">
        <v>71</v>
      </c>
      <c r="H37" s="221" t="s">
        <v>14</v>
      </c>
      <c r="I37" s="221" t="s">
        <v>2312</v>
      </c>
      <c r="J37" s="221" t="s">
        <v>1909</v>
      </c>
    </row>
    <row r="38" spans="1:10" s="95" customFormat="1" ht="10" x14ac:dyDescent="0.25">
      <c r="A38" s="221" t="s">
        <v>9</v>
      </c>
      <c r="B38" s="290">
        <v>43879</v>
      </c>
      <c r="C38" s="222">
        <v>0.54166666666666663</v>
      </c>
      <c r="D38" s="229">
        <v>43879</v>
      </c>
      <c r="E38" s="222">
        <v>0.58333333333333337</v>
      </c>
      <c r="F38" s="221" t="s">
        <v>1916</v>
      </c>
      <c r="G38" s="221" t="s">
        <v>71</v>
      </c>
      <c r="H38" s="221" t="s">
        <v>61</v>
      </c>
      <c r="I38" s="221" t="s">
        <v>1723</v>
      </c>
      <c r="J38" s="221" t="s">
        <v>1723</v>
      </c>
    </row>
    <row r="39" spans="1:10" s="95" customFormat="1" ht="20" x14ac:dyDescent="0.25">
      <c r="A39" s="221" t="s">
        <v>9</v>
      </c>
      <c r="B39" s="290">
        <v>43886</v>
      </c>
      <c r="C39" s="222">
        <v>0.48958333333333331</v>
      </c>
      <c r="D39" s="229">
        <v>43886</v>
      </c>
      <c r="E39" s="222">
        <v>0.54166666666666663</v>
      </c>
      <c r="F39" s="221" t="s">
        <v>1676</v>
      </c>
      <c r="G39" s="221" t="s">
        <v>71</v>
      </c>
      <c r="H39" s="221" t="s">
        <v>61</v>
      </c>
      <c r="I39" s="221" t="s">
        <v>1723</v>
      </c>
      <c r="J39" s="221" t="s">
        <v>1723</v>
      </c>
    </row>
    <row r="40" spans="1:10" s="95" customFormat="1" ht="20" x14ac:dyDescent="0.25">
      <c r="A40" s="221" t="s">
        <v>9</v>
      </c>
      <c r="B40" s="290">
        <v>43887</v>
      </c>
      <c r="C40" s="222">
        <v>0.6875</v>
      </c>
      <c r="D40" s="229">
        <v>43887</v>
      </c>
      <c r="E40" s="222">
        <v>0.70972222222222225</v>
      </c>
      <c r="F40" s="221" t="s">
        <v>2080</v>
      </c>
      <c r="G40" s="221" t="s">
        <v>1913</v>
      </c>
      <c r="H40" s="221" t="s">
        <v>1519</v>
      </c>
      <c r="I40" s="221" t="s">
        <v>1723</v>
      </c>
      <c r="J40" s="221" t="s">
        <v>1723</v>
      </c>
    </row>
    <row r="41" spans="1:10" s="95" customFormat="1" ht="20" x14ac:dyDescent="0.25">
      <c r="A41" s="221" t="s">
        <v>9</v>
      </c>
      <c r="B41" s="290">
        <v>43887</v>
      </c>
      <c r="C41" s="222">
        <v>0.70833333333333337</v>
      </c>
      <c r="D41" s="229">
        <v>43887</v>
      </c>
      <c r="E41" s="222">
        <v>0.75347222222222221</v>
      </c>
      <c r="F41" s="221" t="s">
        <v>1672</v>
      </c>
      <c r="G41" s="221" t="s">
        <v>44</v>
      </c>
      <c r="H41" s="221" t="s">
        <v>1519</v>
      </c>
      <c r="I41" s="221" t="s">
        <v>1723</v>
      </c>
      <c r="J41" s="221" t="s">
        <v>1723</v>
      </c>
    </row>
    <row r="42" spans="1:10" s="95" customFormat="1" ht="20" x14ac:dyDescent="0.25">
      <c r="A42" s="221" t="s">
        <v>9</v>
      </c>
      <c r="B42" s="290">
        <v>43887</v>
      </c>
      <c r="C42" s="222">
        <v>0.47847222222222219</v>
      </c>
      <c r="D42" s="229">
        <v>43887</v>
      </c>
      <c r="E42" s="222">
        <v>0.50972222222222219</v>
      </c>
      <c r="F42" s="221" t="s">
        <v>2313</v>
      </c>
      <c r="G42" s="221" t="s">
        <v>291</v>
      </c>
      <c r="H42" s="221" t="s">
        <v>1519</v>
      </c>
      <c r="I42" s="221" t="s">
        <v>1723</v>
      </c>
      <c r="J42" s="221" t="s">
        <v>1723</v>
      </c>
    </row>
    <row r="43" spans="1:10" s="95" customFormat="1" ht="20" x14ac:dyDescent="0.25">
      <c r="A43" s="221" t="s">
        <v>9</v>
      </c>
      <c r="B43" s="290">
        <v>43890</v>
      </c>
      <c r="C43" s="222">
        <v>7.2916666666666671E-2</v>
      </c>
      <c r="D43" s="229">
        <v>43890</v>
      </c>
      <c r="E43" s="222">
        <v>0.10416666666666667</v>
      </c>
      <c r="F43" s="221" t="s">
        <v>2314</v>
      </c>
      <c r="G43" s="221" t="s">
        <v>71</v>
      </c>
      <c r="H43" s="221" t="s">
        <v>1519</v>
      </c>
      <c r="I43" s="221" t="s">
        <v>1723</v>
      </c>
      <c r="J43" s="221" t="s">
        <v>1723</v>
      </c>
    </row>
    <row r="44" spans="1:10" s="95" customFormat="1" ht="20" x14ac:dyDescent="0.25">
      <c r="A44" s="221" t="s">
        <v>12</v>
      </c>
      <c r="B44" s="290">
        <v>43891</v>
      </c>
      <c r="C44" s="222">
        <v>0.4770833333333333</v>
      </c>
      <c r="D44" s="229">
        <v>43891</v>
      </c>
      <c r="E44" s="222">
        <v>0.90763888888888899</v>
      </c>
      <c r="F44" s="221" t="s">
        <v>2315</v>
      </c>
      <c r="G44" s="221" t="s">
        <v>46</v>
      </c>
      <c r="H44" s="221" t="s">
        <v>1247</v>
      </c>
      <c r="I44" s="221" t="s">
        <v>2316</v>
      </c>
      <c r="J44" s="221" t="s">
        <v>2317</v>
      </c>
    </row>
    <row r="45" spans="1:10" s="95" customFormat="1" ht="10" x14ac:dyDescent="0.25">
      <c r="A45" s="221" t="s">
        <v>12</v>
      </c>
      <c r="B45" s="290">
        <v>43891</v>
      </c>
      <c r="C45" s="222">
        <v>0.92708333333333337</v>
      </c>
      <c r="D45" s="229" t="s">
        <v>33</v>
      </c>
      <c r="E45" s="222" t="s">
        <v>33</v>
      </c>
      <c r="F45" s="221" t="s">
        <v>1614</v>
      </c>
      <c r="G45" s="221" t="s">
        <v>44</v>
      </c>
      <c r="H45" s="221" t="s">
        <v>61</v>
      </c>
      <c r="I45" s="221" t="s">
        <v>1723</v>
      </c>
      <c r="J45" s="221" t="s">
        <v>1723</v>
      </c>
    </row>
    <row r="46" spans="1:10" s="95" customFormat="1" ht="20" x14ac:dyDescent="0.25">
      <c r="A46" s="221" t="s">
        <v>12</v>
      </c>
      <c r="B46" s="290">
        <v>43891</v>
      </c>
      <c r="C46" s="222">
        <v>0.33333333333333331</v>
      </c>
      <c r="D46" s="229" t="s">
        <v>33</v>
      </c>
      <c r="E46" s="222" t="s">
        <v>33</v>
      </c>
      <c r="F46" s="221" t="s">
        <v>2318</v>
      </c>
      <c r="G46" s="221" t="s">
        <v>44</v>
      </c>
      <c r="H46" s="221" t="s">
        <v>491</v>
      </c>
      <c r="I46" s="221" t="s">
        <v>1813</v>
      </c>
      <c r="J46" s="221" t="s">
        <v>33</v>
      </c>
    </row>
    <row r="47" spans="1:10" s="95" customFormat="1" ht="20" x14ac:dyDescent="0.25">
      <c r="A47" s="221" t="s">
        <v>12</v>
      </c>
      <c r="B47" s="290">
        <v>43892</v>
      </c>
      <c r="C47" s="222">
        <v>7.1527777777777787E-2</v>
      </c>
      <c r="D47" s="229">
        <v>43892</v>
      </c>
      <c r="E47" s="222">
        <v>0.11319444444444444</v>
      </c>
      <c r="F47" s="221" t="s">
        <v>2314</v>
      </c>
      <c r="G47" s="221" t="s">
        <v>71</v>
      </c>
      <c r="H47" s="221" t="s">
        <v>1519</v>
      </c>
      <c r="I47" s="221" t="s">
        <v>1723</v>
      </c>
      <c r="J47" s="221" t="s">
        <v>1723</v>
      </c>
    </row>
    <row r="48" spans="1:10" s="95" customFormat="1" ht="10" x14ac:dyDescent="0.25">
      <c r="A48" s="221" t="s">
        <v>12</v>
      </c>
      <c r="B48" s="290">
        <v>43893</v>
      </c>
      <c r="C48" s="222">
        <v>0.60416666666666663</v>
      </c>
      <c r="D48" s="229">
        <v>43893</v>
      </c>
      <c r="E48" s="222">
        <v>0.60486111111111118</v>
      </c>
      <c r="F48" s="221" t="s">
        <v>2319</v>
      </c>
      <c r="G48" s="221" t="s">
        <v>46</v>
      </c>
      <c r="H48" s="221" t="s">
        <v>61</v>
      </c>
      <c r="I48" s="221" t="s">
        <v>1723</v>
      </c>
      <c r="J48" s="221" t="s">
        <v>1723</v>
      </c>
    </row>
    <row r="49" spans="1:10" s="95" customFormat="1" ht="20" x14ac:dyDescent="0.25">
      <c r="A49" s="221" t="s">
        <v>12</v>
      </c>
      <c r="B49" s="290">
        <v>43898</v>
      </c>
      <c r="C49" s="222">
        <v>0.92361111111111116</v>
      </c>
      <c r="D49" s="229">
        <v>43899</v>
      </c>
      <c r="E49" s="222">
        <v>4.3055555555555562E-2</v>
      </c>
      <c r="F49" s="221" t="s">
        <v>2320</v>
      </c>
      <c r="G49" s="221" t="s">
        <v>576</v>
      </c>
      <c r="H49" s="221" t="s">
        <v>891</v>
      </c>
      <c r="I49" s="221" t="s">
        <v>1723</v>
      </c>
      <c r="J49" s="221" t="s">
        <v>1723</v>
      </c>
    </row>
    <row r="50" spans="1:10" s="95" customFormat="1" ht="20" x14ac:dyDescent="0.25">
      <c r="A50" s="221" t="s">
        <v>12</v>
      </c>
      <c r="B50" s="290">
        <v>43902</v>
      </c>
      <c r="C50" s="222">
        <v>4.3750000000000004E-2</v>
      </c>
      <c r="D50" s="229">
        <v>43902</v>
      </c>
      <c r="E50" s="222">
        <v>0.125</v>
      </c>
      <c r="F50" s="221" t="s">
        <v>1845</v>
      </c>
      <c r="G50" s="221" t="s">
        <v>1781</v>
      </c>
      <c r="H50" s="221" t="s">
        <v>1247</v>
      </c>
      <c r="I50" s="221" t="s">
        <v>1942</v>
      </c>
      <c r="J50" s="221" t="s">
        <v>2321</v>
      </c>
    </row>
    <row r="51" spans="1:10" s="95" customFormat="1" ht="10" x14ac:dyDescent="0.25">
      <c r="A51" s="221" t="s">
        <v>12</v>
      </c>
      <c r="B51" s="290">
        <v>43906</v>
      </c>
      <c r="C51" s="222">
        <v>0.50069444444444444</v>
      </c>
      <c r="D51" s="229">
        <v>43906</v>
      </c>
      <c r="E51" s="222">
        <v>0.54861111111111105</v>
      </c>
      <c r="F51" s="221" t="s">
        <v>1665</v>
      </c>
      <c r="G51" s="221" t="s">
        <v>71</v>
      </c>
      <c r="H51" s="221" t="s">
        <v>14</v>
      </c>
      <c r="I51" s="221" t="s">
        <v>2322</v>
      </c>
      <c r="J51" s="221" t="s">
        <v>2323</v>
      </c>
    </row>
    <row r="52" spans="1:10" s="95" customFormat="1" ht="20" x14ac:dyDescent="0.25">
      <c r="A52" s="221" t="s">
        <v>12</v>
      </c>
      <c r="B52" s="290">
        <v>43906</v>
      </c>
      <c r="C52" s="222">
        <v>0.33333333333333331</v>
      </c>
      <c r="D52" s="229">
        <v>43906</v>
      </c>
      <c r="E52" s="222">
        <v>0.33402777777777781</v>
      </c>
      <c r="F52" s="221" t="s">
        <v>1676</v>
      </c>
      <c r="G52" s="221" t="s">
        <v>71</v>
      </c>
      <c r="H52" s="221" t="s">
        <v>61</v>
      </c>
      <c r="I52" s="221" t="s">
        <v>1723</v>
      </c>
      <c r="J52" s="221" t="s">
        <v>1723</v>
      </c>
    </row>
    <row r="53" spans="1:10" s="95" customFormat="1" ht="20" x14ac:dyDescent="0.25">
      <c r="A53" s="221" t="s">
        <v>12</v>
      </c>
      <c r="B53" s="290">
        <v>43906</v>
      </c>
      <c r="C53" s="222">
        <v>0.33333333333333331</v>
      </c>
      <c r="D53" s="229">
        <v>43906</v>
      </c>
      <c r="E53" s="222">
        <v>0.33402777777777781</v>
      </c>
      <c r="F53" s="221" t="s">
        <v>1676</v>
      </c>
      <c r="G53" s="221" t="s">
        <v>71</v>
      </c>
      <c r="H53" s="221" t="s">
        <v>61</v>
      </c>
      <c r="I53" s="221" t="s">
        <v>1723</v>
      </c>
      <c r="J53" s="221" t="s">
        <v>1723</v>
      </c>
    </row>
    <row r="54" spans="1:10" s="95" customFormat="1" ht="20" x14ac:dyDescent="0.25">
      <c r="A54" s="221" t="s">
        <v>12</v>
      </c>
      <c r="B54" s="290">
        <v>43907</v>
      </c>
      <c r="C54" s="222">
        <v>0.4375</v>
      </c>
      <c r="D54" s="229">
        <v>43907</v>
      </c>
      <c r="E54" s="222">
        <v>0.48680555555555555</v>
      </c>
      <c r="F54" s="221" t="s">
        <v>2324</v>
      </c>
      <c r="G54" s="221" t="s">
        <v>1781</v>
      </c>
      <c r="H54" s="221" t="s">
        <v>1519</v>
      </c>
      <c r="I54" s="221" t="s">
        <v>2325</v>
      </c>
      <c r="J54" s="221" t="s">
        <v>1723</v>
      </c>
    </row>
    <row r="55" spans="1:10" s="95" customFormat="1" ht="10" x14ac:dyDescent="0.25">
      <c r="A55" s="221" t="s">
        <v>12</v>
      </c>
      <c r="B55" s="290">
        <v>43908</v>
      </c>
      <c r="C55" s="222">
        <v>0.29791666666666666</v>
      </c>
      <c r="D55" s="229" t="s">
        <v>33</v>
      </c>
      <c r="E55" s="222" t="s">
        <v>33</v>
      </c>
      <c r="F55" s="221" t="s">
        <v>1611</v>
      </c>
      <c r="G55" s="221" t="s">
        <v>71</v>
      </c>
      <c r="H55" s="221" t="s">
        <v>1944</v>
      </c>
      <c r="I55" s="221" t="s">
        <v>2326</v>
      </c>
      <c r="J55" s="221" t="s">
        <v>2327</v>
      </c>
    </row>
    <row r="56" spans="1:10" s="95" customFormat="1" ht="20" x14ac:dyDescent="0.25">
      <c r="A56" s="221" t="s">
        <v>12</v>
      </c>
      <c r="B56" s="290">
        <v>43909</v>
      </c>
      <c r="C56" s="222">
        <v>0.71180555555555547</v>
      </c>
      <c r="D56" s="229">
        <v>43909</v>
      </c>
      <c r="E56" s="222">
        <v>0.73819444444444438</v>
      </c>
      <c r="F56" s="221" t="s">
        <v>1925</v>
      </c>
      <c r="G56" s="221" t="s">
        <v>291</v>
      </c>
      <c r="H56" s="221" t="s">
        <v>1519</v>
      </c>
      <c r="I56" s="221" t="s">
        <v>1723</v>
      </c>
      <c r="J56" s="221" t="s">
        <v>1723</v>
      </c>
    </row>
    <row r="57" spans="1:10" s="95" customFormat="1" ht="30" x14ac:dyDescent="0.25">
      <c r="A57" s="221" t="s">
        <v>12</v>
      </c>
      <c r="B57" s="290">
        <v>43910</v>
      </c>
      <c r="C57" s="222">
        <v>0.93055555555555547</v>
      </c>
      <c r="D57" s="229">
        <v>43910</v>
      </c>
      <c r="E57" s="222">
        <v>0.97916666666666663</v>
      </c>
      <c r="F57" s="221" t="s">
        <v>2328</v>
      </c>
      <c r="G57" s="221" t="s">
        <v>44</v>
      </c>
      <c r="H57" s="221" t="s">
        <v>1519</v>
      </c>
      <c r="I57" s="221" t="s">
        <v>1723</v>
      </c>
      <c r="J57" s="221" t="s">
        <v>1723</v>
      </c>
    </row>
    <row r="58" spans="1:10" s="95" customFormat="1" ht="20" x14ac:dyDescent="0.25">
      <c r="A58" s="221" t="s">
        <v>12</v>
      </c>
      <c r="B58" s="290">
        <v>43910</v>
      </c>
      <c r="C58" s="222">
        <v>0.98472222222222217</v>
      </c>
      <c r="D58" s="229">
        <v>43910</v>
      </c>
      <c r="E58" s="222">
        <v>0.99930555555555556</v>
      </c>
      <c r="F58" s="221" t="s">
        <v>1672</v>
      </c>
      <c r="G58" s="221" t="s">
        <v>44</v>
      </c>
      <c r="H58" s="221" t="s">
        <v>1519</v>
      </c>
      <c r="I58" s="221" t="s">
        <v>1723</v>
      </c>
      <c r="J58" s="221" t="s">
        <v>1723</v>
      </c>
    </row>
    <row r="59" spans="1:10" s="95" customFormat="1" ht="20" x14ac:dyDescent="0.25">
      <c r="A59" s="221" t="s">
        <v>12</v>
      </c>
      <c r="B59" s="290">
        <v>43910</v>
      </c>
      <c r="C59" s="222">
        <v>0.98958333333333337</v>
      </c>
      <c r="D59" s="229">
        <v>43911</v>
      </c>
      <c r="E59" s="222">
        <v>2.0833333333333332E-2</v>
      </c>
      <c r="F59" s="221" t="s">
        <v>2329</v>
      </c>
      <c r="G59" s="221" t="s">
        <v>44</v>
      </c>
      <c r="H59" s="221" t="s">
        <v>1519</v>
      </c>
      <c r="I59" s="221" t="s">
        <v>1723</v>
      </c>
      <c r="J59" s="221" t="s">
        <v>1723</v>
      </c>
    </row>
    <row r="60" spans="1:10" s="95" customFormat="1" ht="10" x14ac:dyDescent="0.25">
      <c r="A60" s="221" t="s">
        <v>12</v>
      </c>
      <c r="B60" s="290">
        <v>43913</v>
      </c>
      <c r="C60" s="222">
        <v>1.0416666666666666E-2</v>
      </c>
      <c r="D60" s="229">
        <v>43915</v>
      </c>
      <c r="E60" s="222">
        <v>0.71597222222222223</v>
      </c>
      <c r="F60" s="221" t="s">
        <v>2330</v>
      </c>
      <c r="G60" s="221" t="s">
        <v>291</v>
      </c>
      <c r="H60" s="221" t="s">
        <v>61</v>
      </c>
      <c r="I60" s="221" t="s">
        <v>1723</v>
      </c>
      <c r="J60" s="221" t="s">
        <v>1723</v>
      </c>
    </row>
    <row r="61" spans="1:10" s="95" customFormat="1" ht="10" x14ac:dyDescent="0.25">
      <c r="A61" s="221" t="s">
        <v>12</v>
      </c>
      <c r="B61" s="290">
        <v>43913</v>
      </c>
      <c r="C61" s="222">
        <v>0.59375</v>
      </c>
      <c r="D61" s="229">
        <v>43913</v>
      </c>
      <c r="E61" s="222">
        <v>0.69236111111111109</v>
      </c>
      <c r="F61" s="221" t="s">
        <v>1897</v>
      </c>
      <c r="G61" s="221" t="s">
        <v>46</v>
      </c>
      <c r="H61" s="221" t="s">
        <v>1113</v>
      </c>
      <c r="I61" s="221" t="s">
        <v>33</v>
      </c>
      <c r="J61" s="221" t="s">
        <v>2331</v>
      </c>
    </row>
    <row r="62" spans="1:10" s="95" customFormat="1" ht="20" x14ac:dyDescent="0.25">
      <c r="A62" s="221" t="s">
        <v>12</v>
      </c>
      <c r="B62" s="290">
        <v>43914</v>
      </c>
      <c r="C62" s="222">
        <v>0.53125</v>
      </c>
      <c r="D62" s="229">
        <v>43914</v>
      </c>
      <c r="E62" s="222">
        <v>0.58333333333333337</v>
      </c>
      <c r="F62" s="221" t="s">
        <v>2332</v>
      </c>
      <c r="G62" s="221" t="s">
        <v>71</v>
      </c>
      <c r="H62" s="221" t="s">
        <v>891</v>
      </c>
      <c r="I62" s="221" t="s">
        <v>1723</v>
      </c>
      <c r="J62" s="221" t="s">
        <v>1723</v>
      </c>
    </row>
    <row r="63" spans="1:10" s="95" customFormat="1" ht="30" x14ac:dyDescent="0.25">
      <c r="A63" s="221" t="s">
        <v>12</v>
      </c>
      <c r="B63" s="290">
        <v>43914</v>
      </c>
      <c r="C63" s="222">
        <v>0.12152777777777778</v>
      </c>
      <c r="D63" s="229">
        <v>43914</v>
      </c>
      <c r="E63" s="222">
        <v>0.28472222222222221</v>
      </c>
      <c r="F63" s="221" t="s">
        <v>1862</v>
      </c>
      <c r="G63" s="221" t="s">
        <v>44</v>
      </c>
      <c r="H63" s="221" t="s">
        <v>14</v>
      </c>
      <c r="I63" s="221" t="s">
        <v>33</v>
      </c>
      <c r="J63" s="221" t="s">
        <v>2333</v>
      </c>
    </row>
    <row r="64" spans="1:10" s="95" customFormat="1" ht="10" x14ac:dyDescent="0.25">
      <c r="A64" s="221" t="s">
        <v>12</v>
      </c>
      <c r="B64" s="290">
        <v>43915</v>
      </c>
      <c r="C64" s="222">
        <v>0.4381944444444445</v>
      </c>
      <c r="D64" s="229" t="s">
        <v>33</v>
      </c>
      <c r="E64" s="222" t="s">
        <v>33</v>
      </c>
      <c r="F64" s="221" t="s">
        <v>1565</v>
      </c>
      <c r="G64" s="221" t="s">
        <v>71</v>
      </c>
      <c r="H64" s="221" t="s">
        <v>61</v>
      </c>
      <c r="I64" s="221" t="s">
        <v>1723</v>
      </c>
      <c r="J64" s="221" t="s">
        <v>1723</v>
      </c>
    </row>
    <row r="65" spans="1:10" s="95" customFormat="1" ht="20" x14ac:dyDescent="0.25">
      <c r="A65" s="221" t="s">
        <v>12</v>
      </c>
      <c r="B65" s="290">
        <v>43916</v>
      </c>
      <c r="C65" s="222">
        <v>0.89513888888888893</v>
      </c>
      <c r="D65" s="229">
        <v>43916</v>
      </c>
      <c r="E65" s="222">
        <v>0.90763888888888899</v>
      </c>
      <c r="F65" s="221" t="s">
        <v>1638</v>
      </c>
      <c r="G65" s="221" t="s">
        <v>1781</v>
      </c>
      <c r="H65" s="221" t="s">
        <v>1247</v>
      </c>
      <c r="I65" s="221" t="s">
        <v>2316</v>
      </c>
      <c r="J65" s="221" t="s">
        <v>2334</v>
      </c>
    </row>
    <row r="66" spans="1:10" s="95" customFormat="1" ht="90" x14ac:dyDescent="0.25">
      <c r="A66" s="221" t="s">
        <v>12</v>
      </c>
      <c r="B66" s="290">
        <v>43917</v>
      </c>
      <c r="C66" s="222">
        <v>0.54583333333333328</v>
      </c>
      <c r="D66" s="229">
        <v>43917</v>
      </c>
      <c r="E66" s="222">
        <v>0.58194444444444449</v>
      </c>
      <c r="F66" s="221" t="s">
        <v>2335</v>
      </c>
      <c r="G66" s="221" t="s">
        <v>1781</v>
      </c>
      <c r="H66" s="221" t="s">
        <v>1519</v>
      </c>
      <c r="I66" s="221" t="s">
        <v>1723</v>
      </c>
      <c r="J66" s="221" t="s">
        <v>1723</v>
      </c>
    </row>
    <row r="67" spans="1:10" s="95" customFormat="1" ht="50" x14ac:dyDescent="0.25">
      <c r="A67" s="221" t="s">
        <v>12</v>
      </c>
      <c r="B67" s="290">
        <v>43917</v>
      </c>
      <c r="C67" s="222">
        <v>0.54583333333333328</v>
      </c>
      <c r="D67" s="229">
        <v>43917</v>
      </c>
      <c r="E67" s="222">
        <v>0.58194444444444449</v>
      </c>
      <c r="F67" s="221" t="s">
        <v>2336</v>
      </c>
      <c r="G67" s="221" t="s">
        <v>1781</v>
      </c>
      <c r="H67" s="221" t="s">
        <v>1519</v>
      </c>
      <c r="I67" s="221" t="s">
        <v>1723</v>
      </c>
      <c r="J67" s="221" t="s">
        <v>1723</v>
      </c>
    </row>
    <row r="68" spans="1:10" s="95" customFormat="1" ht="20" x14ac:dyDescent="0.25">
      <c r="A68" s="221" t="s">
        <v>12</v>
      </c>
      <c r="B68" s="290">
        <v>43919</v>
      </c>
      <c r="C68" s="222">
        <v>0.8520833333333333</v>
      </c>
      <c r="D68" s="229">
        <v>43919</v>
      </c>
      <c r="E68" s="222">
        <v>0.96111111111111114</v>
      </c>
      <c r="F68" s="221" t="s">
        <v>2163</v>
      </c>
      <c r="G68" s="221" t="s">
        <v>46</v>
      </c>
      <c r="H68" s="221" t="s">
        <v>1247</v>
      </c>
      <c r="I68" s="221" t="s">
        <v>1979</v>
      </c>
      <c r="J68" s="221" t="s">
        <v>2337</v>
      </c>
    </row>
    <row r="69" spans="1:10" s="95" customFormat="1" ht="10" x14ac:dyDescent="0.25">
      <c r="A69" s="221" t="s">
        <v>12</v>
      </c>
      <c r="B69" s="290">
        <v>43921</v>
      </c>
      <c r="C69" s="222">
        <v>0.48958333333333331</v>
      </c>
      <c r="D69" s="229">
        <v>43921</v>
      </c>
      <c r="E69" s="222">
        <v>0.83333333333333337</v>
      </c>
      <c r="F69" s="221" t="s">
        <v>1865</v>
      </c>
      <c r="G69" s="221" t="s">
        <v>46</v>
      </c>
      <c r="H69" s="221" t="s">
        <v>14</v>
      </c>
      <c r="I69" s="221" t="s">
        <v>2338</v>
      </c>
      <c r="J69" s="221" t="s">
        <v>2339</v>
      </c>
    </row>
    <row r="70" spans="1:10" s="95" customFormat="1" ht="20" x14ac:dyDescent="0.25">
      <c r="A70" s="221" t="s">
        <v>15</v>
      </c>
      <c r="B70" s="290">
        <v>43922</v>
      </c>
      <c r="C70" s="222">
        <v>0.90486111111111101</v>
      </c>
      <c r="D70" s="229">
        <v>43922</v>
      </c>
      <c r="E70" s="222">
        <v>0.9291666666666667</v>
      </c>
      <c r="F70" s="221" t="s">
        <v>2340</v>
      </c>
      <c r="G70" s="221" t="s">
        <v>46</v>
      </c>
      <c r="H70" s="221" t="s">
        <v>1519</v>
      </c>
      <c r="I70" s="221" t="s">
        <v>1723</v>
      </c>
      <c r="J70" s="221" t="s">
        <v>1723</v>
      </c>
    </row>
    <row r="71" spans="1:10" s="95" customFormat="1" ht="20" x14ac:dyDescent="0.25">
      <c r="A71" s="221" t="s">
        <v>15</v>
      </c>
      <c r="B71" s="290">
        <v>43923</v>
      </c>
      <c r="C71" s="222">
        <v>0.77847222222222223</v>
      </c>
      <c r="D71" s="229">
        <v>43923</v>
      </c>
      <c r="E71" s="222">
        <v>0.80763888888888891</v>
      </c>
      <c r="F71" s="221" t="s">
        <v>2029</v>
      </c>
      <c r="G71" s="221" t="s">
        <v>576</v>
      </c>
      <c r="H71" s="221" t="s">
        <v>1519</v>
      </c>
      <c r="I71" s="221" t="s">
        <v>1723</v>
      </c>
      <c r="J71" s="221" t="s">
        <v>1723</v>
      </c>
    </row>
    <row r="72" spans="1:10" s="95" customFormat="1" ht="20" x14ac:dyDescent="0.25">
      <c r="A72" s="221" t="s">
        <v>15</v>
      </c>
      <c r="B72" s="290">
        <v>43923</v>
      </c>
      <c r="C72" s="222">
        <v>0.56736111111111109</v>
      </c>
      <c r="D72" s="229">
        <v>43923</v>
      </c>
      <c r="E72" s="222">
        <v>0.61319444444444449</v>
      </c>
      <c r="F72" s="221" t="s">
        <v>2341</v>
      </c>
      <c r="G72" s="221" t="s">
        <v>291</v>
      </c>
      <c r="H72" s="221" t="s">
        <v>1247</v>
      </c>
      <c r="I72" s="221" t="s">
        <v>1950</v>
      </c>
      <c r="J72" s="221" t="s">
        <v>33</v>
      </c>
    </row>
    <row r="73" spans="1:10" s="95" customFormat="1" ht="10" x14ac:dyDescent="0.25">
      <c r="A73" s="221" t="s">
        <v>15</v>
      </c>
      <c r="B73" s="290">
        <v>43923</v>
      </c>
      <c r="C73" s="222">
        <v>0.86458333333333337</v>
      </c>
      <c r="D73" s="229" t="s">
        <v>33</v>
      </c>
      <c r="E73" s="222" t="s">
        <v>33</v>
      </c>
      <c r="F73" s="221" t="s">
        <v>2342</v>
      </c>
      <c r="G73" s="221" t="s">
        <v>71</v>
      </c>
      <c r="H73" s="221" t="s">
        <v>61</v>
      </c>
      <c r="I73" s="221" t="s">
        <v>33</v>
      </c>
      <c r="J73" s="221" t="s">
        <v>33</v>
      </c>
    </row>
    <row r="74" spans="1:10" s="95" customFormat="1" ht="10" x14ac:dyDescent="0.25">
      <c r="A74" s="221" t="s">
        <v>15</v>
      </c>
      <c r="B74" s="290">
        <v>43924</v>
      </c>
      <c r="C74" s="222">
        <v>0.3840277777777778</v>
      </c>
      <c r="D74" s="229" t="s">
        <v>33</v>
      </c>
      <c r="E74" s="222" t="s">
        <v>33</v>
      </c>
      <c r="F74" s="221" t="s">
        <v>1565</v>
      </c>
      <c r="G74" s="221" t="s">
        <v>71</v>
      </c>
      <c r="H74" s="221" t="s">
        <v>61</v>
      </c>
      <c r="I74" s="221" t="s">
        <v>1723</v>
      </c>
      <c r="J74" s="221" t="s">
        <v>1723</v>
      </c>
    </row>
    <row r="75" spans="1:10" s="95" customFormat="1" ht="20" x14ac:dyDescent="0.25">
      <c r="A75" s="221" t="s">
        <v>15</v>
      </c>
      <c r="B75" s="290">
        <v>43926</v>
      </c>
      <c r="C75" s="222">
        <v>0.10416666666666667</v>
      </c>
      <c r="D75" s="229">
        <v>43926</v>
      </c>
      <c r="E75" s="222">
        <v>0.12569444444444444</v>
      </c>
      <c r="F75" s="221" t="s">
        <v>2343</v>
      </c>
      <c r="G75" s="221" t="s">
        <v>576</v>
      </c>
      <c r="H75" s="221" t="s">
        <v>891</v>
      </c>
      <c r="I75" s="221" t="s">
        <v>1723</v>
      </c>
      <c r="J75" s="221" t="s">
        <v>1723</v>
      </c>
    </row>
    <row r="76" spans="1:10" s="95" customFormat="1" ht="10" x14ac:dyDescent="0.25">
      <c r="A76" s="221" t="s">
        <v>15</v>
      </c>
      <c r="B76" s="290">
        <v>43926</v>
      </c>
      <c r="C76" s="222">
        <v>0.65694444444444444</v>
      </c>
      <c r="D76" s="229">
        <v>43926</v>
      </c>
      <c r="E76" s="222">
        <v>0.73263888888888884</v>
      </c>
      <c r="F76" s="221" t="s">
        <v>1567</v>
      </c>
      <c r="G76" s="221" t="s">
        <v>71</v>
      </c>
      <c r="H76" s="221" t="s">
        <v>14</v>
      </c>
      <c r="I76" s="221" t="s">
        <v>2110</v>
      </c>
      <c r="J76" s="221" t="s">
        <v>2344</v>
      </c>
    </row>
    <row r="77" spans="1:10" s="95" customFormat="1" ht="20" x14ac:dyDescent="0.25">
      <c r="A77" s="221" t="s">
        <v>15</v>
      </c>
      <c r="B77" s="290">
        <v>43928</v>
      </c>
      <c r="C77" s="222">
        <v>0.98541666666666661</v>
      </c>
      <c r="D77" s="229">
        <v>43928</v>
      </c>
      <c r="E77" s="222">
        <v>0.9902777777777777</v>
      </c>
      <c r="F77" s="221" t="s">
        <v>1599</v>
      </c>
      <c r="G77" s="221" t="s">
        <v>71</v>
      </c>
      <c r="H77" s="221" t="s">
        <v>1247</v>
      </c>
      <c r="I77" s="221" t="s">
        <v>1723</v>
      </c>
      <c r="J77" s="221" t="s">
        <v>1723</v>
      </c>
    </row>
    <row r="78" spans="1:10" s="95" customFormat="1" ht="10" x14ac:dyDescent="0.25">
      <c r="A78" s="221" t="s">
        <v>15</v>
      </c>
      <c r="B78" s="290">
        <v>43929</v>
      </c>
      <c r="C78" s="222">
        <v>0.9145833333333333</v>
      </c>
      <c r="D78" s="229">
        <v>43930</v>
      </c>
      <c r="E78" s="222">
        <v>0.3743055555555555</v>
      </c>
      <c r="F78" s="221" t="s">
        <v>2270</v>
      </c>
      <c r="G78" s="221" t="s">
        <v>1781</v>
      </c>
      <c r="H78" s="221" t="s">
        <v>14</v>
      </c>
      <c r="I78" s="221" t="s">
        <v>33</v>
      </c>
      <c r="J78" s="221" t="s">
        <v>2345</v>
      </c>
    </row>
    <row r="79" spans="1:10" s="95" customFormat="1" ht="10" x14ac:dyDescent="0.25">
      <c r="A79" s="221" t="s">
        <v>15</v>
      </c>
      <c r="B79" s="290">
        <v>43929</v>
      </c>
      <c r="C79" s="222">
        <v>0.91875000000000007</v>
      </c>
      <c r="D79" s="229">
        <v>43930</v>
      </c>
      <c r="E79" s="222">
        <v>0.31666666666666665</v>
      </c>
      <c r="F79" s="221" t="s">
        <v>2014</v>
      </c>
      <c r="G79" s="221" t="s">
        <v>1781</v>
      </c>
      <c r="H79" s="221" t="s">
        <v>14</v>
      </c>
      <c r="I79" s="221" t="s">
        <v>33</v>
      </c>
      <c r="J79" s="221" t="s">
        <v>2263</v>
      </c>
    </row>
    <row r="80" spans="1:10" s="95" customFormat="1" ht="10" x14ac:dyDescent="0.25">
      <c r="A80" s="221" t="s">
        <v>15</v>
      </c>
      <c r="B80" s="290">
        <v>43929</v>
      </c>
      <c r="C80" s="222">
        <v>5.6250000000000001E-2</v>
      </c>
      <c r="D80" s="229">
        <v>43929</v>
      </c>
      <c r="E80" s="222">
        <v>0.16388888888888889</v>
      </c>
      <c r="F80" s="221" t="s">
        <v>1638</v>
      </c>
      <c r="G80" s="221" t="s">
        <v>71</v>
      </c>
      <c r="H80" s="221" t="s">
        <v>14</v>
      </c>
      <c r="I80" s="221" t="s">
        <v>33</v>
      </c>
      <c r="J80" s="221" t="s">
        <v>2346</v>
      </c>
    </row>
    <row r="81" spans="1:10" s="95" customFormat="1" ht="10" x14ac:dyDescent="0.25">
      <c r="A81" s="221" t="s">
        <v>15</v>
      </c>
      <c r="B81" s="290">
        <v>43930</v>
      </c>
      <c r="C81" s="222">
        <v>0.80902777777777779</v>
      </c>
      <c r="D81" s="229">
        <v>43931</v>
      </c>
      <c r="E81" s="222">
        <v>0.14583333333333334</v>
      </c>
      <c r="F81" s="221" t="s">
        <v>1557</v>
      </c>
      <c r="G81" s="221" t="s">
        <v>576</v>
      </c>
      <c r="H81" s="221" t="s">
        <v>14</v>
      </c>
      <c r="I81" s="221" t="s">
        <v>33</v>
      </c>
      <c r="J81" s="221" t="s">
        <v>1837</v>
      </c>
    </row>
    <row r="82" spans="1:10" s="95" customFormat="1" ht="10" x14ac:dyDescent="0.25">
      <c r="A82" s="221" t="s">
        <v>15</v>
      </c>
      <c r="B82" s="290">
        <v>43930</v>
      </c>
      <c r="C82" s="222">
        <v>0.81944444444444453</v>
      </c>
      <c r="D82" s="229">
        <v>43932</v>
      </c>
      <c r="E82" s="222">
        <v>0.91666666666666663</v>
      </c>
      <c r="F82" s="221" t="s">
        <v>1672</v>
      </c>
      <c r="G82" s="221" t="s">
        <v>44</v>
      </c>
      <c r="H82" s="221" t="s">
        <v>14</v>
      </c>
      <c r="I82" s="221" t="s">
        <v>33</v>
      </c>
      <c r="J82" s="221" t="s">
        <v>2144</v>
      </c>
    </row>
    <row r="83" spans="1:10" s="95" customFormat="1" ht="20" x14ac:dyDescent="0.25">
      <c r="A83" s="221" t="s">
        <v>15</v>
      </c>
      <c r="B83" s="290">
        <v>43930</v>
      </c>
      <c r="C83" s="222">
        <v>0.31527777777777777</v>
      </c>
      <c r="D83" s="229">
        <v>43930</v>
      </c>
      <c r="E83" s="222">
        <v>0.73611111111111116</v>
      </c>
      <c r="F83" s="221" t="s">
        <v>2176</v>
      </c>
      <c r="G83" s="221" t="s">
        <v>1781</v>
      </c>
      <c r="H83" s="221" t="s">
        <v>1519</v>
      </c>
      <c r="I83" s="221" t="s">
        <v>1723</v>
      </c>
      <c r="J83" s="221" t="s">
        <v>1723</v>
      </c>
    </row>
    <row r="84" spans="1:10" s="95" customFormat="1" ht="20" x14ac:dyDescent="0.25">
      <c r="A84" s="221" t="s">
        <v>15</v>
      </c>
      <c r="B84" s="290">
        <v>43931</v>
      </c>
      <c r="C84" s="222">
        <v>0.41666666666666669</v>
      </c>
      <c r="D84" s="229">
        <v>43931</v>
      </c>
      <c r="E84" s="222">
        <v>0.67986111111111114</v>
      </c>
      <c r="F84" s="221" t="s">
        <v>1672</v>
      </c>
      <c r="G84" s="221" t="s">
        <v>44</v>
      </c>
      <c r="H84" s="221" t="s">
        <v>1519</v>
      </c>
      <c r="I84" s="221" t="s">
        <v>1723</v>
      </c>
      <c r="J84" s="221" t="s">
        <v>1723</v>
      </c>
    </row>
    <row r="85" spans="1:10" s="95" customFormat="1" ht="10" x14ac:dyDescent="0.25">
      <c r="A85" s="221" t="s">
        <v>15</v>
      </c>
      <c r="B85" s="290">
        <v>43931</v>
      </c>
      <c r="C85" s="222">
        <v>0.66666666666666663</v>
      </c>
      <c r="D85" s="229" t="s">
        <v>33</v>
      </c>
      <c r="E85" s="222" t="s">
        <v>33</v>
      </c>
      <c r="F85" s="221" t="s">
        <v>2347</v>
      </c>
      <c r="G85" s="221" t="s">
        <v>71</v>
      </c>
      <c r="H85" s="221" t="s">
        <v>61</v>
      </c>
      <c r="I85" s="221" t="s">
        <v>1723</v>
      </c>
      <c r="J85" s="221" t="s">
        <v>1723</v>
      </c>
    </row>
    <row r="86" spans="1:10" s="95" customFormat="1" ht="20" x14ac:dyDescent="0.25">
      <c r="A86" s="221" t="s">
        <v>15</v>
      </c>
      <c r="B86" s="290">
        <v>43932</v>
      </c>
      <c r="C86" s="222">
        <v>0.47500000000000003</v>
      </c>
      <c r="D86" s="229">
        <v>43932</v>
      </c>
      <c r="E86" s="222">
        <v>0.48749999999999999</v>
      </c>
      <c r="F86" s="221" t="s">
        <v>2348</v>
      </c>
      <c r="G86" s="221" t="s">
        <v>71</v>
      </c>
      <c r="H86" s="221" t="s">
        <v>1247</v>
      </c>
      <c r="I86" s="221" t="s">
        <v>1723</v>
      </c>
      <c r="J86" s="221" t="s">
        <v>1723</v>
      </c>
    </row>
    <row r="87" spans="1:10" s="95" customFormat="1" ht="20" x14ac:dyDescent="0.25">
      <c r="A87" s="221" t="s">
        <v>15</v>
      </c>
      <c r="B87" s="290">
        <v>43932</v>
      </c>
      <c r="C87" s="222">
        <v>0.73611111111111116</v>
      </c>
      <c r="D87" s="229">
        <v>43932</v>
      </c>
      <c r="E87" s="222">
        <v>0.74375000000000002</v>
      </c>
      <c r="F87" s="221" t="s">
        <v>2349</v>
      </c>
      <c r="G87" s="221" t="s">
        <v>71</v>
      </c>
      <c r="H87" s="221" t="s">
        <v>891</v>
      </c>
      <c r="I87" s="221" t="s">
        <v>33</v>
      </c>
      <c r="J87" s="221" t="s">
        <v>33</v>
      </c>
    </row>
    <row r="88" spans="1:10" s="95" customFormat="1" ht="10" x14ac:dyDescent="0.25">
      <c r="A88" s="221" t="s">
        <v>15</v>
      </c>
      <c r="B88" s="290">
        <v>43933</v>
      </c>
      <c r="C88" s="222">
        <v>0.86458333333333337</v>
      </c>
      <c r="D88" s="229" t="s">
        <v>33</v>
      </c>
      <c r="E88" s="222" t="s">
        <v>33</v>
      </c>
      <c r="F88" s="221" t="s">
        <v>1937</v>
      </c>
      <c r="G88" s="221" t="s">
        <v>1913</v>
      </c>
      <c r="H88" s="221" t="s">
        <v>14</v>
      </c>
      <c r="I88" s="221" t="s">
        <v>33</v>
      </c>
      <c r="J88" s="221" t="s">
        <v>2350</v>
      </c>
    </row>
    <row r="89" spans="1:10" s="95" customFormat="1" ht="60" x14ac:dyDescent="0.25">
      <c r="A89" s="221" t="s">
        <v>15</v>
      </c>
      <c r="B89" s="290">
        <v>43933</v>
      </c>
      <c r="C89" s="222">
        <v>0.54166666666666663</v>
      </c>
      <c r="D89" s="229">
        <v>43933</v>
      </c>
      <c r="E89" s="222">
        <v>0.81041666666666667</v>
      </c>
      <c r="F89" s="221" t="s">
        <v>2351</v>
      </c>
      <c r="G89" s="221" t="s">
        <v>46</v>
      </c>
      <c r="H89" s="221" t="s">
        <v>14</v>
      </c>
      <c r="I89" s="221" t="s">
        <v>2352</v>
      </c>
      <c r="J89" s="221" t="s">
        <v>2353</v>
      </c>
    </row>
    <row r="90" spans="1:10" s="95" customFormat="1" ht="10" x14ac:dyDescent="0.25">
      <c r="A90" s="221" t="s">
        <v>15</v>
      </c>
      <c r="B90" s="290">
        <v>43933</v>
      </c>
      <c r="C90" s="222">
        <v>0.85416666666666663</v>
      </c>
      <c r="D90" s="229">
        <v>43935</v>
      </c>
      <c r="E90" s="222">
        <v>0.375</v>
      </c>
      <c r="F90" s="221" t="s">
        <v>1937</v>
      </c>
      <c r="G90" s="221" t="s">
        <v>1913</v>
      </c>
      <c r="H90" s="221" t="s">
        <v>14</v>
      </c>
      <c r="I90" s="221" t="s">
        <v>33</v>
      </c>
      <c r="J90" s="221" t="s">
        <v>2354</v>
      </c>
    </row>
    <row r="91" spans="1:10" s="95" customFormat="1" ht="10" x14ac:dyDescent="0.25">
      <c r="A91" s="221" t="s">
        <v>15</v>
      </c>
      <c r="B91" s="290">
        <v>43933</v>
      </c>
      <c r="C91" s="222">
        <v>0.89444444444444438</v>
      </c>
      <c r="D91" s="229">
        <v>43936</v>
      </c>
      <c r="E91" s="222">
        <v>0.5</v>
      </c>
      <c r="F91" s="221" t="s">
        <v>1856</v>
      </c>
      <c r="G91" s="221" t="s">
        <v>1781</v>
      </c>
      <c r="H91" s="221" t="s">
        <v>14</v>
      </c>
      <c r="I91" s="221" t="s">
        <v>33</v>
      </c>
      <c r="J91" s="221" t="s">
        <v>2016</v>
      </c>
    </row>
    <row r="92" spans="1:10" s="95" customFormat="1" ht="20" x14ac:dyDescent="0.25">
      <c r="A92" s="221" t="s">
        <v>15</v>
      </c>
      <c r="B92" s="290">
        <v>43933</v>
      </c>
      <c r="C92" s="222">
        <v>0.70833333333333337</v>
      </c>
      <c r="D92" s="229">
        <v>43935</v>
      </c>
      <c r="E92" s="222">
        <v>5.9027777777777783E-2</v>
      </c>
      <c r="F92" s="221" t="s">
        <v>2355</v>
      </c>
      <c r="G92" s="221" t="s">
        <v>46</v>
      </c>
      <c r="H92" s="221" t="s">
        <v>14</v>
      </c>
      <c r="I92" s="221" t="s">
        <v>2356</v>
      </c>
      <c r="J92" s="221" t="s">
        <v>2357</v>
      </c>
    </row>
    <row r="93" spans="1:10" s="95" customFormat="1" ht="10" x14ac:dyDescent="0.25">
      <c r="A93" s="221" t="s">
        <v>15</v>
      </c>
      <c r="B93" s="290">
        <v>43933</v>
      </c>
      <c r="C93" s="222">
        <v>0.75902777777777775</v>
      </c>
      <c r="D93" s="229">
        <v>43934</v>
      </c>
      <c r="E93" s="222">
        <v>0.64097222222222217</v>
      </c>
      <c r="F93" s="221" t="s">
        <v>1654</v>
      </c>
      <c r="G93" s="221" t="s">
        <v>576</v>
      </c>
      <c r="H93" s="221" t="s">
        <v>14</v>
      </c>
      <c r="I93" s="221" t="s">
        <v>33</v>
      </c>
      <c r="J93" s="221" t="s">
        <v>2358</v>
      </c>
    </row>
    <row r="94" spans="1:10" s="95" customFormat="1" ht="20" x14ac:dyDescent="0.25">
      <c r="A94" s="221" t="s">
        <v>15</v>
      </c>
      <c r="B94" s="290">
        <v>43934</v>
      </c>
      <c r="C94" s="222">
        <v>0.14583333333333334</v>
      </c>
      <c r="D94" s="229">
        <v>43935</v>
      </c>
      <c r="E94" s="222">
        <v>0.76250000000000007</v>
      </c>
      <c r="F94" s="221" t="s">
        <v>1579</v>
      </c>
      <c r="G94" s="221" t="s">
        <v>46</v>
      </c>
      <c r="H94" s="221" t="s">
        <v>14</v>
      </c>
      <c r="I94" s="221" t="s">
        <v>33</v>
      </c>
      <c r="J94" s="221" t="s">
        <v>2359</v>
      </c>
    </row>
    <row r="95" spans="1:10" s="95" customFormat="1" ht="10" x14ac:dyDescent="0.25">
      <c r="A95" s="221" t="s">
        <v>15</v>
      </c>
      <c r="B95" s="290">
        <v>43934</v>
      </c>
      <c r="C95" s="222">
        <v>3.125E-2</v>
      </c>
      <c r="D95" s="229">
        <v>43934</v>
      </c>
      <c r="E95" s="222">
        <v>0.125</v>
      </c>
      <c r="F95" s="221" t="s">
        <v>2280</v>
      </c>
      <c r="G95" s="221" t="s">
        <v>46</v>
      </c>
      <c r="H95" s="221" t="s">
        <v>14</v>
      </c>
      <c r="I95" s="221" t="s">
        <v>33</v>
      </c>
      <c r="J95" s="221" t="s">
        <v>1861</v>
      </c>
    </row>
    <row r="96" spans="1:10" s="95" customFormat="1" ht="10" x14ac:dyDescent="0.25">
      <c r="A96" s="221" t="s">
        <v>15</v>
      </c>
      <c r="B96" s="290">
        <v>43934</v>
      </c>
      <c r="C96" s="222">
        <v>0.33888888888888885</v>
      </c>
      <c r="D96" s="229" t="s">
        <v>33</v>
      </c>
      <c r="E96" s="222" t="s">
        <v>33</v>
      </c>
      <c r="F96" s="221" t="s">
        <v>1639</v>
      </c>
      <c r="G96" s="221" t="s">
        <v>46</v>
      </c>
      <c r="H96" s="221" t="s">
        <v>14</v>
      </c>
      <c r="I96" s="221" t="s">
        <v>33</v>
      </c>
      <c r="J96" s="221" t="s">
        <v>2360</v>
      </c>
    </row>
    <row r="97" spans="1:10" s="95" customFormat="1" ht="10" x14ac:dyDescent="0.25">
      <c r="A97" s="221" t="s">
        <v>15</v>
      </c>
      <c r="B97" s="290">
        <v>43934</v>
      </c>
      <c r="C97" s="222">
        <v>0.43402777777777773</v>
      </c>
      <c r="D97" s="229">
        <v>43934</v>
      </c>
      <c r="E97" s="222">
        <v>0.78819444444444453</v>
      </c>
      <c r="F97" s="221" t="s">
        <v>1657</v>
      </c>
      <c r="G97" s="221" t="s">
        <v>46</v>
      </c>
      <c r="H97" s="221" t="s">
        <v>14</v>
      </c>
      <c r="I97" s="221" t="s">
        <v>33</v>
      </c>
      <c r="J97" s="221" t="s">
        <v>1837</v>
      </c>
    </row>
    <row r="98" spans="1:10" s="95" customFormat="1" ht="40" x14ac:dyDescent="0.25">
      <c r="A98" s="221" t="s">
        <v>15</v>
      </c>
      <c r="B98" s="290">
        <v>43934</v>
      </c>
      <c r="C98" s="222">
        <v>0.54513888888888895</v>
      </c>
      <c r="D98" s="229">
        <v>43935</v>
      </c>
      <c r="E98" s="222">
        <v>0.66666666666666663</v>
      </c>
      <c r="F98" s="221" t="s">
        <v>1687</v>
      </c>
      <c r="G98" s="221" t="s">
        <v>44</v>
      </c>
      <c r="H98" s="221" t="s">
        <v>14</v>
      </c>
      <c r="I98" s="221" t="s">
        <v>33</v>
      </c>
      <c r="J98" s="221" t="s">
        <v>2361</v>
      </c>
    </row>
    <row r="99" spans="1:10" s="95" customFormat="1" ht="20" x14ac:dyDescent="0.25">
      <c r="A99" s="221" t="s">
        <v>15</v>
      </c>
      <c r="B99" s="290">
        <v>43934</v>
      </c>
      <c r="C99" s="222">
        <v>0.31319444444444444</v>
      </c>
      <c r="D99" s="229">
        <v>43934</v>
      </c>
      <c r="E99" s="222">
        <v>0.58333333333333337</v>
      </c>
      <c r="F99" s="221" t="s">
        <v>1579</v>
      </c>
      <c r="G99" s="221" t="s">
        <v>46</v>
      </c>
      <c r="H99" s="221" t="s">
        <v>14</v>
      </c>
      <c r="I99" s="221" t="s">
        <v>33</v>
      </c>
      <c r="J99" s="221" t="s">
        <v>33</v>
      </c>
    </row>
    <row r="100" spans="1:10" s="95" customFormat="1" ht="10" x14ac:dyDescent="0.25">
      <c r="A100" s="221" t="s">
        <v>15</v>
      </c>
      <c r="B100" s="290">
        <v>43937</v>
      </c>
      <c r="C100" s="222">
        <v>0.47916666666666669</v>
      </c>
      <c r="D100" s="229">
        <v>43937</v>
      </c>
      <c r="E100" s="222">
        <v>0.65625</v>
      </c>
      <c r="F100" s="221" t="s">
        <v>1646</v>
      </c>
      <c r="G100" s="221" t="s">
        <v>46</v>
      </c>
      <c r="H100" s="221" t="s">
        <v>61</v>
      </c>
      <c r="I100" s="221" t="s">
        <v>1723</v>
      </c>
      <c r="J100" s="221" t="s">
        <v>1723</v>
      </c>
    </row>
    <row r="101" spans="1:10" s="95" customFormat="1" ht="10" x14ac:dyDescent="0.25">
      <c r="A101" s="221" t="s">
        <v>15</v>
      </c>
      <c r="B101" s="290">
        <v>43939</v>
      </c>
      <c r="C101" s="222">
        <v>0.81805555555555554</v>
      </c>
      <c r="D101" s="229" t="s">
        <v>33</v>
      </c>
      <c r="E101" s="222" t="s">
        <v>33</v>
      </c>
      <c r="F101" s="221" t="s">
        <v>2132</v>
      </c>
      <c r="G101" s="221" t="s">
        <v>71</v>
      </c>
      <c r="H101" s="221" t="s">
        <v>61</v>
      </c>
      <c r="I101" s="221" t="s">
        <v>1723</v>
      </c>
      <c r="J101" s="221" t="s">
        <v>1723</v>
      </c>
    </row>
    <row r="102" spans="1:10" s="95" customFormat="1" ht="20" x14ac:dyDescent="0.25">
      <c r="A102" s="221" t="s">
        <v>15</v>
      </c>
      <c r="B102" s="290">
        <v>43940</v>
      </c>
      <c r="C102" s="222">
        <v>5.1388888888888894E-2</v>
      </c>
      <c r="D102" s="229">
        <v>43941</v>
      </c>
      <c r="E102" s="222">
        <v>0.48749999999999999</v>
      </c>
      <c r="F102" s="221" t="s">
        <v>2276</v>
      </c>
      <c r="G102" s="221" t="s">
        <v>291</v>
      </c>
      <c r="H102" s="221" t="s">
        <v>891</v>
      </c>
      <c r="I102" s="221" t="s">
        <v>1723</v>
      </c>
      <c r="J102" s="221" t="s">
        <v>1723</v>
      </c>
    </row>
    <row r="103" spans="1:10" s="95" customFormat="1" ht="10" x14ac:dyDescent="0.25">
      <c r="A103" s="221" t="s">
        <v>15</v>
      </c>
      <c r="B103" s="290">
        <v>43941</v>
      </c>
      <c r="C103" s="222">
        <v>0.52916666666666667</v>
      </c>
      <c r="D103" s="229">
        <v>43941</v>
      </c>
      <c r="E103" s="222">
        <v>0.56041666666666667</v>
      </c>
      <c r="F103" s="221" t="s">
        <v>2362</v>
      </c>
      <c r="G103" s="221" t="s">
        <v>291</v>
      </c>
      <c r="H103" s="221" t="s">
        <v>61</v>
      </c>
      <c r="I103" s="221" t="s">
        <v>1723</v>
      </c>
      <c r="J103" s="221" t="s">
        <v>1723</v>
      </c>
    </row>
    <row r="104" spans="1:10" s="95" customFormat="1" ht="20" x14ac:dyDescent="0.25">
      <c r="A104" s="221" t="s">
        <v>15</v>
      </c>
      <c r="B104" s="290">
        <v>43941</v>
      </c>
      <c r="C104" s="222">
        <v>4.0972222222222222E-2</v>
      </c>
      <c r="D104" s="229">
        <v>43941</v>
      </c>
      <c r="E104" s="222">
        <v>0.3611111111111111</v>
      </c>
      <c r="F104" s="221" t="s">
        <v>2105</v>
      </c>
      <c r="G104" s="221" t="s">
        <v>46</v>
      </c>
      <c r="H104" s="221" t="s">
        <v>14</v>
      </c>
      <c r="I104" s="221" t="s">
        <v>2363</v>
      </c>
      <c r="J104" s="221" t="s">
        <v>2364</v>
      </c>
    </row>
    <row r="105" spans="1:10" s="95" customFormat="1" ht="20" x14ac:dyDescent="0.25">
      <c r="A105" s="221" t="s">
        <v>15</v>
      </c>
      <c r="B105" s="290">
        <v>43944</v>
      </c>
      <c r="C105" s="222">
        <v>0.1875</v>
      </c>
      <c r="D105" s="229">
        <v>43944</v>
      </c>
      <c r="E105" s="222">
        <v>0.29166666666666669</v>
      </c>
      <c r="F105" s="221" t="s">
        <v>2365</v>
      </c>
      <c r="G105" s="221" t="s">
        <v>46</v>
      </c>
      <c r="H105" s="221" t="s">
        <v>14</v>
      </c>
      <c r="I105" s="221" t="s">
        <v>33</v>
      </c>
      <c r="J105" s="221" t="s">
        <v>2366</v>
      </c>
    </row>
    <row r="106" spans="1:10" s="95" customFormat="1" ht="20" x14ac:dyDescent="0.25">
      <c r="A106" s="221" t="s">
        <v>15</v>
      </c>
      <c r="B106" s="290">
        <v>43944</v>
      </c>
      <c r="C106" s="222">
        <v>0.33333333333333331</v>
      </c>
      <c r="D106" s="229">
        <v>43944</v>
      </c>
      <c r="E106" s="222">
        <v>0.98611111111111116</v>
      </c>
      <c r="F106" s="221" t="s">
        <v>1679</v>
      </c>
      <c r="G106" s="221" t="s">
        <v>46</v>
      </c>
      <c r="H106" s="221" t="s">
        <v>14</v>
      </c>
      <c r="I106" s="221" t="s">
        <v>2367</v>
      </c>
      <c r="J106" s="221" t="s">
        <v>2368</v>
      </c>
    </row>
    <row r="107" spans="1:10" s="95" customFormat="1" ht="10" x14ac:dyDescent="0.25">
      <c r="A107" s="221" t="s">
        <v>15</v>
      </c>
      <c r="B107" s="290">
        <v>43945</v>
      </c>
      <c r="C107" s="222">
        <v>0.91666666666666663</v>
      </c>
      <c r="D107" s="229" t="s">
        <v>33</v>
      </c>
      <c r="E107" s="222" t="s">
        <v>33</v>
      </c>
      <c r="F107" s="221" t="s">
        <v>2347</v>
      </c>
      <c r="G107" s="221" t="s">
        <v>71</v>
      </c>
      <c r="H107" s="221" t="s">
        <v>61</v>
      </c>
      <c r="I107" s="221" t="s">
        <v>1723</v>
      </c>
      <c r="J107" s="221" t="s">
        <v>1723</v>
      </c>
    </row>
    <row r="108" spans="1:10" s="95" customFormat="1" ht="20" x14ac:dyDescent="0.25">
      <c r="A108" s="221" t="s">
        <v>15</v>
      </c>
      <c r="B108" s="290">
        <v>43945</v>
      </c>
      <c r="C108" s="222">
        <v>0.875</v>
      </c>
      <c r="D108" s="229">
        <v>43945</v>
      </c>
      <c r="E108" s="222">
        <v>0.8979166666666667</v>
      </c>
      <c r="F108" s="221" t="s">
        <v>2369</v>
      </c>
      <c r="G108" s="221" t="s">
        <v>71</v>
      </c>
      <c r="H108" s="221" t="s">
        <v>1519</v>
      </c>
      <c r="I108" s="221" t="s">
        <v>1950</v>
      </c>
      <c r="J108" s="221" t="s">
        <v>2370</v>
      </c>
    </row>
    <row r="109" spans="1:10" s="95" customFormat="1" ht="10" x14ac:dyDescent="0.25">
      <c r="A109" s="221" t="s">
        <v>15</v>
      </c>
      <c r="B109" s="290">
        <v>43946</v>
      </c>
      <c r="C109" s="222">
        <v>0.89236111111111116</v>
      </c>
      <c r="D109" s="229">
        <v>43946</v>
      </c>
      <c r="E109" s="222">
        <v>0.91388888888888886</v>
      </c>
      <c r="F109" s="221" t="s">
        <v>1666</v>
      </c>
      <c r="G109" s="221" t="s">
        <v>71</v>
      </c>
      <c r="H109" s="221" t="s">
        <v>61</v>
      </c>
      <c r="I109" s="221" t="s">
        <v>1723</v>
      </c>
      <c r="J109" s="221" t="s">
        <v>1723</v>
      </c>
    </row>
    <row r="110" spans="1:10" s="95" customFormat="1" ht="10" x14ac:dyDescent="0.25">
      <c r="A110" s="221" t="s">
        <v>15</v>
      </c>
      <c r="B110" s="290">
        <v>43947</v>
      </c>
      <c r="C110" s="222">
        <v>6.805555555555555E-2</v>
      </c>
      <c r="D110" s="229" t="s">
        <v>33</v>
      </c>
      <c r="E110" s="222" t="s">
        <v>33</v>
      </c>
      <c r="F110" s="221" t="s">
        <v>1643</v>
      </c>
      <c r="G110" s="221" t="s">
        <v>139</v>
      </c>
      <c r="H110" s="221" t="s">
        <v>14</v>
      </c>
      <c r="I110" s="221" t="s">
        <v>33</v>
      </c>
      <c r="J110" s="221" t="s">
        <v>1906</v>
      </c>
    </row>
    <row r="111" spans="1:10" s="95" customFormat="1" ht="20" x14ac:dyDescent="0.25">
      <c r="A111" s="221" t="s">
        <v>15</v>
      </c>
      <c r="B111" s="290">
        <v>43949</v>
      </c>
      <c r="C111" s="222">
        <v>0.8340277777777777</v>
      </c>
      <c r="D111" s="229">
        <v>43949</v>
      </c>
      <c r="E111" s="222">
        <v>0.97291666666666676</v>
      </c>
      <c r="F111" s="221" t="s">
        <v>2371</v>
      </c>
      <c r="G111" s="221" t="s">
        <v>576</v>
      </c>
      <c r="H111" s="221" t="s">
        <v>1247</v>
      </c>
      <c r="I111" s="221" t="s">
        <v>2372</v>
      </c>
      <c r="J111" s="221" t="s">
        <v>1739</v>
      </c>
    </row>
    <row r="112" spans="1:10" s="95" customFormat="1" ht="10" x14ac:dyDescent="0.25">
      <c r="A112" s="221" t="s">
        <v>15</v>
      </c>
      <c r="B112" s="290">
        <v>43950</v>
      </c>
      <c r="C112" s="222">
        <v>0.25</v>
      </c>
      <c r="D112" s="229">
        <v>43950</v>
      </c>
      <c r="E112" s="222">
        <v>0.52152777777777781</v>
      </c>
      <c r="F112" s="221" t="s">
        <v>1612</v>
      </c>
      <c r="G112" s="221" t="s">
        <v>46</v>
      </c>
      <c r="H112" s="221" t="s">
        <v>14</v>
      </c>
      <c r="I112" s="221" t="s">
        <v>33</v>
      </c>
      <c r="J112" s="221" t="s">
        <v>2373</v>
      </c>
    </row>
    <row r="113" spans="1:10" s="95" customFormat="1" ht="10" x14ac:dyDescent="0.25">
      <c r="A113" s="221" t="s">
        <v>15</v>
      </c>
      <c r="B113" s="290">
        <v>43950</v>
      </c>
      <c r="C113" s="222">
        <v>0.24652777777777779</v>
      </c>
      <c r="D113" s="229">
        <v>43950</v>
      </c>
      <c r="E113" s="222">
        <v>0.79166666666666663</v>
      </c>
      <c r="F113" s="221" t="s">
        <v>1557</v>
      </c>
      <c r="G113" s="221" t="s">
        <v>576</v>
      </c>
      <c r="H113" s="221" t="s">
        <v>14</v>
      </c>
      <c r="I113" s="221" t="s">
        <v>33</v>
      </c>
      <c r="J113" s="221" t="s">
        <v>2374</v>
      </c>
    </row>
    <row r="114" spans="1:10" s="95" customFormat="1" ht="50" x14ac:dyDescent="0.25">
      <c r="A114" s="221" t="s">
        <v>15</v>
      </c>
      <c r="B114" s="290">
        <v>43951</v>
      </c>
      <c r="C114" s="222">
        <v>0.625</v>
      </c>
      <c r="D114" s="229" t="s">
        <v>33</v>
      </c>
      <c r="E114" s="222" t="s">
        <v>33</v>
      </c>
      <c r="F114" s="221" t="s">
        <v>2375</v>
      </c>
      <c r="G114" s="221" t="s">
        <v>1781</v>
      </c>
      <c r="H114" s="221" t="s">
        <v>14</v>
      </c>
      <c r="I114" s="221" t="s">
        <v>33</v>
      </c>
      <c r="J114" s="221" t="s">
        <v>2376</v>
      </c>
    </row>
    <row r="115" spans="1:10" s="95" customFormat="1" ht="10" x14ac:dyDescent="0.25">
      <c r="A115" s="221" t="s">
        <v>62</v>
      </c>
      <c r="B115" s="290">
        <v>43955</v>
      </c>
      <c r="C115" s="222">
        <v>0.4993055555555555</v>
      </c>
      <c r="D115" s="229">
        <v>43958</v>
      </c>
      <c r="E115" s="222">
        <v>0.83333333333333337</v>
      </c>
      <c r="F115" s="221" t="s">
        <v>2377</v>
      </c>
      <c r="G115" s="221" t="s">
        <v>46</v>
      </c>
      <c r="H115" s="221" t="s">
        <v>14</v>
      </c>
      <c r="I115" s="221" t="s">
        <v>1817</v>
      </c>
      <c r="J115" s="221" t="s">
        <v>2296</v>
      </c>
    </row>
    <row r="116" spans="1:10" s="95" customFormat="1" ht="10" x14ac:dyDescent="0.25">
      <c r="A116" s="221" t="s">
        <v>62</v>
      </c>
      <c r="B116" s="290">
        <v>43959</v>
      </c>
      <c r="C116" s="222">
        <v>0.57291666666666663</v>
      </c>
      <c r="D116" s="229">
        <v>43959</v>
      </c>
      <c r="E116" s="222">
        <v>0.57361111111111118</v>
      </c>
      <c r="F116" s="221" t="s">
        <v>1945</v>
      </c>
      <c r="G116" s="221" t="s">
        <v>71</v>
      </c>
      <c r="H116" s="221" t="s">
        <v>61</v>
      </c>
      <c r="I116" s="221" t="s">
        <v>1723</v>
      </c>
      <c r="J116" s="221" t="s">
        <v>1723</v>
      </c>
    </row>
    <row r="117" spans="1:10" s="95" customFormat="1" ht="20" x14ac:dyDescent="0.25">
      <c r="A117" s="221" t="s">
        <v>62</v>
      </c>
      <c r="B117" s="290">
        <v>43964</v>
      </c>
      <c r="C117" s="222">
        <v>0.96944444444444444</v>
      </c>
      <c r="D117" s="229">
        <v>43965</v>
      </c>
      <c r="E117" s="222">
        <v>0.57777777777777783</v>
      </c>
      <c r="F117" s="221" t="s">
        <v>2378</v>
      </c>
      <c r="G117" s="221" t="s">
        <v>1781</v>
      </c>
      <c r="H117" s="221" t="s">
        <v>1519</v>
      </c>
      <c r="I117" s="221" t="s">
        <v>1723</v>
      </c>
      <c r="J117" s="221" t="s">
        <v>1723</v>
      </c>
    </row>
    <row r="118" spans="1:10" s="95" customFormat="1" ht="20" x14ac:dyDescent="0.25">
      <c r="A118" s="221" t="s">
        <v>62</v>
      </c>
      <c r="B118" s="290">
        <v>43964</v>
      </c>
      <c r="C118" s="222">
        <v>0.21666666666666667</v>
      </c>
      <c r="D118" s="229">
        <v>43964</v>
      </c>
      <c r="E118" s="222">
        <v>0.58819444444444446</v>
      </c>
      <c r="F118" s="221" t="s">
        <v>1599</v>
      </c>
      <c r="G118" s="221" t="s">
        <v>71</v>
      </c>
      <c r="H118" s="221" t="s">
        <v>1247</v>
      </c>
      <c r="I118" s="221" t="s">
        <v>1723</v>
      </c>
      <c r="J118" s="221" t="s">
        <v>1723</v>
      </c>
    </row>
    <row r="119" spans="1:10" s="95" customFormat="1" ht="10" x14ac:dyDescent="0.25">
      <c r="A119" s="221" t="s">
        <v>62</v>
      </c>
      <c r="B119" s="290">
        <v>43965</v>
      </c>
      <c r="C119" s="222">
        <v>0.47430555555555554</v>
      </c>
      <c r="D119" s="229">
        <v>43965</v>
      </c>
      <c r="E119" s="222">
        <v>0.47569444444444442</v>
      </c>
      <c r="F119" s="221" t="s">
        <v>2379</v>
      </c>
      <c r="G119" s="221" t="s">
        <v>71</v>
      </c>
      <c r="H119" s="221" t="s">
        <v>61</v>
      </c>
      <c r="I119" s="221" t="s">
        <v>1723</v>
      </c>
      <c r="J119" s="221" t="s">
        <v>1723</v>
      </c>
    </row>
    <row r="120" spans="1:10" s="95" customFormat="1" ht="10" x14ac:dyDescent="0.25">
      <c r="A120" s="221" t="s">
        <v>62</v>
      </c>
      <c r="B120" s="290">
        <v>43966</v>
      </c>
      <c r="C120" s="222">
        <v>0.74652777777777779</v>
      </c>
      <c r="D120" s="229">
        <v>43968</v>
      </c>
      <c r="E120" s="222">
        <v>0.75</v>
      </c>
      <c r="F120" s="221" t="s">
        <v>1803</v>
      </c>
      <c r="G120" s="221" t="s">
        <v>44</v>
      </c>
      <c r="H120" s="221" t="s">
        <v>14</v>
      </c>
      <c r="I120" s="221" t="s">
        <v>33</v>
      </c>
      <c r="J120" s="221" t="s">
        <v>2380</v>
      </c>
    </row>
    <row r="121" spans="1:10" s="95" customFormat="1" ht="20" x14ac:dyDescent="0.25">
      <c r="A121" s="221" t="s">
        <v>62</v>
      </c>
      <c r="B121" s="290">
        <v>43967</v>
      </c>
      <c r="C121" s="222">
        <v>0</v>
      </c>
      <c r="D121" s="229">
        <v>43967</v>
      </c>
      <c r="E121" s="222">
        <v>2.0833333333333332E-2</v>
      </c>
      <c r="F121" s="221" t="s">
        <v>2343</v>
      </c>
      <c r="G121" s="221" t="s">
        <v>576</v>
      </c>
      <c r="H121" s="221" t="s">
        <v>891</v>
      </c>
      <c r="I121" s="221" t="s">
        <v>1723</v>
      </c>
      <c r="J121" s="221" t="s">
        <v>1723</v>
      </c>
    </row>
    <row r="122" spans="1:10" s="95" customFormat="1" ht="20" x14ac:dyDescent="0.25">
      <c r="A122" s="221" t="s">
        <v>62</v>
      </c>
      <c r="B122" s="290">
        <v>43969</v>
      </c>
      <c r="C122" s="222">
        <v>0.99375000000000002</v>
      </c>
      <c r="D122" s="229">
        <v>43970</v>
      </c>
      <c r="E122" s="222">
        <v>0.19236111111111112</v>
      </c>
      <c r="F122" s="221" t="s">
        <v>1639</v>
      </c>
      <c r="G122" s="221" t="s">
        <v>46</v>
      </c>
      <c r="H122" s="221" t="s">
        <v>1519</v>
      </c>
      <c r="I122" s="221" t="s">
        <v>1723</v>
      </c>
      <c r="J122" s="221" t="s">
        <v>1723</v>
      </c>
    </row>
    <row r="123" spans="1:10" s="95" customFormat="1" ht="20" x14ac:dyDescent="0.25">
      <c r="A123" s="221" t="s">
        <v>62</v>
      </c>
      <c r="B123" s="290">
        <v>43969</v>
      </c>
      <c r="C123" s="222">
        <v>0.39374999999999999</v>
      </c>
      <c r="D123" s="229">
        <v>43969</v>
      </c>
      <c r="E123" s="222">
        <v>0.42708333333333331</v>
      </c>
      <c r="F123" s="221" t="s">
        <v>2308</v>
      </c>
      <c r="G123" s="221" t="s">
        <v>71</v>
      </c>
      <c r="H123" s="221" t="s">
        <v>1519</v>
      </c>
      <c r="I123" s="221" t="s">
        <v>1723</v>
      </c>
      <c r="J123" s="221" t="s">
        <v>1723</v>
      </c>
    </row>
    <row r="124" spans="1:10" s="95" customFormat="1" ht="10" x14ac:dyDescent="0.25">
      <c r="A124" s="221" t="s">
        <v>62</v>
      </c>
      <c r="B124" s="290">
        <v>43970</v>
      </c>
      <c r="C124" s="222">
        <v>0.83611111111111114</v>
      </c>
      <c r="D124" s="229">
        <v>43970</v>
      </c>
      <c r="E124" s="222">
        <v>0.91666666666666663</v>
      </c>
      <c r="F124" s="221" t="s">
        <v>2381</v>
      </c>
      <c r="G124" s="221" t="s">
        <v>46</v>
      </c>
      <c r="H124" s="221" t="s">
        <v>61</v>
      </c>
      <c r="I124" s="221" t="s">
        <v>2056</v>
      </c>
      <c r="J124" s="221" t="s">
        <v>2382</v>
      </c>
    </row>
    <row r="125" spans="1:10" s="95" customFormat="1" ht="10" x14ac:dyDescent="0.25">
      <c r="A125" s="221" t="s">
        <v>62</v>
      </c>
      <c r="B125" s="290">
        <v>43970</v>
      </c>
      <c r="C125" s="222">
        <v>0.34513888888888888</v>
      </c>
      <c r="D125" s="229">
        <v>43970</v>
      </c>
      <c r="E125" s="222">
        <v>0.34583333333333338</v>
      </c>
      <c r="F125" s="221" t="s">
        <v>2230</v>
      </c>
      <c r="G125" s="221" t="s">
        <v>71</v>
      </c>
      <c r="H125" s="221" t="s">
        <v>61</v>
      </c>
      <c r="I125" s="221" t="s">
        <v>1723</v>
      </c>
      <c r="J125" s="221" t="s">
        <v>1723</v>
      </c>
    </row>
    <row r="126" spans="1:10" s="95" customFormat="1" ht="20" x14ac:dyDescent="0.25">
      <c r="A126" s="221" t="s">
        <v>62</v>
      </c>
      <c r="B126" s="290">
        <v>43970</v>
      </c>
      <c r="C126" s="222">
        <v>0.57291666666666663</v>
      </c>
      <c r="D126" s="229">
        <v>43970</v>
      </c>
      <c r="E126" s="222">
        <v>0.57361111111111118</v>
      </c>
      <c r="F126" s="221" t="s">
        <v>1937</v>
      </c>
      <c r="G126" s="221" t="s">
        <v>1913</v>
      </c>
      <c r="H126" s="221" t="s">
        <v>891</v>
      </c>
      <c r="I126" s="221" t="s">
        <v>1723</v>
      </c>
      <c r="J126" s="221" t="s">
        <v>1723</v>
      </c>
    </row>
    <row r="127" spans="1:10" s="95" customFormat="1" ht="10" x14ac:dyDescent="0.25">
      <c r="A127" s="221" t="s">
        <v>62</v>
      </c>
      <c r="B127" s="290">
        <v>43971</v>
      </c>
      <c r="C127" s="222">
        <v>0.48680555555555555</v>
      </c>
      <c r="D127" s="229" t="s">
        <v>33</v>
      </c>
      <c r="E127" s="222" t="s">
        <v>33</v>
      </c>
      <c r="F127" s="221" t="s">
        <v>1565</v>
      </c>
      <c r="G127" s="221" t="s">
        <v>71</v>
      </c>
      <c r="H127" s="221" t="s">
        <v>61</v>
      </c>
      <c r="I127" s="221" t="s">
        <v>1723</v>
      </c>
      <c r="J127" s="221" t="s">
        <v>1723</v>
      </c>
    </row>
    <row r="128" spans="1:10" s="95" customFormat="1" ht="20" x14ac:dyDescent="0.25">
      <c r="A128" s="221" t="s">
        <v>62</v>
      </c>
      <c r="B128" s="290">
        <v>43973</v>
      </c>
      <c r="C128" s="222">
        <v>0.69097222222222221</v>
      </c>
      <c r="D128" s="229">
        <v>43974</v>
      </c>
      <c r="E128" s="222">
        <v>0.64513888888888882</v>
      </c>
      <c r="F128" s="221" t="s">
        <v>1579</v>
      </c>
      <c r="G128" s="221" t="s">
        <v>46</v>
      </c>
      <c r="H128" s="221" t="s">
        <v>14</v>
      </c>
      <c r="I128" s="221" t="s">
        <v>33</v>
      </c>
      <c r="J128" s="221" t="s">
        <v>2383</v>
      </c>
    </row>
    <row r="129" spans="1:10" s="95" customFormat="1" ht="10" x14ac:dyDescent="0.25">
      <c r="A129" s="221" t="s">
        <v>62</v>
      </c>
      <c r="B129" s="290">
        <v>43975</v>
      </c>
      <c r="C129" s="222">
        <v>0.69791666666666663</v>
      </c>
      <c r="D129" s="229" t="s">
        <v>33</v>
      </c>
      <c r="E129" s="222" t="s">
        <v>33</v>
      </c>
      <c r="F129" s="221" t="s">
        <v>978</v>
      </c>
      <c r="G129" s="221" t="s">
        <v>1913</v>
      </c>
      <c r="H129" s="221" t="s">
        <v>14</v>
      </c>
      <c r="I129" s="221" t="s">
        <v>33</v>
      </c>
      <c r="J129" s="221" t="s">
        <v>2220</v>
      </c>
    </row>
    <row r="130" spans="1:10" s="95" customFormat="1" ht="20" x14ac:dyDescent="0.25">
      <c r="A130" s="221" t="s">
        <v>62</v>
      </c>
      <c r="B130" s="290">
        <v>43976</v>
      </c>
      <c r="C130" s="222">
        <v>0.45694444444444443</v>
      </c>
      <c r="D130" s="229">
        <v>43976</v>
      </c>
      <c r="E130" s="222">
        <v>0.54166666666666663</v>
      </c>
      <c r="F130" s="221" t="s">
        <v>2384</v>
      </c>
      <c r="G130" s="221" t="s">
        <v>576</v>
      </c>
      <c r="H130" s="221" t="s">
        <v>1247</v>
      </c>
      <c r="I130" s="221" t="s">
        <v>2056</v>
      </c>
      <c r="J130" s="221" t="s">
        <v>2385</v>
      </c>
    </row>
    <row r="131" spans="1:10" s="95" customFormat="1" ht="10" x14ac:dyDescent="0.25">
      <c r="A131" s="221" t="s">
        <v>62</v>
      </c>
      <c r="B131" s="290">
        <v>43978</v>
      </c>
      <c r="C131" s="222">
        <v>0.71875</v>
      </c>
      <c r="D131" s="229">
        <v>43980</v>
      </c>
      <c r="E131" s="222">
        <v>0.27083333333333331</v>
      </c>
      <c r="F131" s="221" t="s">
        <v>1557</v>
      </c>
      <c r="G131" s="221" t="s">
        <v>576</v>
      </c>
      <c r="H131" s="221" t="s">
        <v>14</v>
      </c>
      <c r="I131" s="221" t="s">
        <v>33</v>
      </c>
      <c r="J131" s="221" t="s">
        <v>2386</v>
      </c>
    </row>
    <row r="132" spans="1:10" s="95" customFormat="1" ht="10" x14ac:dyDescent="0.25">
      <c r="A132" s="221" t="s">
        <v>62</v>
      </c>
      <c r="B132" s="290">
        <v>43978</v>
      </c>
      <c r="C132" s="222">
        <v>0.72222222222222221</v>
      </c>
      <c r="D132" s="229" t="s">
        <v>33</v>
      </c>
      <c r="E132" s="222" t="s">
        <v>33</v>
      </c>
      <c r="F132" s="221" t="s">
        <v>1654</v>
      </c>
      <c r="G132" s="221" t="s">
        <v>576</v>
      </c>
      <c r="H132" s="221" t="s">
        <v>14</v>
      </c>
      <c r="I132" s="221" t="s">
        <v>33</v>
      </c>
      <c r="J132" s="221" t="s">
        <v>2387</v>
      </c>
    </row>
    <row r="133" spans="1:10" s="95" customFormat="1" ht="20" x14ac:dyDescent="0.25">
      <c r="A133" s="221" t="s">
        <v>62</v>
      </c>
      <c r="B133" s="290">
        <v>43980</v>
      </c>
      <c r="C133" s="222">
        <v>0.7090277777777777</v>
      </c>
      <c r="D133" s="229">
        <v>43980</v>
      </c>
      <c r="E133" s="222">
        <v>0.7895833333333333</v>
      </c>
      <c r="F133" s="221" t="s">
        <v>2388</v>
      </c>
      <c r="G133" s="221" t="s">
        <v>1781</v>
      </c>
      <c r="H133" s="221" t="s">
        <v>1247</v>
      </c>
      <c r="I133" s="221" t="s">
        <v>1723</v>
      </c>
      <c r="J133" s="221" t="s">
        <v>1723</v>
      </c>
    </row>
    <row r="134" spans="1:10" s="95" customFormat="1" ht="20" x14ac:dyDescent="0.25">
      <c r="A134" s="221" t="s">
        <v>62</v>
      </c>
      <c r="B134" s="290">
        <v>43980</v>
      </c>
      <c r="C134" s="222">
        <v>0.72916666666666663</v>
      </c>
      <c r="D134" s="229">
        <v>43982</v>
      </c>
      <c r="E134" s="222">
        <v>0.75</v>
      </c>
      <c r="F134" s="221" t="s">
        <v>2389</v>
      </c>
      <c r="G134" s="221" t="s">
        <v>291</v>
      </c>
      <c r="H134" s="221" t="s">
        <v>1519</v>
      </c>
      <c r="I134" s="221" t="s">
        <v>1723</v>
      </c>
      <c r="J134" s="221" t="s">
        <v>1723</v>
      </c>
    </row>
    <row r="135" spans="1:10" s="95" customFormat="1" ht="10" x14ac:dyDescent="0.25">
      <c r="A135" s="221" t="s">
        <v>62</v>
      </c>
      <c r="B135" s="290">
        <v>43980</v>
      </c>
      <c r="C135" s="222">
        <v>0.90069444444444446</v>
      </c>
      <c r="D135" s="229">
        <v>43981</v>
      </c>
      <c r="E135" s="222">
        <v>0.18680555555555556</v>
      </c>
      <c r="F135" s="221" t="s">
        <v>2390</v>
      </c>
      <c r="G135" s="221" t="s">
        <v>1781</v>
      </c>
      <c r="H135" s="221" t="s">
        <v>61</v>
      </c>
      <c r="I135" s="221" t="s">
        <v>1723</v>
      </c>
      <c r="J135" s="221" t="s">
        <v>1723</v>
      </c>
    </row>
    <row r="136" spans="1:10" s="95" customFormat="1" ht="20" x14ac:dyDescent="0.25">
      <c r="A136" s="221" t="s">
        <v>62</v>
      </c>
      <c r="B136" s="290">
        <v>43981</v>
      </c>
      <c r="C136" s="222">
        <v>0.93055555555555547</v>
      </c>
      <c r="D136" s="229">
        <v>43981</v>
      </c>
      <c r="E136" s="222">
        <v>0.95833333333333337</v>
      </c>
      <c r="F136" s="221" t="s">
        <v>1793</v>
      </c>
      <c r="G136" s="221" t="s">
        <v>576</v>
      </c>
      <c r="H136" s="221" t="s">
        <v>1519</v>
      </c>
      <c r="I136" s="221" t="s">
        <v>1723</v>
      </c>
      <c r="J136" s="221" t="s">
        <v>1723</v>
      </c>
    </row>
    <row r="137" spans="1:10" s="95" customFormat="1" ht="10" x14ac:dyDescent="0.25">
      <c r="A137" s="221" t="s">
        <v>62</v>
      </c>
      <c r="B137" s="290">
        <v>43982</v>
      </c>
      <c r="C137" s="222">
        <v>0.89583333333333337</v>
      </c>
      <c r="D137" s="229">
        <v>43983</v>
      </c>
      <c r="E137" s="222">
        <v>4.1666666666666664E-2</v>
      </c>
      <c r="F137" s="221" t="s">
        <v>2381</v>
      </c>
      <c r="G137" s="221" t="s">
        <v>46</v>
      </c>
      <c r="H137" s="221" t="s">
        <v>61</v>
      </c>
      <c r="I137" s="221" t="s">
        <v>1723</v>
      </c>
      <c r="J137" s="221" t="s">
        <v>1723</v>
      </c>
    </row>
    <row r="138" spans="1:10" s="95" customFormat="1" ht="10" x14ac:dyDescent="0.25">
      <c r="A138" s="221" t="s">
        <v>62</v>
      </c>
      <c r="B138" s="290">
        <v>43982</v>
      </c>
      <c r="C138" s="222">
        <v>1.0416666666666666E-2</v>
      </c>
      <c r="D138" s="229" t="s">
        <v>33</v>
      </c>
      <c r="E138" s="222" t="s">
        <v>33</v>
      </c>
      <c r="F138" s="221" t="s">
        <v>1845</v>
      </c>
      <c r="G138" s="221" t="s">
        <v>1781</v>
      </c>
      <c r="H138" s="221" t="s">
        <v>61</v>
      </c>
      <c r="I138" s="221" t="s">
        <v>1723</v>
      </c>
      <c r="J138" s="221" t="s">
        <v>1723</v>
      </c>
    </row>
    <row r="139" spans="1:10" s="95" customFormat="1" ht="30" x14ac:dyDescent="0.25">
      <c r="A139" s="221" t="s">
        <v>70</v>
      </c>
      <c r="B139" s="290">
        <v>43984</v>
      </c>
      <c r="C139" s="222">
        <v>0.60833333333333328</v>
      </c>
      <c r="D139" s="229">
        <v>43984</v>
      </c>
      <c r="E139" s="222">
        <v>0.60902777777777783</v>
      </c>
      <c r="F139" s="221" t="s">
        <v>2391</v>
      </c>
      <c r="G139" s="221" t="s">
        <v>71</v>
      </c>
      <c r="H139" s="221" t="s">
        <v>61</v>
      </c>
      <c r="I139" s="221" t="s">
        <v>33</v>
      </c>
      <c r="J139" s="221" t="s">
        <v>1723</v>
      </c>
    </row>
    <row r="140" spans="1:10" s="95" customFormat="1" ht="10" x14ac:dyDescent="0.25">
      <c r="A140" s="221" t="s">
        <v>70</v>
      </c>
      <c r="B140" s="290">
        <v>43985</v>
      </c>
      <c r="C140" s="222">
        <v>0.54166666666666663</v>
      </c>
      <c r="D140" s="229">
        <v>43988</v>
      </c>
      <c r="E140" s="222">
        <v>0.6875</v>
      </c>
      <c r="F140" s="221" t="s">
        <v>1580</v>
      </c>
      <c r="G140" s="221" t="s">
        <v>1781</v>
      </c>
      <c r="H140" s="221" t="s">
        <v>14</v>
      </c>
      <c r="I140" s="221" t="s">
        <v>1869</v>
      </c>
      <c r="J140" s="221" t="s">
        <v>2304</v>
      </c>
    </row>
    <row r="141" spans="1:10" s="95" customFormat="1" ht="50" x14ac:dyDescent="0.25">
      <c r="A141" s="221" t="s">
        <v>70</v>
      </c>
      <c r="B141" s="290">
        <v>43985</v>
      </c>
      <c r="C141" s="222">
        <v>0.52083333333333337</v>
      </c>
      <c r="D141" s="229">
        <v>43985</v>
      </c>
      <c r="E141" s="222">
        <v>0.75</v>
      </c>
      <c r="F141" s="221" t="s">
        <v>2375</v>
      </c>
      <c r="G141" s="221" t="s">
        <v>1781</v>
      </c>
      <c r="H141" s="221" t="s">
        <v>14</v>
      </c>
      <c r="I141" s="221" t="s">
        <v>33</v>
      </c>
      <c r="J141" s="221" t="s">
        <v>2392</v>
      </c>
    </row>
    <row r="142" spans="1:10" s="95" customFormat="1" ht="20" x14ac:dyDescent="0.25">
      <c r="A142" s="221" t="s">
        <v>70</v>
      </c>
      <c r="B142" s="290">
        <v>43985</v>
      </c>
      <c r="C142" s="222">
        <v>0.70624999999999993</v>
      </c>
      <c r="D142" s="229">
        <v>43985</v>
      </c>
      <c r="E142" s="222">
        <v>0.7284722222222223</v>
      </c>
      <c r="F142" s="221" t="s">
        <v>2127</v>
      </c>
      <c r="G142" s="221" t="s">
        <v>291</v>
      </c>
      <c r="H142" s="221" t="s">
        <v>1519</v>
      </c>
      <c r="I142" s="221" t="s">
        <v>1723</v>
      </c>
      <c r="J142" s="221" t="s">
        <v>1723</v>
      </c>
    </row>
    <row r="143" spans="1:10" s="95" customFormat="1" ht="10" x14ac:dyDescent="0.25">
      <c r="A143" s="221" t="s">
        <v>70</v>
      </c>
      <c r="B143" s="290">
        <v>43985</v>
      </c>
      <c r="C143" s="222">
        <v>0.56666666666666665</v>
      </c>
      <c r="D143" s="229">
        <v>43985</v>
      </c>
      <c r="E143" s="222">
        <v>0.6875</v>
      </c>
      <c r="F143" s="221" t="s">
        <v>1580</v>
      </c>
      <c r="G143" s="221" t="s">
        <v>1781</v>
      </c>
      <c r="H143" s="221" t="s">
        <v>14</v>
      </c>
      <c r="I143" s="221" t="s">
        <v>33</v>
      </c>
      <c r="J143" s="221" t="s">
        <v>2393</v>
      </c>
    </row>
    <row r="144" spans="1:10" s="95" customFormat="1" ht="20" x14ac:dyDescent="0.25">
      <c r="A144" s="221" t="s">
        <v>70</v>
      </c>
      <c r="B144" s="290">
        <v>43991</v>
      </c>
      <c r="C144" s="222">
        <v>0.47291666666666665</v>
      </c>
      <c r="D144" s="229">
        <v>43991</v>
      </c>
      <c r="E144" s="222">
        <v>0.50069444444444444</v>
      </c>
      <c r="F144" s="221" t="s">
        <v>1599</v>
      </c>
      <c r="G144" s="221" t="s">
        <v>71</v>
      </c>
      <c r="H144" s="221" t="s">
        <v>1247</v>
      </c>
      <c r="I144" s="221" t="s">
        <v>1723</v>
      </c>
      <c r="J144" s="221" t="s">
        <v>1723</v>
      </c>
    </row>
    <row r="145" spans="1:10" s="95" customFormat="1" ht="60" x14ac:dyDescent="0.25">
      <c r="A145" s="221" t="s">
        <v>70</v>
      </c>
      <c r="B145" s="290">
        <v>43992</v>
      </c>
      <c r="C145" s="222">
        <v>0.8125</v>
      </c>
      <c r="D145" s="229" t="s">
        <v>33</v>
      </c>
      <c r="E145" s="222" t="s">
        <v>33</v>
      </c>
      <c r="F145" s="221" t="s">
        <v>2394</v>
      </c>
      <c r="G145" s="221" t="s">
        <v>1781</v>
      </c>
      <c r="H145" s="221" t="s">
        <v>14</v>
      </c>
      <c r="I145" s="221" t="s">
        <v>33</v>
      </c>
      <c r="J145" s="221" t="s">
        <v>2395</v>
      </c>
    </row>
    <row r="146" spans="1:10" s="95" customFormat="1" ht="110" x14ac:dyDescent="0.25">
      <c r="A146" s="221" t="s">
        <v>70</v>
      </c>
      <c r="B146" s="290">
        <v>43992</v>
      </c>
      <c r="C146" s="222">
        <v>0.51527777777777783</v>
      </c>
      <c r="D146" s="229">
        <v>43992</v>
      </c>
      <c r="E146" s="222">
        <v>0.70833333333333337</v>
      </c>
      <c r="F146" s="221" t="s">
        <v>2396</v>
      </c>
      <c r="G146" s="221" t="s">
        <v>1781</v>
      </c>
      <c r="H146" s="221" t="s">
        <v>14</v>
      </c>
      <c r="I146" s="221" t="s">
        <v>33</v>
      </c>
      <c r="J146" s="221" t="s">
        <v>2397</v>
      </c>
    </row>
    <row r="147" spans="1:10" s="95" customFormat="1" ht="20" x14ac:dyDescent="0.25">
      <c r="A147" s="221" t="s">
        <v>70</v>
      </c>
      <c r="B147" s="290">
        <v>43992</v>
      </c>
      <c r="C147" s="222">
        <v>0.72499999999999998</v>
      </c>
      <c r="D147" s="229">
        <v>43993</v>
      </c>
      <c r="E147" s="222">
        <v>0.75</v>
      </c>
      <c r="F147" s="221" t="s">
        <v>2398</v>
      </c>
      <c r="G147" s="221" t="s">
        <v>1781</v>
      </c>
      <c r="H147" s="221" t="s">
        <v>14</v>
      </c>
      <c r="I147" s="221" t="s">
        <v>33</v>
      </c>
      <c r="J147" s="221" t="s">
        <v>2399</v>
      </c>
    </row>
    <row r="148" spans="1:10" s="95" customFormat="1" ht="10" x14ac:dyDescent="0.25">
      <c r="A148" s="221" t="s">
        <v>70</v>
      </c>
      <c r="B148" s="290">
        <v>43994</v>
      </c>
      <c r="C148" s="222">
        <v>0.34791666666666665</v>
      </c>
      <c r="D148" s="229">
        <v>43994</v>
      </c>
      <c r="E148" s="222">
        <v>0.34861111111111115</v>
      </c>
      <c r="F148" s="221" t="s">
        <v>2400</v>
      </c>
      <c r="G148" s="221" t="s">
        <v>1781</v>
      </c>
      <c r="H148" s="221" t="s">
        <v>61</v>
      </c>
      <c r="I148" s="221" t="s">
        <v>1723</v>
      </c>
      <c r="J148" s="221" t="s">
        <v>1723</v>
      </c>
    </row>
    <row r="149" spans="1:10" s="95" customFormat="1" ht="20" x14ac:dyDescent="0.25">
      <c r="A149" s="221" t="s">
        <v>70</v>
      </c>
      <c r="B149" s="290">
        <v>44000</v>
      </c>
      <c r="C149" s="222">
        <v>0.50763888888888886</v>
      </c>
      <c r="D149" s="229">
        <v>44004</v>
      </c>
      <c r="E149" s="222">
        <v>0.34097222222222223</v>
      </c>
      <c r="F149" s="221" t="s">
        <v>1981</v>
      </c>
      <c r="G149" s="221" t="s">
        <v>71</v>
      </c>
      <c r="H149" s="221" t="s">
        <v>1065</v>
      </c>
      <c r="I149" s="221" t="s">
        <v>1723</v>
      </c>
      <c r="J149" s="221" t="s">
        <v>1723</v>
      </c>
    </row>
    <row r="150" spans="1:10" s="95" customFormat="1" ht="20" x14ac:dyDescent="0.25">
      <c r="A150" s="221" t="s">
        <v>70</v>
      </c>
      <c r="B150" s="290">
        <v>44000</v>
      </c>
      <c r="C150" s="222">
        <v>0.85555555555555562</v>
      </c>
      <c r="D150" s="229">
        <v>44000</v>
      </c>
      <c r="E150" s="222">
        <v>0.85763888888888884</v>
      </c>
      <c r="F150" s="221" t="s">
        <v>2401</v>
      </c>
      <c r="G150" s="221" t="s">
        <v>46</v>
      </c>
      <c r="H150" s="221" t="s">
        <v>1065</v>
      </c>
      <c r="I150" s="221" t="s">
        <v>1723</v>
      </c>
      <c r="J150" s="221" t="s">
        <v>1723</v>
      </c>
    </row>
    <row r="151" spans="1:10" s="95" customFormat="1" ht="10" x14ac:dyDescent="0.25">
      <c r="A151" s="221" t="s">
        <v>70</v>
      </c>
      <c r="B151" s="290">
        <v>44003</v>
      </c>
      <c r="C151" s="222">
        <v>5.2777777777777778E-2</v>
      </c>
      <c r="D151" s="229">
        <v>44003</v>
      </c>
      <c r="E151" s="222">
        <v>0.78125</v>
      </c>
      <c r="F151" s="221" t="s">
        <v>1635</v>
      </c>
      <c r="G151" s="221" t="s">
        <v>1781</v>
      </c>
      <c r="H151" s="221" t="s">
        <v>61</v>
      </c>
      <c r="I151" s="221" t="s">
        <v>1723</v>
      </c>
      <c r="J151" s="221" t="s">
        <v>1723</v>
      </c>
    </row>
    <row r="152" spans="1:10" s="95" customFormat="1" ht="20" x14ac:dyDescent="0.25">
      <c r="A152" s="221" t="s">
        <v>70</v>
      </c>
      <c r="B152" s="290">
        <v>44004</v>
      </c>
      <c r="C152" s="222">
        <v>0.48888888888888887</v>
      </c>
      <c r="D152" s="229">
        <v>44004</v>
      </c>
      <c r="E152" s="222">
        <v>0.52916666666666667</v>
      </c>
      <c r="F152" s="221" t="s">
        <v>2402</v>
      </c>
      <c r="G152" s="221" t="s">
        <v>1781</v>
      </c>
      <c r="H152" s="221" t="s">
        <v>1519</v>
      </c>
      <c r="I152" s="221" t="s">
        <v>1723</v>
      </c>
      <c r="J152" s="221" t="s">
        <v>1723</v>
      </c>
    </row>
    <row r="153" spans="1:10" s="95" customFormat="1" ht="20" x14ac:dyDescent="0.25">
      <c r="A153" s="221" t="s">
        <v>70</v>
      </c>
      <c r="B153" s="290">
        <v>44007</v>
      </c>
      <c r="C153" s="222">
        <v>0.40277777777777773</v>
      </c>
      <c r="D153" s="229">
        <v>44007</v>
      </c>
      <c r="E153" s="222">
        <v>0.45833333333333331</v>
      </c>
      <c r="F153" s="221" t="s">
        <v>2403</v>
      </c>
      <c r="G153" s="221" t="s">
        <v>46</v>
      </c>
      <c r="H153" s="221" t="s">
        <v>891</v>
      </c>
      <c r="I153" s="221" t="s">
        <v>33</v>
      </c>
      <c r="J153" s="221" t="s">
        <v>1723</v>
      </c>
    </row>
    <row r="154" spans="1:10" s="95" customFormat="1" ht="20" x14ac:dyDescent="0.25">
      <c r="A154" s="221" t="s">
        <v>70</v>
      </c>
      <c r="B154" s="290">
        <v>44008</v>
      </c>
      <c r="C154" s="222">
        <v>0.68055555555555547</v>
      </c>
      <c r="D154" s="229">
        <v>44011</v>
      </c>
      <c r="E154" s="222">
        <v>0.625</v>
      </c>
      <c r="F154" s="221" t="s">
        <v>2404</v>
      </c>
      <c r="G154" s="221" t="s">
        <v>291</v>
      </c>
      <c r="H154" s="221" t="s">
        <v>61</v>
      </c>
      <c r="I154" s="221" t="s">
        <v>1723</v>
      </c>
      <c r="J154" s="221" t="s">
        <v>1723</v>
      </c>
    </row>
    <row r="155" spans="1:10" s="95" customFormat="1" ht="20" x14ac:dyDescent="0.25">
      <c r="A155" s="221" t="s">
        <v>70</v>
      </c>
      <c r="B155" s="290">
        <v>44008</v>
      </c>
      <c r="C155" s="222">
        <v>0.53263888888888888</v>
      </c>
      <c r="D155" s="229">
        <v>44008</v>
      </c>
      <c r="E155" s="222">
        <v>0.57847222222222217</v>
      </c>
      <c r="F155" s="221" t="s">
        <v>2029</v>
      </c>
      <c r="G155" s="221" t="s">
        <v>576</v>
      </c>
      <c r="H155" s="221" t="s">
        <v>1519</v>
      </c>
      <c r="I155" s="221" t="s">
        <v>1723</v>
      </c>
      <c r="J155" s="221" t="s">
        <v>1723</v>
      </c>
    </row>
    <row r="156" spans="1:10" s="95" customFormat="1" ht="10" x14ac:dyDescent="0.25">
      <c r="A156" s="221" t="s">
        <v>70</v>
      </c>
      <c r="B156" s="290">
        <v>44009</v>
      </c>
      <c r="C156" s="222">
        <v>0.66666666666666663</v>
      </c>
      <c r="D156" s="229">
        <v>44010</v>
      </c>
      <c r="E156" s="222">
        <v>0.10208333333333335</v>
      </c>
      <c r="F156" s="221" t="s">
        <v>1865</v>
      </c>
      <c r="G156" s="221" t="s">
        <v>46</v>
      </c>
      <c r="H156" s="221" t="s">
        <v>14</v>
      </c>
      <c r="I156" s="221" t="s">
        <v>2405</v>
      </c>
      <c r="J156" s="221" t="s">
        <v>2406</v>
      </c>
    </row>
    <row r="157" spans="1:10" s="95" customFormat="1" ht="20" x14ac:dyDescent="0.25">
      <c r="A157" s="221" t="s">
        <v>70</v>
      </c>
      <c r="B157" s="290">
        <v>44011</v>
      </c>
      <c r="C157" s="222">
        <v>0.60555555555555551</v>
      </c>
      <c r="D157" s="229">
        <v>44011</v>
      </c>
      <c r="E157" s="222">
        <v>0.69097222222222221</v>
      </c>
      <c r="F157" s="221" t="s">
        <v>2407</v>
      </c>
      <c r="G157" s="221" t="s">
        <v>1913</v>
      </c>
      <c r="H157" s="221" t="s">
        <v>1247</v>
      </c>
      <c r="I157" s="221" t="s">
        <v>1723</v>
      </c>
      <c r="J157" s="221" t="s">
        <v>1723</v>
      </c>
    </row>
    <row r="158" spans="1:10" s="95" customFormat="1" ht="10" x14ac:dyDescent="0.25">
      <c r="A158" s="221" t="s">
        <v>70</v>
      </c>
      <c r="B158" s="290">
        <v>44012</v>
      </c>
      <c r="C158" s="222">
        <v>0.43611111111111112</v>
      </c>
      <c r="D158" s="229">
        <v>44012</v>
      </c>
      <c r="E158" s="222">
        <v>0.4368055555555555</v>
      </c>
      <c r="F158" s="221" t="s">
        <v>1659</v>
      </c>
      <c r="G158" s="221" t="s">
        <v>71</v>
      </c>
      <c r="H158" s="221" t="s">
        <v>61</v>
      </c>
      <c r="I158" s="221" t="s">
        <v>1723</v>
      </c>
      <c r="J158" s="221" t="s">
        <v>1723</v>
      </c>
    </row>
    <row r="159" spans="1:10" s="95" customFormat="1" ht="20" x14ac:dyDescent="0.25">
      <c r="A159" s="221" t="s">
        <v>17</v>
      </c>
      <c r="B159" s="290">
        <v>44013</v>
      </c>
      <c r="C159" s="222">
        <v>0.80972222222222223</v>
      </c>
      <c r="D159" s="229">
        <v>44013</v>
      </c>
      <c r="E159" s="222">
        <v>0.8222222222222223</v>
      </c>
      <c r="F159" s="221" t="s">
        <v>1845</v>
      </c>
      <c r="G159" s="221" t="s">
        <v>1781</v>
      </c>
      <c r="H159" s="221" t="s">
        <v>1247</v>
      </c>
      <c r="I159" s="221" t="s">
        <v>2006</v>
      </c>
      <c r="J159" s="221" t="s">
        <v>2408</v>
      </c>
    </row>
    <row r="160" spans="1:10" s="95" customFormat="1" ht="20" x14ac:dyDescent="0.25">
      <c r="A160" s="221" t="s">
        <v>17</v>
      </c>
      <c r="B160" s="290">
        <v>44014</v>
      </c>
      <c r="C160" s="222">
        <v>0.85416666666666663</v>
      </c>
      <c r="D160" s="229" t="s">
        <v>33</v>
      </c>
      <c r="E160" s="222" t="s">
        <v>33</v>
      </c>
      <c r="F160" s="221" t="s">
        <v>1637</v>
      </c>
      <c r="G160" s="221" t="s">
        <v>71</v>
      </c>
      <c r="H160" s="221" t="s">
        <v>491</v>
      </c>
      <c r="I160" s="221" t="s">
        <v>1723</v>
      </c>
      <c r="J160" s="221" t="s">
        <v>1723</v>
      </c>
    </row>
    <row r="161" spans="1:10" s="95" customFormat="1" ht="20" x14ac:dyDescent="0.25">
      <c r="A161" s="221" t="s">
        <v>17</v>
      </c>
      <c r="B161" s="290">
        <v>44018</v>
      </c>
      <c r="C161" s="222">
        <v>0.5180555555555556</v>
      </c>
      <c r="D161" s="229" t="s">
        <v>33</v>
      </c>
      <c r="E161" s="222" t="s">
        <v>33</v>
      </c>
      <c r="F161" s="221" t="s">
        <v>2409</v>
      </c>
      <c r="G161" s="221" t="s">
        <v>44</v>
      </c>
      <c r="H161" s="221" t="s">
        <v>891</v>
      </c>
      <c r="I161" s="221" t="s">
        <v>1723</v>
      </c>
      <c r="J161" s="221" t="s">
        <v>1723</v>
      </c>
    </row>
    <row r="162" spans="1:10" s="95" customFormat="1" ht="20" x14ac:dyDescent="0.25">
      <c r="A162" s="221" t="s">
        <v>17</v>
      </c>
      <c r="B162" s="290">
        <v>44018</v>
      </c>
      <c r="C162" s="222">
        <v>0.78125</v>
      </c>
      <c r="D162" s="229">
        <v>44018</v>
      </c>
      <c r="E162" s="222">
        <v>0.8208333333333333</v>
      </c>
      <c r="F162" s="221" t="s">
        <v>2202</v>
      </c>
      <c r="G162" s="221" t="s">
        <v>1781</v>
      </c>
      <c r="H162" s="221" t="s">
        <v>1519</v>
      </c>
      <c r="I162" s="221" t="s">
        <v>1723</v>
      </c>
      <c r="J162" s="221" t="s">
        <v>1723</v>
      </c>
    </row>
    <row r="163" spans="1:10" s="95" customFormat="1" ht="20" x14ac:dyDescent="0.25">
      <c r="A163" s="221" t="s">
        <v>17</v>
      </c>
      <c r="B163" s="290">
        <v>44019</v>
      </c>
      <c r="C163" s="222">
        <v>0.48472222222222222</v>
      </c>
      <c r="D163" s="229">
        <v>44019</v>
      </c>
      <c r="E163" s="222">
        <v>0.76666666666666661</v>
      </c>
      <c r="F163" s="221" t="s">
        <v>1676</v>
      </c>
      <c r="G163" s="221" t="s">
        <v>71</v>
      </c>
      <c r="H163" s="221" t="s">
        <v>1247</v>
      </c>
      <c r="I163" s="221" t="s">
        <v>1723</v>
      </c>
      <c r="J163" s="221" t="s">
        <v>1723</v>
      </c>
    </row>
    <row r="164" spans="1:10" s="95" customFormat="1" ht="20" x14ac:dyDescent="0.25">
      <c r="A164" s="221" t="s">
        <v>17</v>
      </c>
      <c r="B164" s="290">
        <v>44019</v>
      </c>
      <c r="C164" s="222">
        <v>0.54791666666666672</v>
      </c>
      <c r="D164" s="229">
        <v>44020</v>
      </c>
      <c r="E164" s="222">
        <v>0.34513888888888888</v>
      </c>
      <c r="F164" s="221" t="s">
        <v>1642</v>
      </c>
      <c r="G164" s="221" t="s">
        <v>71</v>
      </c>
      <c r="H164" s="221" t="s">
        <v>1247</v>
      </c>
      <c r="I164" s="221" t="s">
        <v>1723</v>
      </c>
      <c r="J164" s="221" t="s">
        <v>1723</v>
      </c>
    </row>
    <row r="165" spans="1:10" s="95" customFormat="1" ht="30" x14ac:dyDescent="0.25">
      <c r="A165" s="221" t="s">
        <v>17</v>
      </c>
      <c r="B165" s="290">
        <v>44019</v>
      </c>
      <c r="C165" s="222">
        <v>0.80347222222222225</v>
      </c>
      <c r="D165" s="229">
        <v>44019</v>
      </c>
      <c r="E165" s="222">
        <v>0.99236111111111114</v>
      </c>
      <c r="F165" s="221" t="s">
        <v>2410</v>
      </c>
      <c r="G165" s="221" t="s">
        <v>1781</v>
      </c>
      <c r="H165" s="221" t="s">
        <v>1690</v>
      </c>
      <c r="I165" s="221" t="s">
        <v>33</v>
      </c>
      <c r="J165" s="221" t="s">
        <v>33</v>
      </c>
    </row>
    <row r="166" spans="1:10" s="95" customFormat="1" ht="20" x14ac:dyDescent="0.25">
      <c r="A166" s="221" t="s">
        <v>17</v>
      </c>
      <c r="B166" s="290">
        <v>44020</v>
      </c>
      <c r="C166" s="222">
        <v>0.9194444444444444</v>
      </c>
      <c r="D166" s="229" t="s">
        <v>33</v>
      </c>
      <c r="E166" s="222" t="s">
        <v>33</v>
      </c>
      <c r="F166" s="221" t="s">
        <v>1654</v>
      </c>
      <c r="G166" s="221" t="s">
        <v>576</v>
      </c>
      <c r="H166" s="221" t="s">
        <v>1065</v>
      </c>
      <c r="I166" s="221" t="s">
        <v>1723</v>
      </c>
      <c r="J166" s="221" t="s">
        <v>1723</v>
      </c>
    </row>
    <row r="167" spans="1:10" s="95" customFormat="1" ht="20" x14ac:dyDescent="0.25">
      <c r="A167" s="221" t="s">
        <v>17</v>
      </c>
      <c r="B167" s="290">
        <v>44020</v>
      </c>
      <c r="C167" s="222">
        <v>0.78125</v>
      </c>
      <c r="D167" s="229" t="s">
        <v>33</v>
      </c>
      <c r="E167" s="222" t="s">
        <v>33</v>
      </c>
      <c r="F167" s="221" t="s">
        <v>1665</v>
      </c>
      <c r="G167" s="221" t="s">
        <v>71</v>
      </c>
      <c r="H167" s="221" t="s">
        <v>491</v>
      </c>
      <c r="I167" s="221" t="s">
        <v>1723</v>
      </c>
      <c r="J167" s="221" t="s">
        <v>1723</v>
      </c>
    </row>
    <row r="168" spans="1:10" s="95" customFormat="1" ht="20" x14ac:dyDescent="0.25">
      <c r="A168" s="221" t="s">
        <v>17</v>
      </c>
      <c r="B168" s="290">
        <v>44021</v>
      </c>
      <c r="C168" s="222">
        <v>0.63124999999999998</v>
      </c>
      <c r="D168" s="229" t="s">
        <v>33</v>
      </c>
      <c r="E168" s="222" t="s">
        <v>33</v>
      </c>
      <c r="F168" s="221" t="s">
        <v>2411</v>
      </c>
      <c r="G168" s="221" t="s">
        <v>71</v>
      </c>
      <c r="H168" s="221" t="s">
        <v>891</v>
      </c>
      <c r="I168" s="221" t="s">
        <v>1723</v>
      </c>
      <c r="J168" s="221" t="s">
        <v>1723</v>
      </c>
    </row>
    <row r="169" spans="1:10" s="95" customFormat="1" ht="10" x14ac:dyDescent="0.25">
      <c r="A169" s="221" t="s">
        <v>17</v>
      </c>
      <c r="B169" s="290">
        <v>44023</v>
      </c>
      <c r="C169" s="222">
        <v>0.97916666666666663</v>
      </c>
      <c r="D169" s="229">
        <v>44024</v>
      </c>
      <c r="E169" s="222">
        <v>0.27083333333333331</v>
      </c>
      <c r="F169" s="221" t="s">
        <v>2412</v>
      </c>
      <c r="G169" s="221" t="s">
        <v>1913</v>
      </c>
      <c r="H169" s="221" t="s">
        <v>14</v>
      </c>
      <c r="I169" s="221" t="s">
        <v>33</v>
      </c>
      <c r="J169" s="221" t="s">
        <v>2124</v>
      </c>
    </row>
    <row r="170" spans="1:10" s="95" customFormat="1" ht="10" x14ac:dyDescent="0.25">
      <c r="A170" s="221" t="s">
        <v>17</v>
      </c>
      <c r="B170" s="290">
        <v>44023</v>
      </c>
      <c r="C170" s="222">
        <v>0.89583333333333337</v>
      </c>
      <c r="D170" s="229" t="s">
        <v>33</v>
      </c>
      <c r="E170" s="222" t="s">
        <v>33</v>
      </c>
      <c r="F170" s="221" t="s">
        <v>2080</v>
      </c>
      <c r="G170" s="221" t="s">
        <v>1913</v>
      </c>
      <c r="H170" s="221" t="s">
        <v>14</v>
      </c>
      <c r="I170" s="221" t="s">
        <v>33</v>
      </c>
      <c r="J170" s="221" t="s">
        <v>2413</v>
      </c>
    </row>
    <row r="171" spans="1:10" s="95" customFormat="1" ht="20" x14ac:dyDescent="0.25">
      <c r="A171" s="221" t="s">
        <v>17</v>
      </c>
      <c r="B171" s="290">
        <v>44023</v>
      </c>
      <c r="C171" s="222">
        <v>0.20486111111111113</v>
      </c>
      <c r="D171" s="229" t="s">
        <v>33</v>
      </c>
      <c r="E171" s="222" t="s">
        <v>33</v>
      </c>
      <c r="F171" s="221" t="s">
        <v>1665</v>
      </c>
      <c r="G171" s="221" t="s">
        <v>71</v>
      </c>
      <c r="H171" s="221" t="s">
        <v>491</v>
      </c>
      <c r="I171" s="221" t="s">
        <v>1723</v>
      </c>
      <c r="J171" s="221" t="s">
        <v>1723</v>
      </c>
    </row>
    <row r="172" spans="1:10" s="95" customFormat="1" ht="40" x14ac:dyDescent="0.25">
      <c r="A172" s="221" t="s">
        <v>17</v>
      </c>
      <c r="B172" s="290">
        <v>44024</v>
      </c>
      <c r="C172" s="222">
        <v>0.1875</v>
      </c>
      <c r="D172" s="229">
        <v>44025</v>
      </c>
      <c r="E172" s="222">
        <v>0.20833333333333334</v>
      </c>
      <c r="F172" s="221" t="s">
        <v>2414</v>
      </c>
      <c r="G172" s="221" t="s">
        <v>576</v>
      </c>
      <c r="H172" s="221" t="s">
        <v>14</v>
      </c>
      <c r="I172" s="221" t="s">
        <v>33</v>
      </c>
      <c r="J172" s="221" t="s">
        <v>2415</v>
      </c>
    </row>
    <row r="173" spans="1:10" s="95" customFormat="1" ht="20" x14ac:dyDescent="0.25">
      <c r="A173" s="221" t="s">
        <v>17</v>
      </c>
      <c r="B173" s="290">
        <v>44024</v>
      </c>
      <c r="C173" s="222">
        <v>0.58888888888888891</v>
      </c>
      <c r="D173" s="229">
        <v>44024</v>
      </c>
      <c r="E173" s="222">
        <v>0.86388888888888893</v>
      </c>
      <c r="F173" s="221" t="s">
        <v>2132</v>
      </c>
      <c r="G173" s="221" t="s">
        <v>71</v>
      </c>
      <c r="H173" s="221" t="s">
        <v>1065</v>
      </c>
      <c r="I173" s="221" t="s">
        <v>2416</v>
      </c>
      <c r="J173" s="221" t="s">
        <v>1919</v>
      </c>
    </row>
    <row r="174" spans="1:10" s="95" customFormat="1" ht="20" x14ac:dyDescent="0.25">
      <c r="A174" s="221" t="s">
        <v>17</v>
      </c>
      <c r="B174" s="290">
        <v>44025</v>
      </c>
      <c r="C174" s="222">
        <v>0.6875</v>
      </c>
      <c r="D174" s="229">
        <v>44025</v>
      </c>
      <c r="E174" s="222">
        <v>0.68819444444444444</v>
      </c>
      <c r="F174" s="221" t="s">
        <v>2403</v>
      </c>
      <c r="G174" s="221" t="s">
        <v>46</v>
      </c>
      <c r="H174" s="221" t="s">
        <v>891</v>
      </c>
      <c r="I174" s="221" t="s">
        <v>1723</v>
      </c>
      <c r="J174" s="221" t="s">
        <v>1723</v>
      </c>
    </row>
    <row r="175" spans="1:10" s="95" customFormat="1" ht="20" x14ac:dyDescent="0.25">
      <c r="A175" s="221" t="s">
        <v>17</v>
      </c>
      <c r="B175" s="290">
        <v>44026</v>
      </c>
      <c r="C175" s="222">
        <v>0.59444444444444444</v>
      </c>
      <c r="D175" s="229">
        <v>44026</v>
      </c>
      <c r="E175" s="222">
        <v>0.62013888888888891</v>
      </c>
      <c r="F175" s="221" t="s">
        <v>1665</v>
      </c>
      <c r="G175" s="221" t="s">
        <v>71</v>
      </c>
      <c r="H175" s="221" t="s">
        <v>1519</v>
      </c>
      <c r="I175" s="221" t="s">
        <v>1723</v>
      </c>
      <c r="J175" s="221" t="s">
        <v>1723</v>
      </c>
    </row>
    <row r="176" spans="1:10" s="95" customFormat="1" ht="20" x14ac:dyDescent="0.25">
      <c r="A176" s="221" t="s">
        <v>17</v>
      </c>
      <c r="B176" s="290">
        <v>44027</v>
      </c>
      <c r="C176" s="222">
        <v>0.45833333333333331</v>
      </c>
      <c r="D176" s="229">
        <v>44027</v>
      </c>
      <c r="E176" s="222">
        <v>0.47222222222222227</v>
      </c>
      <c r="F176" s="221" t="s">
        <v>2403</v>
      </c>
      <c r="G176" s="221" t="s">
        <v>46</v>
      </c>
      <c r="H176" s="221" t="s">
        <v>891</v>
      </c>
      <c r="I176" s="221" t="s">
        <v>33</v>
      </c>
      <c r="J176" s="221" t="s">
        <v>1723</v>
      </c>
    </row>
    <row r="177" spans="1:10" s="95" customFormat="1" ht="20" x14ac:dyDescent="0.25">
      <c r="A177" s="221" t="s">
        <v>17</v>
      </c>
      <c r="B177" s="290">
        <v>44028</v>
      </c>
      <c r="C177" s="222">
        <v>0.36736111111111108</v>
      </c>
      <c r="D177" s="229">
        <v>44028</v>
      </c>
      <c r="E177" s="222">
        <v>0.46249999999999997</v>
      </c>
      <c r="F177" s="221" t="s">
        <v>2127</v>
      </c>
      <c r="G177" s="221" t="s">
        <v>291</v>
      </c>
      <c r="H177" s="221" t="s">
        <v>1519</v>
      </c>
      <c r="I177" s="221" t="s">
        <v>2417</v>
      </c>
      <c r="J177" s="221" t="s">
        <v>1723</v>
      </c>
    </row>
    <row r="178" spans="1:10" s="95" customFormat="1" ht="10" x14ac:dyDescent="0.25">
      <c r="A178" s="221" t="s">
        <v>17</v>
      </c>
      <c r="B178" s="290">
        <v>44029</v>
      </c>
      <c r="C178" s="222">
        <v>0.95833333333333337</v>
      </c>
      <c r="D178" s="229">
        <v>44029</v>
      </c>
      <c r="E178" s="222">
        <v>0.97916666666666663</v>
      </c>
      <c r="F178" s="221" t="s">
        <v>2080</v>
      </c>
      <c r="G178" s="221" t="s">
        <v>1913</v>
      </c>
      <c r="H178" s="221" t="s">
        <v>61</v>
      </c>
      <c r="I178" s="221" t="s">
        <v>1723</v>
      </c>
      <c r="J178" s="221" t="s">
        <v>1723</v>
      </c>
    </row>
    <row r="179" spans="1:10" s="95" customFormat="1" ht="20" x14ac:dyDescent="0.25">
      <c r="A179" s="221" t="s">
        <v>17</v>
      </c>
      <c r="B179" s="290">
        <v>44029</v>
      </c>
      <c r="C179" s="222">
        <v>0.80833333333333324</v>
      </c>
      <c r="D179" s="229" t="s">
        <v>33</v>
      </c>
      <c r="E179" s="222" t="s">
        <v>33</v>
      </c>
      <c r="F179" s="221" t="s">
        <v>1614</v>
      </c>
      <c r="G179" s="221" t="s">
        <v>44</v>
      </c>
      <c r="H179" s="221" t="s">
        <v>891</v>
      </c>
      <c r="I179" s="221" t="s">
        <v>1723</v>
      </c>
      <c r="J179" s="221" t="s">
        <v>1723</v>
      </c>
    </row>
    <row r="180" spans="1:10" s="95" customFormat="1" ht="10" x14ac:dyDescent="0.25">
      <c r="A180" s="221" t="s">
        <v>17</v>
      </c>
      <c r="B180" s="290">
        <v>44031</v>
      </c>
      <c r="C180" s="222">
        <v>0.60416666666666663</v>
      </c>
      <c r="D180" s="229">
        <v>44033</v>
      </c>
      <c r="E180" s="222">
        <v>0.78333333333333333</v>
      </c>
      <c r="F180" s="221" t="s">
        <v>1886</v>
      </c>
      <c r="G180" s="221" t="s">
        <v>1781</v>
      </c>
      <c r="H180" s="221" t="s">
        <v>14</v>
      </c>
      <c r="I180" s="221" t="s">
        <v>33</v>
      </c>
      <c r="J180" s="221" t="s">
        <v>2418</v>
      </c>
    </row>
    <row r="181" spans="1:10" s="95" customFormat="1" ht="20" x14ac:dyDescent="0.25">
      <c r="A181" s="221" t="s">
        <v>17</v>
      </c>
      <c r="B181" s="290">
        <v>44031</v>
      </c>
      <c r="C181" s="222">
        <v>0.4375</v>
      </c>
      <c r="D181" s="229" t="s">
        <v>33</v>
      </c>
      <c r="E181" s="222" t="s">
        <v>33</v>
      </c>
      <c r="F181" s="221" t="s">
        <v>2419</v>
      </c>
      <c r="G181" s="221" t="s">
        <v>44</v>
      </c>
      <c r="H181" s="221" t="s">
        <v>491</v>
      </c>
      <c r="I181" s="221" t="s">
        <v>1813</v>
      </c>
      <c r="J181" s="221"/>
    </row>
    <row r="182" spans="1:10" s="95" customFormat="1" ht="20" x14ac:dyDescent="0.25">
      <c r="A182" s="221" t="s">
        <v>17</v>
      </c>
      <c r="B182" s="290">
        <v>44032</v>
      </c>
      <c r="C182" s="222">
        <v>3.9583333333333331E-2</v>
      </c>
      <c r="D182" s="229">
        <v>44032</v>
      </c>
      <c r="E182" s="222">
        <v>0.10694444444444444</v>
      </c>
      <c r="F182" s="221" t="s">
        <v>2029</v>
      </c>
      <c r="G182" s="221" t="s">
        <v>576</v>
      </c>
      <c r="H182" s="221" t="s">
        <v>891</v>
      </c>
      <c r="I182" s="221" t="s">
        <v>2420</v>
      </c>
      <c r="J182" s="221" t="s">
        <v>2421</v>
      </c>
    </row>
    <row r="183" spans="1:10" s="95" customFormat="1" ht="10" x14ac:dyDescent="0.25">
      <c r="A183" s="221" t="s">
        <v>17</v>
      </c>
      <c r="B183" s="290">
        <v>44033</v>
      </c>
      <c r="C183" s="222">
        <v>0.49513888888888885</v>
      </c>
      <c r="D183" s="229">
        <v>44033</v>
      </c>
      <c r="E183" s="222">
        <v>0.54166666666666663</v>
      </c>
      <c r="F183" s="221" t="s">
        <v>2195</v>
      </c>
      <c r="G183" s="221" t="s">
        <v>71</v>
      </c>
      <c r="H183" s="221" t="s">
        <v>61</v>
      </c>
      <c r="I183" s="221" t="s">
        <v>2316</v>
      </c>
      <c r="J183" s="221" t="s">
        <v>2422</v>
      </c>
    </row>
    <row r="184" spans="1:10" s="95" customFormat="1" ht="20" x14ac:dyDescent="0.25">
      <c r="A184" s="221" t="s">
        <v>17</v>
      </c>
      <c r="B184" s="290">
        <v>44034</v>
      </c>
      <c r="C184" s="222">
        <v>0.47916666666666669</v>
      </c>
      <c r="D184" s="229">
        <v>44034</v>
      </c>
      <c r="E184" s="222">
        <v>0.59652777777777777</v>
      </c>
      <c r="F184" s="221" t="s">
        <v>2423</v>
      </c>
      <c r="G184" s="221" t="s">
        <v>1781</v>
      </c>
      <c r="H184" s="221" t="s">
        <v>1247</v>
      </c>
      <c r="I184" s="221" t="s">
        <v>1723</v>
      </c>
      <c r="J184" s="221" t="s">
        <v>1723</v>
      </c>
    </row>
    <row r="185" spans="1:10" s="95" customFormat="1" ht="20" x14ac:dyDescent="0.25">
      <c r="A185" s="221" t="s">
        <v>17</v>
      </c>
      <c r="B185" s="290">
        <v>44036</v>
      </c>
      <c r="C185" s="222">
        <v>0.35069444444444442</v>
      </c>
      <c r="D185" s="229" t="s">
        <v>33</v>
      </c>
      <c r="E185" s="222" t="s">
        <v>33</v>
      </c>
      <c r="F185" s="221" t="s">
        <v>2424</v>
      </c>
      <c r="G185" s="221" t="s">
        <v>44</v>
      </c>
      <c r="H185" s="221" t="s">
        <v>891</v>
      </c>
      <c r="I185" s="221" t="s">
        <v>1723</v>
      </c>
      <c r="J185" s="221" t="s">
        <v>1723</v>
      </c>
    </row>
    <row r="186" spans="1:10" s="95" customFormat="1" ht="50" x14ac:dyDescent="0.25">
      <c r="A186" s="221" t="s">
        <v>17</v>
      </c>
      <c r="B186" s="290">
        <v>44037</v>
      </c>
      <c r="C186" s="222">
        <v>0.875</v>
      </c>
      <c r="D186" s="229">
        <v>44038</v>
      </c>
      <c r="E186" s="222">
        <v>0.66666666666666663</v>
      </c>
      <c r="F186" s="221" t="s">
        <v>2425</v>
      </c>
      <c r="G186" s="221" t="s">
        <v>576</v>
      </c>
      <c r="H186" s="221" t="s">
        <v>14</v>
      </c>
      <c r="I186" s="221" t="s">
        <v>2426</v>
      </c>
      <c r="J186" s="221" t="s">
        <v>2427</v>
      </c>
    </row>
    <row r="187" spans="1:10" s="95" customFormat="1" ht="50" x14ac:dyDescent="0.25">
      <c r="A187" s="221" t="s">
        <v>17</v>
      </c>
      <c r="B187" s="290">
        <v>44037</v>
      </c>
      <c r="C187" s="222">
        <v>0.83194444444444438</v>
      </c>
      <c r="D187" s="229">
        <v>44039</v>
      </c>
      <c r="E187" s="222">
        <v>0.79166666666666663</v>
      </c>
      <c r="F187" s="221" t="s">
        <v>2428</v>
      </c>
      <c r="G187" s="221" t="s">
        <v>576</v>
      </c>
      <c r="H187" s="221" t="s">
        <v>14</v>
      </c>
      <c r="I187" s="221" t="s">
        <v>33</v>
      </c>
      <c r="J187" s="221" t="s">
        <v>2429</v>
      </c>
    </row>
    <row r="188" spans="1:10" s="95" customFormat="1" ht="20" x14ac:dyDescent="0.25">
      <c r="A188" s="221" t="s">
        <v>17</v>
      </c>
      <c r="B188" s="290">
        <v>44040</v>
      </c>
      <c r="C188" s="222">
        <v>0.625</v>
      </c>
      <c r="D188" s="229">
        <v>44040</v>
      </c>
      <c r="E188" s="222">
        <v>0.95833333333333337</v>
      </c>
      <c r="F188" s="221" t="s">
        <v>2430</v>
      </c>
      <c r="G188" s="221" t="s">
        <v>1781</v>
      </c>
      <c r="H188" s="221" t="s">
        <v>1519</v>
      </c>
      <c r="I188" s="221" t="s">
        <v>1723</v>
      </c>
      <c r="J188" s="221" t="s">
        <v>1723</v>
      </c>
    </row>
    <row r="189" spans="1:10" s="95" customFormat="1" ht="20" x14ac:dyDescent="0.25">
      <c r="A189" s="221" t="s">
        <v>17</v>
      </c>
      <c r="B189" s="290">
        <v>44042</v>
      </c>
      <c r="C189" s="222">
        <v>0.74583333333333324</v>
      </c>
      <c r="D189" s="229">
        <v>44042</v>
      </c>
      <c r="E189" s="222">
        <v>0.84583333333333333</v>
      </c>
      <c r="F189" s="221" t="s">
        <v>2188</v>
      </c>
      <c r="G189" s="221" t="s">
        <v>291</v>
      </c>
      <c r="H189" s="221" t="s">
        <v>1247</v>
      </c>
      <c r="I189" s="221" t="s">
        <v>1723</v>
      </c>
      <c r="J189" s="221" t="s">
        <v>1723</v>
      </c>
    </row>
    <row r="190" spans="1:10" s="95" customFormat="1" ht="30" x14ac:dyDescent="0.25">
      <c r="A190" s="221" t="s">
        <v>23</v>
      </c>
      <c r="B190" s="290">
        <v>44044</v>
      </c>
      <c r="C190" s="222">
        <v>0.4680555555555555</v>
      </c>
      <c r="D190" s="229">
        <v>44053</v>
      </c>
      <c r="E190" s="222">
        <v>0.8930555555555556</v>
      </c>
      <c r="F190" s="221" t="s">
        <v>2431</v>
      </c>
      <c r="G190" s="221" t="s">
        <v>576</v>
      </c>
      <c r="H190" s="221" t="s">
        <v>14</v>
      </c>
      <c r="I190" s="221" t="s">
        <v>33</v>
      </c>
      <c r="J190" s="221" t="s">
        <v>33</v>
      </c>
    </row>
    <row r="191" spans="1:10" s="95" customFormat="1" ht="20" x14ac:dyDescent="0.25">
      <c r="A191" s="221" t="s">
        <v>23</v>
      </c>
      <c r="B191" s="290">
        <v>44044</v>
      </c>
      <c r="C191" s="222">
        <v>0.3444444444444445</v>
      </c>
      <c r="D191" s="229">
        <v>44044</v>
      </c>
      <c r="E191" s="222">
        <v>0.38541666666666669</v>
      </c>
      <c r="F191" s="221" t="s">
        <v>2432</v>
      </c>
      <c r="G191" s="221" t="s">
        <v>71</v>
      </c>
      <c r="H191" s="221" t="s">
        <v>1519</v>
      </c>
      <c r="I191" s="221" t="s">
        <v>1723</v>
      </c>
      <c r="J191" s="221" t="s">
        <v>1723</v>
      </c>
    </row>
    <row r="192" spans="1:10" s="95" customFormat="1" ht="30" x14ac:dyDescent="0.25">
      <c r="A192" s="221" t="s">
        <v>23</v>
      </c>
      <c r="B192" s="290">
        <v>44044</v>
      </c>
      <c r="C192" s="222">
        <v>0</v>
      </c>
      <c r="D192" s="229">
        <v>44044</v>
      </c>
      <c r="E192" s="222">
        <v>6.9444444444444447E-4</v>
      </c>
      <c r="F192" s="221" t="s">
        <v>2433</v>
      </c>
      <c r="G192" s="221" t="s">
        <v>576</v>
      </c>
      <c r="H192" s="221" t="s">
        <v>14</v>
      </c>
      <c r="I192" s="221" t="s">
        <v>33</v>
      </c>
      <c r="J192" s="221" t="s">
        <v>33</v>
      </c>
    </row>
    <row r="193" spans="1:10" s="95" customFormat="1" ht="20" x14ac:dyDescent="0.25">
      <c r="A193" s="221" t="s">
        <v>23</v>
      </c>
      <c r="B193" s="290">
        <v>44045</v>
      </c>
      <c r="C193" s="222">
        <v>0.82152777777777775</v>
      </c>
      <c r="D193" s="229">
        <v>44045</v>
      </c>
      <c r="E193" s="222">
        <v>0.93541666666666667</v>
      </c>
      <c r="F193" s="221" t="s">
        <v>2434</v>
      </c>
      <c r="G193" s="221" t="s">
        <v>46</v>
      </c>
      <c r="H193" s="221" t="s">
        <v>1247</v>
      </c>
      <c r="I193" s="221" t="s">
        <v>1723</v>
      </c>
      <c r="J193" s="221" t="s">
        <v>1723</v>
      </c>
    </row>
    <row r="194" spans="1:10" s="95" customFormat="1" ht="10" x14ac:dyDescent="0.25">
      <c r="A194" s="221" t="s">
        <v>23</v>
      </c>
      <c r="B194" s="290">
        <v>44046</v>
      </c>
      <c r="C194" s="222">
        <v>0.33333333333333331</v>
      </c>
      <c r="D194" s="229">
        <v>44046</v>
      </c>
      <c r="E194" s="222">
        <v>0.54166666666666663</v>
      </c>
      <c r="F194" s="221" t="s">
        <v>2435</v>
      </c>
      <c r="G194" s="221" t="s">
        <v>576</v>
      </c>
      <c r="H194" s="221" t="s">
        <v>61</v>
      </c>
      <c r="I194" s="221" t="s">
        <v>1723</v>
      </c>
      <c r="J194" s="221" t="s">
        <v>1723</v>
      </c>
    </row>
    <row r="195" spans="1:10" s="95" customFormat="1" ht="20" x14ac:dyDescent="0.25">
      <c r="A195" s="221" t="s">
        <v>23</v>
      </c>
      <c r="B195" s="290">
        <v>44046</v>
      </c>
      <c r="C195" s="222">
        <v>0.96875</v>
      </c>
      <c r="D195" s="229">
        <v>44049</v>
      </c>
      <c r="E195" s="222">
        <v>0.29166666666666669</v>
      </c>
      <c r="F195" s="221" t="s">
        <v>1579</v>
      </c>
      <c r="G195" s="221" t="s">
        <v>46</v>
      </c>
      <c r="H195" s="221" t="s">
        <v>14</v>
      </c>
      <c r="I195" s="221" t="s">
        <v>33</v>
      </c>
      <c r="J195" s="221" t="s">
        <v>2144</v>
      </c>
    </row>
    <row r="196" spans="1:10" s="95" customFormat="1" ht="10" x14ac:dyDescent="0.25">
      <c r="A196" s="221" t="s">
        <v>23</v>
      </c>
      <c r="B196" s="290">
        <v>44046</v>
      </c>
      <c r="C196" s="222">
        <v>0.95972222222222225</v>
      </c>
      <c r="D196" s="229" t="s">
        <v>33</v>
      </c>
      <c r="E196" s="222" t="s">
        <v>33</v>
      </c>
      <c r="F196" s="221" t="s">
        <v>1657</v>
      </c>
      <c r="G196" s="221" t="s">
        <v>46</v>
      </c>
      <c r="H196" s="221" t="s">
        <v>14</v>
      </c>
      <c r="I196" s="221" t="s">
        <v>33</v>
      </c>
      <c r="J196" s="221" t="s">
        <v>33</v>
      </c>
    </row>
    <row r="197" spans="1:10" s="95" customFormat="1" ht="50" x14ac:dyDescent="0.25">
      <c r="A197" s="221" t="s">
        <v>23</v>
      </c>
      <c r="B197" s="290">
        <v>44047</v>
      </c>
      <c r="C197" s="222">
        <v>0.5</v>
      </c>
      <c r="D197" s="229">
        <v>44050</v>
      </c>
      <c r="E197" s="222">
        <v>0.25</v>
      </c>
      <c r="F197" s="221" t="s">
        <v>2436</v>
      </c>
      <c r="G197" s="221" t="s">
        <v>44</v>
      </c>
      <c r="H197" s="221" t="s">
        <v>14</v>
      </c>
      <c r="I197" s="221" t="s">
        <v>33</v>
      </c>
      <c r="J197" s="221" t="s">
        <v>1725</v>
      </c>
    </row>
    <row r="198" spans="1:10" s="95" customFormat="1" ht="30" x14ac:dyDescent="0.25">
      <c r="A198" s="221" t="s">
        <v>23</v>
      </c>
      <c r="B198" s="290">
        <v>44047</v>
      </c>
      <c r="C198" s="222">
        <v>0.54166666666666663</v>
      </c>
      <c r="D198" s="229">
        <v>44047</v>
      </c>
      <c r="E198" s="222">
        <v>0.99930555555555556</v>
      </c>
      <c r="F198" s="221" t="s">
        <v>2437</v>
      </c>
      <c r="G198" s="221" t="s">
        <v>44</v>
      </c>
      <c r="H198" s="221" t="s">
        <v>14</v>
      </c>
      <c r="I198" s="221" t="s">
        <v>2438</v>
      </c>
      <c r="J198" s="221" t="s">
        <v>1822</v>
      </c>
    </row>
    <row r="199" spans="1:10" s="95" customFormat="1" ht="10" x14ac:dyDescent="0.25">
      <c r="A199" s="221" t="s">
        <v>23</v>
      </c>
      <c r="B199" s="290">
        <v>44047</v>
      </c>
      <c r="C199" s="222">
        <v>0.47222222222222227</v>
      </c>
      <c r="D199" s="229">
        <v>44050</v>
      </c>
      <c r="E199" s="222">
        <v>0.4548611111111111</v>
      </c>
      <c r="F199" s="221" t="s">
        <v>1580</v>
      </c>
      <c r="G199" s="221" t="s">
        <v>1781</v>
      </c>
      <c r="H199" s="221" t="s">
        <v>14</v>
      </c>
      <c r="I199" s="221" t="s">
        <v>2180</v>
      </c>
      <c r="J199" s="221" t="s">
        <v>2439</v>
      </c>
    </row>
    <row r="200" spans="1:10" s="95" customFormat="1" ht="10" x14ac:dyDescent="0.25">
      <c r="A200" s="221" t="s">
        <v>23</v>
      </c>
      <c r="B200" s="290">
        <v>44047</v>
      </c>
      <c r="C200" s="222">
        <v>0.375</v>
      </c>
      <c r="D200" s="229">
        <v>44048</v>
      </c>
      <c r="E200" s="222">
        <v>0.75</v>
      </c>
      <c r="F200" s="221" t="s">
        <v>1577</v>
      </c>
      <c r="G200" s="221" t="s">
        <v>1781</v>
      </c>
      <c r="H200" s="221" t="s">
        <v>14</v>
      </c>
      <c r="I200" s="221" t="s">
        <v>33</v>
      </c>
      <c r="J200" s="221" t="s">
        <v>1965</v>
      </c>
    </row>
    <row r="201" spans="1:10" s="95" customFormat="1" ht="20" x14ac:dyDescent="0.25">
      <c r="A201" s="221" t="s">
        <v>23</v>
      </c>
      <c r="B201" s="290">
        <v>44047</v>
      </c>
      <c r="C201" s="222">
        <v>0.58333333333333337</v>
      </c>
      <c r="D201" s="229">
        <v>44051</v>
      </c>
      <c r="E201" s="222">
        <v>0.5</v>
      </c>
      <c r="F201" s="221" t="s">
        <v>2440</v>
      </c>
      <c r="G201" s="221" t="s">
        <v>44</v>
      </c>
      <c r="H201" s="221" t="s">
        <v>14</v>
      </c>
      <c r="I201" s="221" t="s">
        <v>33</v>
      </c>
      <c r="J201" s="221" t="s">
        <v>2441</v>
      </c>
    </row>
    <row r="202" spans="1:10" s="95" customFormat="1" ht="10" x14ac:dyDescent="0.25">
      <c r="A202" s="221" t="s">
        <v>23</v>
      </c>
      <c r="B202" s="290">
        <v>44047</v>
      </c>
      <c r="C202" s="222">
        <v>0.19513888888888889</v>
      </c>
      <c r="D202" s="229">
        <v>44048</v>
      </c>
      <c r="E202" s="222">
        <v>0.68472222222222223</v>
      </c>
      <c r="F202" s="221" t="s">
        <v>1897</v>
      </c>
      <c r="G202" s="221" t="s">
        <v>46</v>
      </c>
      <c r="H202" s="221" t="s">
        <v>14</v>
      </c>
      <c r="I202" s="221" t="s">
        <v>33</v>
      </c>
      <c r="J202" s="221" t="s">
        <v>2442</v>
      </c>
    </row>
    <row r="203" spans="1:10" s="95" customFormat="1" ht="10" x14ac:dyDescent="0.25">
      <c r="A203" s="221" t="s">
        <v>23</v>
      </c>
      <c r="B203" s="290">
        <v>44047</v>
      </c>
      <c r="C203" s="222">
        <v>0.51250000000000007</v>
      </c>
      <c r="D203" s="229">
        <v>44051</v>
      </c>
      <c r="E203" s="222">
        <v>0.72986111111111107</v>
      </c>
      <c r="F203" s="221" t="s">
        <v>1580</v>
      </c>
      <c r="G203" s="221" t="s">
        <v>1781</v>
      </c>
      <c r="H203" s="221" t="s">
        <v>14</v>
      </c>
      <c r="I203" s="221" t="s">
        <v>33</v>
      </c>
      <c r="J203" s="221" t="s">
        <v>2443</v>
      </c>
    </row>
    <row r="204" spans="1:10" s="95" customFormat="1" ht="10" x14ac:dyDescent="0.25">
      <c r="A204" s="221" t="s">
        <v>23</v>
      </c>
      <c r="B204" s="290">
        <v>44047</v>
      </c>
      <c r="C204" s="222">
        <v>0.60763888888888895</v>
      </c>
      <c r="D204" s="229">
        <v>44053</v>
      </c>
      <c r="E204" s="222">
        <v>0.45833333333333331</v>
      </c>
      <c r="F204" s="221" t="s">
        <v>2093</v>
      </c>
      <c r="G204" s="221" t="s">
        <v>44</v>
      </c>
      <c r="H204" s="221" t="s">
        <v>14</v>
      </c>
      <c r="I204" s="221" t="s">
        <v>33</v>
      </c>
      <c r="J204" s="221" t="s">
        <v>2444</v>
      </c>
    </row>
    <row r="205" spans="1:10" s="95" customFormat="1" ht="30" x14ac:dyDescent="0.25">
      <c r="A205" s="221" t="s">
        <v>23</v>
      </c>
      <c r="B205" s="290">
        <v>44047</v>
      </c>
      <c r="C205" s="222">
        <v>0.63541666666666663</v>
      </c>
      <c r="D205" s="229">
        <v>44050</v>
      </c>
      <c r="E205" s="222">
        <v>0.43541666666666662</v>
      </c>
      <c r="F205" s="221" t="s">
        <v>1778</v>
      </c>
      <c r="G205" s="221" t="s">
        <v>44</v>
      </c>
      <c r="H205" s="221" t="s">
        <v>14</v>
      </c>
      <c r="I205" s="221" t="s">
        <v>2214</v>
      </c>
      <c r="J205" s="221" t="s">
        <v>2445</v>
      </c>
    </row>
    <row r="206" spans="1:10" s="95" customFormat="1" ht="50" x14ac:dyDescent="0.25">
      <c r="A206" s="221" t="s">
        <v>23</v>
      </c>
      <c r="B206" s="290">
        <v>44047</v>
      </c>
      <c r="C206" s="222">
        <v>0.56319444444444444</v>
      </c>
      <c r="D206" s="229" t="s">
        <v>33</v>
      </c>
      <c r="E206" s="222" t="s">
        <v>33</v>
      </c>
      <c r="F206" s="221" t="s">
        <v>2446</v>
      </c>
      <c r="G206" s="221" t="s">
        <v>44</v>
      </c>
      <c r="H206" s="221" t="s">
        <v>14</v>
      </c>
      <c r="I206" s="221" t="s">
        <v>33</v>
      </c>
      <c r="J206" s="221" t="s">
        <v>2447</v>
      </c>
    </row>
    <row r="207" spans="1:10" s="95" customFormat="1" ht="90" x14ac:dyDescent="0.25">
      <c r="A207" s="221" t="s">
        <v>23</v>
      </c>
      <c r="B207" s="290">
        <v>44047</v>
      </c>
      <c r="C207" s="222">
        <v>0.25069444444444444</v>
      </c>
      <c r="D207" s="229">
        <v>44049</v>
      </c>
      <c r="E207" s="222">
        <v>0.64583333333333337</v>
      </c>
      <c r="F207" s="221" t="s">
        <v>2448</v>
      </c>
      <c r="G207" s="221" t="s">
        <v>46</v>
      </c>
      <c r="H207" s="221" t="s">
        <v>14</v>
      </c>
      <c r="I207" s="221" t="s">
        <v>2449</v>
      </c>
      <c r="J207" s="221" t="s">
        <v>2450</v>
      </c>
    </row>
    <row r="208" spans="1:10" s="95" customFormat="1" ht="50" x14ac:dyDescent="0.25">
      <c r="A208" s="221" t="s">
        <v>23</v>
      </c>
      <c r="B208" s="290">
        <v>44047</v>
      </c>
      <c r="C208" s="222">
        <v>0.5</v>
      </c>
      <c r="D208" s="229" t="s">
        <v>33</v>
      </c>
      <c r="E208" s="222" t="s">
        <v>33</v>
      </c>
      <c r="F208" s="221" t="s">
        <v>2375</v>
      </c>
      <c r="G208" s="221" t="s">
        <v>1781</v>
      </c>
      <c r="H208" s="221" t="s">
        <v>14</v>
      </c>
      <c r="I208" s="221" t="s">
        <v>33</v>
      </c>
      <c r="J208" s="221" t="s">
        <v>2451</v>
      </c>
    </row>
    <row r="209" spans="1:10" s="95" customFormat="1" ht="10" x14ac:dyDescent="0.25">
      <c r="A209" s="221" t="s">
        <v>23</v>
      </c>
      <c r="B209" s="290">
        <v>44047</v>
      </c>
      <c r="C209" s="222">
        <v>0.4375</v>
      </c>
      <c r="D209" s="229" t="s">
        <v>33</v>
      </c>
      <c r="E209" s="222" t="s">
        <v>33</v>
      </c>
      <c r="F209" s="221" t="s">
        <v>1580</v>
      </c>
      <c r="G209" s="221" t="s">
        <v>1781</v>
      </c>
      <c r="H209" s="221" t="s">
        <v>14</v>
      </c>
      <c r="I209" s="221" t="s">
        <v>33</v>
      </c>
      <c r="J209" s="221" t="s">
        <v>1909</v>
      </c>
    </row>
    <row r="210" spans="1:10" s="95" customFormat="1" ht="10" x14ac:dyDescent="0.25">
      <c r="A210" s="221" t="s">
        <v>23</v>
      </c>
      <c r="B210" s="290">
        <v>44047</v>
      </c>
      <c r="C210" s="222">
        <v>0.60763888888888895</v>
      </c>
      <c r="D210" s="229" t="s">
        <v>33</v>
      </c>
      <c r="E210" s="222" t="s">
        <v>33</v>
      </c>
      <c r="F210" s="221" t="s">
        <v>1614</v>
      </c>
      <c r="G210" s="221" t="s">
        <v>44</v>
      </c>
      <c r="H210" s="221" t="s">
        <v>14</v>
      </c>
      <c r="I210" s="221" t="s">
        <v>33</v>
      </c>
      <c r="J210" s="221" t="s">
        <v>2444</v>
      </c>
    </row>
    <row r="211" spans="1:10" s="95" customFormat="1" ht="20" x14ac:dyDescent="0.25">
      <c r="A211" s="221" t="s">
        <v>23</v>
      </c>
      <c r="B211" s="290">
        <v>44048</v>
      </c>
      <c r="C211" s="222">
        <v>0.74861111111111101</v>
      </c>
      <c r="D211" s="229">
        <v>44048</v>
      </c>
      <c r="E211" s="222">
        <v>0.87013888888888891</v>
      </c>
      <c r="F211" s="221" t="s">
        <v>2452</v>
      </c>
      <c r="G211" s="221" t="s">
        <v>576</v>
      </c>
      <c r="H211" s="221" t="s">
        <v>1247</v>
      </c>
      <c r="I211" s="221" t="s">
        <v>2453</v>
      </c>
      <c r="J211" s="221" t="s">
        <v>2454</v>
      </c>
    </row>
    <row r="212" spans="1:10" s="95" customFormat="1" ht="20" x14ac:dyDescent="0.25">
      <c r="A212" s="221" t="s">
        <v>23</v>
      </c>
      <c r="B212" s="290">
        <v>44050</v>
      </c>
      <c r="C212" s="222">
        <v>0.21736111111111112</v>
      </c>
      <c r="D212" s="229" t="s">
        <v>33</v>
      </c>
      <c r="E212" s="222" t="s">
        <v>33</v>
      </c>
      <c r="F212" s="221" t="s">
        <v>2455</v>
      </c>
      <c r="G212" s="221" t="s">
        <v>44</v>
      </c>
      <c r="H212" s="221" t="s">
        <v>14</v>
      </c>
      <c r="I212" s="221" t="s">
        <v>1817</v>
      </c>
      <c r="J212" s="221" t="s">
        <v>2456</v>
      </c>
    </row>
    <row r="213" spans="1:10" s="95" customFormat="1" ht="140" x14ac:dyDescent="0.25">
      <c r="A213" s="221" t="s">
        <v>23</v>
      </c>
      <c r="B213" s="290">
        <v>44053</v>
      </c>
      <c r="C213" s="222">
        <v>0.45833333333333331</v>
      </c>
      <c r="D213" s="229">
        <v>44053</v>
      </c>
      <c r="E213" s="222">
        <v>0.66666666666666663</v>
      </c>
      <c r="F213" s="221" t="s">
        <v>2457</v>
      </c>
      <c r="G213" s="221" t="s">
        <v>291</v>
      </c>
      <c r="H213" s="221" t="s">
        <v>14</v>
      </c>
      <c r="I213" s="221" t="s">
        <v>2458</v>
      </c>
      <c r="J213" s="221" t="s">
        <v>33</v>
      </c>
    </row>
    <row r="214" spans="1:10" s="95" customFormat="1" ht="10" x14ac:dyDescent="0.25">
      <c r="A214" s="221" t="s">
        <v>23</v>
      </c>
      <c r="B214" s="290">
        <v>44053</v>
      </c>
      <c r="C214" s="222">
        <v>0.66666666666666663</v>
      </c>
      <c r="D214" s="229">
        <v>44056</v>
      </c>
      <c r="E214" s="222">
        <v>0.625</v>
      </c>
      <c r="F214" s="221" t="s">
        <v>2459</v>
      </c>
      <c r="G214" s="221" t="s">
        <v>46</v>
      </c>
      <c r="H214" s="221" t="s">
        <v>14</v>
      </c>
      <c r="I214" s="221" t="s">
        <v>33</v>
      </c>
      <c r="J214" s="221" t="s">
        <v>2460</v>
      </c>
    </row>
    <row r="215" spans="1:10" s="95" customFormat="1" ht="10" x14ac:dyDescent="0.25">
      <c r="A215" s="221" t="s">
        <v>23</v>
      </c>
      <c r="B215" s="290">
        <v>44053</v>
      </c>
      <c r="C215" s="222">
        <v>0.53402777777777777</v>
      </c>
      <c r="D215" s="229" t="s">
        <v>33</v>
      </c>
      <c r="E215" s="222" t="s">
        <v>33</v>
      </c>
      <c r="F215" s="221" t="s">
        <v>2461</v>
      </c>
      <c r="G215" s="221" t="s">
        <v>291</v>
      </c>
      <c r="H215" s="221" t="s">
        <v>14</v>
      </c>
      <c r="I215" s="221" t="s">
        <v>33</v>
      </c>
      <c r="J215" s="221" t="s">
        <v>33</v>
      </c>
    </row>
    <row r="216" spans="1:10" s="95" customFormat="1" ht="10" x14ac:dyDescent="0.25">
      <c r="A216" s="221" t="s">
        <v>23</v>
      </c>
      <c r="B216" s="290">
        <v>44053</v>
      </c>
      <c r="C216" s="222">
        <v>0.94374999999999998</v>
      </c>
      <c r="D216" s="229">
        <v>44056</v>
      </c>
      <c r="E216" s="222">
        <v>0.65833333333333333</v>
      </c>
      <c r="F216" s="221" t="s">
        <v>2014</v>
      </c>
      <c r="G216" s="221" t="s">
        <v>1781</v>
      </c>
      <c r="H216" s="221" t="s">
        <v>14</v>
      </c>
      <c r="I216" s="221" t="s">
        <v>33</v>
      </c>
      <c r="J216" s="221" t="s">
        <v>2462</v>
      </c>
    </row>
    <row r="217" spans="1:10" s="95" customFormat="1" ht="60" x14ac:dyDescent="0.25">
      <c r="A217" s="221" t="s">
        <v>23</v>
      </c>
      <c r="B217" s="290">
        <v>44053</v>
      </c>
      <c r="C217" s="222">
        <v>0.60416666666666663</v>
      </c>
      <c r="D217" s="229" t="s">
        <v>33</v>
      </c>
      <c r="E217" s="222" t="s">
        <v>33</v>
      </c>
      <c r="F217" s="221" t="s">
        <v>2463</v>
      </c>
      <c r="G217" s="221" t="s">
        <v>46</v>
      </c>
      <c r="H217" s="221" t="s">
        <v>14</v>
      </c>
      <c r="I217" s="221" t="s">
        <v>33</v>
      </c>
      <c r="J217" s="221" t="s">
        <v>2464</v>
      </c>
    </row>
    <row r="218" spans="1:10" s="95" customFormat="1" ht="20" x14ac:dyDescent="0.25">
      <c r="A218" s="221" t="s">
        <v>23</v>
      </c>
      <c r="B218" s="290">
        <v>44053</v>
      </c>
      <c r="C218" s="222">
        <v>0.93402777777777779</v>
      </c>
      <c r="D218" s="229">
        <v>44053</v>
      </c>
      <c r="E218" s="222">
        <v>0.95972222222222225</v>
      </c>
      <c r="F218" s="221" t="s">
        <v>2465</v>
      </c>
      <c r="G218" s="221" t="s">
        <v>44</v>
      </c>
      <c r="H218" s="221" t="s">
        <v>1519</v>
      </c>
      <c r="I218" s="221" t="s">
        <v>1723</v>
      </c>
      <c r="J218" s="221" t="s">
        <v>1723</v>
      </c>
    </row>
    <row r="219" spans="1:10" s="95" customFormat="1" ht="10" x14ac:dyDescent="0.25">
      <c r="A219" s="221" t="s">
        <v>23</v>
      </c>
      <c r="B219" s="290">
        <v>44053</v>
      </c>
      <c r="C219" s="222">
        <v>0.52638888888888891</v>
      </c>
      <c r="D219" s="229" t="s">
        <v>33</v>
      </c>
      <c r="E219" s="222" t="s">
        <v>33</v>
      </c>
      <c r="F219" s="221" t="s">
        <v>2461</v>
      </c>
      <c r="G219" s="221" t="s">
        <v>291</v>
      </c>
      <c r="H219" s="221" t="s">
        <v>14</v>
      </c>
      <c r="I219" s="221" t="s">
        <v>2466</v>
      </c>
      <c r="J219" s="221" t="s">
        <v>1880</v>
      </c>
    </row>
    <row r="220" spans="1:10" s="95" customFormat="1" ht="60" x14ac:dyDescent="0.25">
      <c r="A220" s="221" t="s">
        <v>23</v>
      </c>
      <c r="B220" s="290">
        <v>44053</v>
      </c>
      <c r="C220" s="222">
        <v>0.41666666666666669</v>
      </c>
      <c r="D220" s="229" t="s">
        <v>33</v>
      </c>
      <c r="E220" s="222" t="s">
        <v>33</v>
      </c>
      <c r="F220" s="221" t="s">
        <v>2467</v>
      </c>
      <c r="G220" s="221" t="s">
        <v>291</v>
      </c>
      <c r="H220" s="221" t="s">
        <v>14</v>
      </c>
      <c r="I220" s="221" t="s">
        <v>2468</v>
      </c>
      <c r="J220" s="221" t="s">
        <v>1890</v>
      </c>
    </row>
    <row r="221" spans="1:10" s="95" customFormat="1" ht="20" x14ac:dyDescent="0.25">
      <c r="A221" s="221" t="s">
        <v>23</v>
      </c>
      <c r="B221" s="290">
        <v>44056</v>
      </c>
      <c r="C221" s="222">
        <v>0.57708333333333328</v>
      </c>
      <c r="D221" s="229">
        <v>44056</v>
      </c>
      <c r="E221" s="222">
        <v>0.68541666666666667</v>
      </c>
      <c r="F221" s="221" t="s">
        <v>2469</v>
      </c>
      <c r="G221" s="221" t="s">
        <v>576</v>
      </c>
      <c r="H221" s="221" t="s">
        <v>1519</v>
      </c>
      <c r="I221" s="221" t="s">
        <v>2470</v>
      </c>
      <c r="J221" s="221" t="s">
        <v>2471</v>
      </c>
    </row>
    <row r="222" spans="1:10" s="95" customFormat="1" ht="20" x14ac:dyDescent="0.25">
      <c r="A222" s="221" t="s">
        <v>23</v>
      </c>
      <c r="B222" s="290">
        <v>44057</v>
      </c>
      <c r="C222" s="222">
        <v>0.77500000000000002</v>
      </c>
      <c r="D222" s="229">
        <v>44057</v>
      </c>
      <c r="E222" s="222">
        <v>0.86249999999999993</v>
      </c>
      <c r="F222" s="221" t="s">
        <v>1665</v>
      </c>
      <c r="G222" s="221" t="s">
        <v>71</v>
      </c>
      <c r="H222" s="221" t="s">
        <v>1519</v>
      </c>
      <c r="I222" s="221" t="s">
        <v>2472</v>
      </c>
      <c r="J222" s="221" t="s">
        <v>2473</v>
      </c>
    </row>
    <row r="223" spans="1:10" s="95" customFormat="1" ht="20" x14ac:dyDescent="0.25">
      <c r="A223" s="221" t="s">
        <v>23</v>
      </c>
      <c r="B223" s="290">
        <v>44057</v>
      </c>
      <c r="C223" s="222">
        <v>0.69374999999999998</v>
      </c>
      <c r="D223" s="229">
        <v>44057</v>
      </c>
      <c r="E223" s="222">
        <v>0.73749999999999993</v>
      </c>
      <c r="F223" s="221" t="s">
        <v>2474</v>
      </c>
      <c r="G223" s="221" t="s">
        <v>46</v>
      </c>
      <c r="H223" s="221" t="s">
        <v>1247</v>
      </c>
      <c r="I223" s="221" t="s">
        <v>2475</v>
      </c>
      <c r="J223" s="221" t="s">
        <v>2476</v>
      </c>
    </row>
    <row r="224" spans="1:10" s="95" customFormat="1" ht="10" x14ac:dyDescent="0.25">
      <c r="A224" s="221" t="s">
        <v>23</v>
      </c>
      <c r="B224" s="290">
        <v>44057</v>
      </c>
      <c r="C224" s="222">
        <v>0.71875</v>
      </c>
      <c r="D224" s="229">
        <v>44058</v>
      </c>
      <c r="E224" s="222">
        <v>0.875</v>
      </c>
      <c r="F224" s="221" t="s">
        <v>1665</v>
      </c>
      <c r="G224" s="221" t="s">
        <v>71</v>
      </c>
      <c r="H224" s="221" t="s">
        <v>14</v>
      </c>
      <c r="I224" s="221" t="s">
        <v>2477</v>
      </c>
      <c r="J224" s="221" t="s">
        <v>33</v>
      </c>
    </row>
    <row r="225" spans="1:10" s="95" customFormat="1" ht="60" x14ac:dyDescent="0.25">
      <c r="A225" s="221" t="s">
        <v>23</v>
      </c>
      <c r="B225" s="290">
        <v>44057</v>
      </c>
      <c r="C225" s="222">
        <v>0.78125</v>
      </c>
      <c r="D225" s="229">
        <v>44057</v>
      </c>
      <c r="E225" s="222">
        <v>0.8833333333333333</v>
      </c>
      <c r="F225" s="221" t="s">
        <v>2478</v>
      </c>
      <c r="G225" s="221" t="s">
        <v>71</v>
      </c>
      <c r="H225" s="221" t="s">
        <v>1519</v>
      </c>
      <c r="I225" s="221" t="s">
        <v>2479</v>
      </c>
      <c r="J225" s="221" t="s">
        <v>2071</v>
      </c>
    </row>
    <row r="226" spans="1:10" s="95" customFormat="1" ht="30" x14ac:dyDescent="0.25">
      <c r="A226" s="221" t="s">
        <v>23</v>
      </c>
      <c r="B226" s="290">
        <v>44057</v>
      </c>
      <c r="C226" s="222">
        <v>0.83333333333333337</v>
      </c>
      <c r="D226" s="229">
        <v>44059</v>
      </c>
      <c r="E226" s="222">
        <v>0.70833333333333337</v>
      </c>
      <c r="F226" s="221" t="s">
        <v>2480</v>
      </c>
      <c r="G226" s="221" t="s">
        <v>291</v>
      </c>
      <c r="H226" s="221" t="s">
        <v>14</v>
      </c>
      <c r="I226" s="221" t="s">
        <v>33</v>
      </c>
      <c r="J226" s="221" t="s">
        <v>1839</v>
      </c>
    </row>
    <row r="227" spans="1:10" s="95" customFormat="1" ht="20" x14ac:dyDescent="0.25">
      <c r="A227" s="221" t="s">
        <v>23</v>
      </c>
      <c r="B227" s="290">
        <v>44058</v>
      </c>
      <c r="C227" s="222">
        <v>0.76736111111111116</v>
      </c>
      <c r="D227" s="229">
        <v>44058</v>
      </c>
      <c r="E227" s="222">
        <v>0.8222222222222223</v>
      </c>
      <c r="F227" s="221" t="s">
        <v>1665</v>
      </c>
      <c r="G227" s="221" t="s">
        <v>71</v>
      </c>
      <c r="H227" s="221" t="s">
        <v>1519</v>
      </c>
      <c r="I227" s="221" t="s">
        <v>2481</v>
      </c>
      <c r="J227" s="221" t="s">
        <v>2473</v>
      </c>
    </row>
    <row r="228" spans="1:10" s="95" customFormat="1" ht="10" x14ac:dyDescent="0.25">
      <c r="A228" s="221" t="s">
        <v>23</v>
      </c>
      <c r="B228" s="290">
        <v>44058</v>
      </c>
      <c r="C228" s="222">
        <v>0.62013888888888891</v>
      </c>
      <c r="D228" s="229">
        <v>44058</v>
      </c>
      <c r="E228" s="222">
        <v>0.83333333333333337</v>
      </c>
      <c r="F228" s="221" t="s">
        <v>1665</v>
      </c>
      <c r="G228" s="221" t="s">
        <v>71</v>
      </c>
      <c r="H228" s="221" t="s">
        <v>14</v>
      </c>
      <c r="I228" s="221" t="s">
        <v>2482</v>
      </c>
      <c r="J228" s="221" t="s">
        <v>33</v>
      </c>
    </row>
    <row r="229" spans="1:10" s="95" customFormat="1" ht="60" x14ac:dyDescent="0.25">
      <c r="A229" s="221" t="s">
        <v>23</v>
      </c>
      <c r="B229" s="290">
        <v>44058</v>
      </c>
      <c r="C229" s="222">
        <v>0.625</v>
      </c>
      <c r="D229" s="229">
        <v>44058</v>
      </c>
      <c r="E229" s="222">
        <v>0.82291666666666663</v>
      </c>
      <c r="F229" s="221" t="s">
        <v>2483</v>
      </c>
      <c r="G229" s="221" t="s">
        <v>71</v>
      </c>
      <c r="H229" s="221" t="s">
        <v>1519</v>
      </c>
      <c r="I229" s="221" t="s">
        <v>1760</v>
      </c>
      <c r="J229" s="221" t="s">
        <v>1909</v>
      </c>
    </row>
    <row r="230" spans="1:10" s="95" customFormat="1" ht="20" x14ac:dyDescent="0.25">
      <c r="A230" s="221" t="s">
        <v>23</v>
      </c>
      <c r="B230" s="290">
        <v>44058</v>
      </c>
      <c r="C230" s="222">
        <v>0.70833333333333337</v>
      </c>
      <c r="D230" s="229" t="s">
        <v>33</v>
      </c>
      <c r="E230" s="222" t="s">
        <v>33</v>
      </c>
      <c r="F230" s="221" t="s">
        <v>1561</v>
      </c>
      <c r="G230" s="221" t="s">
        <v>71</v>
      </c>
      <c r="H230" s="221" t="s">
        <v>61</v>
      </c>
      <c r="I230" s="221" t="s">
        <v>1723</v>
      </c>
      <c r="J230" s="221" t="s">
        <v>2056</v>
      </c>
    </row>
    <row r="231" spans="1:10" s="95" customFormat="1" ht="20" x14ac:dyDescent="0.25">
      <c r="A231" s="221" t="s">
        <v>23</v>
      </c>
      <c r="B231" s="290">
        <v>44058</v>
      </c>
      <c r="C231" s="222">
        <v>0.7368055555555556</v>
      </c>
      <c r="D231" s="229">
        <v>44058</v>
      </c>
      <c r="E231" s="222">
        <v>0.78333333333333333</v>
      </c>
      <c r="F231" s="221" t="s">
        <v>1807</v>
      </c>
      <c r="G231" s="221" t="s">
        <v>44</v>
      </c>
      <c r="H231" s="221" t="s">
        <v>891</v>
      </c>
      <c r="I231" s="221" t="s">
        <v>1723</v>
      </c>
      <c r="J231" s="221" t="s">
        <v>1723</v>
      </c>
    </row>
    <row r="232" spans="1:10" s="95" customFormat="1" ht="80" x14ac:dyDescent="0.25">
      <c r="A232" s="221" t="s">
        <v>23</v>
      </c>
      <c r="B232" s="290">
        <v>44059</v>
      </c>
      <c r="C232" s="222">
        <v>0.83333333333333337</v>
      </c>
      <c r="D232" s="229">
        <v>44061</v>
      </c>
      <c r="E232" s="222">
        <v>0.875</v>
      </c>
      <c r="F232" s="221" t="s">
        <v>2484</v>
      </c>
      <c r="G232" s="221" t="s">
        <v>576</v>
      </c>
      <c r="H232" s="221" t="s">
        <v>14</v>
      </c>
      <c r="I232" s="221" t="s">
        <v>33</v>
      </c>
      <c r="J232" s="221" t="s">
        <v>1890</v>
      </c>
    </row>
    <row r="233" spans="1:10" s="95" customFormat="1" ht="10" x14ac:dyDescent="0.25">
      <c r="A233" s="221" t="s">
        <v>23</v>
      </c>
      <c r="B233" s="290">
        <v>44059</v>
      </c>
      <c r="C233" s="222">
        <v>0.15555555555555556</v>
      </c>
      <c r="D233" s="229">
        <v>44060</v>
      </c>
      <c r="E233" s="222">
        <v>0.59583333333333333</v>
      </c>
      <c r="F233" s="221" t="s">
        <v>1665</v>
      </c>
      <c r="G233" s="221" t="s">
        <v>71</v>
      </c>
      <c r="H233" s="221" t="s">
        <v>14</v>
      </c>
      <c r="I233" s="221" t="s">
        <v>2485</v>
      </c>
      <c r="J233" s="221" t="s">
        <v>2486</v>
      </c>
    </row>
    <row r="234" spans="1:10" s="95" customFormat="1" ht="10" x14ac:dyDescent="0.25">
      <c r="A234" s="221" t="s">
        <v>23</v>
      </c>
      <c r="B234" s="290">
        <v>44059</v>
      </c>
      <c r="C234" s="222">
        <v>0.72916666666666663</v>
      </c>
      <c r="D234" s="229">
        <v>44059</v>
      </c>
      <c r="E234" s="222">
        <v>0.79861111111111116</v>
      </c>
      <c r="F234" s="221" t="s">
        <v>1665</v>
      </c>
      <c r="G234" s="221" t="s">
        <v>71</v>
      </c>
      <c r="H234" s="221" t="s">
        <v>14</v>
      </c>
      <c r="I234" s="221" t="s">
        <v>2487</v>
      </c>
      <c r="J234" s="221" t="s">
        <v>33</v>
      </c>
    </row>
    <row r="235" spans="1:10" s="95" customFormat="1" ht="10" x14ac:dyDescent="0.25">
      <c r="A235" s="221" t="s">
        <v>23</v>
      </c>
      <c r="B235" s="290">
        <v>44060</v>
      </c>
      <c r="C235" s="222">
        <v>0.34791666666666665</v>
      </c>
      <c r="D235" s="229">
        <v>44060</v>
      </c>
      <c r="E235" s="222">
        <v>0.3756944444444445</v>
      </c>
      <c r="F235" s="221" t="s">
        <v>2488</v>
      </c>
      <c r="G235" s="221" t="s">
        <v>71</v>
      </c>
      <c r="H235" s="221" t="s">
        <v>14</v>
      </c>
      <c r="I235" s="221" t="s">
        <v>1740</v>
      </c>
      <c r="J235" s="221" t="s">
        <v>1740</v>
      </c>
    </row>
    <row r="236" spans="1:10" s="95" customFormat="1" ht="10" x14ac:dyDescent="0.25">
      <c r="A236" s="221" t="s">
        <v>23</v>
      </c>
      <c r="B236" s="290">
        <v>44060</v>
      </c>
      <c r="C236" s="222">
        <v>0.62847222222222221</v>
      </c>
      <c r="D236" s="229">
        <v>44060</v>
      </c>
      <c r="E236" s="222">
        <v>0.89166666666666661</v>
      </c>
      <c r="F236" s="221" t="s">
        <v>1665</v>
      </c>
      <c r="G236" s="221" t="s">
        <v>71</v>
      </c>
      <c r="H236" s="221" t="s">
        <v>14</v>
      </c>
      <c r="I236" s="221" t="s">
        <v>2489</v>
      </c>
      <c r="J236" s="221" t="s">
        <v>33</v>
      </c>
    </row>
    <row r="237" spans="1:10" s="95" customFormat="1" ht="20" x14ac:dyDescent="0.25">
      <c r="A237" s="221" t="s">
        <v>23</v>
      </c>
      <c r="B237" s="290">
        <v>44061</v>
      </c>
      <c r="C237" s="222">
        <v>0.79166666666666663</v>
      </c>
      <c r="D237" s="229">
        <v>44061</v>
      </c>
      <c r="E237" s="222">
        <v>0.8125</v>
      </c>
      <c r="F237" s="221" t="s">
        <v>2490</v>
      </c>
      <c r="G237" s="221" t="s">
        <v>71</v>
      </c>
      <c r="H237" s="221" t="s">
        <v>2491</v>
      </c>
      <c r="I237" s="221" t="s">
        <v>1723</v>
      </c>
      <c r="J237" s="221" t="s">
        <v>1723</v>
      </c>
    </row>
    <row r="238" spans="1:10" s="95" customFormat="1" ht="10" x14ac:dyDescent="0.25">
      <c r="A238" s="221" t="s">
        <v>23</v>
      </c>
      <c r="B238" s="290">
        <v>44061</v>
      </c>
      <c r="C238" s="222">
        <v>0.58333333333333337</v>
      </c>
      <c r="D238" s="229">
        <v>44061</v>
      </c>
      <c r="E238" s="222">
        <v>0.875</v>
      </c>
      <c r="F238" s="221" t="s">
        <v>2492</v>
      </c>
      <c r="G238" s="221" t="s">
        <v>71</v>
      </c>
      <c r="H238" s="221" t="s">
        <v>14</v>
      </c>
      <c r="I238" s="221" t="s">
        <v>2493</v>
      </c>
      <c r="J238" s="221" t="s">
        <v>2494</v>
      </c>
    </row>
    <row r="239" spans="1:10" s="95" customFormat="1" ht="20" x14ac:dyDescent="0.25">
      <c r="A239" s="221" t="s">
        <v>23</v>
      </c>
      <c r="B239" s="290">
        <v>44061</v>
      </c>
      <c r="C239" s="222">
        <v>0.91319444444444453</v>
      </c>
      <c r="D239" s="229">
        <v>44061</v>
      </c>
      <c r="E239" s="222">
        <v>0.92361111111111116</v>
      </c>
      <c r="F239" s="221" t="s">
        <v>1655</v>
      </c>
      <c r="G239" s="221" t="s">
        <v>71</v>
      </c>
      <c r="H239" s="221" t="s">
        <v>1519</v>
      </c>
      <c r="I239" s="221" t="s">
        <v>1723</v>
      </c>
      <c r="J239" s="221" t="s">
        <v>1723</v>
      </c>
    </row>
    <row r="240" spans="1:10" s="95" customFormat="1" ht="10" x14ac:dyDescent="0.25">
      <c r="A240" s="221" t="s">
        <v>23</v>
      </c>
      <c r="B240" s="290">
        <v>44061</v>
      </c>
      <c r="C240" s="222">
        <v>0.5625</v>
      </c>
      <c r="D240" s="229">
        <v>44061</v>
      </c>
      <c r="E240" s="222">
        <v>0.85416666666666663</v>
      </c>
      <c r="F240" s="221" t="s">
        <v>1665</v>
      </c>
      <c r="G240" s="221" t="s">
        <v>71</v>
      </c>
      <c r="H240" s="221" t="s">
        <v>14</v>
      </c>
      <c r="I240" s="221" t="s">
        <v>2495</v>
      </c>
      <c r="J240" s="221" t="s">
        <v>33</v>
      </c>
    </row>
    <row r="241" spans="1:10" s="95" customFormat="1" ht="20" x14ac:dyDescent="0.25">
      <c r="A241" s="221" t="s">
        <v>23</v>
      </c>
      <c r="B241" s="290">
        <v>44061</v>
      </c>
      <c r="C241" s="222">
        <v>0.61388888888888882</v>
      </c>
      <c r="D241" s="229">
        <v>44061</v>
      </c>
      <c r="E241" s="222">
        <v>0.63472222222222219</v>
      </c>
      <c r="F241" s="221" t="s">
        <v>2496</v>
      </c>
      <c r="G241" s="221" t="s">
        <v>576</v>
      </c>
      <c r="H241" s="221" t="s">
        <v>1247</v>
      </c>
      <c r="I241" s="221" t="s">
        <v>2497</v>
      </c>
      <c r="J241" s="221" t="s">
        <v>2498</v>
      </c>
    </row>
    <row r="242" spans="1:10" s="95" customFormat="1" ht="10" x14ac:dyDescent="0.25">
      <c r="A242" s="221" t="s">
        <v>23</v>
      </c>
      <c r="B242" s="290">
        <v>44061</v>
      </c>
      <c r="C242" s="222">
        <v>0.60416666666666663</v>
      </c>
      <c r="D242" s="229" t="s">
        <v>33</v>
      </c>
      <c r="E242" s="222" t="s">
        <v>33</v>
      </c>
      <c r="F242" s="221" t="s">
        <v>2103</v>
      </c>
      <c r="G242" s="221" t="s">
        <v>71</v>
      </c>
      <c r="H242" s="221" t="s">
        <v>14</v>
      </c>
      <c r="I242" s="221" t="s">
        <v>1723</v>
      </c>
      <c r="J242" s="221" t="s">
        <v>33</v>
      </c>
    </row>
    <row r="243" spans="1:10" s="95" customFormat="1" ht="20" x14ac:dyDescent="0.25">
      <c r="A243" s="221" t="s">
        <v>23</v>
      </c>
      <c r="B243" s="290">
        <v>44062</v>
      </c>
      <c r="C243" s="222">
        <v>6.0416666666666667E-2</v>
      </c>
      <c r="D243" s="229">
        <v>44062</v>
      </c>
      <c r="E243" s="222">
        <v>0.12708333333333333</v>
      </c>
      <c r="F243" s="221" t="s">
        <v>2499</v>
      </c>
      <c r="G243" s="221" t="s">
        <v>1781</v>
      </c>
      <c r="H243" s="221" t="s">
        <v>1247</v>
      </c>
      <c r="I243" s="221" t="s">
        <v>2282</v>
      </c>
      <c r="J243" s="221" t="s">
        <v>2500</v>
      </c>
    </row>
    <row r="244" spans="1:10" s="95" customFormat="1" ht="10" x14ac:dyDescent="0.25">
      <c r="A244" s="221" t="s">
        <v>23</v>
      </c>
      <c r="B244" s="290">
        <v>44062</v>
      </c>
      <c r="C244" s="222">
        <v>0.58333333333333337</v>
      </c>
      <c r="D244" s="229">
        <v>44062</v>
      </c>
      <c r="E244" s="222">
        <v>0.875</v>
      </c>
      <c r="F244" s="221" t="s">
        <v>1948</v>
      </c>
      <c r="G244" s="221" t="s">
        <v>71</v>
      </c>
      <c r="H244" s="221" t="s">
        <v>14</v>
      </c>
      <c r="I244" s="221" t="s">
        <v>2501</v>
      </c>
      <c r="J244" s="221" t="s">
        <v>1723</v>
      </c>
    </row>
    <row r="245" spans="1:10" s="95" customFormat="1" ht="10" x14ac:dyDescent="0.25">
      <c r="A245" s="221" t="s">
        <v>23</v>
      </c>
      <c r="B245" s="290">
        <v>44062</v>
      </c>
      <c r="C245" s="222">
        <v>0.58333333333333337</v>
      </c>
      <c r="D245" s="229">
        <v>44062</v>
      </c>
      <c r="E245" s="222">
        <v>0.875</v>
      </c>
      <c r="F245" s="221" t="s">
        <v>2492</v>
      </c>
      <c r="G245" s="221" t="s">
        <v>71</v>
      </c>
      <c r="H245" s="221" t="s">
        <v>14</v>
      </c>
      <c r="I245" s="221" t="s">
        <v>2301</v>
      </c>
      <c r="J245" s="221" t="s">
        <v>2494</v>
      </c>
    </row>
    <row r="246" spans="1:10" s="95" customFormat="1" ht="10" x14ac:dyDescent="0.25">
      <c r="A246" s="221" t="s">
        <v>23</v>
      </c>
      <c r="B246" s="290">
        <v>44062</v>
      </c>
      <c r="C246" s="222">
        <v>0.5</v>
      </c>
      <c r="D246" s="229">
        <v>44062</v>
      </c>
      <c r="E246" s="222">
        <v>0.875</v>
      </c>
      <c r="F246" s="221" t="s">
        <v>1665</v>
      </c>
      <c r="G246" s="221" t="s">
        <v>71</v>
      </c>
      <c r="H246" s="221" t="s">
        <v>14</v>
      </c>
      <c r="I246" s="221" t="s">
        <v>33</v>
      </c>
      <c r="J246" s="221" t="s">
        <v>33</v>
      </c>
    </row>
    <row r="247" spans="1:10" s="95" customFormat="1" ht="20" x14ac:dyDescent="0.25">
      <c r="A247" s="221" t="s">
        <v>23</v>
      </c>
      <c r="B247" s="290">
        <v>44063</v>
      </c>
      <c r="C247" s="222">
        <v>2.0833333333333333E-3</v>
      </c>
      <c r="D247" s="229">
        <v>44063</v>
      </c>
      <c r="E247" s="222">
        <v>0.58680555555555558</v>
      </c>
      <c r="F247" s="221" t="s">
        <v>1672</v>
      </c>
      <c r="G247" s="221" t="s">
        <v>44</v>
      </c>
      <c r="H247" s="221" t="s">
        <v>1519</v>
      </c>
      <c r="I247" s="221" t="s">
        <v>1723</v>
      </c>
      <c r="J247" s="221" t="s">
        <v>1723</v>
      </c>
    </row>
    <row r="248" spans="1:10" s="95" customFormat="1" ht="10" x14ac:dyDescent="0.25">
      <c r="A248" s="221" t="s">
        <v>23</v>
      </c>
      <c r="B248" s="290">
        <v>44063</v>
      </c>
      <c r="C248" s="222">
        <v>0.38680555555555557</v>
      </c>
      <c r="D248" s="229">
        <v>44063</v>
      </c>
      <c r="E248" s="222">
        <v>0.5708333333333333</v>
      </c>
      <c r="F248" s="221" t="s">
        <v>2502</v>
      </c>
      <c r="G248" s="221" t="s">
        <v>46</v>
      </c>
      <c r="H248" s="221" t="s">
        <v>61</v>
      </c>
      <c r="I248" s="221" t="s">
        <v>1723</v>
      </c>
      <c r="J248" s="221" t="s">
        <v>1723</v>
      </c>
    </row>
    <row r="249" spans="1:10" s="95" customFormat="1" ht="20" x14ac:dyDescent="0.25">
      <c r="A249" s="221" t="s">
        <v>23</v>
      </c>
      <c r="B249" s="290">
        <v>44063</v>
      </c>
      <c r="C249" s="222">
        <v>0.64513888888888882</v>
      </c>
      <c r="D249" s="229">
        <v>44063</v>
      </c>
      <c r="E249" s="222">
        <v>0.65208333333333335</v>
      </c>
      <c r="F249" s="221" t="s">
        <v>2503</v>
      </c>
      <c r="G249" s="221" t="s">
        <v>291</v>
      </c>
      <c r="H249" s="221" t="s">
        <v>1247</v>
      </c>
      <c r="I249" s="221" t="s">
        <v>2180</v>
      </c>
      <c r="J249" s="221" t="s">
        <v>33</v>
      </c>
    </row>
    <row r="250" spans="1:10" s="95" customFormat="1" ht="20" x14ac:dyDescent="0.25">
      <c r="A250" s="221" t="s">
        <v>23</v>
      </c>
      <c r="B250" s="290">
        <v>44066</v>
      </c>
      <c r="C250" s="222">
        <v>0.92499999999999993</v>
      </c>
      <c r="D250" s="229">
        <v>44066</v>
      </c>
      <c r="E250" s="222">
        <v>0.92708333333333337</v>
      </c>
      <c r="F250" s="221" t="s">
        <v>2504</v>
      </c>
      <c r="G250" s="221" t="s">
        <v>1781</v>
      </c>
      <c r="H250" s="221" t="s">
        <v>891</v>
      </c>
      <c r="I250" s="221" t="s">
        <v>1723</v>
      </c>
      <c r="J250" s="221" t="s">
        <v>1723</v>
      </c>
    </row>
    <row r="251" spans="1:10" s="95" customFormat="1" ht="10" x14ac:dyDescent="0.25">
      <c r="A251" s="221" t="s">
        <v>23</v>
      </c>
      <c r="B251" s="290">
        <v>44066</v>
      </c>
      <c r="C251" s="222">
        <v>0.4375</v>
      </c>
      <c r="D251" s="229" t="s">
        <v>33</v>
      </c>
      <c r="E251" s="222" t="s">
        <v>33</v>
      </c>
      <c r="F251" s="221" t="s">
        <v>2505</v>
      </c>
      <c r="G251" s="221" t="s">
        <v>576</v>
      </c>
      <c r="H251" s="221" t="s">
        <v>14</v>
      </c>
      <c r="I251" s="221" t="s">
        <v>33</v>
      </c>
      <c r="J251" s="221" t="s">
        <v>33</v>
      </c>
    </row>
    <row r="252" spans="1:10" s="95" customFormat="1" ht="20" x14ac:dyDescent="0.25">
      <c r="A252" s="221" t="s">
        <v>23</v>
      </c>
      <c r="B252" s="290">
        <v>44067</v>
      </c>
      <c r="C252" s="222">
        <v>0.95833333333333337</v>
      </c>
      <c r="D252" s="229">
        <v>44067</v>
      </c>
      <c r="E252" s="222">
        <v>0.99930555555555556</v>
      </c>
      <c r="F252" s="221" t="s">
        <v>2506</v>
      </c>
      <c r="G252" s="221" t="s">
        <v>576</v>
      </c>
      <c r="H252" s="221" t="s">
        <v>2491</v>
      </c>
      <c r="I252" s="221" t="s">
        <v>1723</v>
      </c>
      <c r="J252" s="221" t="s">
        <v>1723</v>
      </c>
    </row>
    <row r="253" spans="1:10" s="95" customFormat="1" ht="10" x14ac:dyDescent="0.25">
      <c r="A253" s="221" t="s">
        <v>23</v>
      </c>
      <c r="B253" s="290">
        <v>44068</v>
      </c>
      <c r="C253" s="222">
        <v>0.11319444444444444</v>
      </c>
      <c r="D253" s="229">
        <v>44068</v>
      </c>
      <c r="E253" s="222">
        <v>0.3215277777777778</v>
      </c>
      <c r="F253" s="221" t="s">
        <v>2083</v>
      </c>
      <c r="G253" s="221" t="s">
        <v>71</v>
      </c>
      <c r="H253" s="221" t="s">
        <v>61</v>
      </c>
      <c r="I253" s="221" t="s">
        <v>1723</v>
      </c>
      <c r="J253" s="221" t="s">
        <v>1723</v>
      </c>
    </row>
    <row r="254" spans="1:10" s="95" customFormat="1" ht="10" x14ac:dyDescent="0.25">
      <c r="A254" s="221" t="s">
        <v>23</v>
      </c>
      <c r="B254" s="290">
        <v>44070</v>
      </c>
      <c r="C254" s="222">
        <v>0.20833333333333334</v>
      </c>
      <c r="D254" s="229">
        <v>44077</v>
      </c>
      <c r="E254" s="222">
        <v>0.5</v>
      </c>
      <c r="F254" s="221" t="s">
        <v>1612</v>
      </c>
      <c r="G254" s="221" t="s">
        <v>46</v>
      </c>
      <c r="H254" s="221" t="s">
        <v>14</v>
      </c>
      <c r="I254" s="221" t="s">
        <v>1760</v>
      </c>
      <c r="J254" s="221" t="s">
        <v>1841</v>
      </c>
    </row>
    <row r="255" spans="1:10" s="95" customFormat="1" ht="10" x14ac:dyDescent="0.25">
      <c r="A255" s="221" t="s">
        <v>23</v>
      </c>
      <c r="B255" s="290">
        <v>44070</v>
      </c>
      <c r="C255" s="222">
        <v>0.29166666666666669</v>
      </c>
      <c r="D255" s="229">
        <v>44073</v>
      </c>
      <c r="E255" s="222">
        <v>0.79166666666666663</v>
      </c>
      <c r="F255" s="221" t="s">
        <v>1934</v>
      </c>
      <c r="G255" s="221" t="s">
        <v>46</v>
      </c>
      <c r="H255" s="221" t="s">
        <v>14</v>
      </c>
      <c r="I255" s="221" t="s">
        <v>2507</v>
      </c>
      <c r="J255" s="221" t="s">
        <v>33</v>
      </c>
    </row>
    <row r="256" spans="1:10" s="95" customFormat="1" ht="10" x14ac:dyDescent="0.25">
      <c r="A256" s="221" t="s">
        <v>23</v>
      </c>
      <c r="B256" s="290">
        <v>44070</v>
      </c>
      <c r="C256" s="222">
        <v>0.53055555555555556</v>
      </c>
      <c r="D256" s="229">
        <v>44070</v>
      </c>
      <c r="E256" s="222">
        <v>0.95833333333333337</v>
      </c>
      <c r="F256" s="221" t="s">
        <v>1654</v>
      </c>
      <c r="G256" s="221" t="s">
        <v>576</v>
      </c>
      <c r="H256" s="221" t="s">
        <v>14</v>
      </c>
      <c r="I256" s="221" t="s">
        <v>33</v>
      </c>
      <c r="J256" s="221" t="s">
        <v>33</v>
      </c>
    </row>
    <row r="257" spans="1:10" s="95" customFormat="1" ht="10" x14ac:dyDescent="0.25">
      <c r="A257" s="221" t="s">
        <v>23</v>
      </c>
      <c r="B257" s="290">
        <v>44070</v>
      </c>
      <c r="C257" s="222">
        <v>0.50416666666666665</v>
      </c>
      <c r="D257" s="229">
        <v>44070</v>
      </c>
      <c r="E257" s="222">
        <v>0.9506944444444444</v>
      </c>
      <c r="F257" s="221" t="s">
        <v>1654</v>
      </c>
      <c r="G257" s="221" t="s">
        <v>576</v>
      </c>
      <c r="H257" s="221" t="s">
        <v>14</v>
      </c>
      <c r="I257" s="221" t="s">
        <v>2508</v>
      </c>
      <c r="J257" s="221" t="s">
        <v>33</v>
      </c>
    </row>
    <row r="258" spans="1:10" s="95" customFormat="1" ht="10" x14ac:dyDescent="0.25">
      <c r="A258" s="221" t="s">
        <v>23</v>
      </c>
      <c r="B258" s="290">
        <v>44070</v>
      </c>
      <c r="C258" s="222">
        <v>0.31944444444444448</v>
      </c>
      <c r="D258" s="229">
        <v>44074</v>
      </c>
      <c r="E258" s="222">
        <v>0.31944444444444448</v>
      </c>
      <c r="F258" s="221" t="s">
        <v>2117</v>
      </c>
      <c r="G258" s="221" t="s">
        <v>46</v>
      </c>
      <c r="H258" s="221" t="s">
        <v>14</v>
      </c>
      <c r="I258" s="221" t="s">
        <v>33</v>
      </c>
      <c r="J258" s="221" t="s">
        <v>2296</v>
      </c>
    </row>
    <row r="259" spans="1:10" s="95" customFormat="1" ht="10" x14ac:dyDescent="0.25">
      <c r="A259" s="221" t="s">
        <v>23</v>
      </c>
      <c r="B259" s="290">
        <v>44070</v>
      </c>
      <c r="C259" s="222">
        <v>5.2083333333333336E-2</v>
      </c>
      <c r="D259" s="229" t="s">
        <v>33</v>
      </c>
      <c r="E259" s="222" t="s">
        <v>33</v>
      </c>
      <c r="F259" s="221" t="s">
        <v>2509</v>
      </c>
      <c r="G259" s="221" t="s">
        <v>576</v>
      </c>
      <c r="H259" s="221" t="s">
        <v>14</v>
      </c>
      <c r="I259" s="221" t="s">
        <v>33</v>
      </c>
      <c r="J259" s="221" t="s">
        <v>2510</v>
      </c>
    </row>
    <row r="260" spans="1:10" s="95" customFormat="1" ht="10" x14ac:dyDescent="0.25">
      <c r="A260" s="221" t="s">
        <v>23</v>
      </c>
      <c r="B260" s="290">
        <v>44070</v>
      </c>
      <c r="C260" s="222">
        <v>0.31944444444444448</v>
      </c>
      <c r="D260" s="229">
        <v>44074</v>
      </c>
      <c r="E260" s="222">
        <v>0.14791666666666667</v>
      </c>
      <c r="F260" s="221" t="s">
        <v>2117</v>
      </c>
      <c r="G260" s="221" t="s">
        <v>46</v>
      </c>
      <c r="H260" s="221" t="s">
        <v>14</v>
      </c>
      <c r="I260" s="221" t="s">
        <v>33</v>
      </c>
      <c r="J260" s="221" t="s">
        <v>2511</v>
      </c>
    </row>
    <row r="261" spans="1:10" s="95" customFormat="1" ht="10" x14ac:dyDescent="0.25">
      <c r="A261" s="221" t="s">
        <v>23</v>
      </c>
      <c r="B261" s="290">
        <v>44070</v>
      </c>
      <c r="C261" s="222">
        <v>0.50138888888888888</v>
      </c>
      <c r="D261" s="229">
        <v>44070</v>
      </c>
      <c r="E261" s="222">
        <v>0.95416666666666661</v>
      </c>
      <c r="F261" s="221" t="s">
        <v>1654</v>
      </c>
      <c r="G261" s="221" t="s">
        <v>576</v>
      </c>
      <c r="H261" s="221" t="s">
        <v>14</v>
      </c>
      <c r="I261" s="221" t="s">
        <v>2512</v>
      </c>
      <c r="J261" s="221" t="s">
        <v>33</v>
      </c>
    </row>
    <row r="262" spans="1:10" s="95" customFormat="1" ht="80" x14ac:dyDescent="0.25">
      <c r="A262" s="221" t="s">
        <v>23</v>
      </c>
      <c r="B262" s="290">
        <v>44070</v>
      </c>
      <c r="C262" s="222">
        <v>0.52013888888888882</v>
      </c>
      <c r="D262" s="229">
        <v>44070</v>
      </c>
      <c r="E262" s="222">
        <v>0.54097222222222219</v>
      </c>
      <c r="F262" s="221" t="s">
        <v>2513</v>
      </c>
      <c r="G262" s="221" t="s">
        <v>291</v>
      </c>
      <c r="H262" s="221" t="s">
        <v>1519</v>
      </c>
      <c r="I262" s="221" t="s">
        <v>1723</v>
      </c>
      <c r="J262" s="221" t="s">
        <v>1723</v>
      </c>
    </row>
    <row r="263" spans="1:10" s="95" customFormat="1" ht="30" x14ac:dyDescent="0.25">
      <c r="A263" s="221" t="s">
        <v>23</v>
      </c>
      <c r="B263" s="290">
        <v>44070</v>
      </c>
      <c r="C263" s="222">
        <v>0.71597222222222223</v>
      </c>
      <c r="D263" s="229">
        <v>44071</v>
      </c>
      <c r="E263" s="222">
        <v>0.41666666666666669</v>
      </c>
      <c r="F263" s="221" t="s">
        <v>1778</v>
      </c>
      <c r="G263" s="221" t="s">
        <v>44</v>
      </c>
      <c r="H263" s="221" t="s">
        <v>14</v>
      </c>
      <c r="I263" s="221" t="s">
        <v>1746</v>
      </c>
      <c r="J263" s="221" t="s">
        <v>2514</v>
      </c>
    </row>
    <row r="264" spans="1:10" s="95" customFormat="1" ht="20" x14ac:dyDescent="0.25">
      <c r="A264" s="221" t="s">
        <v>23</v>
      </c>
      <c r="B264" s="290">
        <v>44070</v>
      </c>
      <c r="C264" s="222">
        <v>0.55833333333333335</v>
      </c>
      <c r="D264" s="229" t="s">
        <v>33</v>
      </c>
      <c r="E264" s="222" t="s">
        <v>33</v>
      </c>
      <c r="F264" s="221" t="s">
        <v>2515</v>
      </c>
      <c r="G264" s="221" t="s">
        <v>576</v>
      </c>
      <c r="H264" s="221" t="s">
        <v>14</v>
      </c>
      <c r="I264" s="221" t="s">
        <v>2516</v>
      </c>
      <c r="J264" s="221" t="s">
        <v>33</v>
      </c>
    </row>
    <row r="265" spans="1:10" s="95" customFormat="1" ht="10" x14ac:dyDescent="0.25">
      <c r="A265" s="221" t="s">
        <v>23</v>
      </c>
      <c r="B265" s="290">
        <v>44070</v>
      </c>
      <c r="C265" s="222">
        <v>0.50416666666666665</v>
      </c>
      <c r="D265" s="229" t="s">
        <v>33</v>
      </c>
      <c r="E265" s="222" t="s">
        <v>33</v>
      </c>
      <c r="F265" s="221" t="s">
        <v>1654</v>
      </c>
      <c r="G265" s="221" t="s">
        <v>576</v>
      </c>
      <c r="H265" s="221" t="s">
        <v>14</v>
      </c>
      <c r="I265" s="221" t="s">
        <v>1926</v>
      </c>
      <c r="J265" s="221" t="s">
        <v>33</v>
      </c>
    </row>
    <row r="266" spans="1:10" s="95" customFormat="1" ht="20" x14ac:dyDescent="0.25">
      <c r="A266" s="221" t="s">
        <v>23</v>
      </c>
      <c r="B266" s="290">
        <v>44070</v>
      </c>
      <c r="C266" s="222">
        <v>0.25</v>
      </c>
      <c r="D266" s="229">
        <v>44070</v>
      </c>
      <c r="E266" s="222">
        <v>0.25347222222222221</v>
      </c>
      <c r="F266" s="221" t="s">
        <v>2504</v>
      </c>
      <c r="G266" s="221" t="s">
        <v>1781</v>
      </c>
      <c r="H266" s="221" t="s">
        <v>891</v>
      </c>
      <c r="I266" s="221" t="s">
        <v>2517</v>
      </c>
      <c r="J266" s="221" t="s">
        <v>33</v>
      </c>
    </row>
    <row r="267" spans="1:10" s="95" customFormat="1" ht="60" x14ac:dyDescent="0.25">
      <c r="A267" s="221" t="s">
        <v>23</v>
      </c>
      <c r="B267" s="290">
        <v>44070</v>
      </c>
      <c r="C267" s="222">
        <v>0.13472222222222222</v>
      </c>
      <c r="D267" s="229" t="s">
        <v>33</v>
      </c>
      <c r="E267" s="222" t="s">
        <v>33</v>
      </c>
      <c r="F267" s="221" t="s">
        <v>2518</v>
      </c>
      <c r="G267" s="221" t="s">
        <v>46</v>
      </c>
      <c r="H267" s="221" t="s">
        <v>14</v>
      </c>
      <c r="I267" s="221" t="s">
        <v>33</v>
      </c>
      <c r="J267" s="221" t="s">
        <v>33</v>
      </c>
    </row>
    <row r="268" spans="1:10" s="95" customFormat="1" ht="10" x14ac:dyDescent="0.25">
      <c r="A268" s="221" t="s">
        <v>23</v>
      </c>
      <c r="B268" s="290">
        <v>44071</v>
      </c>
      <c r="C268" s="222">
        <v>0.68541666666666667</v>
      </c>
      <c r="D268" s="229">
        <v>44071</v>
      </c>
      <c r="E268" s="222">
        <v>0.80972222222222223</v>
      </c>
      <c r="F268" s="221" t="s">
        <v>2519</v>
      </c>
      <c r="G268" s="221" t="s">
        <v>71</v>
      </c>
      <c r="H268" s="221" t="s">
        <v>14</v>
      </c>
      <c r="I268" s="221" t="s">
        <v>1723</v>
      </c>
      <c r="J268" s="221" t="s">
        <v>1723</v>
      </c>
    </row>
    <row r="269" spans="1:10" s="95" customFormat="1" ht="20" x14ac:dyDescent="0.25">
      <c r="A269" s="221" t="s">
        <v>23</v>
      </c>
      <c r="B269" s="290">
        <v>44071</v>
      </c>
      <c r="C269" s="222">
        <v>1.7361111111111112E-2</v>
      </c>
      <c r="D269" s="229">
        <v>44071</v>
      </c>
      <c r="E269" s="222">
        <v>4.1666666666666664E-2</v>
      </c>
      <c r="F269" s="221" t="s">
        <v>1672</v>
      </c>
      <c r="G269" s="221" t="s">
        <v>44</v>
      </c>
      <c r="H269" s="221" t="s">
        <v>1519</v>
      </c>
      <c r="I269" s="221" t="s">
        <v>1723</v>
      </c>
      <c r="J269" s="221" t="s">
        <v>1723</v>
      </c>
    </row>
    <row r="270" spans="1:10" s="95" customFormat="1" ht="10" x14ac:dyDescent="0.25">
      <c r="A270" s="221" t="s">
        <v>23</v>
      </c>
      <c r="B270" s="290">
        <v>44072</v>
      </c>
      <c r="C270" s="222">
        <v>0.14930555555555555</v>
      </c>
      <c r="D270" s="229">
        <v>44072</v>
      </c>
      <c r="E270" s="222">
        <v>0.23958333333333334</v>
      </c>
      <c r="F270" s="221" t="s">
        <v>1654</v>
      </c>
      <c r="G270" s="221" t="s">
        <v>576</v>
      </c>
      <c r="H270" s="221" t="s">
        <v>14</v>
      </c>
      <c r="I270" s="221" t="s">
        <v>33</v>
      </c>
      <c r="J270" s="221" t="s">
        <v>33</v>
      </c>
    </row>
    <row r="271" spans="1:10" s="95" customFormat="1" ht="10" x14ac:dyDescent="0.25">
      <c r="A271" s="221" t="s">
        <v>23</v>
      </c>
      <c r="B271" s="290">
        <v>44074</v>
      </c>
      <c r="C271" s="222">
        <v>0.375</v>
      </c>
      <c r="D271" s="229">
        <v>44074</v>
      </c>
      <c r="E271" s="222">
        <v>0.66180555555555554</v>
      </c>
      <c r="F271" s="221" t="s">
        <v>1599</v>
      </c>
      <c r="G271" s="221" t="s">
        <v>71</v>
      </c>
      <c r="H271" s="221" t="s">
        <v>61</v>
      </c>
      <c r="I271" s="221" t="s">
        <v>1723</v>
      </c>
      <c r="J271" s="221" t="s">
        <v>1723</v>
      </c>
    </row>
    <row r="272" spans="1:10" s="95" customFormat="1" ht="20" x14ac:dyDescent="0.25">
      <c r="A272" s="221" t="s">
        <v>105</v>
      </c>
      <c r="B272" s="290">
        <v>44075</v>
      </c>
      <c r="C272" s="222">
        <v>0.5444444444444444</v>
      </c>
      <c r="D272" s="229">
        <v>44075</v>
      </c>
      <c r="E272" s="222">
        <v>0.54513888888888895</v>
      </c>
      <c r="F272" s="221" t="s">
        <v>1676</v>
      </c>
      <c r="G272" s="221" t="s">
        <v>71</v>
      </c>
      <c r="H272" s="221" t="s">
        <v>891</v>
      </c>
      <c r="I272" s="221" t="s">
        <v>1723</v>
      </c>
      <c r="J272" s="221" t="s">
        <v>1723</v>
      </c>
    </row>
    <row r="273" spans="1:10" s="95" customFormat="1" ht="20" x14ac:dyDescent="0.25">
      <c r="A273" s="221" t="s">
        <v>105</v>
      </c>
      <c r="B273" s="290">
        <v>44077</v>
      </c>
      <c r="C273" s="222">
        <v>0.57361111111111118</v>
      </c>
      <c r="D273" s="229">
        <v>44077</v>
      </c>
      <c r="E273" s="222">
        <v>0.94930555555555562</v>
      </c>
      <c r="F273" s="221" t="s">
        <v>1599</v>
      </c>
      <c r="G273" s="221" t="s">
        <v>71</v>
      </c>
      <c r="H273" s="221" t="s">
        <v>1247</v>
      </c>
      <c r="I273" s="221" t="s">
        <v>33</v>
      </c>
      <c r="J273" s="221" t="s">
        <v>33</v>
      </c>
    </row>
    <row r="274" spans="1:10" s="95" customFormat="1" ht="20" x14ac:dyDescent="0.25">
      <c r="A274" s="221" t="s">
        <v>105</v>
      </c>
      <c r="B274" s="290">
        <v>44078</v>
      </c>
      <c r="C274" s="222">
        <v>4.6527777777777779E-2</v>
      </c>
      <c r="D274" s="229">
        <v>44078</v>
      </c>
      <c r="E274" s="222">
        <v>6.7361111111111108E-2</v>
      </c>
      <c r="F274" s="221" t="s">
        <v>1941</v>
      </c>
      <c r="G274" s="221" t="s">
        <v>139</v>
      </c>
      <c r="H274" s="221" t="s">
        <v>1519</v>
      </c>
      <c r="I274" s="221" t="s">
        <v>1723</v>
      </c>
      <c r="J274" s="221" t="s">
        <v>1723</v>
      </c>
    </row>
    <row r="275" spans="1:10" s="95" customFormat="1" ht="10" x14ac:dyDescent="0.25">
      <c r="A275" s="221" t="s">
        <v>105</v>
      </c>
      <c r="B275" s="290">
        <v>44079</v>
      </c>
      <c r="C275" s="222">
        <v>0.72222222222222221</v>
      </c>
      <c r="D275" s="229">
        <v>44079</v>
      </c>
      <c r="E275" s="222">
        <v>0.85902777777777783</v>
      </c>
      <c r="F275" s="221" t="s">
        <v>1665</v>
      </c>
      <c r="G275" s="221" t="s">
        <v>71</v>
      </c>
      <c r="H275" s="221" t="s">
        <v>14</v>
      </c>
      <c r="I275" s="221" t="s">
        <v>2520</v>
      </c>
      <c r="J275" s="221" t="s">
        <v>33</v>
      </c>
    </row>
    <row r="276" spans="1:10" s="95" customFormat="1" ht="10" x14ac:dyDescent="0.25">
      <c r="A276" s="221" t="s">
        <v>105</v>
      </c>
      <c r="B276" s="290">
        <v>44079</v>
      </c>
      <c r="C276" s="222">
        <v>0.72569444444444453</v>
      </c>
      <c r="D276" s="229">
        <v>44079</v>
      </c>
      <c r="E276" s="222">
        <v>0.87152777777777779</v>
      </c>
      <c r="F276" s="221" t="s">
        <v>1655</v>
      </c>
      <c r="G276" s="221" t="s">
        <v>71</v>
      </c>
      <c r="H276" s="221" t="s">
        <v>14</v>
      </c>
      <c r="I276" s="221" t="s">
        <v>1746</v>
      </c>
      <c r="J276" s="221" t="s">
        <v>1761</v>
      </c>
    </row>
    <row r="277" spans="1:10" s="95" customFormat="1" ht="10" x14ac:dyDescent="0.25">
      <c r="A277" s="221" t="s">
        <v>105</v>
      </c>
      <c r="B277" s="290">
        <v>44080</v>
      </c>
      <c r="C277" s="222">
        <v>0.66666666666666663</v>
      </c>
      <c r="D277" s="229">
        <v>44080</v>
      </c>
      <c r="E277" s="222">
        <v>0.875</v>
      </c>
      <c r="F277" s="221" t="s">
        <v>2492</v>
      </c>
      <c r="G277" s="221" t="s">
        <v>71</v>
      </c>
      <c r="H277" s="221" t="s">
        <v>14</v>
      </c>
      <c r="I277" s="221" t="s">
        <v>2521</v>
      </c>
      <c r="J277" s="221" t="s">
        <v>2494</v>
      </c>
    </row>
    <row r="278" spans="1:10" s="95" customFormat="1" ht="20" x14ac:dyDescent="0.25">
      <c r="A278" s="221" t="s">
        <v>105</v>
      </c>
      <c r="B278" s="290">
        <v>44080</v>
      </c>
      <c r="C278" s="222">
        <v>0.6875</v>
      </c>
      <c r="D278" s="229">
        <v>44080</v>
      </c>
      <c r="E278" s="222">
        <v>0.87847222222222221</v>
      </c>
      <c r="F278" s="221" t="s">
        <v>1665</v>
      </c>
      <c r="G278" s="221" t="s">
        <v>71</v>
      </c>
      <c r="H278" s="221" t="s">
        <v>1519</v>
      </c>
      <c r="I278" s="221" t="s">
        <v>2522</v>
      </c>
      <c r="J278" s="221" t="s">
        <v>33</v>
      </c>
    </row>
    <row r="279" spans="1:10" s="95" customFormat="1" ht="20" x14ac:dyDescent="0.25">
      <c r="A279" s="221" t="s">
        <v>105</v>
      </c>
      <c r="B279" s="290">
        <v>44080</v>
      </c>
      <c r="C279" s="222">
        <v>0.73333333333333339</v>
      </c>
      <c r="D279" s="229">
        <v>44080</v>
      </c>
      <c r="E279" s="222">
        <v>0.81041666666666667</v>
      </c>
      <c r="F279" s="221" t="s">
        <v>2523</v>
      </c>
      <c r="G279" s="221" t="s">
        <v>71</v>
      </c>
      <c r="H279" s="221" t="s">
        <v>1519</v>
      </c>
      <c r="I279" s="221" t="s">
        <v>1723</v>
      </c>
      <c r="J279" s="221" t="s">
        <v>1723</v>
      </c>
    </row>
    <row r="280" spans="1:10" s="95" customFormat="1" ht="20" x14ac:dyDescent="0.25">
      <c r="A280" s="221" t="s">
        <v>105</v>
      </c>
      <c r="B280" s="290">
        <v>44080</v>
      </c>
      <c r="C280" s="222">
        <v>0.70833333333333337</v>
      </c>
      <c r="D280" s="229">
        <v>44081</v>
      </c>
      <c r="E280" s="222">
        <v>0.125</v>
      </c>
      <c r="F280" s="221" t="s">
        <v>1676</v>
      </c>
      <c r="G280" s="221" t="s">
        <v>71</v>
      </c>
      <c r="H280" s="221" t="s">
        <v>14</v>
      </c>
      <c r="I280" s="221" t="s">
        <v>33</v>
      </c>
      <c r="J280" s="221" t="s">
        <v>1902</v>
      </c>
    </row>
    <row r="281" spans="1:10" s="95" customFormat="1" ht="20" x14ac:dyDescent="0.25">
      <c r="A281" s="221" t="s">
        <v>105</v>
      </c>
      <c r="B281" s="290">
        <v>44081</v>
      </c>
      <c r="C281" s="222">
        <v>0.94444444444444453</v>
      </c>
      <c r="D281" s="229">
        <v>44083</v>
      </c>
      <c r="E281" s="222">
        <v>0.72499999999999998</v>
      </c>
      <c r="F281" s="221" t="s">
        <v>1665</v>
      </c>
      <c r="G281" s="221" t="s">
        <v>71</v>
      </c>
      <c r="H281" s="221" t="s">
        <v>1247</v>
      </c>
      <c r="I281" s="221" t="s">
        <v>2524</v>
      </c>
      <c r="J281" s="221" t="s">
        <v>2525</v>
      </c>
    </row>
    <row r="282" spans="1:10" s="95" customFormat="1" ht="20" x14ac:dyDescent="0.25">
      <c r="A282" s="221" t="s">
        <v>105</v>
      </c>
      <c r="B282" s="290">
        <v>44081</v>
      </c>
      <c r="C282" s="222">
        <v>0.75</v>
      </c>
      <c r="D282" s="229">
        <v>44082</v>
      </c>
      <c r="E282" s="222">
        <v>0.75</v>
      </c>
      <c r="F282" s="221" t="s">
        <v>2526</v>
      </c>
      <c r="G282" s="221" t="s">
        <v>71</v>
      </c>
      <c r="H282" s="221" t="s">
        <v>14</v>
      </c>
      <c r="I282" s="221" t="s">
        <v>33</v>
      </c>
      <c r="J282" s="221" t="s">
        <v>2527</v>
      </c>
    </row>
    <row r="283" spans="1:10" s="95" customFormat="1" ht="10" x14ac:dyDescent="0.25">
      <c r="A283" s="221" t="s">
        <v>105</v>
      </c>
      <c r="B283" s="290">
        <v>44081</v>
      </c>
      <c r="C283" s="222">
        <v>0.3840277777777778</v>
      </c>
      <c r="D283" s="229">
        <v>44082</v>
      </c>
      <c r="E283" s="222">
        <v>0.25</v>
      </c>
      <c r="F283" s="221" t="s">
        <v>1599</v>
      </c>
      <c r="G283" s="221" t="s">
        <v>71</v>
      </c>
      <c r="H283" s="221" t="s">
        <v>1944</v>
      </c>
      <c r="I283" s="221" t="s">
        <v>1869</v>
      </c>
      <c r="J283" s="221" t="s">
        <v>2528</v>
      </c>
    </row>
    <row r="284" spans="1:10" s="95" customFormat="1" ht="50" x14ac:dyDescent="0.25">
      <c r="A284" s="221" t="s">
        <v>105</v>
      </c>
      <c r="B284" s="290">
        <v>44081</v>
      </c>
      <c r="C284" s="222">
        <v>0.79513888888888884</v>
      </c>
      <c r="D284" s="229">
        <v>44082</v>
      </c>
      <c r="E284" s="222">
        <v>0.91666666666666663</v>
      </c>
      <c r="F284" s="221" t="s">
        <v>2529</v>
      </c>
      <c r="G284" s="221" t="s">
        <v>71</v>
      </c>
      <c r="H284" s="221" t="s">
        <v>14</v>
      </c>
      <c r="I284" s="221" t="s">
        <v>2530</v>
      </c>
      <c r="J284" s="221" t="s">
        <v>2531</v>
      </c>
    </row>
    <row r="285" spans="1:10" s="95" customFormat="1" ht="20" x14ac:dyDescent="0.25">
      <c r="A285" s="221" t="s">
        <v>105</v>
      </c>
      <c r="B285" s="290">
        <v>44082</v>
      </c>
      <c r="C285" s="222">
        <v>0.40972222222222227</v>
      </c>
      <c r="D285" s="229">
        <v>44082</v>
      </c>
      <c r="E285" s="222">
        <v>0.45555555555555555</v>
      </c>
      <c r="F285" s="221" t="s">
        <v>2532</v>
      </c>
      <c r="G285" s="221" t="s">
        <v>1781</v>
      </c>
      <c r="H285" s="221" t="s">
        <v>1519</v>
      </c>
      <c r="I285" s="221" t="s">
        <v>2533</v>
      </c>
      <c r="J285" s="221" t="s">
        <v>1723</v>
      </c>
    </row>
    <row r="286" spans="1:10" s="95" customFormat="1" ht="20" x14ac:dyDescent="0.25">
      <c r="A286" s="221" t="s">
        <v>105</v>
      </c>
      <c r="B286" s="290">
        <v>44083</v>
      </c>
      <c r="C286" s="222">
        <v>0.9277777777777777</v>
      </c>
      <c r="D286" s="229">
        <v>44085</v>
      </c>
      <c r="E286" s="222">
        <v>0.34513888888888888</v>
      </c>
      <c r="F286" s="221" t="s">
        <v>2253</v>
      </c>
      <c r="G286" s="221" t="s">
        <v>291</v>
      </c>
      <c r="H286" s="221" t="s">
        <v>891</v>
      </c>
      <c r="I286" s="221" t="s">
        <v>1723</v>
      </c>
      <c r="J286" s="221" t="s">
        <v>1723</v>
      </c>
    </row>
    <row r="287" spans="1:10" s="95" customFormat="1" ht="10" x14ac:dyDescent="0.25">
      <c r="A287" s="221" t="s">
        <v>105</v>
      </c>
      <c r="B287" s="290">
        <v>44083</v>
      </c>
      <c r="C287" s="222">
        <v>0.47361111111111115</v>
      </c>
      <c r="D287" s="229">
        <v>44083</v>
      </c>
      <c r="E287" s="222">
        <v>0.5444444444444444</v>
      </c>
      <c r="F287" s="221" t="s">
        <v>2534</v>
      </c>
      <c r="G287" s="221" t="s">
        <v>71</v>
      </c>
      <c r="H287" s="221" t="s">
        <v>1944</v>
      </c>
      <c r="I287" s="221" t="s">
        <v>1723</v>
      </c>
      <c r="J287" s="221" t="s">
        <v>1723</v>
      </c>
    </row>
    <row r="288" spans="1:10" s="95" customFormat="1" ht="30" x14ac:dyDescent="0.25">
      <c r="A288" s="221" t="s">
        <v>105</v>
      </c>
      <c r="B288" s="290">
        <v>44089</v>
      </c>
      <c r="C288" s="222">
        <v>0.91666666666666663</v>
      </c>
      <c r="D288" s="229">
        <v>44094</v>
      </c>
      <c r="E288" s="222">
        <v>0.625</v>
      </c>
      <c r="F288" s="221" t="s">
        <v>2535</v>
      </c>
      <c r="G288" s="221" t="s">
        <v>46</v>
      </c>
      <c r="H288" s="221" t="s">
        <v>1690</v>
      </c>
      <c r="I288" s="221" t="s">
        <v>2536</v>
      </c>
      <c r="J288" s="221" t="s">
        <v>2537</v>
      </c>
    </row>
    <row r="289" spans="1:10" s="95" customFormat="1" ht="20" x14ac:dyDescent="0.25">
      <c r="A289" s="221" t="s">
        <v>105</v>
      </c>
      <c r="B289" s="290">
        <v>44089</v>
      </c>
      <c r="C289" s="222">
        <v>0.62777777777777777</v>
      </c>
      <c r="D289" s="229">
        <v>44089</v>
      </c>
      <c r="E289" s="222">
        <v>0.65069444444444446</v>
      </c>
      <c r="F289" s="221" t="s">
        <v>2295</v>
      </c>
      <c r="G289" s="221" t="s">
        <v>291</v>
      </c>
      <c r="H289" s="221" t="s">
        <v>1519</v>
      </c>
      <c r="I289" s="221" t="s">
        <v>1723</v>
      </c>
      <c r="J289" s="221" t="s">
        <v>1723</v>
      </c>
    </row>
    <row r="290" spans="1:10" s="95" customFormat="1" ht="20" x14ac:dyDescent="0.25">
      <c r="A290" s="221" t="s">
        <v>105</v>
      </c>
      <c r="B290" s="290">
        <v>44090</v>
      </c>
      <c r="C290" s="222">
        <v>0.29166666666666669</v>
      </c>
      <c r="D290" s="229">
        <v>44092</v>
      </c>
      <c r="E290" s="222">
        <v>0.25</v>
      </c>
      <c r="F290" s="221" t="s">
        <v>2538</v>
      </c>
      <c r="G290" s="221" t="s">
        <v>139</v>
      </c>
      <c r="H290" s="221" t="s">
        <v>1519</v>
      </c>
      <c r="I290" s="221" t="s">
        <v>1723</v>
      </c>
      <c r="J290" s="221" t="s">
        <v>1723</v>
      </c>
    </row>
    <row r="291" spans="1:10" s="95" customFormat="1" ht="10" x14ac:dyDescent="0.25">
      <c r="A291" s="221" t="s">
        <v>105</v>
      </c>
      <c r="B291" s="290">
        <v>44090</v>
      </c>
      <c r="C291" s="222">
        <v>0.125</v>
      </c>
      <c r="D291" s="229">
        <v>44095</v>
      </c>
      <c r="E291" s="222">
        <v>0.33333333333333331</v>
      </c>
      <c r="F291" s="221" t="s">
        <v>2539</v>
      </c>
      <c r="G291" s="221" t="s">
        <v>46</v>
      </c>
      <c r="H291" s="221" t="s">
        <v>14</v>
      </c>
      <c r="I291" s="221" t="s">
        <v>1723</v>
      </c>
      <c r="J291" s="221" t="s">
        <v>2540</v>
      </c>
    </row>
    <row r="292" spans="1:10" s="95" customFormat="1" ht="10" x14ac:dyDescent="0.25">
      <c r="A292" s="221" t="s">
        <v>105</v>
      </c>
      <c r="B292" s="290">
        <v>44090</v>
      </c>
      <c r="C292" s="222">
        <v>8.9583333333333334E-2</v>
      </c>
      <c r="D292" s="229">
        <v>44090</v>
      </c>
      <c r="E292" s="222">
        <v>9.7222222222222224E-2</v>
      </c>
      <c r="F292" s="221" t="s">
        <v>2541</v>
      </c>
      <c r="G292" s="221" t="s">
        <v>44</v>
      </c>
      <c r="H292" s="221" t="s">
        <v>61</v>
      </c>
      <c r="I292" s="221" t="s">
        <v>1723</v>
      </c>
      <c r="J292" s="221" t="s">
        <v>1723</v>
      </c>
    </row>
    <row r="293" spans="1:10" s="95" customFormat="1" ht="20" x14ac:dyDescent="0.25">
      <c r="A293" s="221" t="s">
        <v>105</v>
      </c>
      <c r="B293" s="290">
        <v>44094</v>
      </c>
      <c r="C293" s="222">
        <v>0.8340277777777777</v>
      </c>
      <c r="D293" s="229">
        <v>44095</v>
      </c>
      <c r="E293" s="222">
        <v>0.65555555555555556</v>
      </c>
      <c r="F293" s="221" t="s">
        <v>2542</v>
      </c>
      <c r="G293" s="221" t="s">
        <v>1913</v>
      </c>
      <c r="H293" s="221" t="s">
        <v>1065</v>
      </c>
      <c r="I293" s="221" t="s">
        <v>1723</v>
      </c>
      <c r="J293" s="221" t="s">
        <v>33</v>
      </c>
    </row>
    <row r="294" spans="1:10" s="95" customFormat="1" ht="20" x14ac:dyDescent="0.25">
      <c r="A294" s="221" t="s">
        <v>105</v>
      </c>
      <c r="B294" s="290">
        <v>44096</v>
      </c>
      <c r="C294" s="222">
        <v>0.41805555555555557</v>
      </c>
      <c r="D294" s="229">
        <v>44096</v>
      </c>
      <c r="E294" s="222">
        <v>0.54027777777777775</v>
      </c>
      <c r="F294" s="221" t="s">
        <v>1665</v>
      </c>
      <c r="G294" s="221" t="s">
        <v>71</v>
      </c>
      <c r="H294" s="221" t="s">
        <v>1519</v>
      </c>
      <c r="I294" s="221" t="s">
        <v>2056</v>
      </c>
      <c r="J294" s="221" t="s">
        <v>2543</v>
      </c>
    </row>
    <row r="295" spans="1:10" s="95" customFormat="1" ht="10" x14ac:dyDescent="0.25">
      <c r="A295" s="221" t="s">
        <v>105</v>
      </c>
      <c r="B295" s="290">
        <v>44097</v>
      </c>
      <c r="C295" s="222">
        <v>0.5</v>
      </c>
      <c r="D295" s="229">
        <v>44097</v>
      </c>
      <c r="E295" s="222">
        <v>0.54166666666666663</v>
      </c>
      <c r="F295" s="221" t="s">
        <v>1580</v>
      </c>
      <c r="G295" s="221" t="s">
        <v>1781</v>
      </c>
      <c r="H295" s="221" t="s">
        <v>61</v>
      </c>
      <c r="I295" s="221" t="s">
        <v>1723</v>
      </c>
      <c r="J295" s="221" t="s">
        <v>1723</v>
      </c>
    </row>
    <row r="296" spans="1:10" s="95" customFormat="1" ht="20" x14ac:dyDescent="0.25">
      <c r="A296" s="221" t="s">
        <v>105</v>
      </c>
      <c r="B296" s="290">
        <v>44100</v>
      </c>
      <c r="C296" s="222">
        <v>0.22013888888888888</v>
      </c>
      <c r="D296" s="229">
        <v>44100</v>
      </c>
      <c r="E296" s="222">
        <v>0.23680555555555557</v>
      </c>
      <c r="F296" s="221" t="s">
        <v>1565</v>
      </c>
      <c r="G296" s="221" t="s">
        <v>71</v>
      </c>
      <c r="H296" s="221" t="s">
        <v>1065</v>
      </c>
      <c r="I296" s="221" t="s">
        <v>2168</v>
      </c>
      <c r="J296" s="221" t="s">
        <v>2544</v>
      </c>
    </row>
    <row r="297" spans="1:10" s="95" customFormat="1" ht="10" x14ac:dyDescent="0.25">
      <c r="A297" s="221" t="s">
        <v>105</v>
      </c>
      <c r="B297" s="290">
        <v>44101</v>
      </c>
      <c r="C297" s="222">
        <v>0.76874999999999993</v>
      </c>
      <c r="D297" s="229">
        <v>44102</v>
      </c>
      <c r="E297" s="222">
        <v>0.63680555555555551</v>
      </c>
      <c r="F297" s="221" t="s">
        <v>1665</v>
      </c>
      <c r="G297" s="221" t="s">
        <v>71</v>
      </c>
      <c r="H297" s="221" t="s">
        <v>1944</v>
      </c>
      <c r="I297" s="221" t="s">
        <v>1747</v>
      </c>
      <c r="J297" s="221" t="s">
        <v>2545</v>
      </c>
    </row>
    <row r="298" spans="1:10" s="95" customFormat="1" ht="30" x14ac:dyDescent="0.25">
      <c r="A298" s="221" t="s">
        <v>105</v>
      </c>
      <c r="B298" s="290">
        <v>44104</v>
      </c>
      <c r="C298" s="222">
        <v>0.24652777777777779</v>
      </c>
      <c r="D298" s="229">
        <v>44104</v>
      </c>
      <c r="E298" s="222">
        <v>0.97916666666666663</v>
      </c>
      <c r="F298" s="221" t="s">
        <v>2546</v>
      </c>
      <c r="G298" s="221" t="s">
        <v>44</v>
      </c>
      <c r="H298" s="221" t="s">
        <v>14</v>
      </c>
      <c r="I298" s="221" t="s">
        <v>33</v>
      </c>
      <c r="J298" s="221" t="s">
        <v>2547</v>
      </c>
    </row>
    <row r="299" spans="1:10" s="95" customFormat="1" ht="20" x14ac:dyDescent="0.25">
      <c r="A299" s="221" t="s">
        <v>26</v>
      </c>
      <c r="B299" s="290">
        <v>44106</v>
      </c>
      <c r="C299" s="222">
        <v>0.8125</v>
      </c>
      <c r="D299" s="229">
        <v>44108</v>
      </c>
      <c r="E299" s="222">
        <v>0.27083333333333331</v>
      </c>
      <c r="F299" s="221" t="s">
        <v>1954</v>
      </c>
      <c r="G299" s="221" t="s">
        <v>46</v>
      </c>
      <c r="H299" s="221" t="s">
        <v>891</v>
      </c>
      <c r="I299" s="221" t="s">
        <v>1723</v>
      </c>
      <c r="J299" s="221" t="s">
        <v>1723</v>
      </c>
    </row>
    <row r="300" spans="1:10" s="95" customFormat="1" ht="20" x14ac:dyDescent="0.25">
      <c r="A300" s="221" t="s">
        <v>26</v>
      </c>
      <c r="B300" s="290">
        <v>44111</v>
      </c>
      <c r="C300" s="222">
        <v>0.57291666666666663</v>
      </c>
      <c r="D300" s="229">
        <v>44111</v>
      </c>
      <c r="E300" s="222">
        <v>0.58263888888888882</v>
      </c>
      <c r="F300" s="221" t="s">
        <v>2548</v>
      </c>
      <c r="G300" s="221" t="s">
        <v>46</v>
      </c>
      <c r="H300" s="221" t="s">
        <v>1247</v>
      </c>
      <c r="I300" s="221" t="s">
        <v>2549</v>
      </c>
      <c r="J300" s="221" t="s">
        <v>2550</v>
      </c>
    </row>
    <row r="301" spans="1:10" s="95" customFormat="1" ht="10" x14ac:dyDescent="0.25">
      <c r="A301" s="221" t="s">
        <v>26</v>
      </c>
      <c r="B301" s="290">
        <v>44111</v>
      </c>
      <c r="C301" s="222">
        <v>0.66666666666666663</v>
      </c>
      <c r="D301" s="229" t="s">
        <v>33</v>
      </c>
      <c r="E301" s="222" t="s">
        <v>33</v>
      </c>
      <c r="F301" s="221" t="s">
        <v>2465</v>
      </c>
      <c r="G301" s="221" t="s">
        <v>44</v>
      </c>
      <c r="H301" s="221" t="s">
        <v>14</v>
      </c>
      <c r="I301" s="221" t="s">
        <v>33</v>
      </c>
      <c r="J301" s="221" t="s">
        <v>2301</v>
      </c>
    </row>
    <row r="302" spans="1:10" s="95" customFormat="1" ht="30" x14ac:dyDescent="0.25">
      <c r="A302" s="221" t="s">
        <v>26</v>
      </c>
      <c r="B302" s="290">
        <v>44111</v>
      </c>
      <c r="C302" s="222">
        <v>0.78472222222222221</v>
      </c>
      <c r="D302" s="229">
        <v>44113</v>
      </c>
      <c r="E302" s="222">
        <v>0.625</v>
      </c>
      <c r="F302" s="221" t="s">
        <v>1862</v>
      </c>
      <c r="G302" s="221" t="s">
        <v>44</v>
      </c>
      <c r="H302" s="221" t="s">
        <v>14</v>
      </c>
      <c r="I302" s="221" t="s">
        <v>33</v>
      </c>
      <c r="J302" s="221" t="s">
        <v>2551</v>
      </c>
    </row>
    <row r="303" spans="1:10" s="95" customFormat="1" ht="20" x14ac:dyDescent="0.25">
      <c r="A303" s="221" t="s">
        <v>26</v>
      </c>
      <c r="B303" s="290">
        <v>44113</v>
      </c>
      <c r="C303" s="222">
        <v>0.44722222222222219</v>
      </c>
      <c r="D303" s="229">
        <v>44113</v>
      </c>
      <c r="E303" s="222">
        <v>0.93402777777777779</v>
      </c>
      <c r="F303" s="221" t="s">
        <v>1642</v>
      </c>
      <c r="G303" s="221" t="s">
        <v>71</v>
      </c>
      <c r="H303" s="221" t="s">
        <v>1247</v>
      </c>
      <c r="I303" s="221" t="s">
        <v>1723</v>
      </c>
      <c r="J303" s="221" t="s">
        <v>1723</v>
      </c>
    </row>
    <row r="304" spans="1:10" s="95" customFormat="1" ht="10" x14ac:dyDescent="0.25">
      <c r="A304" s="221" t="s">
        <v>26</v>
      </c>
      <c r="B304" s="290">
        <v>44113</v>
      </c>
      <c r="C304" s="222">
        <v>0.83333333333333337</v>
      </c>
      <c r="D304" s="229">
        <v>44119</v>
      </c>
      <c r="E304" s="222">
        <v>0.29166666666666669</v>
      </c>
      <c r="F304" s="221" t="s">
        <v>1612</v>
      </c>
      <c r="G304" s="221" t="s">
        <v>46</v>
      </c>
      <c r="H304" s="221" t="s">
        <v>14</v>
      </c>
      <c r="I304" s="221" t="s">
        <v>1760</v>
      </c>
      <c r="J304" s="221" t="s">
        <v>1841</v>
      </c>
    </row>
    <row r="305" spans="1:10" s="95" customFormat="1" ht="90" x14ac:dyDescent="0.25">
      <c r="A305" s="221" t="s">
        <v>26</v>
      </c>
      <c r="B305" s="290">
        <v>44113</v>
      </c>
      <c r="C305" s="222">
        <v>0.82638888888888884</v>
      </c>
      <c r="D305" s="229">
        <v>44115</v>
      </c>
      <c r="E305" s="222">
        <v>0.63124999999999998</v>
      </c>
      <c r="F305" s="221" t="s">
        <v>2552</v>
      </c>
      <c r="G305" s="221" t="s">
        <v>46</v>
      </c>
      <c r="H305" s="221" t="s">
        <v>14</v>
      </c>
      <c r="I305" s="221" t="s">
        <v>33</v>
      </c>
      <c r="J305" s="221" t="s">
        <v>2553</v>
      </c>
    </row>
    <row r="306" spans="1:10" s="95" customFormat="1" ht="20" x14ac:dyDescent="0.25">
      <c r="A306" s="221" t="s">
        <v>26</v>
      </c>
      <c r="B306" s="290">
        <v>44113</v>
      </c>
      <c r="C306" s="222">
        <v>0.72916666666666663</v>
      </c>
      <c r="D306" s="229">
        <v>44114</v>
      </c>
      <c r="E306" s="222">
        <v>0.75</v>
      </c>
      <c r="F306" s="221" t="s">
        <v>2554</v>
      </c>
      <c r="G306" s="221" t="s">
        <v>46</v>
      </c>
      <c r="H306" s="221" t="s">
        <v>14</v>
      </c>
      <c r="I306" s="221" t="s">
        <v>33</v>
      </c>
      <c r="J306" s="221" t="s">
        <v>2555</v>
      </c>
    </row>
    <row r="307" spans="1:10" s="95" customFormat="1" ht="10" x14ac:dyDescent="0.25">
      <c r="A307" s="221" t="s">
        <v>26</v>
      </c>
      <c r="B307" s="290">
        <v>44113</v>
      </c>
      <c r="C307" s="222">
        <v>0.83333333333333337</v>
      </c>
      <c r="D307" s="229">
        <v>44114</v>
      </c>
      <c r="E307" s="222">
        <v>0.25</v>
      </c>
      <c r="F307" s="221" t="s">
        <v>2556</v>
      </c>
      <c r="G307" s="221" t="s">
        <v>46</v>
      </c>
      <c r="H307" s="221" t="s">
        <v>14</v>
      </c>
      <c r="I307" s="221" t="s">
        <v>33</v>
      </c>
      <c r="J307" s="221" t="s">
        <v>1841</v>
      </c>
    </row>
    <row r="308" spans="1:10" s="95" customFormat="1" ht="20" x14ac:dyDescent="0.25">
      <c r="A308" s="221" t="s">
        <v>26</v>
      </c>
      <c r="B308" s="290">
        <v>44114</v>
      </c>
      <c r="C308" s="222">
        <v>0.96527777777777779</v>
      </c>
      <c r="D308" s="229">
        <v>44114</v>
      </c>
      <c r="E308" s="222">
        <v>0.96875</v>
      </c>
      <c r="F308" s="221" t="s">
        <v>2519</v>
      </c>
      <c r="G308" s="221" t="s">
        <v>71</v>
      </c>
      <c r="H308" s="221" t="s">
        <v>1247</v>
      </c>
      <c r="I308" s="221" t="s">
        <v>1723</v>
      </c>
      <c r="J308" s="221" t="s">
        <v>1723</v>
      </c>
    </row>
    <row r="309" spans="1:10" s="95" customFormat="1" ht="20" x14ac:dyDescent="0.25">
      <c r="A309" s="221" t="s">
        <v>26</v>
      </c>
      <c r="B309" s="290">
        <v>44114</v>
      </c>
      <c r="C309" s="222">
        <v>0.33680555555555558</v>
      </c>
      <c r="D309" s="229">
        <v>44114</v>
      </c>
      <c r="E309" s="222">
        <v>0.5</v>
      </c>
      <c r="F309" s="221" t="s">
        <v>2308</v>
      </c>
      <c r="G309" s="221" t="s">
        <v>71</v>
      </c>
      <c r="H309" s="221" t="s">
        <v>1519</v>
      </c>
      <c r="I309" s="221" t="s">
        <v>1723</v>
      </c>
      <c r="J309" s="221" t="s">
        <v>1723</v>
      </c>
    </row>
    <row r="310" spans="1:10" s="95" customFormat="1" ht="10" x14ac:dyDescent="0.25">
      <c r="A310" s="221" t="s">
        <v>26</v>
      </c>
      <c r="B310" s="290">
        <v>44114</v>
      </c>
      <c r="C310" s="222">
        <v>9.8611111111111108E-2</v>
      </c>
      <c r="D310" s="229">
        <v>44114</v>
      </c>
      <c r="E310" s="222">
        <v>0.20833333333333334</v>
      </c>
      <c r="F310" s="221" t="s">
        <v>2556</v>
      </c>
      <c r="G310" s="221" t="s">
        <v>46</v>
      </c>
      <c r="H310" s="221" t="s">
        <v>14</v>
      </c>
      <c r="I310" s="221" t="s">
        <v>33</v>
      </c>
      <c r="J310" s="221" t="s">
        <v>33</v>
      </c>
    </row>
    <row r="311" spans="1:10" s="95" customFormat="1" ht="20" x14ac:dyDescent="0.25">
      <c r="A311" s="221" t="s">
        <v>26</v>
      </c>
      <c r="B311" s="290">
        <v>44116</v>
      </c>
      <c r="C311" s="222">
        <v>0.17083333333333331</v>
      </c>
      <c r="D311" s="229">
        <v>44116</v>
      </c>
      <c r="E311" s="222">
        <v>0.17152777777777775</v>
      </c>
      <c r="F311" s="221" t="s">
        <v>2557</v>
      </c>
      <c r="G311" s="221" t="s">
        <v>139</v>
      </c>
      <c r="H311" s="221" t="s">
        <v>1247</v>
      </c>
      <c r="I311" s="221" t="s">
        <v>1723</v>
      </c>
      <c r="J311" s="221" t="s">
        <v>1723</v>
      </c>
    </row>
    <row r="312" spans="1:10" s="95" customFormat="1" ht="40" x14ac:dyDescent="0.25">
      <c r="A312" s="221" t="s">
        <v>26</v>
      </c>
      <c r="B312" s="290">
        <v>44117</v>
      </c>
      <c r="C312" s="222">
        <v>0.55138888888888882</v>
      </c>
      <c r="D312" s="229">
        <v>44118</v>
      </c>
      <c r="E312" s="222">
        <v>0.58333333333333337</v>
      </c>
      <c r="F312" s="221" t="s">
        <v>2558</v>
      </c>
      <c r="G312" s="221" t="s">
        <v>71</v>
      </c>
      <c r="H312" s="221" t="s">
        <v>14</v>
      </c>
      <c r="I312" s="221" t="s">
        <v>33</v>
      </c>
      <c r="J312" s="221" t="s">
        <v>2559</v>
      </c>
    </row>
    <row r="313" spans="1:10" s="95" customFormat="1" ht="20" x14ac:dyDescent="0.25">
      <c r="A313" s="221" t="s">
        <v>26</v>
      </c>
      <c r="B313" s="290">
        <v>44118</v>
      </c>
      <c r="C313" s="222">
        <v>0.7680555555555556</v>
      </c>
      <c r="D313" s="229">
        <v>44119</v>
      </c>
      <c r="E313" s="222">
        <v>0.5493055555555556</v>
      </c>
      <c r="F313" s="221" t="s">
        <v>2135</v>
      </c>
      <c r="G313" s="221" t="s">
        <v>576</v>
      </c>
      <c r="H313" s="221" t="s">
        <v>1247</v>
      </c>
      <c r="I313" s="221" t="s">
        <v>2277</v>
      </c>
      <c r="J313" s="221" t="s">
        <v>33</v>
      </c>
    </row>
    <row r="314" spans="1:10" s="95" customFormat="1" ht="20" x14ac:dyDescent="0.25">
      <c r="A314" s="221" t="s">
        <v>26</v>
      </c>
      <c r="B314" s="290">
        <v>44119</v>
      </c>
      <c r="C314" s="222">
        <v>0.98819444444444438</v>
      </c>
      <c r="D314" s="229" t="s">
        <v>33</v>
      </c>
      <c r="E314" s="222" t="s">
        <v>33</v>
      </c>
      <c r="F314" s="221" t="s">
        <v>1872</v>
      </c>
      <c r="G314" s="221" t="s">
        <v>71</v>
      </c>
      <c r="H314" s="221" t="s">
        <v>61</v>
      </c>
      <c r="I314" s="221" t="s">
        <v>1723</v>
      </c>
      <c r="J314" s="221" t="s">
        <v>1723</v>
      </c>
    </row>
    <row r="315" spans="1:10" s="95" customFormat="1" ht="20" x14ac:dyDescent="0.25">
      <c r="A315" s="221" t="s">
        <v>26</v>
      </c>
      <c r="B315" s="290">
        <v>44119</v>
      </c>
      <c r="C315" s="222">
        <v>0.70138888888888884</v>
      </c>
      <c r="D315" s="229" t="s">
        <v>33</v>
      </c>
      <c r="E315" s="222" t="s">
        <v>33</v>
      </c>
      <c r="F315" s="221" t="s">
        <v>1886</v>
      </c>
      <c r="G315" s="221" t="s">
        <v>1781</v>
      </c>
      <c r="H315" s="221" t="s">
        <v>1519</v>
      </c>
      <c r="I315" s="221" t="s">
        <v>1723</v>
      </c>
      <c r="J315" s="221" t="s">
        <v>1723</v>
      </c>
    </row>
    <row r="316" spans="1:10" s="95" customFormat="1" ht="10" x14ac:dyDescent="0.25">
      <c r="A316" s="221" t="s">
        <v>26</v>
      </c>
      <c r="B316" s="290">
        <v>44120</v>
      </c>
      <c r="C316" s="222">
        <v>0.58333333333333337</v>
      </c>
      <c r="D316" s="229">
        <v>44120</v>
      </c>
      <c r="E316" s="222">
        <v>0.66666666666666663</v>
      </c>
      <c r="F316" s="221" t="s">
        <v>1915</v>
      </c>
      <c r="G316" s="221" t="s">
        <v>46</v>
      </c>
      <c r="H316" s="221" t="s">
        <v>61</v>
      </c>
      <c r="I316" s="221" t="s">
        <v>2560</v>
      </c>
      <c r="J316" s="221" t="s">
        <v>1723</v>
      </c>
    </row>
    <row r="317" spans="1:10" s="95" customFormat="1" ht="20" x14ac:dyDescent="0.25">
      <c r="A317" s="221" t="s">
        <v>26</v>
      </c>
      <c r="B317" s="290">
        <v>44124</v>
      </c>
      <c r="C317" s="222">
        <v>0.78333333333333333</v>
      </c>
      <c r="D317" s="229">
        <v>44124</v>
      </c>
      <c r="E317" s="222">
        <v>0.78402777777777777</v>
      </c>
      <c r="F317" s="221" t="s">
        <v>2561</v>
      </c>
      <c r="G317" s="221" t="s">
        <v>46</v>
      </c>
      <c r="H317" s="221" t="s">
        <v>1247</v>
      </c>
      <c r="I317" s="221" t="s">
        <v>1723</v>
      </c>
      <c r="J317" s="221" t="s">
        <v>1723</v>
      </c>
    </row>
    <row r="318" spans="1:10" s="95" customFormat="1" ht="20" x14ac:dyDescent="0.25">
      <c r="A318" s="221" t="s">
        <v>26</v>
      </c>
      <c r="B318" s="290">
        <v>44126</v>
      </c>
      <c r="C318" s="222">
        <v>0.33333333333333331</v>
      </c>
      <c r="D318" s="229">
        <v>44126</v>
      </c>
      <c r="E318" s="222">
        <v>0.33402777777777781</v>
      </c>
      <c r="F318" s="221" t="s">
        <v>2534</v>
      </c>
      <c r="G318" s="221" t="s">
        <v>71</v>
      </c>
      <c r="H318" s="221" t="s">
        <v>891</v>
      </c>
      <c r="I318" s="221" t="s">
        <v>1723</v>
      </c>
      <c r="J318" s="221" t="s">
        <v>1723</v>
      </c>
    </row>
    <row r="319" spans="1:10" s="95" customFormat="1" ht="20" x14ac:dyDescent="0.25">
      <c r="A319" s="221" t="s">
        <v>26</v>
      </c>
      <c r="B319" s="290">
        <v>44126</v>
      </c>
      <c r="C319" s="222">
        <v>0.95000000000000007</v>
      </c>
      <c r="D319" s="229">
        <v>44126</v>
      </c>
      <c r="E319" s="222">
        <v>0.9819444444444444</v>
      </c>
      <c r="F319" s="221" t="s">
        <v>1941</v>
      </c>
      <c r="G319" s="221" t="s">
        <v>139</v>
      </c>
      <c r="H319" s="221" t="s">
        <v>1519</v>
      </c>
      <c r="I319" s="221" t="s">
        <v>1723</v>
      </c>
      <c r="J319" s="221" t="s">
        <v>1723</v>
      </c>
    </row>
    <row r="320" spans="1:10" s="95" customFormat="1" ht="20" x14ac:dyDescent="0.25">
      <c r="A320" s="221" t="s">
        <v>26</v>
      </c>
      <c r="B320" s="290">
        <v>44127</v>
      </c>
      <c r="C320" s="222">
        <v>0.65416666666666667</v>
      </c>
      <c r="D320" s="229">
        <v>44127</v>
      </c>
      <c r="E320" s="222">
        <v>0.96597222222222223</v>
      </c>
      <c r="F320" s="221" t="s">
        <v>1638</v>
      </c>
      <c r="G320" s="221" t="s">
        <v>1781</v>
      </c>
      <c r="H320" s="221" t="s">
        <v>1247</v>
      </c>
      <c r="I320" s="221" t="s">
        <v>33</v>
      </c>
      <c r="J320" s="221" t="s">
        <v>33</v>
      </c>
    </row>
    <row r="321" spans="1:10" s="95" customFormat="1" ht="10" x14ac:dyDescent="0.25">
      <c r="A321" s="221" t="s">
        <v>26</v>
      </c>
      <c r="B321" s="290">
        <v>44127</v>
      </c>
      <c r="C321" s="222">
        <v>0.65694444444444444</v>
      </c>
      <c r="D321" s="229">
        <v>44127</v>
      </c>
      <c r="E321" s="222">
        <v>0.9604166666666667</v>
      </c>
      <c r="F321" s="221" t="s">
        <v>1557</v>
      </c>
      <c r="G321" s="221" t="s">
        <v>576</v>
      </c>
      <c r="H321" s="221" t="s">
        <v>14</v>
      </c>
      <c r="I321" s="221" t="s">
        <v>33</v>
      </c>
      <c r="J321" s="221" t="s">
        <v>2562</v>
      </c>
    </row>
    <row r="322" spans="1:10" s="95" customFormat="1" ht="20" x14ac:dyDescent="0.25">
      <c r="A322" s="221" t="s">
        <v>26</v>
      </c>
      <c r="B322" s="290">
        <v>44128</v>
      </c>
      <c r="C322" s="222">
        <v>0.84236111111111101</v>
      </c>
      <c r="D322" s="229">
        <v>44128</v>
      </c>
      <c r="E322" s="222">
        <v>0.95277777777777783</v>
      </c>
      <c r="F322" s="221" t="s">
        <v>2389</v>
      </c>
      <c r="G322" s="221" t="s">
        <v>291</v>
      </c>
      <c r="H322" s="221" t="s">
        <v>1247</v>
      </c>
      <c r="I322" s="221" t="s">
        <v>1739</v>
      </c>
      <c r="J322" s="221" t="s">
        <v>1979</v>
      </c>
    </row>
    <row r="323" spans="1:10" s="95" customFormat="1" ht="10" x14ac:dyDescent="0.25">
      <c r="A323" s="221" t="s">
        <v>26</v>
      </c>
      <c r="B323" s="290">
        <v>44129</v>
      </c>
      <c r="C323" s="222">
        <v>0.60555555555555551</v>
      </c>
      <c r="D323" s="229">
        <v>44131</v>
      </c>
      <c r="E323" s="222">
        <v>0.75</v>
      </c>
      <c r="F323" s="221" t="s">
        <v>1665</v>
      </c>
      <c r="G323" s="221" t="s">
        <v>71</v>
      </c>
      <c r="H323" s="221" t="s">
        <v>14</v>
      </c>
      <c r="I323" s="221" t="s">
        <v>2563</v>
      </c>
      <c r="J323" s="221" t="s">
        <v>2564</v>
      </c>
    </row>
    <row r="324" spans="1:10" s="95" customFormat="1" ht="20" x14ac:dyDescent="0.25">
      <c r="A324" s="221" t="s">
        <v>26</v>
      </c>
      <c r="B324" s="290">
        <v>44129</v>
      </c>
      <c r="C324" s="222">
        <v>0.1423611111111111</v>
      </c>
      <c r="D324" s="229">
        <v>44129</v>
      </c>
      <c r="E324" s="222">
        <v>0.15625</v>
      </c>
      <c r="F324" s="221" t="s">
        <v>2565</v>
      </c>
      <c r="G324" s="221" t="s">
        <v>291</v>
      </c>
      <c r="H324" s="221" t="s">
        <v>891</v>
      </c>
      <c r="I324" s="221" t="s">
        <v>1723</v>
      </c>
      <c r="J324" s="221" t="s">
        <v>1723</v>
      </c>
    </row>
    <row r="325" spans="1:10" s="95" customFormat="1" ht="40" x14ac:dyDescent="0.25">
      <c r="A325" s="221" t="s">
        <v>26</v>
      </c>
      <c r="B325" s="290">
        <v>44130</v>
      </c>
      <c r="C325" s="222">
        <v>0.54166666666666663</v>
      </c>
      <c r="D325" s="229">
        <v>44142</v>
      </c>
      <c r="E325" s="222">
        <v>0.79166666666666663</v>
      </c>
      <c r="F325" s="221" t="s">
        <v>2566</v>
      </c>
      <c r="G325" s="221" t="s">
        <v>1913</v>
      </c>
      <c r="H325" s="221" t="s">
        <v>14</v>
      </c>
      <c r="I325" s="221" t="s">
        <v>33</v>
      </c>
      <c r="J325" s="221" t="s">
        <v>2567</v>
      </c>
    </row>
    <row r="326" spans="1:10" s="95" customFormat="1" ht="50" x14ac:dyDescent="0.25">
      <c r="A326" s="221" t="s">
        <v>26</v>
      </c>
      <c r="B326" s="290">
        <v>44130</v>
      </c>
      <c r="C326" s="222">
        <v>0.47500000000000003</v>
      </c>
      <c r="D326" s="229">
        <v>44131</v>
      </c>
      <c r="E326" s="222">
        <v>0.69652777777777775</v>
      </c>
      <c r="F326" s="221" t="s">
        <v>2568</v>
      </c>
      <c r="G326" s="221" t="s">
        <v>71</v>
      </c>
      <c r="H326" s="221" t="s">
        <v>14</v>
      </c>
      <c r="I326" s="221" t="s">
        <v>33</v>
      </c>
      <c r="J326" s="221" t="s">
        <v>2569</v>
      </c>
    </row>
    <row r="327" spans="1:10" s="95" customFormat="1" ht="20" x14ac:dyDescent="0.25">
      <c r="A327" s="221" t="s">
        <v>26</v>
      </c>
      <c r="B327" s="290">
        <v>44130</v>
      </c>
      <c r="C327" s="222">
        <v>0.39444444444444443</v>
      </c>
      <c r="D327" s="229">
        <v>44130</v>
      </c>
      <c r="E327" s="222">
        <v>0.51388888888888895</v>
      </c>
      <c r="F327" s="221" t="s">
        <v>1642</v>
      </c>
      <c r="G327" s="221" t="s">
        <v>71</v>
      </c>
      <c r="H327" s="221" t="s">
        <v>1247</v>
      </c>
      <c r="I327" s="221" t="s">
        <v>2297</v>
      </c>
      <c r="J327" s="221" t="s">
        <v>2544</v>
      </c>
    </row>
    <row r="328" spans="1:10" s="95" customFormat="1" ht="10" x14ac:dyDescent="0.25">
      <c r="A328" s="221" t="s">
        <v>26</v>
      </c>
      <c r="B328" s="290">
        <v>44130</v>
      </c>
      <c r="C328" s="222">
        <v>0.41666666666666669</v>
      </c>
      <c r="D328" s="229">
        <v>44130</v>
      </c>
      <c r="E328" s="222">
        <v>0.42708333333333331</v>
      </c>
      <c r="F328" s="221" t="s">
        <v>1915</v>
      </c>
      <c r="G328" s="221" t="s">
        <v>46</v>
      </c>
      <c r="H328" s="221" t="s">
        <v>61</v>
      </c>
      <c r="I328" s="221" t="s">
        <v>2570</v>
      </c>
      <c r="J328" s="221" t="s">
        <v>1723</v>
      </c>
    </row>
    <row r="329" spans="1:10" s="95" customFormat="1" ht="10" x14ac:dyDescent="0.25">
      <c r="A329" s="221" t="s">
        <v>26</v>
      </c>
      <c r="B329" s="290">
        <v>44131</v>
      </c>
      <c r="C329" s="222">
        <v>0.74305555555555547</v>
      </c>
      <c r="D329" s="229" t="s">
        <v>33</v>
      </c>
      <c r="E329" s="222" t="s">
        <v>33</v>
      </c>
      <c r="F329" s="221" t="s">
        <v>2080</v>
      </c>
      <c r="G329" s="221" t="s">
        <v>1913</v>
      </c>
      <c r="H329" s="221" t="s">
        <v>14</v>
      </c>
      <c r="I329" s="221" t="s">
        <v>33</v>
      </c>
      <c r="J329" s="221" t="s">
        <v>2571</v>
      </c>
    </row>
    <row r="330" spans="1:10" s="95" customFormat="1" ht="20" x14ac:dyDescent="0.25">
      <c r="A330" s="221" t="s">
        <v>26</v>
      </c>
      <c r="B330" s="290">
        <v>44132</v>
      </c>
      <c r="C330" s="222">
        <v>0.90069444444444446</v>
      </c>
      <c r="D330" s="229">
        <v>44137</v>
      </c>
      <c r="E330" s="222">
        <v>0.8125</v>
      </c>
      <c r="F330" s="221" t="s">
        <v>2572</v>
      </c>
      <c r="G330" s="221" t="s">
        <v>46</v>
      </c>
      <c r="H330" s="221" t="s">
        <v>14</v>
      </c>
      <c r="I330" s="221" t="s">
        <v>2573</v>
      </c>
      <c r="J330" s="221" t="s">
        <v>2574</v>
      </c>
    </row>
    <row r="331" spans="1:10" s="95" customFormat="1" ht="10" x14ac:dyDescent="0.25">
      <c r="A331" s="221" t="s">
        <v>26</v>
      </c>
      <c r="B331" s="290">
        <v>44132</v>
      </c>
      <c r="C331" s="222">
        <v>0.75</v>
      </c>
      <c r="D331" s="229">
        <v>44133</v>
      </c>
      <c r="E331" s="222">
        <v>5.2083333333333336E-2</v>
      </c>
      <c r="F331" s="221" t="s">
        <v>1612</v>
      </c>
      <c r="G331" s="221" t="s">
        <v>46</v>
      </c>
      <c r="H331" s="221" t="s">
        <v>14</v>
      </c>
      <c r="I331" s="221" t="s">
        <v>33</v>
      </c>
      <c r="J331" s="221" t="s">
        <v>2575</v>
      </c>
    </row>
    <row r="332" spans="1:10" s="95" customFormat="1" ht="20" x14ac:dyDescent="0.25">
      <c r="A332" s="221" t="s">
        <v>26</v>
      </c>
      <c r="B332" s="290">
        <v>44132</v>
      </c>
      <c r="C332" s="222">
        <v>0.49513888888888885</v>
      </c>
      <c r="D332" s="229">
        <v>44132</v>
      </c>
      <c r="E332" s="222">
        <v>0.6430555555555556</v>
      </c>
      <c r="F332" s="221" t="s">
        <v>1654</v>
      </c>
      <c r="G332" s="221" t="s">
        <v>576</v>
      </c>
      <c r="H332" s="221" t="s">
        <v>1247</v>
      </c>
      <c r="I332" s="221" t="s">
        <v>33</v>
      </c>
      <c r="J332" s="221" t="s">
        <v>33</v>
      </c>
    </row>
    <row r="333" spans="1:10" s="95" customFormat="1" ht="10" x14ac:dyDescent="0.25">
      <c r="A333" s="221" t="s">
        <v>26</v>
      </c>
      <c r="B333" s="290">
        <v>44132</v>
      </c>
      <c r="C333" s="222">
        <v>0.43611111111111112</v>
      </c>
      <c r="D333" s="229">
        <v>44132</v>
      </c>
      <c r="E333" s="222">
        <v>0.4368055555555555</v>
      </c>
      <c r="F333" s="221" t="s">
        <v>1654</v>
      </c>
      <c r="G333" s="221" t="s">
        <v>576</v>
      </c>
      <c r="H333" s="221" t="s">
        <v>14</v>
      </c>
      <c r="I333" s="221" t="s">
        <v>33</v>
      </c>
      <c r="J333" s="221" t="s">
        <v>33</v>
      </c>
    </row>
    <row r="334" spans="1:10" s="95" customFormat="1" ht="20" x14ac:dyDescent="0.25">
      <c r="A334" s="221" t="s">
        <v>26</v>
      </c>
      <c r="B334" s="290">
        <v>44132</v>
      </c>
      <c r="C334" s="222">
        <v>0.71666666666666667</v>
      </c>
      <c r="D334" s="229">
        <v>44133</v>
      </c>
      <c r="E334" s="222">
        <v>0.6875</v>
      </c>
      <c r="F334" s="221" t="s">
        <v>2576</v>
      </c>
      <c r="G334" s="221" t="s">
        <v>46</v>
      </c>
      <c r="H334" s="221" t="s">
        <v>14</v>
      </c>
      <c r="I334" s="221" t="s">
        <v>33</v>
      </c>
      <c r="J334" s="221" t="s">
        <v>2577</v>
      </c>
    </row>
    <row r="335" spans="1:10" s="95" customFormat="1" ht="20" x14ac:dyDescent="0.25">
      <c r="A335" s="221" t="s">
        <v>26</v>
      </c>
      <c r="B335" s="290">
        <v>44133</v>
      </c>
      <c r="C335" s="222">
        <v>0.34375</v>
      </c>
      <c r="D335" s="229">
        <v>44135</v>
      </c>
      <c r="E335" s="222">
        <v>0.78125</v>
      </c>
      <c r="F335" s="221" t="s">
        <v>1579</v>
      </c>
      <c r="G335" s="221" t="s">
        <v>46</v>
      </c>
      <c r="H335" s="221" t="s">
        <v>14</v>
      </c>
      <c r="I335" s="221" t="s">
        <v>33</v>
      </c>
      <c r="J335" s="221" t="s">
        <v>2578</v>
      </c>
    </row>
    <row r="336" spans="1:10" s="95" customFormat="1" ht="20" x14ac:dyDescent="0.25">
      <c r="A336" s="221" t="s">
        <v>26</v>
      </c>
      <c r="B336" s="290">
        <v>44133</v>
      </c>
      <c r="C336" s="222">
        <v>0.49861111111111112</v>
      </c>
      <c r="D336" s="229">
        <v>44133</v>
      </c>
      <c r="E336" s="222">
        <v>0.54861111111111105</v>
      </c>
      <c r="F336" s="221" t="s">
        <v>1672</v>
      </c>
      <c r="G336" s="221" t="s">
        <v>44</v>
      </c>
      <c r="H336" s="221" t="s">
        <v>1519</v>
      </c>
      <c r="I336" s="221" t="s">
        <v>1723</v>
      </c>
      <c r="J336" s="221" t="s">
        <v>1723</v>
      </c>
    </row>
    <row r="337" spans="1:10" s="95" customFormat="1" ht="130" x14ac:dyDescent="0.25">
      <c r="A337" s="221" t="s">
        <v>26</v>
      </c>
      <c r="B337" s="290">
        <v>44133</v>
      </c>
      <c r="C337" s="222">
        <v>8.3333333333333329E-2</v>
      </c>
      <c r="D337" s="229">
        <v>44135</v>
      </c>
      <c r="E337" s="222">
        <v>0.375</v>
      </c>
      <c r="F337" s="221" t="s">
        <v>2579</v>
      </c>
      <c r="G337" s="221" t="s">
        <v>46</v>
      </c>
      <c r="H337" s="221" t="s">
        <v>14</v>
      </c>
      <c r="I337" s="221" t="s">
        <v>1723</v>
      </c>
      <c r="J337" s="221" t="s">
        <v>1851</v>
      </c>
    </row>
    <row r="338" spans="1:10" s="95" customFormat="1" ht="10" x14ac:dyDescent="0.25">
      <c r="A338" s="221" t="s">
        <v>29</v>
      </c>
      <c r="B338" s="290">
        <v>44136</v>
      </c>
      <c r="C338" s="222">
        <v>0.75</v>
      </c>
      <c r="D338" s="229">
        <v>44136</v>
      </c>
      <c r="E338" s="222">
        <v>0.75624999999999998</v>
      </c>
      <c r="F338" s="221" t="s">
        <v>1638</v>
      </c>
      <c r="G338" s="221" t="s">
        <v>1781</v>
      </c>
      <c r="H338" s="221" t="s">
        <v>14</v>
      </c>
      <c r="I338" s="221" t="s">
        <v>33</v>
      </c>
      <c r="J338" s="221" t="s">
        <v>2580</v>
      </c>
    </row>
    <row r="339" spans="1:10" s="95" customFormat="1" ht="20" x14ac:dyDescent="0.25">
      <c r="A339" s="221" t="s">
        <v>29</v>
      </c>
      <c r="B339" s="290">
        <v>44136</v>
      </c>
      <c r="C339" s="222">
        <v>0.52152777777777781</v>
      </c>
      <c r="D339" s="229">
        <v>44136</v>
      </c>
      <c r="E339" s="222">
        <v>0.52430555555555558</v>
      </c>
      <c r="F339" s="221" t="s">
        <v>2197</v>
      </c>
      <c r="G339" s="221" t="s">
        <v>71</v>
      </c>
      <c r="H339" s="221" t="s">
        <v>891</v>
      </c>
      <c r="I339" s="221" t="s">
        <v>1723</v>
      </c>
      <c r="J339" s="221" t="s">
        <v>1723</v>
      </c>
    </row>
    <row r="340" spans="1:10" s="95" customFormat="1" ht="20" x14ac:dyDescent="0.25">
      <c r="A340" s="221" t="s">
        <v>29</v>
      </c>
      <c r="B340" s="290">
        <v>44137</v>
      </c>
      <c r="C340" s="222">
        <v>0.46666666666666662</v>
      </c>
      <c r="D340" s="229">
        <v>44137</v>
      </c>
      <c r="E340" s="222">
        <v>0.47291666666666665</v>
      </c>
      <c r="F340" s="221" t="s">
        <v>1643</v>
      </c>
      <c r="G340" s="221" t="s">
        <v>139</v>
      </c>
      <c r="H340" s="221" t="s">
        <v>891</v>
      </c>
      <c r="I340" s="221" t="s">
        <v>1723</v>
      </c>
      <c r="J340" s="221" t="s">
        <v>1723</v>
      </c>
    </row>
    <row r="341" spans="1:10" s="95" customFormat="1" ht="20" x14ac:dyDescent="0.25">
      <c r="A341" s="221" t="s">
        <v>29</v>
      </c>
      <c r="B341" s="290">
        <v>44142</v>
      </c>
      <c r="C341" s="222">
        <v>0.73611111111111116</v>
      </c>
      <c r="D341" s="229">
        <v>44142</v>
      </c>
      <c r="E341" s="222">
        <v>0.92361111111111116</v>
      </c>
      <c r="F341" s="221" t="s">
        <v>1642</v>
      </c>
      <c r="G341" s="221" t="s">
        <v>71</v>
      </c>
      <c r="H341" s="221" t="s">
        <v>1247</v>
      </c>
      <c r="I341" s="221" t="s">
        <v>1723</v>
      </c>
      <c r="J341" s="221" t="s">
        <v>1723</v>
      </c>
    </row>
    <row r="342" spans="1:10" s="95" customFormat="1" ht="10" x14ac:dyDescent="0.25">
      <c r="A342" s="221" t="s">
        <v>29</v>
      </c>
      <c r="B342" s="290">
        <v>44144</v>
      </c>
      <c r="C342" s="222">
        <v>0.5</v>
      </c>
      <c r="D342" s="229">
        <v>44145</v>
      </c>
      <c r="E342" s="222">
        <v>0.40625</v>
      </c>
      <c r="F342" s="221" t="s">
        <v>2581</v>
      </c>
      <c r="G342" s="221" t="s">
        <v>44</v>
      </c>
      <c r="H342" s="221" t="s">
        <v>61</v>
      </c>
      <c r="I342" s="221" t="s">
        <v>1723</v>
      </c>
      <c r="J342" s="221" t="s">
        <v>1723</v>
      </c>
    </row>
    <row r="343" spans="1:10" s="95" customFormat="1" ht="20" x14ac:dyDescent="0.25">
      <c r="A343" s="221" t="s">
        <v>29</v>
      </c>
      <c r="B343" s="290">
        <v>44145</v>
      </c>
      <c r="C343" s="222">
        <v>0.4458333333333333</v>
      </c>
      <c r="D343" s="229">
        <v>44145</v>
      </c>
      <c r="E343" s="222">
        <v>0.53125</v>
      </c>
      <c r="F343" s="221" t="s">
        <v>1948</v>
      </c>
      <c r="G343" s="221" t="s">
        <v>71</v>
      </c>
      <c r="H343" s="221" t="s">
        <v>1519</v>
      </c>
      <c r="I343" s="221" t="s">
        <v>1723</v>
      </c>
      <c r="J343" s="221" t="s">
        <v>1723</v>
      </c>
    </row>
    <row r="344" spans="1:10" s="95" customFormat="1" ht="20" x14ac:dyDescent="0.25">
      <c r="A344" s="221" t="s">
        <v>29</v>
      </c>
      <c r="B344" s="290">
        <v>44148</v>
      </c>
      <c r="C344" s="222">
        <v>1.3888888888888888E-2</v>
      </c>
      <c r="D344" s="229">
        <v>44148</v>
      </c>
      <c r="E344" s="222">
        <v>0.33333333333333331</v>
      </c>
      <c r="F344" s="221" t="s">
        <v>1561</v>
      </c>
      <c r="G344" s="221" t="s">
        <v>71</v>
      </c>
      <c r="H344" s="221" t="s">
        <v>1519</v>
      </c>
      <c r="I344" s="221" t="s">
        <v>1723</v>
      </c>
      <c r="J344" s="221" t="s">
        <v>1723</v>
      </c>
    </row>
    <row r="345" spans="1:10" s="95" customFormat="1" ht="20" x14ac:dyDescent="0.25">
      <c r="A345" s="221" t="s">
        <v>29</v>
      </c>
      <c r="B345" s="290">
        <v>44149</v>
      </c>
      <c r="C345" s="222">
        <v>0.31944444444444448</v>
      </c>
      <c r="D345" s="229" t="s">
        <v>33</v>
      </c>
      <c r="E345" s="222" t="s">
        <v>33</v>
      </c>
      <c r="F345" s="221" t="s">
        <v>1595</v>
      </c>
      <c r="G345" s="221" t="s">
        <v>71</v>
      </c>
      <c r="H345" s="221" t="s">
        <v>491</v>
      </c>
      <c r="I345" s="221" t="s">
        <v>1723</v>
      </c>
      <c r="J345" s="221" t="s">
        <v>1723</v>
      </c>
    </row>
    <row r="346" spans="1:10" s="95" customFormat="1" ht="10" x14ac:dyDescent="0.25">
      <c r="A346" s="221" t="s">
        <v>29</v>
      </c>
      <c r="B346" s="290">
        <v>44150</v>
      </c>
      <c r="C346" s="222">
        <v>0.63055555555555554</v>
      </c>
      <c r="D346" s="229">
        <v>44150</v>
      </c>
      <c r="E346" s="222">
        <v>0.9375</v>
      </c>
      <c r="F346" s="221" t="s">
        <v>1638</v>
      </c>
      <c r="G346" s="221" t="s">
        <v>1781</v>
      </c>
      <c r="H346" s="221" t="s">
        <v>14</v>
      </c>
      <c r="I346" s="221" t="s">
        <v>33</v>
      </c>
      <c r="J346" s="221" t="s">
        <v>2582</v>
      </c>
    </row>
    <row r="347" spans="1:10" s="95" customFormat="1" ht="10" x14ac:dyDescent="0.25">
      <c r="A347" s="221" t="s">
        <v>29</v>
      </c>
      <c r="B347" s="290">
        <v>44150</v>
      </c>
      <c r="C347" s="222">
        <v>0.61944444444444446</v>
      </c>
      <c r="D347" s="229">
        <v>44151</v>
      </c>
      <c r="E347" s="222">
        <v>0.24930555555555556</v>
      </c>
      <c r="F347" s="221" t="s">
        <v>1638</v>
      </c>
      <c r="G347" s="221" t="s">
        <v>1781</v>
      </c>
      <c r="H347" s="221" t="s">
        <v>14</v>
      </c>
      <c r="I347" s="221" t="s">
        <v>33</v>
      </c>
      <c r="J347" s="221" t="s">
        <v>2583</v>
      </c>
    </row>
    <row r="348" spans="1:10" s="95" customFormat="1" ht="70" x14ac:dyDescent="0.25">
      <c r="A348" s="221" t="s">
        <v>29</v>
      </c>
      <c r="B348" s="290">
        <v>44150</v>
      </c>
      <c r="C348" s="222">
        <v>0.52083333333333337</v>
      </c>
      <c r="D348" s="229">
        <v>44153</v>
      </c>
      <c r="E348" s="222">
        <v>0.4055555555555555</v>
      </c>
      <c r="F348" s="221" t="s">
        <v>2584</v>
      </c>
      <c r="G348" s="221" t="s">
        <v>1781</v>
      </c>
      <c r="H348" s="221" t="s">
        <v>14</v>
      </c>
      <c r="I348" s="221" t="s">
        <v>33</v>
      </c>
      <c r="J348" s="221" t="s">
        <v>2013</v>
      </c>
    </row>
    <row r="349" spans="1:10" s="95" customFormat="1" ht="40" x14ac:dyDescent="0.25">
      <c r="A349" s="221" t="s">
        <v>29</v>
      </c>
      <c r="B349" s="290">
        <v>44150</v>
      </c>
      <c r="C349" s="222">
        <v>0.65069444444444446</v>
      </c>
      <c r="D349" s="229">
        <v>44152</v>
      </c>
      <c r="E349" s="222">
        <v>0.51041666666666663</v>
      </c>
      <c r="F349" s="221" t="s">
        <v>2585</v>
      </c>
      <c r="G349" s="221" t="s">
        <v>1781</v>
      </c>
      <c r="H349" s="221" t="s">
        <v>14</v>
      </c>
      <c r="I349" s="221" t="s">
        <v>33</v>
      </c>
      <c r="J349" s="221" t="s">
        <v>2586</v>
      </c>
    </row>
    <row r="350" spans="1:10" s="95" customFormat="1" ht="30" x14ac:dyDescent="0.25">
      <c r="A350" s="221" t="s">
        <v>29</v>
      </c>
      <c r="B350" s="290">
        <v>44150</v>
      </c>
      <c r="C350" s="222">
        <v>0.96180555555555547</v>
      </c>
      <c r="D350" s="229">
        <v>44151</v>
      </c>
      <c r="E350" s="222">
        <v>0.20833333333333334</v>
      </c>
      <c r="F350" s="221" t="s">
        <v>1862</v>
      </c>
      <c r="G350" s="221" t="s">
        <v>44</v>
      </c>
      <c r="H350" s="221" t="s">
        <v>14</v>
      </c>
      <c r="I350" s="221" t="s">
        <v>33</v>
      </c>
      <c r="J350" s="221" t="s">
        <v>2587</v>
      </c>
    </row>
    <row r="351" spans="1:10" s="95" customFormat="1" ht="20" x14ac:dyDescent="0.25">
      <c r="A351" s="221" t="s">
        <v>29</v>
      </c>
      <c r="B351" s="290">
        <v>44150</v>
      </c>
      <c r="C351" s="222">
        <v>0.47916666666666669</v>
      </c>
      <c r="D351" s="229">
        <v>44151</v>
      </c>
      <c r="E351" s="222">
        <v>0.1423611111111111</v>
      </c>
      <c r="F351" s="221" t="s">
        <v>2588</v>
      </c>
      <c r="G351" s="221" t="s">
        <v>1781</v>
      </c>
      <c r="H351" s="221" t="s">
        <v>14</v>
      </c>
      <c r="I351" s="221" t="s">
        <v>33</v>
      </c>
      <c r="J351" s="221" t="s">
        <v>2439</v>
      </c>
    </row>
    <row r="352" spans="1:10" s="95" customFormat="1" ht="20" x14ac:dyDescent="0.25">
      <c r="A352" s="221" t="s">
        <v>29</v>
      </c>
      <c r="B352" s="290">
        <v>44153</v>
      </c>
      <c r="C352" s="222">
        <v>0.35416666666666669</v>
      </c>
      <c r="D352" s="229">
        <v>44153</v>
      </c>
      <c r="E352" s="222">
        <v>0.4513888888888889</v>
      </c>
      <c r="F352" s="221" t="s">
        <v>2589</v>
      </c>
      <c r="G352" s="221" t="s">
        <v>46</v>
      </c>
      <c r="H352" s="221" t="s">
        <v>1519</v>
      </c>
      <c r="I352" s="221" t="s">
        <v>1723</v>
      </c>
      <c r="J352" s="221" t="s">
        <v>1723</v>
      </c>
    </row>
    <row r="353" spans="1:10" s="95" customFormat="1" ht="20" x14ac:dyDescent="0.25">
      <c r="A353" s="221" t="s">
        <v>29</v>
      </c>
      <c r="B353" s="290">
        <v>44153</v>
      </c>
      <c r="C353" s="222">
        <v>0.43055555555555558</v>
      </c>
      <c r="D353" s="229">
        <v>44153</v>
      </c>
      <c r="E353" s="222">
        <v>0.47083333333333338</v>
      </c>
      <c r="F353" s="221" t="s">
        <v>1672</v>
      </c>
      <c r="G353" s="221" t="s">
        <v>44</v>
      </c>
      <c r="H353" s="221" t="s">
        <v>1519</v>
      </c>
      <c r="I353" s="221" t="s">
        <v>1723</v>
      </c>
      <c r="J353" s="221" t="s">
        <v>1723</v>
      </c>
    </row>
    <row r="354" spans="1:10" s="95" customFormat="1" ht="20" x14ac:dyDescent="0.25">
      <c r="A354" s="221" t="s">
        <v>29</v>
      </c>
      <c r="B354" s="290">
        <v>44155</v>
      </c>
      <c r="C354" s="222">
        <v>0.38194444444444442</v>
      </c>
      <c r="D354" s="229">
        <v>44155</v>
      </c>
      <c r="E354" s="222">
        <v>0.39027777777777778</v>
      </c>
      <c r="F354" s="221" t="s">
        <v>2590</v>
      </c>
      <c r="G354" s="221" t="s">
        <v>576</v>
      </c>
      <c r="H354" s="221" t="s">
        <v>1519</v>
      </c>
      <c r="I354" s="221" t="s">
        <v>1723</v>
      </c>
      <c r="J354" s="221" t="s">
        <v>33</v>
      </c>
    </row>
    <row r="355" spans="1:10" s="95" customFormat="1" ht="20" x14ac:dyDescent="0.25">
      <c r="A355" s="221" t="s">
        <v>29</v>
      </c>
      <c r="B355" s="290">
        <v>44156</v>
      </c>
      <c r="C355" s="222">
        <v>0.4993055555555555</v>
      </c>
      <c r="D355" s="229">
        <v>44156</v>
      </c>
      <c r="E355" s="222">
        <v>0.54097222222222219</v>
      </c>
      <c r="F355" s="221" t="s">
        <v>1565</v>
      </c>
      <c r="G355" s="221" t="s">
        <v>71</v>
      </c>
      <c r="H355" s="221" t="s">
        <v>1065</v>
      </c>
      <c r="I355" s="221" t="s">
        <v>2420</v>
      </c>
      <c r="J355" s="221" t="s">
        <v>2591</v>
      </c>
    </row>
    <row r="356" spans="1:10" s="95" customFormat="1" ht="20" x14ac:dyDescent="0.25">
      <c r="A356" s="221" t="s">
        <v>29</v>
      </c>
      <c r="B356" s="290">
        <v>44158</v>
      </c>
      <c r="C356" s="222">
        <v>0.24305555555555555</v>
      </c>
      <c r="D356" s="229">
        <v>44158</v>
      </c>
      <c r="E356" s="222">
        <v>0.31041666666666667</v>
      </c>
      <c r="F356" s="221" t="s">
        <v>2176</v>
      </c>
      <c r="G356" s="221" t="s">
        <v>291</v>
      </c>
      <c r="H356" s="221" t="s">
        <v>1519</v>
      </c>
      <c r="I356" s="221" t="s">
        <v>1723</v>
      </c>
      <c r="J356" s="221" t="s">
        <v>1723</v>
      </c>
    </row>
    <row r="357" spans="1:10" s="95" customFormat="1" ht="20" x14ac:dyDescent="0.25">
      <c r="A357" s="221" t="s">
        <v>29</v>
      </c>
      <c r="B357" s="290">
        <v>44165</v>
      </c>
      <c r="C357" s="222">
        <v>0.60625000000000007</v>
      </c>
      <c r="D357" s="229">
        <v>44165</v>
      </c>
      <c r="E357" s="222">
        <v>0.72222222222222221</v>
      </c>
      <c r="F357" s="221" t="s">
        <v>2469</v>
      </c>
      <c r="G357" s="221" t="s">
        <v>576</v>
      </c>
      <c r="H357" s="221" t="s">
        <v>1247</v>
      </c>
      <c r="I357" s="221" t="s">
        <v>1723</v>
      </c>
      <c r="J357" s="221" t="s">
        <v>1723</v>
      </c>
    </row>
    <row r="358" spans="1:10" s="95" customFormat="1" ht="30" x14ac:dyDescent="0.25">
      <c r="A358" s="221" t="s">
        <v>29</v>
      </c>
      <c r="B358" s="290">
        <v>44165</v>
      </c>
      <c r="C358" s="222">
        <v>0.68333333333333324</v>
      </c>
      <c r="D358" s="229">
        <v>44166</v>
      </c>
      <c r="E358" s="222">
        <v>0.60069444444444442</v>
      </c>
      <c r="F358" s="221" t="s">
        <v>2592</v>
      </c>
      <c r="G358" s="221" t="s">
        <v>44</v>
      </c>
      <c r="H358" s="221" t="s">
        <v>14</v>
      </c>
      <c r="I358" s="221" t="s">
        <v>33</v>
      </c>
      <c r="J358" s="221" t="s">
        <v>2215</v>
      </c>
    </row>
    <row r="359" spans="1:10" s="95" customFormat="1" ht="10" x14ac:dyDescent="0.25">
      <c r="A359" s="221" t="s">
        <v>35</v>
      </c>
      <c r="B359" s="290">
        <v>44166</v>
      </c>
      <c r="C359" s="222">
        <v>0.52222222222222225</v>
      </c>
      <c r="D359" s="229">
        <v>44166</v>
      </c>
      <c r="E359" s="222">
        <v>0.95138888888888884</v>
      </c>
      <c r="F359" s="221" t="s">
        <v>1638</v>
      </c>
      <c r="G359" s="221" t="s">
        <v>1781</v>
      </c>
      <c r="H359" s="221" t="s">
        <v>14</v>
      </c>
      <c r="I359" s="221" t="s">
        <v>33</v>
      </c>
      <c r="J359" s="221" t="s">
        <v>2593</v>
      </c>
    </row>
    <row r="360" spans="1:10" s="95" customFormat="1" ht="20" x14ac:dyDescent="0.25">
      <c r="A360" s="221" t="s">
        <v>35</v>
      </c>
      <c r="B360" s="290">
        <v>44168</v>
      </c>
      <c r="C360" s="222">
        <v>0.3756944444444445</v>
      </c>
      <c r="D360" s="229">
        <v>44168</v>
      </c>
      <c r="E360" s="222">
        <v>0.37708333333333338</v>
      </c>
      <c r="F360" s="221" t="s">
        <v>1642</v>
      </c>
      <c r="G360" s="221" t="s">
        <v>71</v>
      </c>
      <c r="H360" s="221" t="s">
        <v>1247</v>
      </c>
      <c r="I360" s="221" t="s">
        <v>2453</v>
      </c>
      <c r="J360" s="221" t="s">
        <v>1723</v>
      </c>
    </row>
    <row r="361" spans="1:10" s="95" customFormat="1" ht="10" x14ac:dyDescent="0.25">
      <c r="A361" s="221" t="s">
        <v>35</v>
      </c>
      <c r="B361" s="290">
        <v>44168</v>
      </c>
      <c r="C361" s="222">
        <v>3.0555555555555555E-2</v>
      </c>
      <c r="D361" s="229">
        <v>44170</v>
      </c>
      <c r="E361" s="222">
        <v>0.4604166666666667</v>
      </c>
      <c r="F361" s="221" t="s">
        <v>2432</v>
      </c>
      <c r="G361" s="221" t="s">
        <v>71</v>
      </c>
      <c r="H361" s="221" t="s">
        <v>14</v>
      </c>
      <c r="I361" s="221" t="s">
        <v>2594</v>
      </c>
      <c r="J361" s="221" t="s">
        <v>2327</v>
      </c>
    </row>
    <row r="362" spans="1:10" s="95" customFormat="1" ht="60" x14ac:dyDescent="0.25">
      <c r="A362" s="221" t="s">
        <v>35</v>
      </c>
      <c r="B362" s="290">
        <v>44168</v>
      </c>
      <c r="C362" s="222">
        <v>0.45624999999999999</v>
      </c>
      <c r="D362" s="229">
        <v>44169</v>
      </c>
      <c r="E362" s="222">
        <v>0.62638888888888888</v>
      </c>
      <c r="F362" s="221" t="s">
        <v>2595</v>
      </c>
      <c r="G362" s="221" t="s">
        <v>71</v>
      </c>
      <c r="H362" s="221" t="s">
        <v>14</v>
      </c>
      <c r="I362" s="221" t="s">
        <v>1756</v>
      </c>
      <c r="J362" s="221" t="s">
        <v>2596</v>
      </c>
    </row>
    <row r="363" spans="1:10" s="95" customFormat="1" ht="30" x14ac:dyDescent="0.25">
      <c r="A363" s="221" t="s">
        <v>35</v>
      </c>
      <c r="B363" s="290">
        <v>44170</v>
      </c>
      <c r="C363" s="222">
        <v>0.69444444444444453</v>
      </c>
      <c r="D363" s="229" t="s">
        <v>33</v>
      </c>
      <c r="E363" s="222" t="s">
        <v>33</v>
      </c>
      <c r="F363" s="221" t="s">
        <v>1862</v>
      </c>
      <c r="G363" s="221" t="s">
        <v>44</v>
      </c>
      <c r="H363" s="221" t="s">
        <v>14</v>
      </c>
      <c r="I363" s="221" t="s">
        <v>33</v>
      </c>
      <c r="J363" s="221" t="s">
        <v>2597</v>
      </c>
    </row>
    <row r="364" spans="1:10" s="95" customFormat="1" ht="20" x14ac:dyDescent="0.25">
      <c r="A364" s="221" t="s">
        <v>35</v>
      </c>
      <c r="B364" s="290">
        <v>44171</v>
      </c>
      <c r="C364" s="222">
        <v>0.40625</v>
      </c>
      <c r="D364" s="229">
        <v>44171</v>
      </c>
      <c r="E364" s="222">
        <v>0.70833333333333337</v>
      </c>
      <c r="F364" s="221" t="s">
        <v>1845</v>
      </c>
      <c r="G364" s="221" t="s">
        <v>1781</v>
      </c>
      <c r="H364" s="221" t="s">
        <v>1519</v>
      </c>
      <c r="I364" s="221" t="s">
        <v>1723</v>
      </c>
      <c r="J364" s="221" t="s">
        <v>1723</v>
      </c>
    </row>
    <row r="365" spans="1:10" s="95" customFormat="1" ht="50" x14ac:dyDescent="0.25">
      <c r="A365" s="221" t="s">
        <v>35</v>
      </c>
      <c r="B365" s="290">
        <v>44172</v>
      </c>
      <c r="C365" s="222">
        <v>0.75694444444444453</v>
      </c>
      <c r="D365" s="229">
        <v>44173</v>
      </c>
      <c r="E365" s="222">
        <v>0.88124999999999998</v>
      </c>
      <c r="F365" s="221" t="s">
        <v>2598</v>
      </c>
      <c r="G365" s="221" t="s">
        <v>71</v>
      </c>
      <c r="H365" s="221" t="s">
        <v>14</v>
      </c>
      <c r="I365" s="221" t="s">
        <v>2599</v>
      </c>
      <c r="J365" s="221" t="s">
        <v>2600</v>
      </c>
    </row>
    <row r="366" spans="1:10" s="95" customFormat="1" ht="20" x14ac:dyDescent="0.25">
      <c r="A366" s="221" t="s">
        <v>35</v>
      </c>
      <c r="B366" s="290">
        <v>44173</v>
      </c>
      <c r="C366" s="222">
        <v>0.40486111111111112</v>
      </c>
      <c r="D366" s="229">
        <v>44173</v>
      </c>
      <c r="E366" s="222">
        <v>0.43958333333333338</v>
      </c>
      <c r="F366" s="221" t="s">
        <v>1998</v>
      </c>
      <c r="G366" s="221" t="s">
        <v>1781</v>
      </c>
      <c r="H366" s="221" t="s">
        <v>1519</v>
      </c>
      <c r="I366" s="221" t="s">
        <v>1723</v>
      </c>
      <c r="J366" s="221" t="s">
        <v>1723</v>
      </c>
    </row>
    <row r="367" spans="1:10" s="95" customFormat="1" ht="20" x14ac:dyDescent="0.25">
      <c r="A367" s="221" t="s">
        <v>35</v>
      </c>
      <c r="B367" s="290">
        <v>44174</v>
      </c>
      <c r="C367" s="222">
        <v>0.55555555555555558</v>
      </c>
      <c r="D367" s="229">
        <v>44174</v>
      </c>
      <c r="E367" s="222">
        <v>0.60416666666666663</v>
      </c>
      <c r="F367" s="221" t="s">
        <v>2601</v>
      </c>
      <c r="G367" s="221" t="s">
        <v>291</v>
      </c>
      <c r="H367" s="221" t="s">
        <v>1519</v>
      </c>
      <c r="I367" s="221" t="s">
        <v>1723</v>
      </c>
      <c r="J367" s="221" t="s">
        <v>1723</v>
      </c>
    </row>
    <row r="368" spans="1:10" s="95" customFormat="1" ht="20" x14ac:dyDescent="0.25">
      <c r="A368" s="221" t="s">
        <v>35</v>
      </c>
      <c r="B368" s="290">
        <v>44175</v>
      </c>
      <c r="C368" s="222">
        <v>0.6875</v>
      </c>
      <c r="D368" s="229">
        <v>44177</v>
      </c>
      <c r="E368" s="222">
        <v>0.20833333333333334</v>
      </c>
      <c r="F368" s="221" t="s">
        <v>1550</v>
      </c>
      <c r="G368" s="221" t="s">
        <v>71</v>
      </c>
      <c r="H368" s="221" t="s">
        <v>1519</v>
      </c>
      <c r="I368" s="221" t="s">
        <v>1723</v>
      </c>
      <c r="J368" s="221" t="s">
        <v>1723</v>
      </c>
    </row>
    <row r="369" spans="1:10" s="95" customFormat="1" ht="20" x14ac:dyDescent="0.25">
      <c r="A369" s="221" t="s">
        <v>35</v>
      </c>
      <c r="B369" s="290">
        <v>44176</v>
      </c>
      <c r="C369" s="222">
        <v>0.95208333333333339</v>
      </c>
      <c r="D369" s="229">
        <v>44176</v>
      </c>
      <c r="E369" s="222">
        <v>0.99791666666666667</v>
      </c>
      <c r="F369" s="221" t="s">
        <v>1557</v>
      </c>
      <c r="G369" s="221" t="s">
        <v>576</v>
      </c>
      <c r="H369" s="221" t="s">
        <v>1519</v>
      </c>
      <c r="I369" s="221" t="s">
        <v>1723</v>
      </c>
      <c r="J369" s="221" t="s">
        <v>1723</v>
      </c>
    </row>
    <row r="370" spans="1:10" s="95" customFormat="1" ht="20" x14ac:dyDescent="0.25">
      <c r="A370" s="221" t="s">
        <v>35</v>
      </c>
      <c r="B370" s="290">
        <v>44178</v>
      </c>
      <c r="C370" s="222">
        <v>0.28263888888888888</v>
      </c>
      <c r="D370" s="229">
        <v>44178</v>
      </c>
      <c r="E370" s="222">
        <v>0.31666666666666665</v>
      </c>
      <c r="F370" s="221" t="s">
        <v>1665</v>
      </c>
      <c r="G370" s="221" t="s">
        <v>71</v>
      </c>
      <c r="H370" s="221" t="s">
        <v>1519</v>
      </c>
      <c r="I370" s="221" t="s">
        <v>2602</v>
      </c>
      <c r="J370" s="221" t="s">
        <v>2603</v>
      </c>
    </row>
    <row r="371" spans="1:10" s="95" customFormat="1" ht="10" x14ac:dyDescent="0.25">
      <c r="A371" s="221" t="s">
        <v>35</v>
      </c>
      <c r="B371" s="290">
        <v>44179</v>
      </c>
      <c r="C371" s="222">
        <v>0.45833333333333331</v>
      </c>
      <c r="D371" s="229" t="s">
        <v>33</v>
      </c>
      <c r="E371" s="222" t="s">
        <v>33</v>
      </c>
      <c r="F371" s="221" t="s">
        <v>2604</v>
      </c>
      <c r="G371" s="221" t="s">
        <v>71</v>
      </c>
      <c r="H371" s="221" t="s">
        <v>1669</v>
      </c>
      <c r="I371" s="221" t="s">
        <v>1723</v>
      </c>
      <c r="J371" s="221" t="s">
        <v>1723</v>
      </c>
    </row>
    <row r="372" spans="1:10" s="95" customFormat="1" ht="20" x14ac:dyDescent="0.25">
      <c r="A372" s="221" t="s">
        <v>35</v>
      </c>
      <c r="B372" s="290">
        <v>44179</v>
      </c>
      <c r="C372" s="222">
        <v>0.7090277777777777</v>
      </c>
      <c r="D372" s="229">
        <v>44179</v>
      </c>
      <c r="E372" s="222">
        <v>0.7319444444444444</v>
      </c>
      <c r="F372" s="221" t="s">
        <v>1665</v>
      </c>
      <c r="G372" s="221" t="s">
        <v>71</v>
      </c>
      <c r="H372" s="221" t="s">
        <v>1519</v>
      </c>
      <c r="I372" s="221" t="s">
        <v>1723</v>
      </c>
      <c r="J372" s="221" t="s">
        <v>1723</v>
      </c>
    </row>
    <row r="373" spans="1:10" s="95" customFormat="1" ht="30" x14ac:dyDescent="0.25">
      <c r="A373" s="221" t="s">
        <v>35</v>
      </c>
      <c r="B373" s="290">
        <v>44179</v>
      </c>
      <c r="C373" s="222">
        <v>6.25E-2</v>
      </c>
      <c r="D373" s="229" t="s">
        <v>33</v>
      </c>
      <c r="E373" s="222" t="s">
        <v>33</v>
      </c>
      <c r="F373" s="221" t="s">
        <v>2605</v>
      </c>
      <c r="G373" s="221" t="s">
        <v>1781</v>
      </c>
      <c r="H373" s="221" t="s">
        <v>1669</v>
      </c>
      <c r="I373" s="221" t="s">
        <v>1723</v>
      </c>
      <c r="J373" s="221" t="s">
        <v>1723</v>
      </c>
    </row>
    <row r="374" spans="1:10" s="95" customFormat="1" ht="20" x14ac:dyDescent="0.25">
      <c r="A374" s="221" t="s">
        <v>35</v>
      </c>
      <c r="B374" s="290">
        <v>44181</v>
      </c>
      <c r="C374" s="222">
        <v>0.97222222222222221</v>
      </c>
      <c r="D374" s="229">
        <v>44182</v>
      </c>
      <c r="E374" s="222">
        <v>0.30555555555555552</v>
      </c>
      <c r="F374" s="221" t="s">
        <v>2080</v>
      </c>
      <c r="G374" s="221" t="s">
        <v>291</v>
      </c>
      <c r="H374" s="221" t="s">
        <v>1247</v>
      </c>
      <c r="I374" s="221" t="s">
        <v>33</v>
      </c>
      <c r="J374" s="221" t="s">
        <v>33</v>
      </c>
    </row>
    <row r="375" spans="1:10" s="95" customFormat="1" ht="10" x14ac:dyDescent="0.25">
      <c r="A375" s="221" t="s">
        <v>35</v>
      </c>
      <c r="B375" s="290">
        <v>44182</v>
      </c>
      <c r="C375" s="222">
        <v>0.33819444444444446</v>
      </c>
      <c r="D375" s="229">
        <v>44182</v>
      </c>
      <c r="E375" s="222">
        <v>0.35555555555555557</v>
      </c>
      <c r="F375" s="221" t="s">
        <v>1665</v>
      </c>
      <c r="G375" s="221" t="s">
        <v>71</v>
      </c>
      <c r="H375" s="221" t="s">
        <v>14</v>
      </c>
      <c r="I375" s="221" t="s">
        <v>2265</v>
      </c>
      <c r="J375" s="221" t="s">
        <v>2606</v>
      </c>
    </row>
    <row r="376" spans="1:10" s="95" customFormat="1" ht="20" x14ac:dyDescent="0.25">
      <c r="A376" s="221" t="s">
        <v>35</v>
      </c>
      <c r="B376" s="290">
        <v>44182</v>
      </c>
      <c r="C376" s="222">
        <v>0.67986111111111114</v>
      </c>
      <c r="D376" s="229">
        <v>44182</v>
      </c>
      <c r="E376" s="222">
        <v>0.70624999999999993</v>
      </c>
      <c r="F376" s="221" t="s">
        <v>1998</v>
      </c>
      <c r="G376" s="221" t="s">
        <v>1781</v>
      </c>
      <c r="H376" s="221" t="s">
        <v>1519</v>
      </c>
      <c r="I376" s="221" t="s">
        <v>1723</v>
      </c>
      <c r="J376" s="221" t="s">
        <v>1723</v>
      </c>
    </row>
    <row r="377" spans="1:10" s="95" customFormat="1" ht="20" x14ac:dyDescent="0.25">
      <c r="A377" s="221" t="s">
        <v>35</v>
      </c>
      <c r="B377" s="290">
        <v>44183</v>
      </c>
      <c r="C377" s="222">
        <v>0.27361111111111108</v>
      </c>
      <c r="D377" s="229">
        <v>44183</v>
      </c>
      <c r="E377" s="222">
        <v>0.41041666666666665</v>
      </c>
      <c r="F377" s="221" t="s">
        <v>2308</v>
      </c>
      <c r="G377" s="221" t="s">
        <v>71</v>
      </c>
      <c r="H377" s="221" t="s">
        <v>891</v>
      </c>
      <c r="I377" s="221" t="s">
        <v>1723</v>
      </c>
      <c r="J377" s="221" t="s">
        <v>1723</v>
      </c>
    </row>
    <row r="378" spans="1:10" s="95" customFormat="1" ht="20" x14ac:dyDescent="0.25">
      <c r="A378" s="221" t="s">
        <v>35</v>
      </c>
      <c r="B378" s="290">
        <v>44185</v>
      </c>
      <c r="C378" s="222">
        <v>0.21249999999999999</v>
      </c>
      <c r="D378" s="229">
        <v>44185</v>
      </c>
      <c r="E378" s="222">
        <v>0.22361111111111109</v>
      </c>
      <c r="F378" s="221" t="s">
        <v>1676</v>
      </c>
      <c r="G378" s="221" t="s">
        <v>71</v>
      </c>
      <c r="H378" s="221" t="s">
        <v>1669</v>
      </c>
      <c r="I378" s="221" t="s">
        <v>1723</v>
      </c>
      <c r="J378" s="221" t="s">
        <v>1723</v>
      </c>
    </row>
    <row r="379" spans="1:10" s="95" customFormat="1" ht="10" x14ac:dyDescent="0.25">
      <c r="A379" s="221" t="s">
        <v>35</v>
      </c>
      <c r="B379" s="290">
        <v>44187</v>
      </c>
      <c r="C379" s="222">
        <v>9.7222222222222224E-2</v>
      </c>
      <c r="D379" s="229">
        <v>44187</v>
      </c>
      <c r="E379" s="222">
        <v>9.7916666666666666E-2</v>
      </c>
      <c r="F379" s="221" t="s">
        <v>2195</v>
      </c>
      <c r="G379" s="221" t="s">
        <v>71</v>
      </c>
      <c r="H379" s="221" t="s">
        <v>61</v>
      </c>
      <c r="I379" s="221" t="s">
        <v>1723</v>
      </c>
      <c r="J379" s="221" t="s">
        <v>2214</v>
      </c>
    </row>
    <row r="380" spans="1:10" s="95" customFormat="1" ht="50" x14ac:dyDescent="0.25">
      <c r="A380" s="221" t="s">
        <v>35</v>
      </c>
      <c r="B380" s="290">
        <v>44189</v>
      </c>
      <c r="C380" s="222">
        <v>0.98611111111111116</v>
      </c>
      <c r="D380" s="229" t="s">
        <v>33</v>
      </c>
      <c r="E380" s="222" t="s">
        <v>33</v>
      </c>
      <c r="F380" s="221" t="s">
        <v>2375</v>
      </c>
      <c r="G380" s="221" t="s">
        <v>1781</v>
      </c>
      <c r="H380" s="221" t="s">
        <v>2118</v>
      </c>
      <c r="I380" s="221" t="s">
        <v>33</v>
      </c>
      <c r="J380" s="221" t="s">
        <v>2607</v>
      </c>
    </row>
    <row r="381" spans="1:10" s="95" customFormat="1" ht="10" x14ac:dyDescent="0.25">
      <c r="A381" s="221" t="s">
        <v>35</v>
      </c>
      <c r="B381" s="290">
        <v>44190</v>
      </c>
      <c r="C381" s="222">
        <v>0.16041666666666668</v>
      </c>
      <c r="D381" s="229">
        <v>44190</v>
      </c>
      <c r="E381" s="222">
        <v>0.16111111111111112</v>
      </c>
      <c r="F381" s="221" t="s">
        <v>1665</v>
      </c>
      <c r="G381" s="221" t="s">
        <v>71</v>
      </c>
      <c r="H381" s="221" t="s">
        <v>61</v>
      </c>
      <c r="I381" s="221">
        <v>0</v>
      </c>
      <c r="J381" s="221" t="s">
        <v>1723</v>
      </c>
    </row>
    <row r="382" spans="1:10" s="95" customFormat="1" ht="20" x14ac:dyDescent="0.25">
      <c r="A382" s="221" t="s">
        <v>35</v>
      </c>
      <c r="B382" s="290">
        <v>44190</v>
      </c>
      <c r="C382" s="222">
        <v>0.78541666666666676</v>
      </c>
      <c r="D382" s="229">
        <v>44190</v>
      </c>
      <c r="E382" s="222">
        <v>0.80833333333333324</v>
      </c>
      <c r="F382" s="221" t="s">
        <v>2270</v>
      </c>
      <c r="G382" s="221" t="s">
        <v>1781</v>
      </c>
      <c r="H382" s="221" t="s">
        <v>891</v>
      </c>
      <c r="I382" s="221" t="s">
        <v>1723</v>
      </c>
      <c r="J382" s="221" t="s">
        <v>1723</v>
      </c>
    </row>
    <row r="383" spans="1:10" s="95" customFormat="1" ht="30" x14ac:dyDescent="0.25">
      <c r="A383" s="221" t="s">
        <v>35</v>
      </c>
      <c r="B383" s="290">
        <v>44190</v>
      </c>
      <c r="C383" s="222">
        <v>0.3298611111111111</v>
      </c>
      <c r="D383" s="229">
        <v>44190</v>
      </c>
      <c r="E383" s="222">
        <v>0.69791666666666663</v>
      </c>
      <c r="F383" s="221" t="s">
        <v>2608</v>
      </c>
      <c r="G383" s="221" t="s">
        <v>44</v>
      </c>
      <c r="H383" s="221" t="s">
        <v>14</v>
      </c>
      <c r="I383" s="221" t="s">
        <v>33</v>
      </c>
      <c r="J383" s="221" t="s">
        <v>2609</v>
      </c>
    </row>
    <row r="384" spans="1:10" s="95" customFormat="1" ht="10" x14ac:dyDescent="0.25">
      <c r="A384" s="221" t="s">
        <v>35</v>
      </c>
      <c r="B384" s="290">
        <v>44193</v>
      </c>
      <c r="C384" s="222">
        <v>0.72986111111111107</v>
      </c>
      <c r="D384" s="229">
        <v>44194</v>
      </c>
      <c r="E384" s="222">
        <v>0.56319444444444444</v>
      </c>
      <c r="F384" s="221" t="s">
        <v>1897</v>
      </c>
      <c r="G384" s="221" t="s">
        <v>46</v>
      </c>
      <c r="H384" s="221" t="s">
        <v>61</v>
      </c>
      <c r="I384" s="221" t="s">
        <v>1723</v>
      </c>
      <c r="J384" s="221" t="s">
        <v>1723</v>
      </c>
    </row>
  </sheetData>
  <autoFilter ref="A1:I1" xr:uid="{00000000-0009-0000-0000-000012000000}"/>
  <printOptions gridLines="1"/>
  <pageMargins left="0.25" right="0.25" top="0.75" bottom="0.75" header="0.3" footer="0.3"/>
  <pageSetup scale="97" fitToHeight="0" orientation="landscape" r:id="rId1"/>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J388"/>
  <sheetViews>
    <sheetView zoomScaleNormal="100" workbookViewId="0">
      <pane ySplit="1" topLeftCell="A37" activePane="bottomLeft" state="frozen"/>
      <selection pane="bottomLeft" activeCell="B1" sqref="B1"/>
    </sheetView>
  </sheetViews>
  <sheetFormatPr defaultColWidth="9.1796875" defaultRowHeight="14" x14ac:dyDescent="0.25"/>
  <cols>
    <col min="1" max="1" width="11.453125" style="24" customWidth="1"/>
    <col min="2" max="2" width="10.7265625" style="213" customWidth="1"/>
    <col min="3" max="3" width="18.26953125" style="208" customWidth="1"/>
    <col min="4" max="4" width="11.453125" style="294" customWidth="1"/>
    <col min="5" max="5" width="10.7265625" style="208" customWidth="1"/>
    <col min="6" max="6" width="20.453125" style="20" customWidth="1"/>
    <col min="7" max="7" width="6.7265625" style="21" customWidth="1"/>
    <col min="8" max="8" width="11.1796875" style="22" customWidth="1"/>
    <col min="9" max="9" width="9.7265625" style="28" customWidth="1"/>
    <col min="10" max="245" width="11.453125" style="13" customWidth="1"/>
    <col min="246" max="16384" width="9.1796875" style="13"/>
  </cols>
  <sheetData>
    <row r="1" spans="1:10" s="111" customFormat="1" ht="32" thickBot="1" x14ac:dyDescent="0.3">
      <c r="A1" s="224" t="s">
        <v>1501</v>
      </c>
      <c r="B1" s="292" t="s">
        <v>878</v>
      </c>
      <c r="C1" s="230" t="s">
        <v>879</v>
      </c>
      <c r="D1" s="293" t="s">
        <v>880</v>
      </c>
      <c r="E1" s="230" t="s">
        <v>881</v>
      </c>
      <c r="F1" s="225" t="s">
        <v>49</v>
      </c>
      <c r="G1" s="295" t="s">
        <v>40</v>
      </c>
      <c r="H1" s="225" t="s">
        <v>882</v>
      </c>
      <c r="I1" s="226" t="s">
        <v>883</v>
      </c>
      <c r="J1" s="296" t="s">
        <v>0</v>
      </c>
    </row>
    <row r="2" spans="1:10" s="95" customFormat="1" ht="10.5" thickTop="1" x14ac:dyDescent="0.25">
      <c r="A2" s="221" t="s">
        <v>1</v>
      </c>
      <c r="B2" s="290">
        <v>44197</v>
      </c>
      <c r="C2" s="231">
        <v>0.29444444444444445</v>
      </c>
      <c r="D2" s="288">
        <v>44197</v>
      </c>
      <c r="E2" s="231">
        <v>0.2951388888888889</v>
      </c>
      <c r="F2" s="221" t="s">
        <v>2227</v>
      </c>
      <c r="G2" s="221" t="s">
        <v>71</v>
      </c>
      <c r="H2" s="221" t="s">
        <v>61</v>
      </c>
      <c r="I2" s="221" t="s">
        <v>1723</v>
      </c>
      <c r="J2" s="221" t="s">
        <v>1723</v>
      </c>
    </row>
    <row r="3" spans="1:10" s="95" customFormat="1" ht="20" x14ac:dyDescent="0.25">
      <c r="A3" s="221" t="s">
        <v>1</v>
      </c>
      <c r="B3" s="290">
        <v>44198</v>
      </c>
      <c r="C3" s="231">
        <v>0.43611111111111112</v>
      </c>
      <c r="D3" s="288">
        <v>44198</v>
      </c>
      <c r="E3" s="231">
        <v>0.4368055555555555</v>
      </c>
      <c r="F3" s="221" t="s">
        <v>1637</v>
      </c>
      <c r="G3" s="221" t="s">
        <v>71</v>
      </c>
      <c r="H3" s="221" t="s">
        <v>1519</v>
      </c>
      <c r="I3" s="221" t="s">
        <v>2056</v>
      </c>
      <c r="J3" s="221" t="s">
        <v>2610</v>
      </c>
    </row>
    <row r="4" spans="1:10" s="95" customFormat="1" ht="20" x14ac:dyDescent="0.25">
      <c r="A4" s="221" t="s">
        <v>1</v>
      </c>
      <c r="B4" s="290">
        <v>44200</v>
      </c>
      <c r="C4" s="231">
        <v>0.44027777777777777</v>
      </c>
      <c r="D4" s="288">
        <v>44200</v>
      </c>
      <c r="E4" s="231">
        <v>0.45069444444444445</v>
      </c>
      <c r="F4" s="221" t="s">
        <v>1845</v>
      </c>
      <c r="G4" s="221" t="s">
        <v>1781</v>
      </c>
      <c r="H4" s="221" t="s">
        <v>1247</v>
      </c>
      <c r="I4" s="221" t="s">
        <v>2611</v>
      </c>
      <c r="J4" s="221" t="s">
        <v>2612</v>
      </c>
    </row>
    <row r="5" spans="1:10" s="95" customFormat="1" ht="10" x14ac:dyDescent="0.25">
      <c r="A5" s="221" t="s">
        <v>1</v>
      </c>
      <c r="B5" s="290">
        <v>44204</v>
      </c>
      <c r="C5" s="231">
        <v>5.9722222222222225E-2</v>
      </c>
      <c r="D5" s="288">
        <v>44204</v>
      </c>
      <c r="E5" s="231">
        <v>0.11458333333333333</v>
      </c>
      <c r="F5" s="221" t="s">
        <v>2613</v>
      </c>
      <c r="G5" s="221" t="s">
        <v>46</v>
      </c>
      <c r="H5" s="221" t="s">
        <v>1113</v>
      </c>
      <c r="I5" s="221" t="s">
        <v>33</v>
      </c>
      <c r="J5" s="221" t="s">
        <v>2614</v>
      </c>
    </row>
    <row r="6" spans="1:10" s="95" customFormat="1" ht="70" x14ac:dyDescent="0.25">
      <c r="A6" s="221" t="s">
        <v>1</v>
      </c>
      <c r="B6" s="290">
        <v>44206</v>
      </c>
      <c r="C6" s="231">
        <v>0.9472222222222223</v>
      </c>
      <c r="D6" s="288">
        <v>44209</v>
      </c>
      <c r="E6" s="231">
        <v>0.66666666666666663</v>
      </c>
      <c r="F6" s="221" t="s">
        <v>2615</v>
      </c>
      <c r="G6" s="221" t="s">
        <v>576</v>
      </c>
      <c r="H6" s="221" t="s">
        <v>14</v>
      </c>
      <c r="I6" s="221" t="s">
        <v>33</v>
      </c>
      <c r="J6" s="221" t="s">
        <v>2616</v>
      </c>
    </row>
    <row r="7" spans="1:10" s="95" customFormat="1" ht="30" x14ac:dyDescent="0.25">
      <c r="A7" s="221" t="s">
        <v>1</v>
      </c>
      <c r="B7" s="290">
        <v>44207</v>
      </c>
      <c r="C7" s="231">
        <v>0.20833333333333334</v>
      </c>
      <c r="D7" s="288">
        <v>44207</v>
      </c>
      <c r="E7" s="231">
        <v>0.59861111111111109</v>
      </c>
      <c r="F7" s="221" t="s">
        <v>2117</v>
      </c>
      <c r="G7" s="221" t="s">
        <v>46</v>
      </c>
      <c r="H7" s="221" t="s">
        <v>2118</v>
      </c>
      <c r="I7" s="221" t="s">
        <v>33</v>
      </c>
      <c r="J7" s="221" t="s">
        <v>1860</v>
      </c>
    </row>
    <row r="8" spans="1:10" s="95" customFormat="1" ht="40" x14ac:dyDescent="0.25">
      <c r="A8" s="221" t="s">
        <v>1</v>
      </c>
      <c r="B8" s="290">
        <v>44208</v>
      </c>
      <c r="C8" s="231">
        <v>0.99305555555555547</v>
      </c>
      <c r="D8" s="288">
        <v>44211</v>
      </c>
      <c r="E8" s="231">
        <v>0.54166666666666663</v>
      </c>
      <c r="F8" s="221" t="s">
        <v>2617</v>
      </c>
      <c r="G8" s="221" t="s">
        <v>71</v>
      </c>
      <c r="H8" s="221" t="s">
        <v>14</v>
      </c>
      <c r="I8" s="221" t="s">
        <v>1746</v>
      </c>
      <c r="J8" s="221" t="s">
        <v>2618</v>
      </c>
    </row>
    <row r="9" spans="1:10" s="95" customFormat="1" ht="30" x14ac:dyDescent="0.25">
      <c r="A9" s="221" t="s">
        <v>1</v>
      </c>
      <c r="B9" s="290">
        <v>44208</v>
      </c>
      <c r="C9" s="231">
        <v>0.8652777777777777</v>
      </c>
      <c r="D9" s="288">
        <v>44209</v>
      </c>
      <c r="E9" s="231">
        <v>0.66666666666666663</v>
      </c>
      <c r="F9" s="221" t="s">
        <v>2619</v>
      </c>
      <c r="G9" s="221" t="s">
        <v>71</v>
      </c>
      <c r="H9" s="221" t="s">
        <v>14</v>
      </c>
      <c r="I9" s="221" t="s">
        <v>33</v>
      </c>
      <c r="J9" s="221" t="s">
        <v>2620</v>
      </c>
    </row>
    <row r="10" spans="1:10" s="95" customFormat="1" ht="30" x14ac:dyDescent="0.25">
      <c r="A10" s="221" t="s">
        <v>1</v>
      </c>
      <c r="B10" s="290">
        <v>44208</v>
      </c>
      <c r="C10" s="231">
        <v>0.99236111111111114</v>
      </c>
      <c r="D10" s="288">
        <v>44210</v>
      </c>
      <c r="E10" s="231">
        <v>0.58333333333333337</v>
      </c>
      <c r="F10" s="221" t="s">
        <v>1599</v>
      </c>
      <c r="G10" s="221" t="s">
        <v>71</v>
      </c>
      <c r="H10" s="221" t="s">
        <v>2118</v>
      </c>
      <c r="I10" s="221" t="s">
        <v>2108</v>
      </c>
      <c r="J10" s="221" t="s">
        <v>1909</v>
      </c>
    </row>
    <row r="11" spans="1:10" s="95" customFormat="1" ht="40" x14ac:dyDescent="0.25">
      <c r="A11" s="221" t="s">
        <v>1</v>
      </c>
      <c r="B11" s="290">
        <v>44208</v>
      </c>
      <c r="C11" s="231">
        <v>0.85416666666666663</v>
      </c>
      <c r="D11" s="288" t="s">
        <v>33</v>
      </c>
      <c r="E11" s="231" t="s">
        <v>33</v>
      </c>
      <c r="F11" s="221" t="s">
        <v>1561</v>
      </c>
      <c r="G11" s="221" t="s">
        <v>71</v>
      </c>
      <c r="H11" s="221" t="s">
        <v>1690</v>
      </c>
      <c r="I11" s="221" t="s">
        <v>1760</v>
      </c>
      <c r="J11" s="221" t="s">
        <v>2004</v>
      </c>
    </row>
    <row r="12" spans="1:10" s="95" customFormat="1" ht="10" x14ac:dyDescent="0.25">
      <c r="A12" s="221" t="s">
        <v>1</v>
      </c>
      <c r="B12" s="290">
        <v>44209</v>
      </c>
      <c r="C12" s="231">
        <v>0.15486111111111112</v>
      </c>
      <c r="D12" s="288">
        <v>44209</v>
      </c>
      <c r="E12" s="231">
        <v>0.66666666666666663</v>
      </c>
      <c r="F12" s="221" t="s">
        <v>2621</v>
      </c>
      <c r="G12" s="221" t="s">
        <v>71</v>
      </c>
      <c r="H12" s="221" t="s">
        <v>14</v>
      </c>
      <c r="I12" s="221" t="s">
        <v>2622</v>
      </c>
      <c r="J12" s="221" t="s">
        <v>2623</v>
      </c>
    </row>
    <row r="13" spans="1:10" s="95" customFormat="1" ht="10" x14ac:dyDescent="0.25">
      <c r="A13" s="221" t="s">
        <v>1</v>
      </c>
      <c r="B13" s="290">
        <v>44209</v>
      </c>
      <c r="C13" s="231">
        <v>0.54513888888888895</v>
      </c>
      <c r="D13" s="288">
        <v>44209</v>
      </c>
      <c r="E13" s="231">
        <v>0.54583333333333328</v>
      </c>
      <c r="F13" s="221" t="s">
        <v>2624</v>
      </c>
      <c r="G13" s="221" t="s">
        <v>46</v>
      </c>
      <c r="H13" s="221" t="s">
        <v>61</v>
      </c>
      <c r="I13" s="221" t="s">
        <v>1723</v>
      </c>
      <c r="J13" s="221" t="s">
        <v>1723</v>
      </c>
    </row>
    <row r="14" spans="1:10" s="95" customFormat="1" ht="20" x14ac:dyDescent="0.25">
      <c r="A14" s="221" t="s">
        <v>1</v>
      </c>
      <c r="B14" s="290">
        <v>44211</v>
      </c>
      <c r="C14" s="231">
        <v>0.7416666666666667</v>
      </c>
      <c r="D14" s="288">
        <v>44211</v>
      </c>
      <c r="E14" s="231">
        <v>0.78819444444444453</v>
      </c>
      <c r="F14" s="221" t="s">
        <v>1610</v>
      </c>
      <c r="G14" s="221" t="s">
        <v>46</v>
      </c>
      <c r="H14" s="221" t="s">
        <v>1519</v>
      </c>
      <c r="I14" s="221" t="s">
        <v>1723</v>
      </c>
      <c r="J14" s="221" t="s">
        <v>1723</v>
      </c>
    </row>
    <row r="15" spans="1:10" s="95" customFormat="1" ht="20" x14ac:dyDescent="0.25">
      <c r="A15" s="221" t="s">
        <v>1</v>
      </c>
      <c r="B15" s="290">
        <v>44214</v>
      </c>
      <c r="C15" s="231">
        <v>0.58819444444444446</v>
      </c>
      <c r="D15" s="288">
        <v>44214</v>
      </c>
      <c r="E15" s="231">
        <v>0.61249999999999993</v>
      </c>
      <c r="F15" s="221" t="s">
        <v>2625</v>
      </c>
      <c r="G15" s="221" t="s">
        <v>44</v>
      </c>
      <c r="H15" s="221" t="s">
        <v>1519</v>
      </c>
      <c r="I15" s="221" t="s">
        <v>1723</v>
      </c>
      <c r="J15" s="221" t="s">
        <v>1723</v>
      </c>
    </row>
    <row r="16" spans="1:10" s="95" customFormat="1" ht="50" x14ac:dyDescent="0.25">
      <c r="A16" s="221" t="s">
        <v>1</v>
      </c>
      <c r="B16" s="290">
        <v>44215</v>
      </c>
      <c r="C16" s="231">
        <v>0.39652777777777781</v>
      </c>
      <c r="D16" s="288">
        <v>44217</v>
      </c>
      <c r="E16" s="231">
        <v>0.60833333333333328</v>
      </c>
      <c r="F16" s="221" t="s">
        <v>2626</v>
      </c>
      <c r="G16" s="221" t="s">
        <v>71</v>
      </c>
      <c r="H16" s="221" t="s">
        <v>14</v>
      </c>
      <c r="I16" s="221" t="s">
        <v>33</v>
      </c>
      <c r="J16" s="221" t="s">
        <v>2627</v>
      </c>
    </row>
    <row r="17" spans="1:10" s="95" customFormat="1" ht="10" x14ac:dyDescent="0.25">
      <c r="A17" s="221" t="s">
        <v>1</v>
      </c>
      <c r="B17" s="290">
        <v>44215</v>
      </c>
      <c r="C17" s="231">
        <v>0.11666666666666665</v>
      </c>
      <c r="D17" s="288">
        <v>44216</v>
      </c>
      <c r="E17" s="231">
        <v>0.48680555555555555</v>
      </c>
      <c r="F17" s="221" t="s">
        <v>1665</v>
      </c>
      <c r="G17" s="221" t="s">
        <v>71</v>
      </c>
      <c r="H17" s="221" t="s">
        <v>14</v>
      </c>
      <c r="I17" s="221" t="s">
        <v>2628</v>
      </c>
      <c r="J17" s="221" t="s">
        <v>2629</v>
      </c>
    </row>
    <row r="18" spans="1:10" s="95" customFormat="1" ht="20" x14ac:dyDescent="0.25">
      <c r="A18" s="221" t="s">
        <v>1</v>
      </c>
      <c r="B18" s="290">
        <v>44217</v>
      </c>
      <c r="C18" s="231">
        <v>0</v>
      </c>
      <c r="D18" s="288">
        <v>44230</v>
      </c>
      <c r="E18" s="231">
        <v>0.70486111111111116</v>
      </c>
      <c r="F18" s="221" t="s">
        <v>2630</v>
      </c>
      <c r="G18" s="221" t="s">
        <v>576</v>
      </c>
      <c r="H18" s="221" t="s">
        <v>61</v>
      </c>
      <c r="I18" s="221" t="s">
        <v>1723</v>
      </c>
      <c r="J18" s="221" t="s">
        <v>1723</v>
      </c>
    </row>
    <row r="19" spans="1:10" s="95" customFormat="1" ht="10" x14ac:dyDescent="0.25">
      <c r="A19" s="221" t="s">
        <v>1</v>
      </c>
      <c r="B19" s="290">
        <v>44219</v>
      </c>
      <c r="C19" s="231">
        <v>0.29166666666666669</v>
      </c>
      <c r="D19" s="288">
        <v>44223</v>
      </c>
      <c r="E19" s="231">
        <v>0.57291666666666663</v>
      </c>
      <c r="F19" s="221" t="s">
        <v>2631</v>
      </c>
      <c r="G19" s="221" t="s">
        <v>46</v>
      </c>
      <c r="H19" s="221" t="s">
        <v>1669</v>
      </c>
      <c r="I19" s="221" t="s">
        <v>2116</v>
      </c>
      <c r="J19" s="221" t="s">
        <v>33</v>
      </c>
    </row>
    <row r="20" spans="1:10" s="95" customFormat="1" ht="20" x14ac:dyDescent="0.25">
      <c r="A20" s="221" t="s">
        <v>1</v>
      </c>
      <c r="B20" s="290">
        <v>44219</v>
      </c>
      <c r="C20" s="231">
        <v>0.32291666666666669</v>
      </c>
      <c r="D20" s="288">
        <v>44219</v>
      </c>
      <c r="E20" s="231">
        <v>0.33333333333333331</v>
      </c>
      <c r="F20" s="221" t="s">
        <v>2369</v>
      </c>
      <c r="G20" s="221" t="s">
        <v>71</v>
      </c>
      <c r="H20" s="221" t="s">
        <v>891</v>
      </c>
      <c r="I20" s="221" t="s">
        <v>2632</v>
      </c>
      <c r="J20" s="221" t="s">
        <v>1723</v>
      </c>
    </row>
    <row r="21" spans="1:10" s="95" customFormat="1" ht="10" x14ac:dyDescent="0.25">
      <c r="A21" s="221" t="s">
        <v>1</v>
      </c>
      <c r="B21" s="290">
        <v>44222</v>
      </c>
      <c r="C21" s="231">
        <v>0.86736111111111114</v>
      </c>
      <c r="D21" s="288">
        <v>44224</v>
      </c>
      <c r="E21" s="231">
        <v>0.8847222222222223</v>
      </c>
      <c r="F21" s="221" t="s">
        <v>1665</v>
      </c>
      <c r="G21" s="221" t="s">
        <v>71</v>
      </c>
      <c r="H21" s="221" t="s">
        <v>14</v>
      </c>
      <c r="I21" s="221" t="s">
        <v>2633</v>
      </c>
      <c r="J21" s="221" t="s">
        <v>2634</v>
      </c>
    </row>
    <row r="22" spans="1:10" s="95" customFormat="1" ht="20" x14ac:dyDescent="0.25">
      <c r="A22" s="221" t="s">
        <v>1</v>
      </c>
      <c r="B22" s="290">
        <v>44223</v>
      </c>
      <c r="C22" s="231">
        <v>0.52083333333333337</v>
      </c>
      <c r="D22" s="288">
        <v>44223</v>
      </c>
      <c r="E22" s="231">
        <v>0.6791666666666667</v>
      </c>
      <c r="F22" s="221" t="s">
        <v>2635</v>
      </c>
      <c r="G22" s="221" t="s">
        <v>44</v>
      </c>
      <c r="H22" s="221" t="s">
        <v>61</v>
      </c>
      <c r="I22" s="221" t="s">
        <v>1723</v>
      </c>
      <c r="J22" s="221" t="s">
        <v>1723</v>
      </c>
    </row>
    <row r="23" spans="1:10" s="95" customFormat="1" ht="20" x14ac:dyDescent="0.25">
      <c r="A23" s="221" t="s">
        <v>1</v>
      </c>
      <c r="B23" s="290">
        <v>44224</v>
      </c>
      <c r="C23" s="231">
        <v>0.42708333333333331</v>
      </c>
      <c r="D23" s="288">
        <v>44224</v>
      </c>
      <c r="E23" s="231">
        <v>0.69861111111111107</v>
      </c>
      <c r="F23" s="221" t="s">
        <v>2635</v>
      </c>
      <c r="G23" s="221" t="s">
        <v>44</v>
      </c>
      <c r="H23" s="221" t="s">
        <v>61</v>
      </c>
      <c r="I23" s="221" t="s">
        <v>1723</v>
      </c>
      <c r="J23" s="221" t="s">
        <v>1723</v>
      </c>
    </row>
    <row r="24" spans="1:10" s="95" customFormat="1" ht="20" x14ac:dyDescent="0.25">
      <c r="A24" s="221" t="s">
        <v>9</v>
      </c>
      <c r="B24" s="290">
        <v>44228</v>
      </c>
      <c r="C24" s="231">
        <v>0.97569444444444453</v>
      </c>
      <c r="D24" s="288">
        <v>44229</v>
      </c>
      <c r="E24" s="231">
        <v>4.9999999999999996E-2</v>
      </c>
      <c r="F24" s="221" t="s">
        <v>2636</v>
      </c>
      <c r="G24" s="221" t="s">
        <v>576</v>
      </c>
      <c r="H24" s="221" t="s">
        <v>1247</v>
      </c>
      <c r="I24" s="221" t="s">
        <v>2637</v>
      </c>
      <c r="J24" s="221" t="s">
        <v>2638</v>
      </c>
    </row>
    <row r="25" spans="1:10" s="95" customFormat="1" ht="40" x14ac:dyDescent="0.25">
      <c r="A25" s="221" t="s">
        <v>9</v>
      </c>
      <c r="B25" s="290">
        <v>44229</v>
      </c>
      <c r="C25" s="231">
        <v>0.52361111111111114</v>
      </c>
      <c r="D25" s="288">
        <v>44229</v>
      </c>
      <c r="E25" s="231">
        <v>0.65486111111111112</v>
      </c>
      <c r="F25" s="221" t="s">
        <v>2639</v>
      </c>
      <c r="G25" s="221" t="s">
        <v>291</v>
      </c>
      <c r="H25" s="221" t="s">
        <v>1690</v>
      </c>
      <c r="I25" s="221" t="s">
        <v>1950</v>
      </c>
      <c r="J25" s="221" t="s">
        <v>1979</v>
      </c>
    </row>
    <row r="26" spans="1:10" s="95" customFormat="1" ht="40" x14ac:dyDescent="0.25">
      <c r="A26" s="221" t="s">
        <v>9</v>
      </c>
      <c r="B26" s="290">
        <v>44229</v>
      </c>
      <c r="C26" s="231">
        <v>0.3923611111111111</v>
      </c>
      <c r="D26" s="288">
        <v>44230</v>
      </c>
      <c r="E26" s="231">
        <v>0.48472222222222222</v>
      </c>
      <c r="F26" s="221" t="s">
        <v>2639</v>
      </c>
      <c r="G26" s="221" t="s">
        <v>291</v>
      </c>
      <c r="H26" s="221" t="s">
        <v>1690</v>
      </c>
      <c r="I26" s="221" t="s">
        <v>1950</v>
      </c>
      <c r="J26" s="221" t="s">
        <v>1804</v>
      </c>
    </row>
    <row r="27" spans="1:10" s="95" customFormat="1" ht="30" x14ac:dyDescent="0.25">
      <c r="A27" s="221" t="s">
        <v>9</v>
      </c>
      <c r="B27" s="290">
        <v>44230</v>
      </c>
      <c r="C27" s="231">
        <v>0.59861111111111109</v>
      </c>
      <c r="D27" s="288">
        <v>44231</v>
      </c>
      <c r="E27" s="231">
        <v>0.93888888888888899</v>
      </c>
      <c r="F27" s="221" t="s">
        <v>2640</v>
      </c>
      <c r="G27" s="221" t="s">
        <v>291</v>
      </c>
      <c r="H27" s="221" t="s">
        <v>1247</v>
      </c>
      <c r="I27" s="221" t="s">
        <v>2110</v>
      </c>
      <c r="J27" s="221" t="s">
        <v>2466</v>
      </c>
    </row>
    <row r="28" spans="1:10" s="95" customFormat="1" ht="10" x14ac:dyDescent="0.25">
      <c r="A28" s="221" t="s">
        <v>9</v>
      </c>
      <c r="B28" s="290">
        <v>44232</v>
      </c>
      <c r="C28" s="231">
        <v>0.40486111111111112</v>
      </c>
      <c r="D28" s="288">
        <v>44232</v>
      </c>
      <c r="E28" s="231">
        <v>0.47152777777777777</v>
      </c>
      <c r="F28" s="221" t="s">
        <v>2641</v>
      </c>
      <c r="G28" s="221" t="s">
        <v>46</v>
      </c>
      <c r="H28" s="221" t="s">
        <v>61</v>
      </c>
      <c r="I28" s="221" t="s">
        <v>1723</v>
      </c>
      <c r="J28" s="221" t="s">
        <v>1723</v>
      </c>
    </row>
    <row r="29" spans="1:10" s="95" customFormat="1" ht="20" x14ac:dyDescent="0.25">
      <c r="A29" s="221" t="s">
        <v>9</v>
      </c>
      <c r="B29" s="290">
        <v>44233</v>
      </c>
      <c r="C29" s="231">
        <v>0.28472222222222221</v>
      </c>
      <c r="D29" s="288">
        <v>44233</v>
      </c>
      <c r="E29" s="231">
        <v>0.61319444444444449</v>
      </c>
      <c r="F29" s="221" t="s">
        <v>2270</v>
      </c>
      <c r="G29" s="221" t="s">
        <v>1781</v>
      </c>
      <c r="H29" s="221" t="s">
        <v>1247</v>
      </c>
      <c r="I29" s="221" t="s">
        <v>1723</v>
      </c>
      <c r="J29" s="221" t="s">
        <v>1723</v>
      </c>
    </row>
    <row r="30" spans="1:10" s="95" customFormat="1" ht="20" x14ac:dyDescent="0.25">
      <c r="A30" s="221" t="s">
        <v>9</v>
      </c>
      <c r="B30" s="290">
        <v>44234</v>
      </c>
      <c r="C30" s="231">
        <v>0.28958333333333336</v>
      </c>
      <c r="D30" s="288">
        <v>44234</v>
      </c>
      <c r="E30" s="231">
        <v>0.31527777777777777</v>
      </c>
      <c r="F30" s="221" t="s">
        <v>2343</v>
      </c>
      <c r="G30" s="221" t="s">
        <v>576</v>
      </c>
      <c r="H30" s="221" t="s">
        <v>891</v>
      </c>
      <c r="I30" s="221" t="s">
        <v>1723</v>
      </c>
      <c r="J30" s="221" t="s">
        <v>1723</v>
      </c>
    </row>
    <row r="31" spans="1:10" s="95" customFormat="1" ht="20" x14ac:dyDescent="0.25">
      <c r="A31" s="221" t="s">
        <v>9</v>
      </c>
      <c r="B31" s="290">
        <v>44235</v>
      </c>
      <c r="C31" s="231">
        <v>0.29444444444444445</v>
      </c>
      <c r="D31" s="288">
        <v>44235</v>
      </c>
      <c r="E31" s="231">
        <v>0.59027777777777779</v>
      </c>
      <c r="F31" s="221" t="s">
        <v>1925</v>
      </c>
      <c r="G31" s="221" t="s">
        <v>291</v>
      </c>
      <c r="H31" s="221" t="s">
        <v>1247</v>
      </c>
      <c r="I31" s="221" t="s">
        <v>1723</v>
      </c>
      <c r="J31" s="221" t="s">
        <v>1723</v>
      </c>
    </row>
    <row r="32" spans="1:10" s="95" customFormat="1" ht="20" x14ac:dyDescent="0.25">
      <c r="A32" s="221" t="s">
        <v>9</v>
      </c>
      <c r="B32" s="290">
        <v>44235</v>
      </c>
      <c r="C32" s="231">
        <v>0.7631944444444444</v>
      </c>
      <c r="D32" s="288">
        <v>44235</v>
      </c>
      <c r="E32" s="231">
        <v>0.77013888888888893</v>
      </c>
      <c r="F32" s="221" t="s">
        <v>2635</v>
      </c>
      <c r="G32" s="221" t="s">
        <v>44</v>
      </c>
      <c r="H32" s="221" t="s">
        <v>1519</v>
      </c>
      <c r="I32" s="221" t="s">
        <v>1723</v>
      </c>
      <c r="J32" s="221" t="s">
        <v>1723</v>
      </c>
    </row>
    <row r="33" spans="1:10" s="95" customFormat="1" ht="10" x14ac:dyDescent="0.25">
      <c r="A33" s="221" t="s">
        <v>9</v>
      </c>
      <c r="B33" s="290">
        <v>44236</v>
      </c>
      <c r="C33" s="231">
        <v>0.54166666666666663</v>
      </c>
      <c r="D33" s="288">
        <v>44237</v>
      </c>
      <c r="E33" s="231">
        <v>0.59791666666666665</v>
      </c>
      <c r="F33" s="221" t="s">
        <v>1788</v>
      </c>
      <c r="G33" s="221" t="s">
        <v>71</v>
      </c>
      <c r="H33" s="221" t="s">
        <v>61</v>
      </c>
      <c r="I33" s="221" t="s">
        <v>1723</v>
      </c>
      <c r="J33" s="221" t="s">
        <v>1723</v>
      </c>
    </row>
    <row r="34" spans="1:10" s="95" customFormat="1" ht="20" x14ac:dyDescent="0.25">
      <c r="A34" s="221" t="s">
        <v>9</v>
      </c>
      <c r="B34" s="290">
        <v>44236</v>
      </c>
      <c r="C34" s="231">
        <v>0.45208333333333334</v>
      </c>
      <c r="D34" s="288" t="s">
        <v>33</v>
      </c>
      <c r="E34" s="231" t="s">
        <v>33</v>
      </c>
      <c r="F34" s="221" t="s">
        <v>1657</v>
      </c>
      <c r="G34" s="221" t="s">
        <v>46</v>
      </c>
      <c r="H34" s="221" t="s">
        <v>1247</v>
      </c>
      <c r="I34" s="221" t="s">
        <v>1723</v>
      </c>
      <c r="J34" s="221" t="s">
        <v>1723</v>
      </c>
    </row>
    <row r="35" spans="1:10" s="95" customFormat="1" ht="10" x14ac:dyDescent="0.25">
      <c r="A35" s="221" t="s">
        <v>9</v>
      </c>
      <c r="B35" s="290">
        <v>44237</v>
      </c>
      <c r="C35" s="231">
        <v>0.625</v>
      </c>
      <c r="D35" s="288">
        <v>44250</v>
      </c>
      <c r="E35" s="231">
        <v>0.625</v>
      </c>
      <c r="F35" s="221" t="s">
        <v>1654</v>
      </c>
      <c r="G35" s="221" t="s">
        <v>576</v>
      </c>
      <c r="H35" s="221" t="s">
        <v>14</v>
      </c>
      <c r="I35" s="221" t="s">
        <v>33</v>
      </c>
      <c r="J35" s="221" t="s">
        <v>2642</v>
      </c>
    </row>
    <row r="36" spans="1:10" s="95" customFormat="1" ht="20" x14ac:dyDescent="0.25">
      <c r="A36" s="221" t="s">
        <v>9</v>
      </c>
      <c r="B36" s="290">
        <v>44238</v>
      </c>
      <c r="C36" s="231">
        <v>0.35416666666666669</v>
      </c>
      <c r="D36" s="288">
        <v>44249</v>
      </c>
      <c r="E36" s="231">
        <v>0.375</v>
      </c>
      <c r="F36" s="221" t="s">
        <v>2060</v>
      </c>
      <c r="G36" s="221" t="s">
        <v>46</v>
      </c>
      <c r="H36" s="221" t="s">
        <v>491</v>
      </c>
      <c r="I36" s="221" t="s">
        <v>33</v>
      </c>
      <c r="J36" s="221" t="s">
        <v>33</v>
      </c>
    </row>
    <row r="37" spans="1:10" s="95" customFormat="1" ht="20" x14ac:dyDescent="0.25">
      <c r="A37" s="221" t="s">
        <v>9</v>
      </c>
      <c r="B37" s="290">
        <v>44238</v>
      </c>
      <c r="C37" s="231">
        <v>0.80625000000000002</v>
      </c>
      <c r="D37" s="288">
        <v>44238</v>
      </c>
      <c r="E37" s="231">
        <v>0.88888888888888884</v>
      </c>
      <c r="F37" s="221" t="s">
        <v>2643</v>
      </c>
      <c r="G37" s="221" t="s">
        <v>71</v>
      </c>
      <c r="H37" s="221" t="s">
        <v>1247</v>
      </c>
      <c r="I37" s="221" t="s">
        <v>1723</v>
      </c>
      <c r="J37" s="221" t="s">
        <v>1723</v>
      </c>
    </row>
    <row r="38" spans="1:10" s="95" customFormat="1" ht="20" x14ac:dyDescent="0.25">
      <c r="A38" s="221" t="s">
        <v>9</v>
      </c>
      <c r="B38" s="290">
        <v>44238</v>
      </c>
      <c r="C38" s="231">
        <v>0.54166666666666663</v>
      </c>
      <c r="D38" s="288" t="s">
        <v>33</v>
      </c>
      <c r="E38" s="231" t="s">
        <v>33</v>
      </c>
      <c r="F38" s="221" t="s">
        <v>2644</v>
      </c>
      <c r="G38" s="221" t="s">
        <v>291</v>
      </c>
      <c r="H38" s="221" t="s">
        <v>491</v>
      </c>
      <c r="I38" s="221" t="s">
        <v>1723</v>
      </c>
      <c r="J38" s="221" t="s">
        <v>1723</v>
      </c>
    </row>
    <row r="39" spans="1:10" s="95" customFormat="1" ht="50" x14ac:dyDescent="0.25">
      <c r="A39" s="221" t="s">
        <v>9</v>
      </c>
      <c r="B39" s="290">
        <v>44239</v>
      </c>
      <c r="C39" s="231">
        <v>0.875</v>
      </c>
      <c r="D39" s="288">
        <v>44247</v>
      </c>
      <c r="E39" s="231">
        <v>0.71875</v>
      </c>
      <c r="F39" s="221" t="s">
        <v>2645</v>
      </c>
      <c r="G39" s="221" t="s">
        <v>71</v>
      </c>
      <c r="H39" s="221" t="s">
        <v>14</v>
      </c>
      <c r="I39" s="221" t="s">
        <v>33</v>
      </c>
      <c r="J39" s="221" t="s">
        <v>2646</v>
      </c>
    </row>
    <row r="40" spans="1:10" s="95" customFormat="1" ht="20" x14ac:dyDescent="0.25">
      <c r="A40" s="221" t="s">
        <v>9</v>
      </c>
      <c r="B40" s="290">
        <v>44239</v>
      </c>
      <c r="C40" s="231">
        <v>0.64583333333333337</v>
      </c>
      <c r="D40" s="288">
        <v>44249</v>
      </c>
      <c r="E40" s="231">
        <v>0.3125</v>
      </c>
      <c r="F40" s="221" t="s">
        <v>1654</v>
      </c>
      <c r="G40" s="221" t="s">
        <v>576</v>
      </c>
      <c r="H40" s="221" t="s">
        <v>491</v>
      </c>
      <c r="I40" s="221" t="s">
        <v>33</v>
      </c>
      <c r="J40" s="221" t="s">
        <v>33</v>
      </c>
    </row>
    <row r="41" spans="1:10" s="95" customFormat="1" ht="10" x14ac:dyDescent="0.25">
      <c r="A41" s="221" t="s">
        <v>9</v>
      </c>
      <c r="B41" s="290">
        <v>44240</v>
      </c>
      <c r="C41" s="231">
        <v>0.41388888888888892</v>
      </c>
      <c r="D41" s="288">
        <v>44240</v>
      </c>
      <c r="E41" s="231">
        <v>0.45902777777777781</v>
      </c>
      <c r="F41" s="221" t="s">
        <v>2647</v>
      </c>
      <c r="G41" s="221" t="s">
        <v>71</v>
      </c>
      <c r="H41" s="221" t="s">
        <v>14</v>
      </c>
      <c r="I41" s="221" t="s">
        <v>2648</v>
      </c>
      <c r="J41" s="221" t="s">
        <v>2649</v>
      </c>
    </row>
    <row r="42" spans="1:10" s="95" customFormat="1" ht="10" x14ac:dyDescent="0.25">
      <c r="A42" s="221" t="s">
        <v>9</v>
      </c>
      <c r="B42" s="290">
        <v>44240</v>
      </c>
      <c r="C42" s="231">
        <v>0.5625</v>
      </c>
      <c r="D42" s="288">
        <v>44247</v>
      </c>
      <c r="E42" s="231">
        <v>0.33333333333333331</v>
      </c>
      <c r="F42" s="221" t="s">
        <v>1654</v>
      </c>
      <c r="G42" s="221" t="s">
        <v>576</v>
      </c>
      <c r="H42" s="221" t="s">
        <v>14</v>
      </c>
      <c r="I42" s="221" t="s">
        <v>33</v>
      </c>
      <c r="J42" s="221" t="s">
        <v>33</v>
      </c>
    </row>
    <row r="43" spans="1:10" s="95" customFormat="1" ht="10" x14ac:dyDescent="0.25">
      <c r="A43" s="221" t="s">
        <v>9</v>
      </c>
      <c r="B43" s="290">
        <v>44240</v>
      </c>
      <c r="C43" s="231">
        <v>0.5625</v>
      </c>
      <c r="D43" s="288">
        <v>44246</v>
      </c>
      <c r="E43" s="231">
        <v>0.875</v>
      </c>
      <c r="F43" s="221" t="s">
        <v>2650</v>
      </c>
      <c r="G43" s="221" t="s">
        <v>1781</v>
      </c>
      <c r="H43" s="221" t="s">
        <v>14</v>
      </c>
      <c r="I43" s="221" t="s">
        <v>33</v>
      </c>
      <c r="J43" s="221" t="s">
        <v>2651</v>
      </c>
    </row>
    <row r="44" spans="1:10" s="95" customFormat="1" ht="20" x14ac:dyDescent="0.25">
      <c r="A44" s="221" t="s">
        <v>9</v>
      </c>
      <c r="B44" s="290">
        <v>44240</v>
      </c>
      <c r="C44" s="231">
        <v>0.35555555555555557</v>
      </c>
      <c r="D44" s="288">
        <v>44241</v>
      </c>
      <c r="E44" s="231">
        <v>0.625</v>
      </c>
      <c r="F44" s="221" t="s">
        <v>2652</v>
      </c>
      <c r="G44" s="221" t="s">
        <v>46</v>
      </c>
      <c r="H44" s="221" t="s">
        <v>14</v>
      </c>
      <c r="I44" s="221" t="s">
        <v>33</v>
      </c>
      <c r="J44" s="221" t="s">
        <v>2653</v>
      </c>
    </row>
    <row r="45" spans="1:10" s="95" customFormat="1" ht="10" x14ac:dyDescent="0.25">
      <c r="A45" s="221" t="s">
        <v>9</v>
      </c>
      <c r="B45" s="290">
        <v>44241</v>
      </c>
      <c r="C45" s="231">
        <v>0.35416666666666669</v>
      </c>
      <c r="D45" s="288">
        <v>44246</v>
      </c>
      <c r="E45" s="231">
        <v>0.75</v>
      </c>
      <c r="F45" s="221" t="s">
        <v>1654</v>
      </c>
      <c r="G45" s="221" t="s">
        <v>576</v>
      </c>
      <c r="H45" s="221" t="s">
        <v>14</v>
      </c>
      <c r="I45" s="221" t="s">
        <v>2654</v>
      </c>
      <c r="J45" s="221" t="s">
        <v>33</v>
      </c>
    </row>
    <row r="46" spans="1:10" s="95" customFormat="1" ht="10" x14ac:dyDescent="0.25">
      <c r="A46" s="221" t="s">
        <v>9</v>
      </c>
      <c r="B46" s="290">
        <v>44241</v>
      </c>
      <c r="C46" s="231">
        <v>0.35416666666666669</v>
      </c>
      <c r="D46" s="288">
        <v>44246</v>
      </c>
      <c r="E46" s="231">
        <v>0.75</v>
      </c>
      <c r="F46" s="221" t="s">
        <v>1654</v>
      </c>
      <c r="G46" s="221" t="s">
        <v>576</v>
      </c>
      <c r="H46" s="221" t="s">
        <v>14</v>
      </c>
      <c r="I46" s="221" t="s">
        <v>33</v>
      </c>
      <c r="J46" s="221" t="s">
        <v>33</v>
      </c>
    </row>
    <row r="47" spans="1:10" s="95" customFormat="1" ht="10" x14ac:dyDescent="0.25">
      <c r="A47" s="221" t="s">
        <v>9</v>
      </c>
      <c r="B47" s="290">
        <v>44241</v>
      </c>
      <c r="C47" s="231">
        <v>0.22916666666666666</v>
      </c>
      <c r="D47" s="288">
        <v>44245</v>
      </c>
      <c r="E47" s="231">
        <v>0.41666666666666669</v>
      </c>
      <c r="F47" s="221" t="s">
        <v>2080</v>
      </c>
      <c r="G47" s="221" t="s">
        <v>291</v>
      </c>
      <c r="H47" s="221" t="s">
        <v>14</v>
      </c>
      <c r="I47" s="221" t="s">
        <v>33</v>
      </c>
      <c r="J47" s="221" t="s">
        <v>33</v>
      </c>
    </row>
    <row r="48" spans="1:10" s="95" customFormat="1" ht="20" x14ac:dyDescent="0.25">
      <c r="A48" s="221" t="s">
        <v>9</v>
      </c>
      <c r="B48" s="290">
        <v>44241</v>
      </c>
      <c r="C48" s="231">
        <v>0.84791666666666676</v>
      </c>
      <c r="D48" s="288">
        <v>44245</v>
      </c>
      <c r="E48" s="231">
        <v>0.39583333333333331</v>
      </c>
      <c r="F48" s="221" t="s">
        <v>2655</v>
      </c>
      <c r="G48" s="221" t="s">
        <v>46</v>
      </c>
      <c r="H48" s="221" t="s">
        <v>14</v>
      </c>
      <c r="I48" s="221" t="s">
        <v>2656</v>
      </c>
      <c r="J48" s="221" t="s">
        <v>2657</v>
      </c>
    </row>
    <row r="49" spans="1:10" s="95" customFormat="1" ht="30" x14ac:dyDescent="0.25">
      <c r="A49" s="221" t="s">
        <v>9</v>
      </c>
      <c r="B49" s="290">
        <v>44241</v>
      </c>
      <c r="C49" s="231">
        <v>0.83333333333333337</v>
      </c>
      <c r="D49" s="288">
        <v>44245</v>
      </c>
      <c r="E49" s="231">
        <v>0.39444444444444443</v>
      </c>
      <c r="F49" s="221" t="s">
        <v>2658</v>
      </c>
      <c r="G49" s="221" t="s">
        <v>291</v>
      </c>
      <c r="H49" s="221" t="s">
        <v>14</v>
      </c>
      <c r="I49" s="221" t="s">
        <v>2164</v>
      </c>
      <c r="J49" s="221" t="s">
        <v>33</v>
      </c>
    </row>
    <row r="50" spans="1:10" s="95" customFormat="1" ht="10" x14ac:dyDescent="0.25">
      <c r="A50" s="221" t="s">
        <v>9</v>
      </c>
      <c r="B50" s="290">
        <v>44241</v>
      </c>
      <c r="C50" s="231">
        <v>0.79513888888888884</v>
      </c>
      <c r="D50" s="288" t="s">
        <v>33</v>
      </c>
      <c r="E50" s="231" t="s">
        <v>33</v>
      </c>
      <c r="F50" s="221" t="s">
        <v>2601</v>
      </c>
      <c r="G50" s="221" t="s">
        <v>46</v>
      </c>
      <c r="H50" s="221" t="s">
        <v>14</v>
      </c>
      <c r="I50" s="221" t="s">
        <v>33</v>
      </c>
      <c r="J50" s="221" t="s">
        <v>33</v>
      </c>
    </row>
    <row r="51" spans="1:10" s="95" customFormat="1" ht="10" x14ac:dyDescent="0.25">
      <c r="A51" s="221" t="s">
        <v>9</v>
      </c>
      <c r="B51" s="290">
        <v>44241</v>
      </c>
      <c r="C51" s="231">
        <v>0.85555555555555562</v>
      </c>
      <c r="D51" s="288" t="s">
        <v>33</v>
      </c>
      <c r="E51" s="231" t="s">
        <v>33</v>
      </c>
      <c r="F51" s="221" t="s">
        <v>2659</v>
      </c>
      <c r="G51" s="221" t="s">
        <v>291</v>
      </c>
      <c r="H51" s="221" t="s">
        <v>14</v>
      </c>
      <c r="I51" s="221" t="s">
        <v>1723</v>
      </c>
      <c r="J51" s="221" t="s">
        <v>1723</v>
      </c>
    </row>
    <row r="52" spans="1:10" s="95" customFormat="1" ht="10" x14ac:dyDescent="0.25">
      <c r="A52" s="221" t="s">
        <v>9</v>
      </c>
      <c r="B52" s="290">
        <v>44241</v>
      </c>
      <c r="C52" s="231">
        <v>0.75</v>
      </c>
      <c r="D52" s="288">
        <v>44243</v>
      </c>
      <c r="E52" s="231">
        <v>0.91666666666666663</v>
      </c>
      <c r="F52" s="221" t="s">
        <v>2660</v>
      </c>
      <c r="G52" s="221" t="s">
        <v>46</v>
      </c>
      <c r="H52" s="221" t="s">
        <v>14</v>
      </c>
      <c r="I52" s="221" t="s">
        <v>1723</v>
      </c>
      <c r="J52" s="221" t="s">
        <v>1723</v>
      </c>
    </row>
    <row r="53" spans="1:10" s="95" customFormat="1" ht="20" x14ac:dyDescent="0.25">
      <c r="A53" s="221" t="s">
        <v>9</v>
      </c>
      <c r="B53" s="290">
        <v>44242</v>
      </c>
      <c r="C53" s="231">
        <v>5.5555555555555552E-2</v>
      </c>
      <c r="D53" s="288">
        <v>44245</v>
      </c>
      <c r="E53" s="231">
        <v>2.9166666666666664E-2</v>
      </c>
      <c r="F53" s="221" t="s">
        <v>2232</v>
      </c>
      <c r="G53" s="221" t="s">
        <v>576</v>
      </c>
      <c r="H53" s="221" t="s">
        <v>14</v>
      </c>
      <c r="I53" s="221" t="s">
        <v>33</v>
      </c>
      <c r="J53" s="221" t="s">
        <v>33</v>
      </c>
    </row>
    <row r="54" spans="1:10" s="95" customFormat="1" ht="10" x14ac:dyDescent="0.25">
      <c r="A54" s="221" t="s">
        <v>9</v>
      </c>
      <c r="B54" s="290">
        <v>44242</v>
      </c>
      <c r="C54" s="231">
        <v>5.5555555555555552E-2</v>
      </c>
      <c r="D54" s="288">
        <v>44245</v>
      </c>
      <c r="E54" s="231">
        <v>1.3888888888888889E-3</v>
      </c>
      <c r="F54" s="221" t="s">
        <v>1557</v>
      </c>
      <c r="G54" s="221" t="s">
        <v>576</v>
      </c>
      <c r="H54" s="221" t="s">
        <v>14</v>
      </c>
      <c r="I54" s="221" t="s">
        <v>2661</v>
      </c>
      <c r="J54" s="221" t="s">
        <v>2662</v>
      </c>
    </row>
    <row r="55" spans="1:10" s="95" customFormat="1" ht="20" x14ac:dyDescent="0.25">
      <c r="A55" s="221" t="s">
        <v>9</v>
      </c>
      <c r="B55" s="290">
        <v>44242</v>
      </c>
      <c r="C55" s="231">
        <v>0.66666666666666663</v>
      </c>
      <c r="D55" s="288">
        <v>44242</v>
      </c>
      <c r="E55" s="231">
        <v>0.77361111111111114</v>
      </c>
      <c r="F55" s="221" t="s">
        <v>2029</v>
      </c>
      <c r="G55" s="221" t="s">
        <v>576</v>
      </c>
      <c r="H55" s="221" t="s">
        <v>1519</v>
      </c>
      <c r="I55" s="221" t="s">
        <v>1723</v>
      </c>
      <c r="J55" s="221" t="s">
        <v>1723</v>
      </c>
    </row>
    <row r="56" spans="1:10" s="95" customFormat="1" ht="10" x14ac:dyDescent="0.25">
      <c r="A56" s="221" t="s">
        <v>9</v>
      </c>
      <c r="B56" s="290">
        <v>44242</v>
      </c>
      <c r="C56" s="231">
        <v>0</v>
      </c>
      <c r="D56" s="288" t="s">
        <v>33</v>
      </c>
      <c r="E56" s="231" t="s">
        <v>33</v>
      </c>
      <c r="F56" s="221" t="s">
        <v>1654</v>
      </c>
      <c r="G56" s="221" t="s">
        <v>576</v>
      </c>
      <c r="H56" s="221" t="s">
        <v>14</v>
      </c>
      <c r="I56" s="221" t="s">
        <v>1817</v>
      </c>
      <c r="J56" s="221" t="s">
        <v>33</v>
      </c>
    </row>
    <row r="57" spans="1:10" s="95" customFormat="1" ht="10" x14ac:dyDescent="0.25">
      <c r="A57" s="221" t="s">
        <v>9</v>
      </c>
      <c r="B57" s="290">
        <v>44242</v>
      </c>
      <c r="C57" s="231">
        <v>0.23333333333333331</v>
      </c>
      <c r="D57" s="288" t="s">
        <v>33</v>
      </c>
      <c r="E57" s="231" t="s">
        <v>33</v>
      </c>
      <c r="F57" s="221" t="s">
        <v>1654</v>
      </c>
      <c r="G57" s="221" t="s">
        <v>576</v>
      </c>
      <c r="H57" s="221" t="s">
        <v>14</v>
      </c>
      <c r="I57" s="221" t="s">
        <v>1879</v>
      </c>
      <c r="J57" s="221" t="s">
        <v>33</v>
      </c>
    </row>
    <row r="58" spans="1:10" s="95" customFormat="1" ht="10" x14ac:dyDescent="0.25">
      <c r="A58" s="221" t="s">
        <v>9</v>
      </c>
      <c r="B58" s="290">
        <v>44242</v>
      </c>
      <c r="C58" s="231">
        <v>0.54166666666666663</v>
      </c>
      <c r="D58" s="288">
        <v>44247</v>
      </c>
      <c r="E58" s="231">
        <v>0.41666666666666669</v>
      </c>
      <c r="F58" s="221" t="s">
        <v>1654</v>
      </c>
      <c r="G58" s="221" t="s">
        <v>576</v>
      </c>
      <c r="H58" s="221" t="s">
        <v>14</v>
      </c>
      <c r="I58" s="221" t="s">
        <v>33</v>
      </c>
      <c r="J58" s="221" t="s">
        <v>2663</v>
      </c>
    </row>
    <row r="59" spans="1:10" s="95" customFormat="1" ht="10" x14ac:dyDescent="0.25">
      <c r="A59" s="221" t="s">
        <v>9</v>
      </c>
      <c r="B59" s="290">
        <v>44242</v>
      </c>
      <c r="C59" s="231">
        <v>7.9166666666666663E-2</v>
      </c>
      <c r="D59" s="288">
        <v>44244</v>
      </c>
      <c r="E59" s="231">
        <v>0.99722222222222223</v>
      </c>
      <c r="F59" s="221" t="s">
        <v>1654</v>
      </c>
      <c r="G59" s="221" t="s">
        <v>576</v>
      </c>
      <c r="H59" s="221" t="s">
        <v>14</v>
      </c>
      <c r="I59" s="221" t="s">
        <v>2664</v>
      </c>
      <c r="J59" s="221" t="s">
        <v>33</v>
      </c>
    </row>
    <row r="60" spans="1:10" s="95" customFormat="1" ht="10" x14ac:dyDescent="0.25">
      <c r="A60" s="221" t="s">
        <v>9</v>
      </c>
      <c r="B60" s="290">
        <v>44242</v>
      </c>
      <c r="C60" s="231">
        <v>5.5555555555555552E-2</v>
      </c>
      <c r="D60" s="288">
        <v>44246</v>
      </c>
      <c r="E60" s="231">
        <v>0.375</v>
      </c>
      <c r="F60" s="221" t="s">
        <v>1654</v>
      </c>
      <c r="G60" s="221" t="s">
        <v>576</v>
      </c>
      <c r="H60" s="221" t="s">
        <v>14</v>
      </c>
      <c r="I60" s="221" t="s">
        <v>2654</v>
      </c>
      <c r="J60" s="221" t="s">
        <v>33</v>
      </c>
    </row>
    <row r="61" spans="1:10" s="95" customFormat="1" ht="10" x14ac:dyDescent="0.25">
      <c r="A61" s="221" t="s">
        <v>9</v>
      </c>
      <c r="B61" s="290">
        <v>44242</v>
      </c>
      <c r="C61" s="231">
        <v>0.625</v>
      </c>
      <c r="D61" s="288">
        <v>44246</v>
      </c>
      <c r="E61" s="231">
        <v>0.41666666666666669</v>
      </c>
      <c r="F61" s="221" t="s">
        <v>1612</v>
      </c>
      <c r="G61" s="221" t="s">
        <v>46</v>
      </c>
      <c r="H61" s="221" t="s">
        <v>14</v>
      </c>
      <c r="I61" s="221" t="s">
        <v>33</v>
      </c>
      <c r="J61" s="221" t="s">
        <v>33</v>
      </c>
    </row>
    <row r="62" spans="1:10" s="95" customFormat="1" ht="10" x14ac:dyDescent="0.25">
      <c r="A62" s="221" t="s">
        <v>9</v>
      </c>
      <c r="B62" s="290">
        <v>44242</v>
      </c>
      <c r="C62" s="231">
        <v>0.11875000000000001</v>
      </c>
      <c r="D62" s="288">
        <v>44246</v>
      </c>
      <c r="E62" s="231">
        <v>0.375</v>
      </c>
      <c r="F62" s="221" t="s">
        <v>2029</v>
      </c>
      <c r="G62" s="221" t="s">
        <v>576</v>
      </c>
      <c r="H62" s="221" t="s">
        <v>14</v>
      </c>
      <c r="I62" s="221" t="s">
        <v>33</v>
      </c>
      <c r="J62" s="221" t="s">
        <v>2665</v>
      </c>
    </row>
    <row r="63" spans="1:10" s="95" customFormat="1" ht="10" x14ac:dyDescent="0.25">
      <c r="A63" s="221" t="s">
        <v>9</v>
      </c>
      <c r="B63" s="290">
        <v>44242</v>
      </c>
      <c r="C63" s="231">
        <v>7.9166666666666663E-2</v>
      </c>
      <c r="D63" s="288">
        <v>44246</v>
      </c>
      <c r="E63" s="231">
        <v>0.375</v>
      </c>
      <c r="F63" s="221" t="s">
        <v>2029</v>
      </c>
      <c r="G63" s="221" t="s">
        <v>576</v>
      </c>
      <c r="H63" s="221" t="s">
        <v>14</v>
      </c>
      <c r="I63" s="221" t="s">
        <v>2666</v>
      </c>
      <c r="J63" s="221" t="s">
        <v>33</v>
      </c>
    </row>
    <row r="64" spans="1:10" s="95" customFormat="1" ht="10" x14ac:dyDescent="0.25">
      <c r="A64" s="221" t="s">
        <v>9</v>
      </c>
      <c r="B64" s="290">
        <v>44242</v>
      </c>
      <c r="C64" s="231">
        <v>0.12916666666666668</v>
      </c>
      <c r="D64" s="288" t="s">
        <v>33</v>
      </c>
      <c r="E64" s="231" t="s">
        <v>33</v>
      </c>
      <c r="F64" s="221" t="s">
        <v>1793</v>
      </c>
      <c r="G64" s="221" t="s">
        <v>576</v>
      </c>
      <c r="H64" s="221" t="s">
        <v>14</v>
      </c>
      <c r="I64" s="221" t="s">
        <v>33</v>
      </c>
      <c r="J64" s="221" t="s">
        <v>2667</v>
      </c>
    </row>
    <row r="65" spans="1:10" s="95" customFormat="1" ht="10" x14ac:dyDescent="0.25">
      <c r="A65" s="221" t="s">
        <v>9</v>
      </c>
      <c r="B65" s="290">
        <v>44242</v>
      </c>
      <c r="C65" s="231">
        <v>0.22708333333333333</v>
      </c>
      <c r="D65" s="288">
        <v>44245</v>
      </c>
      <c r="E65" s="231">
        <v>0.34583333333333338</v>
      </c>
      <c r="F65" s="221" t="s">
        <v>1654</v>
      </c>
      <c r="G65" s="221" t="s">
        <v>576</v>
      </c>
      <c r="H65" s="221" t="s">
        <v>14</v>
      </c>
      <c r="I65" s="221" t="s">
        <v>33</v>
      </c>
      <c r="J65" s="221" t="s">
        <v>33</v>
      </c>
    </row>
    <row r="66" spans="1:10" s="95" customFormat="1" ht="10" x14ac:dyDescent="0.25">
      <c r="A66" s="221" t="s">
        <v>9</v>
      </c>
      <c r="B66" s="290">
        <v>44242</v>
      </c>
      <c r="C66" s="231">
        <v>5.7638888888888885E-2</v>
      </c>
      <c r="D66" s="288">
        <v>44246</v>
      </c>
      <c r="E66" s="231">
        <v>0.22916666666666666</v>
      </c>
      <c r="F66" s="221" t="s">
        <v>1654</v>
      </c>
      <c r="G66" s="221" t="s">
        <v>576</v>
      </c>
      <c r="H66" s="221" t="s">
        <v>14</v>
      </c>
      <c r="I66" s="221" t="s">
        <v>33</v>
      </c>
      <c r="J66" s="221" t="s">
        <v>33</v>
      </c>
    </row>
    <row r="67" spans="1:10" s="95" customFormat="1" ht="10" x14ac:dyDescent="0.25">
      <c r="A67" s="221" t="s">
        <v>9</v>
      </c>
      <c r="B67" s="290">
        <v>44242</v>
      </c>
      <c r="C67" s="231">
        <v>0.36805555555555558</v>
      </c>
      <c r="D67" s="288">
        <v>44245</v>
      </c>
      <c r="E67" s="231">
        <v>0.39583333333333331</v>
      </c>
      <c r="F67" s="221" t="s">
        <v>2644</v>
      </c>
      <c r="G67" s="221" t="s">
        <v>291</v>
      </c>
      <c r="H67" s="221" t="s">
        <v>14</v>
      </c>
      <c r="I67" s="221" t="s">
        <v>33</v>
      </c>
      <c r="J67" s="221" t="s">
        <v>33</v>
      </c>
    </row>
    <row r="68" spans="1:10" s="95" customFormat="1" ht="20" x14ac:dyDescent="0.25">
      <c r="A68" s="221" t="s">
        <v>9</v>
      </c>
      <c r="B68" s="290">
        <v>44242</v>
      </c>
      <c r="C68" s="231">
        <v>0.29166666666666669</v>
      </c>
      <c r="D68" s="288">
        <v>44245</v>
      </c>
      <c r="E68" s="231">
        <v>0.375</v>
      </c>
      <c r="F68" s="221" t="s">
        <v>2080</v>
      </c>
      <c r="G68" s="221" t="s">
        <v>291</v>
      </c>
      <c r="H68" s="221" t="s">
        <v>491</v>
      </c>
      <c r="I68" s="221" t="s">
        <v>1723</v>
      </c>
      <c r="J68" s="221" t="s">
        <v>1723</v>
      </c>
    </row>
    <row r="69" spans="1:10" s="95" customFormat="1" ht="20" x14ac:dyDescent="0.25">
      <c r="A69" s="221" t="s">
        <v>9</v>
      </c>
      <c r="B69" s="290">
        <v>44242</v>
      </c>
      <c r="C69" s="231">
        <v>0.82500000000000007</v>
      </c>
      <c r="D69" s="288">
        <v>44245</v>
      </c>
      <c r="E69" s="231">
        <v>0.4375</v>
      </c>
      <c r="F69" s="221" t="s">
        <v>2668</v>
      </c>
      <c r="G69" s="221" t="s">
        <v>291</v>
      </c>
      <c r="H69" s="221" t="s">
        <v>491</v>
      </c>
      <c r="I69" s="221" t="s">
        <v>1723</v>
      </c>
      <c r="J69" s="221" t="s">
        <v>33</v>
      </c>
    </row>
    <row r="70" spans="1:10" s="95" customFormat="1" ht="10" x14ac:dyDescent="0.25">
      <c r="A70" s="221" t="s">
        <v>9</v>
      </c>
      <c r="B70" s="290">
        <v>44242</v>
      </c>
      <c r="C70" s="231">
        <v>0.43333333333333335</v>
      </c>
      <c r="D70" s="288">
        <v>44245</v>
      </c>
      <c r="E70" s="231">
        <v>0.41111111111111115</v>
      </c>
      <c r="F70" s="221" t="s">
        <v>1650</v>
      </c>
      <c r="G70" s="221" t="s">
        <v>576</v>
      </c>
      <c r="H70" s="221" t="s">
        <v>14</v>
      </c>
      <c r="I70" s="221" t="s">
        <v>2106</v>
      </c>
      <c r="J70" s="221" t="s">
        <v>2669</v>
      </c>
    </row>
    <row r="71" spans="1:10" s="95" customFormat="1" ht="10" x14ac:dyDescent="0.25">
      <c r="A71" s="221" t="s">
        <v>9</v>
      </c>
      <c r="B71" s="290">
        <v>44242</v>
      </c>
      <c r="C71" s="231">
        <v>0.75</v>
      </c>
      <c r="D71" s="288">
        <v>44242</v>
      </c>
      <c r="E71" s="231">
        <v>0.99652777777777779</v>
      </c>
      <c r="F71" s="221" t="s">
        <v>1654</v>
      </c>
      <c r="G71" s="221" t="s">
        <v>576</v>
      </c>
      <c r="H71" s="221" t="s">
        <v>14</v>
      </c>
      <c r="I71" s="221" t="s">
        <v>33</v>
      </c>
      <c r="J71" s="221" t="s">
        <v>33</v>
      </c>
    </row>
    <row r="72" spans="1:10" s="95" customFormat="1" ht="10" x14ac:dyDescent="0.25">
      <c r="A72" s="221" t="s">
        <v>9</v>
      </c>
      <c r="B72" s="290">
        <v>44242</v>
      </c>
      <c r="C72" s="231">
        <v>0.23611111111111113</v>
      </c>
      <c r="D72" s="288">
        <v>44243</v>
      </c>
      <c r="E72" s="231">
        <v>0.5493055555555556</v>
      </c>
      <c r="F72" s="221" t="s">
        <v>1654</v>
      </c>
      <c r="G72" s="221" t="s">
        <v>576</v>
      </c>
      <c r="H72" s="221" t="s">
        <v>14</v>
      </c>
      <c r="I72" s="221" t="s">
        <v>2670</v>
      </c>
      <c r="J72" s="221" t="s">
        <v>33</v>
      </c>
    </row>
    <row r="73" spans="1:10" s="95" customFormat="1" ht="10" x14ac:dyDescent="0.25">
      <c r="A73" s="221" t="s">
        <v>9</v>
      </c>
      <c r="B73" s="290">
        <v>44242</v>
      </c>
      <c r="C73" s="231">
        <v>0.28125</v>
      </c>
      <c r="D73" s="288" t="s">
        <v>33</v>
      </c>
      <c r="E73" s="231" t="s">
        <v>33</v>
      </c>
      <c r="F73" s="221" t="s">
        <v>2671</v>
      </c>
      <c r="G73" s="221" t="s">
        <v>576</v>
      </c>
      <c r="H73" s="221" t="s">
        <v>14</v>
      </c>
      <c r="I73" s="221" t="s">
        <v>33</v>
      </c>
      <c r="J73" s="221" t="s">
        <v>33</v>
      </c>
    </row>
    <row r="74" spans="1:10" s="95" customFormat="1" ht="10" x14ac:dyDescent="0.25">
      <c r="A74" s="221" t="s">
        <v>9</v>
      </c>
      <c r="B74" s="290">
        <v>44242</v>
      </c>
      <c r="C74" s="231">
        <v>0.20833333333333334</v>
      </c>
      <c r="D74" s="288">
        <v>44244</v>
      </c>
      <c r="E74" s="231">
        <v>0.66666666666666663</v>
      </c>
      <c r="F74" s="221" t="s">
        <v>2672</v>
      </c>
      <c r="G74" s="221" t="s">
        <v>46</v>
      </c>
      <c r="H74" s="221" t="s">
        <v>14</v>
      </c>
      <c r="I74" s="221" t="s">
        <v>33</v>
      </c>
      <c r="J74" s="221" t="s">
        <v>33</v>
      </c>
    </row>
    <row r="75" spans="1:10" s="95" customFormat="1" ht="10" x14ac:dyDescent="0.25">
      <c r="A75" s="221" t="s">
        <v>9</v>
      </c>
      <c r="B75" s="290">
        <v>44242</v>
      </c>
      <c r="C75" s="231">
        <v>0.70833333333333337</v>
      </c>
      <c r="D75" s="288">
        <v>44242</v>
      </c>
      <c r="E75" s="231">
        <v>0.95763888888888893</v>
      </c>
      <c r="F75" s="221" t="s">
        <v>1764</v>
      </c>
      <c r="G75" s="221" t="s">
        <v>46</v>
      </c>
      <c r="H75" s="221" t="s">
        <v>14</v>
      </c>
      <c r="I75" s="221" t="s">
        <v>33</v>
      </c>
      <c r="J75" s="221" t="s">
        <v>33</v>
      </c>
    </row>
    <row r="76" spans="1:10" s="95" customFormat="1" ht="90" x14ac:dyDescent="0.25">
      <c r="A76" s="221" t="s">
        <v>9</v>
      </c>
      <c r="B76" s="290">
        <v>44242</v>
      </c>
      <c r="C76" s="231">
        <v>0.32777777777777778</v>
      </c>
      <c r="D76" s="288">
        <v>44244</v>
      </c>
      <c r="E76" s="231">
        <v>0.59375</v>
      </c>
      <c r="F76" s="221" t="s">
        <v>2673</v>
      </c>
      <c r="G76" s="221" t="s">
        <v>576</v>
      </c>
      <c r="H76" s="221" t="s">
        <v>14</v>
      </c>
      <c r="I76" s="221" t="s">
        <v>2674</v>
      </c>
      <c r="J76" s="221" t="s">
        <v>2675</v>
      </c>
    </row>
    <row r="77" spans="1:10" s="95" customFormat="1" ht="10" x14ac:dyDescent="0.25">
      <c r="A77" s="221" t="s">
        <v>9</v>
      </c>
      <c r="B77" s="290">
        <v>44242</v>
      </c>
      <c r="C77" s="231">
        <v>0.28541666666666665</v>
      </c>
      <c r="D77" s="288">
        <v>44243</v>
      </c>
      <c r="E77" s="231">
        <v>0.55486111111111114</v>
      </c>
      <c r="F77" s="221" t="s">
        <v>2080</v>
      </c>
      <c r="G77" s="221" t="s">
        <v>291</v>
      </c>
      <c r="H77" s="221" t="s">
        <v>14</v>
      </c>
      <c r="I77" s="221" t="s">
        <v>1926</v>
      </c>
      <c r="J77" s="221" t="s">
        <v>2676</v>
      </c>
    </row>
    <row r="78" spans="1:10" s="95" customFormat="1" ht="20" x14ac:dyDescent="0.25">
      <c r="A78" s="221" t="s">
        <v>9</v>
      </c>
      <c r="B78" s="290">
        <v>44242</v>
      </c>
      <c r="C78" s="231">
        <v>0.75</v>
      </c>
      <c r="D78" s="288">
        <v>44242</v>
      </c>
      <c r="E78" s="231">
        <v>0.99930555555555556</v>
      </c>
      <c r="F78" s="221" t="s">
        <v>1612</v>
      </c>
      <c r="G78" s="221" t="s">
        <v>46</v>
      </c>
      <c r="H78" s="221" t="s">
        <v>1519</v>
      </c>
      <c r="I78" s="221" t="s">
        <v>33</v>
      </c>
      <c r="J78" s="221" t="s">
        <v>33</v>
      </c>
    </row>
    <row r="79" spans="1:10" s="95" customFormat="1" ht="10" x14ac:dyDescent="0.25">
      <c r="A79" s="221" t="s">
        <v>9</v>
      </c>
      <c r="B79" s="290">
        <v>44242</v>
      </c>
      <c r="C79" s="231">
        <v>0.75</v>
      </c>
      <c r="D79" s="288">
        <v>44242</v>
      </c>
      <c r="E79" s="231">
        <v>0.99930555555555556</v>
      </c>
      <c r="F79" s="221" t="s">
        <v>1654</v>
      </c>
      <c r="G79" s="221" t="s">
        <v>576</v>
      </c>
      <c r="H79" s="221" t="s">
        <v>14</v>
      </c>
      <c r="I79" s="221" t="s">
        <v>33</v>
      </c>
      <c r="J79" s="221" t="s">
        <v>33</v>
      </c>
    </row>
    <row r="80" spans="1:10" s="95" customFormat="1" ht="20" x14ac:dyDescent="0.25">
      <c r="A80" s="221" t="s">
        <v>9</v>
      </c>
      <c r="B80" s="290">
        <v>44242</v>
      </c>
      <c r="C80" s="231">
        <v>0.58333333333333337</v>
      </c>
      <c r="D80" s="288">
        <v>44242</v>
      </c>
      <c r="E80" s="231">
        <v>0.75</v>
      </c>
      <c r="F80" s="221" t="s">
        <v>1612</v>
      </c>
      <c r="G80" s="221" t="s">
        <v>46</v>
      </c>
      <c r="H80" s="221" t="s">
        <v>491</v>
      </c>
      <c r="I80" s="221" t="s">
        <v>33</v>
      </c>
      <c r="J80" s="221" t="s">
        <v>33</v>
      </c>
    </row>
    <row r="81" spans="1:10" s="95" customFormat="1" ht="10" x14ac:dyDescent="0.25">
      <c r="A81" s="221" t="s">
        <v>9</v>
      </c>
      <c r="B81" s="290">
        <v>44242</v>
      </c>
      <c r="C81" s="231">
        <v>5.5555555555555552E-2</v>
      </c>
      <c r="D81" s="288" t="s">
        <v>33</v>
      </c>
      <c r="E81" s="231" t="s">
        <v>33</v>
      </c>
      <c r="F81" s="221" t="s">
        <v>1654</v>
      </c>
      <c r="G81" s="221" t="s">
        <v>576</v>
      </c>
      <c r="H81" s="221" t="s">
        <v>14</v>
      </c>
      <c r="I81" s="221" t="s">
        <v>2677</v>
      </c>
      <c r="J81" s="221" t="s">
        <v>1902</v>
      </c>
    </row>
    <row r="82" spans="1:10" s="95" customFormat="1" ht="10" x14ac:dyDescent="0.25">
      <c r="A82" s="221" t="s">
        <v>9</v>
      </c>
      <c r="B82" s="290">
        <v>44242</v>
      </c>
      <c r="C82" s="231">
        <v>0.51250000000000007</v>
      </c>
      <c r="D82" s="288">
        <v>44242</v>
      </c>
      <c r="E82" s="231">
        <v>0.55694444444444446</v>
      </c>
      <c r="F82" s="221" t="s">
        <v>2601</v>
      </c>
      <c r="G82" s="221" t="s">
        <v>46</v>
      </c>
      <c r="H82" s="221" t="s">
        <v>14</v>
      </c>
      <c r="I82" s="221" t="s">
        <v>33</v>
      </c>
      <c r="J82" s="221" t="s">
        <v>33</v>
      </c>
    </row>
    <row r="83" spans="1:10" s="95" customFormat="1" ht="20" x14ac:dyDescent="0.25">
      <c r="A83" s="221" t="s">
        <v>9</v>
      </c>
      <c r="B83" s="290">
        <v>44242</v>
      </c>
      <c r="C83" s="231">
        <v>0.41666666666666669</v>
      </c>
      <c r="D83" s="288" t="s">
        <v>33</v>
      </c>
      <c r="E83" s="231" t="s">
        <v>33</v>
      </c>
      <c r="F83" s="221" t="s">
        <v>2659</v>
      </c>
      <c r="G83" s="221" t="s">
        <v>291</v>
      </c>
      <c r="H83" s="221" t="s">
        <v>491</v>
      </c>
      <c r="I83" s="221" t="s">
        <v>2678</v>
      </c>
      <c r="J83" s="221" t="s">
        <v>33</v>
      </c>
    </row>
    <row r="84" spans="1:10" s="95" customFormat="1" ht="10" x14ac:dyDescent="0.25">
      <c r="A84" s="221" t="s">
        <v>9</v>
      </c>
      <c r="B84" s="290">
        <v>44242</v>
      </c>
      <c r="C84" s="231">
        <v>0.38194444444444442</v>
      </c>
      <c r="D84" s="288" t="s">
        <v>33</v>
      </c>
      <c r="E84" s="231" t="s">
        <v>33</v>
      </c>
      <c r="F84" s="221" t="s">
        <v>2679</v>
      </c>
      <c r="G84" s="221" t="s">
        <v>576</v>
      </c>
      <c r="H84" s="221" t="s">
        <v>14</v>
      </c>
      <c r="I84" s="221" t="s">
        <v>1723</v>
      </c>
      <c r="J84" s="221" t="s">
        <v>1723</v>
      </c>
    </row>
    <row r="85" spans="1:10" s="95" customFormat="1" ht="10" x14ac:dyDescent="0.25">
      <c r="A85" s="221" t="s">
        <v>9</v>
      </c>
      <c r="B85" s="290">
        <v>44242</v>
      </c>
      <c r="C85" s="231">
        <v>0.23333333333333331</v>
      </c>
      <c r="D85" s="288" t="s">
        <v>33</v>
      </c>
      <c r="E85" s="231" t="s">
        <v>33</v>
      </c>
      <c r="F85" s="221" t="s">
        <v>1654</v>
      </c>
      <c r="G85" s="221" t="s">
        <v>576</v>
      </c>
      <c r="H85" s="221" t="s">
        <v>14</v>
      </c>
      <c r="I85" s="221" t="s">
        <v>1879</v>
      </c>
      <c r="J85" s="221" t="s">
        <v>33</v>
      </c>
    </row>
    <row r="86" spans="1:10" s="95" customFormat="1" ht="10" x14ac:dyDescent="0.25">
      <c r="A86" s="221" t="s">
        <v>9</v>
      </c>
      <c r="B86" s="290">
        <v>44242</v>
      </c>
      <c r="C86" s="231">
        <v>0</v>
      </c>
      <c r="D86" s="288" t="s">
        <v>33</v>
      </c>
      <c r="E86" s="231" t="s">
        <v>33</v>
      </c>
      <c r="F86" s="221" t="s">
        <v>1654</v>
      </c>
      <c r="G86" s="221" t="s">
        <v>576</v>
      </c>
      <c r="H86" s="221" t="s">
        <v>14</v>
      </c>
      <c r="I86" s="221" t="s">
        <v>1817</v>
      </c>
      <c r="J86" s="221" t="s">
        <v>33</v>
      </c>
    </row>
    <row r="87" spans="1:10" s="95" customFormat="1" ht="10" x14ac:dyDescent="0.25">
      <c r="A87" s="221" t="s">
        <v>9</v>
      </c>
      <c r="B87" s="290">
        <v>44243</v>
      </c>
      <c r="C87" s="231">
        <v>0.29375000000000001</v>
      </c>
      <c r="D87" s="288">
        <v>44247</v>
      </c>
      <c r="E87" s="231">
        <v>0.91666666666666663</v>
      </c>
      <c r="F87" s="221" t="s">
        <v>2680</v>
      </c>
      <c r="G87" s="221" t="s">
        <v>291</v>
      </c>
      <c r="H87" s="221" t="s">
        <v>14</v>
      </c>
      <c r="I87" s="221" t="s">
        <v>33</v>
      </c>
      <c r="J87" s="221" t="s">
        <v>2681</v>
      </c>
    </row>
    <row r="88" spans="1:10" s="95" customFormat="1" ht="20" x14ac:dyDescent="0.25">
      <c r="A88" s="221" t="s">
        <v>9</v>
      </c>
      <c r="B88" s="290">
        <v>44243</v>
      </c>
      <c r="C88" s="231">
        <v>0.7631944444444444</v>
      </c>
      <c r="D88" s="288" t="s">
        <v>33</v>
      </c>
      <c r="E88" s="231" t="s">
        <v>33</v>
      </c>
      <c r="F88" s="221" t="s">
        <v>1937</v>
      </c>
      <c r="G88" s="221" t="s">
        <v>46</v>
      </c>
      <c r="H88" s="221" t="s">
        <v>1247</v>
      </c>
      <c r="I88" s="221" t="s">
        <v>33</v>
      </c>
      <c r="J88" s="221" t="s">
        <v>33</v>
      </c>
    </row>
    <row r="89" spans="1:10" s="95" customFormat="1" ht="20" x14ac:dyDescent="0.25">
      <c r="A89" s="221" t="s">
        <v>9</v>
      </c>
      <c r="B89" s="290">
        <v>44243</v>
      </c>
      <c r="C89" s="231">
        <v>0.73958333333333337</v>
      </c>
      <c r="D89" s="288">
        <v>44243</v>
      </c>
      <c r="E89" s="231">
        <v>0.80208333333333337</v>
      </c>
      <c r="F89" s="221" t="s">
        <v>2029</v>
      </c>
      <c r="G89" s="221" t="s">
        <v>576</v>
      </c>
      <c r="H89" s="221" t="s">
        <v>1519</v>
      </c>
      <c r="I89" s="221" t="s">
        <v>1723</v>
      </c>
      <c r="J89" s="221" t="s">
        <v>1723</v>
      </c>
    </row>
    <row r="90" spans="1:10" s="95" customFormat="1" ht="10" x14ac:dyDescent="0.25">
      <c r="A90" s="221" t="s">
        <v>9</v>
      </c>
      <c r="B90" s="290">
        <v>44243</v>
      </c>
      <c r="C90" s="231">
        <v>0.28333333333333333</v>
      </c>
      <c r="D90" s="288" t="s">
        <v>33</v>
      </c>
      <c r="E90" s="231" t="s">
        <v>33</v>
      </c>
      <c r="F90" s="221" t="s">
        <v>1612</v>
      </c>
      <c r="G90" s="221" t="s">
        <v>46</v>
      </c>
      <c r="H90" s="221" t="s">
        <v>14</v>
      </c>
      <c r="I90" s="221" t="s">
        <v>2677</v>
      </c>
      <c r="J90" s="221" t="s">
        <v>33</v>
      </c>
    </row>
    <row r="91" spans="1:10" s="95" customFormat="1" ht="20" x14ac:dyDescent="0.25">
      <c r="A91" s="221" t="s">
        <v>9</v>
      </c>
      <c r="B91" s="290">
        <v>44243</v>
      </c>
      <c r="C91" s="231">
        <v>0.77430555555555547</v>
      </c>
      <c r="D91" s="288">
        <v>44244</v>
      </c>
      <c r="E91" s="231">
        <v>4.1666666666666664E-2</v>
      </c>
      <c r="F91" s="221" t="s">
        <v>1654</v>
      </c>
      <c r="G91" s="221" t="s">
        <v>576</v>
      </c>
      <c r="H91" s="221" t="s">
        <v>491</v>
      </c>
      <c r="I91" s="221" t="s">
        <v>33</v>
      </c>
      <c r="J91" s="221" t="s">
        <v>33</v>
      </c>
    </row>
    <row r="92" spans="1:10" s="95" customFormat="1" ht="20" x14ac:dyDescent="0.25">
      <c r="A92" s="221" t="s">
        <v>9</v>
      </c>
      <c r="B92" s="290">
        <v>44243</v>
      </c>
      <c r="C92" s="231">
        <v>0.97777777777777775</v>
      </c>
      <c r="D92" s="288" t="s">
        <v>33</v>
      </c>
      <c r="E92" s="231" t="s">
        <v>33</v>
      </c>
      <c r="F92" s="221" t="s">
        <v>1654</v>
      </c>
      <c r="G92" s="221" t="s">
        <v>576</v>
      </c>
      <c r="H92" s="221" t="s">
        <v>1519</v>
      </c>
      <c r="I92" s="221" t="s">
        <v>1723</v>
      </c>
      <c r="J92" s="221" t="s">
        <v>1723</v>
      </c>
    </row>
    <row r="93" spans="1:10" s="95" customFormat="1" ht="10" x14ac:dyDescent="0.25">
      <c r="A93" s="221" t="s">
        <v>9</v>
      </c>
      <c r="B93" s="290">
        <v>44243</v>
      </c>
      <c r="C93" s="231">
        <v>0.69444444444444453</v>
      </c>
      <c r="D93" s="288">
        <v>44247</v>
      </c>
      <c r="E93" s="231">
        <v>0</v>
      </c>
      <c r="F93" s="221" t="s">
        <v>1610</v>
      </c>
      <c r="G93" s="221" t="s">
        <v>46</v>
      </c>
      <c r="H93" s="221" t="s">
        <v>14</v>
      </c>
      <c r="I93" s="221" t="s">
        <v>33</v>
      </c>
      <c r="J93" s="221" t="s">
        <v>33</v>
      </c>
    </row>
    <row r="94" spans="1:10" s="95" customFormat="1" ht="10" x14ac:dyDescent="0.25">
      <c r="A94" s="221" t="s">
        <v>9</v>
      </c>
      <c r="B94" s="290">
        <v>44243</v>
      </c>
      <c r="C94" s="231">
        <v>0.73263888888888884</v>
      </c>
      <c r="D94" s="288">
        <v>44244</v>
      </c>
      <c r="E94" s="231">
        <v>0</v>
      </c>
      <c r="F94" s="221" t="s">
        <v>1764</v>
      </c>
      <c r="G94" s="221" t="s">
        <v>46</v>
      </c>
      <c r="H94" s="221" t="s">
        <v>14</v>
      </c>
      <c r="I94" s="221" t="s">
        <v>33</v>
      </c>
      <c r="J94" s="221" t="s">
        <v>33</v>
      </c>
    </row>
    <row r="95" spans="1:10" s="95" customFormat="1" ht="80" x14ac:dyDescent="0.25">
      <c r="A95" s="221" t="s">
        <v>9</v>
      </c>
      <c r="B95" s="290">
        <v>44243</v>
      </c>
      <c r="C95" s="231">
        <v>0.30555555555555552</v>
      </c>
      <c r="D95" s="288">
        <v>44243</v>
      </c>
      <c r="E95" s="231">
        <v>0.41805555555555557</v>
      </c>
      <c r="F95" s="221" t="s">
        <v>2513</v>
      </c>
      <c r="G95" s="221" t="s">
        <v>291</v>
      </c>
      <c r="H95" s="221" t="s">
        <v>14</v>
      </c>
      <c r="I95" s="221" t="s">
        <v>2682</v>
      </c>
      <c r="J95" s="221" t="s">
        <v>2683</v>
      </c>
    </row>
    <row r="96" spans="1:10" s="95" customFormat="1" ht="10" x14ac:dyDescent="0.25">
      <c r="A96" s="221" t="s">
        <v>9</v>
      </c>
      <c r="B96" s="290">
        <v>44243</v>
      </c>
      <c r="C96" s="231">
        <v>0.22916666666666666</v>
      </c>
      <c r="D96" s="288">
        <v>44243</v>
      </c>
      <c r="E96" s="231">
        <v>0.58333333333333337</v>
      </c>
      <c r="F96" s="221" t="s">
        <v>2684</v>
      </c>
      <c r="G96" s="221" t="s">
        <v>46</v>
      </c>
      <c r="H96" s="221" t="s">
        <v>14</v>
      </c>
      <c r="I96" s="221" t="s">
        <v>2685</v>
      </c>
      <c r="J96" s="221" t="s">
        <v>33</v>
      </c>
    </row>
    <row r="97" spans="1:10" s="95" customFormat="1" ht="20" x14ac:dyDescent="0.25">
      <c r="A97" s="221" t="s">
        <v>9</v>
      </c>
      <c r="B97" s="290">
        <v>44243</v>
      </c>
      <c r="C97" s="231">
        <v>0.82152777777777775</v>
      </c>
      <c r="D97" s="288">
        <v>44243</v>
      </c>
      <c r="E97" s="231">
        <v>0.90347222222222223</v>
      </c>
      <c r="F97" s="221" t="s">
        <v>2686</v>
      </c>
      <c r="G97" s="221" t="s">
        <v>46</v>
      </c>
      <c r="H97" s="221" t="s">
        <v>14</v>
      </c>
      <c r="I97" s="221" t="s">
        <v>1729</v>
      </c>
      <c r="J97" s="221" t="s">
        <v>33</v>
      </c>
    </row>
    <row r="98" spans="1:10" s="95" customFormat="1" ht="10" x14ac:dyDescent="0.25">
      <c r="A98" s="221" t="s">
        <v>9</v>
      </c>
      <c r="B98" s="290">
        <v>44243</v>
      </c>
      <c r="C98" s="231">
        <v>0.81944444444444453</v>
      </c>
      <c r="D98" s="288">
        <v>44244</v>
      </c>
      <c r="E98" s="231">
        <v>4.1666666666666664E-2</v>
      </c>
      <c r="F98" s="221" t="s">
        <v>1654</v>
      </c>
      <c r="G98" s="221" t="s">
        <v>576</v>
      </c>
      <c r="H98" s="221" t="s">
        <v>14</v>
      </c>
      <c r="I98" s="221" t="s">
        <v>2687</v>
      </c>
      <c r="J98" s="221" t="s">
        <v>33</v>
      </c>
    </row>
    <row r="99" spans="1:10" s="95" customFormat="1" ht="10" x14ac:dyDescent="0.25">
      <c r="A99" s="221" t="s">
        <v>9</v>
      </c>
      <c r="B99" s="290">
        <v>44243</v>
      </c>
      <c r="C99" s="231">
        <v>0.3034722222222222</v>
      </c>
      <c r="D99" s="288">
        <v>44243</v>
      </c>
      <c r="E99" s="231">
        <v>0.42222222222222222</v>
      </c>
      <c r="F99" s="221" t="s">
        <v>1654</v>
      </c>
      <c r="G99" s="221" t="s">
        <v>576</v>
      </c>
      <c r="H99" s="221" t="s">
        <v>14</v>
      </c>
      <c r="I99" s="221" t="s">
        <v>2688</v>
      </c>
      <c r="J99" s="221" t="s">
        <v>2689</v>
      </c>
    </row>
    <row r="100" spans="1:10" s="95" customFormat="1" ht="20" x14ac:dyDescent="0.25">
      <c r="A100" s="221" t="s">
        <v>9</v>
      </c>
      <c r="B100" s="290">
        <v>44243</v>
      </c>
      <c r="C100" s="231">
        <v>0.77430555555555547</v>
      </c>
      <c r="D100" s="288">
        <v>44244</v>
      </c>
      <c r="E100" s="231">
        <v>4.1666666666666664E-2</v>
      </c>
      <c r="F100" s="221" t="s">
        <v>1612</v>
      </c>
      <c r="G100" s="221" t="s">
        <v>46</v>
      </c>
      <c r="H100" s="221" t="s">
        <v>1519</v>
      </c>
      <c r="I100" s="221" t="s">
        <v>33</v>
      </c>
      <c r="J100" s="221" t="s">
        <v>33</v>
      </c>
    </row>
    <row r="101" spans="1:10" s="95" customFormat="1" ht="20" x14ac:dyDescent="0.25">
      <c r="A101" s="221" t="s">
        <v>9</v>
      </c>
      <c r="B101" s="290">
        <v>44243</v>
      </c>
      <c r="C101" s="231">
        <v>0.43055555555555558</v>
      </c>
      <c r="D101" s="288">
        <v>44243</v>
      </c>
      <c r="E101" s="231">
        <v>0.55555555555555558</v>
      </c>
      <c r="F101" s="221" t="s">
        <v>1666</v>
      </c>
      <c r="G101" s="221" t="s">
        <v>71</v>
      </c>
      <c r="H101" s="221" t="s">
        <v>1519</v>
      </c>
      <c r="I101" s="221" t="s">
        <v>1723</v>
      </c>
      <c r="J101" s="221" t="s">
        <v>1723</v>
      </c>
    </row>
    <row r="102" spans="1:10" s="95" customFormat="1" ht="20" x14ac:dyDescent="0.25">
      <c r="A102" s="221" t="s">
        <v>9</v>
      </c>
      <c r="B102" s="290">
        <v>44243</v>
      </c>
      <c r="C102" s="231">
        <v>0.39652777777777781</v>
      </c>
      <c r="D102" s="288">
        <v>44243</v>
      </c>
      <c r="E102" s="231">
        <v>0.43541666666666662</v>
      </c>
      <c r="F102" s="221" t="s">
        <v>2503</v>
      </c>
      <c r="G102" s="221" t="s">
        <v>291</v>
      </c>
      <c r="H102" s="221" t="s">
        <v>1247</v>
      </c>
      <c r="I102" s="221" t="s">
        <v>2690</v>
      </c>
      <c r="J102" s="221" t="s">
        <v>33</v>
      </c>
    </row>
    <row r="103" spans="1:10" s="95" customFormat="1" ht="10" x14ac:dyDescent="0.25">
      <c r="A103" s="221" t="s">
        <v>9</v>
      </c>
      <c r="B103" s="290">
        <v>44243</v>
      </c>
      <c r="C103" s="231">
        <v>0.73263888888888884</v>
      </c>
      <c r="D103" s="288">
        <v>44244</v>
      </c>
      <c r="E103" s="231">
        <v>0</v>
      </c>
      <c r="F103" s="221" t="s">
        <v>2556</v>
      </c>
      <c r="G103" s="221" t="s">
        <v>46</v>
      </c>
      <c r="H103" s="221" t="s">
        <v>14</v>
      </c>
      <c r="I103" s="221" t="s">
        <v>33</v>
      </c>
      <c r="J103" s="221" t="s">
        <v>33</v>
      </c>
    </row>
    <row r="104" spans="1:10" s="95" customFormat="1" ht="20" x14ac:dyDescent="0.25">
      <c r="A104" s="221" t="s">
        <v>9</v>
      </c>
      <c r="B104" s="290">
        <v>44243</v>
      </c>
      <c r="C104" s="231">
        <v>0.26666666666666666</v>
      </c>
      <c r="D104" s="288">
        <v>44243</v>
      </c>
      <c r="E104" s="231">
        <v>0.44513888888888892</v>
      </c>
      <c r="F104" s="221" t="s">
        <v>1612</v>
      </c>
      <c r="G104" s="221" t="s">
        <v>46</v>
      </c>
      <c r="H104" s="221" t="s">
        <v>1519</v>
      </c>
      <c r="I104" s="221" t="s">
        <v>1746</v>
      </c>
      <c r="J104" s="221" t="s">
        <v>2691</v>
      </c>
    </row>
    <row r="105" spans="1:10" s="95" customFormat="1" ht="10" x14ac:dyDescent="0.25">
      <c r="A105" s="221" t="s">
        <v>9</v>
      </c>
      <c r="B105" s="290">
        <v>44243</v>
      </c>
      <c r="C105" s="231">
        <v>4.1666666666666664E-2</v>
      </c>
      <c r="D105" s="288">
        <v>44243</v>
      </c>
      <c r="E105" s="231">
        <v>0.89444444444444438</v>
      </c>
      <c r="F105" s="221" t="s">
        <v>1915</v>
      </c>
      <c r="G105" s="221" t="s">
        <v>46</v>
      </c>
      <c r="H105" s="221" t="s">
        <v>14</v>
      </c>
      <c r="I105" s="221" t="s">
        <v>33</v>
      </c>
      <c r="J105" s="221" t="s">
        <v>2692</v>
      </c>
    </row>
    <row r="106" spans="1:10" s="95" customFormat="1" ht="40" x14ac:dyDescent="0.25">
      <c r="A106" s="221" t="s">
        <v>9</v>
      </c>
      <c r="B106" s="290">
        <v>44243</v>
      </c>
      <c r="C106" s="231">
        <v>0.25694444444444448</v>
      </c>
      <c r="D106" s="288" t="s">
        <v>33</v>
      </c>
      <c r="E106" s="231" t="s">
        <v>33</v>
      </c>
      <c r="F106" s="221" t="s">
        <v>1610</v>
      </c>
      <c r="G106" s="221" t="s">
        <v>46</v>
      </c>
      <c r="H106" s="221" t="s">
        <v>1690</v>
      </c>
      <c r="I106" s="221" t="s">
        <v>2693</v>
      </c>
      <c r="J106" s="221" t="s">
        <v>33</v>
      </c>
    </row>
    <row r="107" spans="1:10" s="95" customFormat="1" ht="30" x14ac:dyDescent="0.25">
      <c r="A107" s="221" t="s">
        <v>9</v>
      </c>
      <c r="B107" s="290">
        <v>44243</v>
      </c>
      <c r="C107" s="231">
        <v>0.29166666666666669</v>
      </c>
      <c r="D107" s="288" t="s">
        <v>33</v>
      </c>
      <c r="E107" s="231" t="s">
        <v>33</v>
      </c>
      <c r="F107" s="221" t="s">
        <v>2694</v>
      </c>
      <c r="G107" s="221" t="s">
        <v>1781</v>
      </c>
      <c r="H107" s="221" t="s">
        <v>1669</v>
      </c>
      <c r="I107" s="221" t="s">
        <v>33</v>
      </c>
      <c r="J107" s="221" t="s">
        <v>1723</v>
      </c>
    </row>
    <row r="108" spans="1:10" s="95" customFormat="1" ht="30" x14ac:dyDescent="0.25">
      <c r="A108" s="221" t="s">
        <v>9</v>
      </c>
      <c r="B108" s="290">
        <v>44243</v>
      </c>
      <c r="C108" s="231">
        <v>0.30694444444444441</v>
      </c>
      <c r="D108" s="288">
        <v>44243</v>
      </c>
      <c r="E108" s="231">
        <v>0.33333333333333331</v>
      </c>
      <c r="F108" s="221" t="s">
        <v>2695</v>
      </c>
      <c r="G108" s="221" t="s">
        <v>46</v>
      </c>
      <c r="H108" s="221" t="s">
        <v>14</v>
      </c>
      <c r="I108" s="221" t="s">
        <v>2696</v>
      </c>
      <c r="J108" s="221" t="s">
        <v>33</v>
      </c>
    </row>
    <row r="109" spans="1:10" s="95" customFormat="1" ht="10" x14ac:dyDescent="0.25">
      <c r="A109" s="221" t="s">
        <v>9</v>
      </c>
      <c r="B109" s="290">
        <v>44243</v>
      </c>
      <c r="C109" s="231">
        <v>0.28333333333333333</v>
      </c>
      <c r="D109" s="288" t="s">
        <v>33</v>
      </c>
      <c r="E109" s="231" t="s">
        <v>33</v>
      </c>
      <c r="F109" s="221" t="s">
        <v>2117</v>
      </c>
      <c r="G109" s="221" t="s">
        <v>46</v>
      </c>
      <c r="H109" s="221" t="s">
        <v>14</v>
      </c>
      <c r="I109" s="221" t="s">
        <v>2001</v>
      </c>
      <c r="J109" s="221" t="s">
        <v>33</v>
      </c>
    </row>
    <row r="110" spans="1:10" s="95" customFormat="1" ht="10" x14ac:dyDescent="0.25">
      <c r="A110" s="221" t="s">
        <v>9</v>
      </c>
      <c r="B110" s="290">
        <v>44243</v>
      </c>
      <c r="C110" s="231">
        <v>0.18472222222222223</v>
      </c>
      <c r="D110" s="288" t="s">
        <v>33</v>
      </c>
      <c r="E110" s="231" t="s">
        <v>33</v>
      </c>
      <c r="F110" s="221" t="s">
        <v>1654</v>
      </c>
      <c r="G110" s="221" t="s">
        <v>576</v>
      </c>
      <c r="H110" s="221" t="s">
        <v>14</v>
      </c>
      <c r="I110" s="221" t="s">
        <v>1879</v>
      </c>
      <c r="J110" s="221" t="s">
        <v>33</v>
      </c>
    </row>
    <row r="111" spans="1:10" s="95" customFormat="1" ht="20" x14ac:dyDescent="0.25">
      <c r="A111" s="221" t="s">
        <v>9</v>
      </c>
      <c r="B111" s="290">
        <v>44244</v>
      </c>
      <c r="C111" s="231">
        <v>0.75</v>
      </c>
      <c r="D111" s="288">
        <v>44244</v>
      </c>
      <c r="E111" s="231">
        <v>0.95833333333333337</v>
      </c>
      <c r="F111" s="221" t="s">
        <v>1612</v>
      </c>
      <c r="G111" s="221" t="s">
        <v>46</v>
      </c>
      <c r="H111" s="221" t="s">
        <v>1519</v>
      </c>
      <c r="I111" s="221" t="s">
        <v>33</v>
      </c>
      <c r="J111" s="221" t="s">
        <v>33</v>
      </c>
    </row>
    <row r="112" spans="1:10" s="95" customFormat="1" ht="10" x14ac:dyDescent="0.25">
      <c r="A112" s="221" t="s">
        <v>9</v>
      </c>
      <c r="B112" s="290">
        <v>44244</v>
      </c>
      <c r="C112" s="231">
        <v>0.75</v>
      </c>
      <c r="D112" s="288">
        <v>44244</v>
      </c>
      <c r="E112" s="231">
        <v>0.95833333333333337</v>
      </c>
      <c r="F112" s="221" t="s">
        <v>1654</v>
      </c>
      <c r="G112" s="221" t="s">
        <v>576</v>
      </c>
      <c r="H112" s="221" t="s">
        <v>14</v>
      </c>
      <c r="I112" s="221" t="s">
        <v>33</v>
      </c>
      <c r="J112" s="221" t="s">
        <v>33</v>
      </c>
    </row>
    <row r="113" spans="1:10" s="95" customFormat="1" ht="20" x14ac:dyDescent="0.25">
      <c r="A113" s="221" t="s">
        <v>9</v>
      </c>
      <c r="B113" s="290">
        <v>44244</v>
      </c>
      <c r="C113" s="231">
        <v>0.375</v>
      </c>
      <c r="D113" s="288">
        <v>44246</v>
      </c>
      <c r="E113" s="231">
        <v>0.375</v>
      </c>
      <c r="F113" s="221" t="s">
        <v>2644</v>
      </c>
      <c r="G113" s="221" t="s">
        <v>291</v>
      </c>
      <c r="H113" s="221" t="s">
        <v>491</v>
      </c>
      <c r="I113" s="221" t="s">
        <v>33</v>
      </c>
      <c r="J113" s="221" t="s">
        <v>33</v>
      </c>
    </row>
    <row r="114" spans="1:10" s="95" customFormat="1" ht="10" x14ac:dyDescent="0.25">
      <c r="A114" s="221" t="s">
        <v>9</v>
      </c>
      <c r="B114" s="290">
        <v>44244</v>
      </c>
      <c r="C114" s="231">
        <v>0.70833333333333337</v>
      </c>
      <c r="D114" s="288">
        <v>44244</v>
      </c>
      <c r="E114" s="231">
        <v>0.91666666666666663</v>
      </c>
      <c r="F114" s="221" t="s">
        <v>1764</v>
      </c>
      <c r="G114" s="221" t="s">
        <v>46</v>
      </c>
      <c r="H114" s="221" t="s">
        <v>14</v>
      </c>
      <c r="I114" s="221" t="s">
        <v>33</v>
      </c>
      <c r="J114" s="221" t="s">
        <v>33</v>
      </c>
    </row>
    <row r="115" spans="1:10" s="95" customFormat="1" ht="20" x14ac:dyDescent="0.25">
      <c r="A115" s="221" t="s">
        <v>9</v>
      </c>
      <c r="B115" s="290">
        <v>44244</v>
      </c>
      <c r="C115" s="231">
        <v>0.4375</v>
      </c>
      <c r="D115" s="288">
        <v>44244</v>
      </c>
      <c r="E115" s="231">
        <v>0.75277777777777777</v>
      </c>
      <c r="F115" s="221" t="s">
        <v>1657</v>
      </c>
      <c r="G115" s="221" t="s">
        <v>46</v>
      </c>
      <c r="H115" s="221" t="s">
        <v>1247</v>
      </c>
      <c r="I115" s="221" t="s">
        <v>1723</v>
      </c>
      <c r="J115" s="221" t="s">
        <v>1723</v>
      </c>
    </row>
    <row r="116" spans="1:10" s="95" customFormat="1" ht="10" x14ac:dyDescent="0.25">
      <c r="A116" s="221" t="s">
        <v>9</v>
      </c>
      <c r="B116" s="290">
        <v>44244</v>
      </c>
      <c r="C116" s="231">
        <v>0.70833333333333337</v>
      </c>
      <c r="D116" s="288">
        <v>44244</v>
      </c>
      <c r="E116" s="231">
        <v>0.91666666666666663</v>
      </c>
      <c r="F116" s="221" t="s">
        <v>2556</v>
      </c>
      <c r="G116" s="221" t="s">
        <v>46</v>
      </c>
      <c r="H116" s="221" t="s">
        <v>14</v>
      </c>
      <c r="I116" s="221" t="s">
        <v>2273</v>
      </c>
      <c r="J116" s="221" t="s">
        <v>1959</v>
      </c>
    </row>
    <row r="117" spans="1:10" s="95" customFormat="1" ht="20" x14ac:dyDescent="0.25">
      <c r="A117" s="221" t="s">
        <v>9</v>
      </c>
      <c r="B117" s="290">
        <v>44244</v>
      </c>
      <c r="C117" s="231">
        <v>0.27638888888888885</v>
      </c>
      <c r="D117" s="288">
        <v>44244</v>
      </c>
      <c r="E117" s="231">
        <v>0.35902777777777778</v>
      </c>
      <c r="F117" s="221" t="s">
        <v>2029</v>
      </c>
      <c r="G117" s="221" t="s">
        <v>576</v>
      </c>
      <c r="H117" s="221" t="s">
        <v>1519</v>
      </c>
      <c r="I117" s="221" t="s">
        <v>1723</v>
      </c>
      <c r="J117" s="221" t="s">
        <v>1723</v>
      </c>
    </row>
    <row r="118" spans="1:10" s="95" customFormat="1" ht="10" x14ac:dyDescent="0.25">
      <c r="A118" s="221" t="s">
        <v>9</v>
      </c>
      <c r="B118" s="290">
        <v>44246</v>
      </c>
      <c r="C118" s="231">
        <v>0.28333333333333333</v>
      </c>
      <c r="D118" s="288" t="s">
        <v>33</v>
      </c>
      <c r="E118" s="231" t="s">
        <v>33</v>
      </c>
      <c r="F118" s="221" t="s">
        <v>2117</v>
      </c>
      <c r="G118" s="221" t="s">
        <v>46</v>
      </c>
      <c r="H118" s="221" t="s">
        <v>14</v>
      </c>
      <c r="I118" s="221" t="s">
        <v>2001</v>
      </c>
      <c r="J118" s="221" t="s">
        <v>33</v>
      </c>
    </row>
    <row r="119" spans="1:10" s="95" customFormat="1" ht="10" x14ac:dyDescent="0.25">
      <c r="A119" s="221" t="s">
        <v>9</v>
      </c>
      <c r="B119" s="290">
        <v>44246</v>
      </c>
      <c r="C119" s="231">
        <v>0.875</v>
      </c>
      <c r="D119" s="288">
        <v>44247</v>
      </c>
      <c r="E119" s="231">
        <v>0.54166666666666663</v>
      </c>
      <c r="F119" s="221" t="s">
        <v>1654</v>
      </c>
      <c r="G119" s="221" t="s">
        <v>576</v>
      </c>
      <c r="H119" s="221" t="s">
        <v>1669</v>
      </c>
      <c r="I119" s="221" t="s">
        <v>33</v>
      </c>
      <c r="J119" s="221" t="s">
        <v>1723</v>
      </c>
    </row>
    <row r="120" spans="1:10" s="95" customFormat="1" ht="20" x14ac:dyDescent="0.25">
      <c r="A120" s="221" t="s">
        <v>9</v>
      </c>
      <c r="B120" s="290">
        <v>44246</v>
      </c>
      <c r="C120" s="231">
        <v>0.50069444444444444</v>
      </c>
      <c r="D120" s="288">
        <v>44246</v>
      </c>
      <c r="E120" s="231">
        <v>0.52847222222222223</v>
      </c>
      <c r="F120" s="221" t="s">
        <v>2093</v>
      </c>
      <c r="G120" s="221" t="s">
        <v>44</v>
      </c>
      <c r="H120" s="221" t="s">
        <v>1519</v>
      </c>
      <c r="I120" s="221" t="s">
        <v>1723</v>
      </c>
      <c r="J120" s="221" t="s">
        <v>1723</v>
      </c>
    </row>
    <row r="121" spans="1:10" s="95" customFormat="1" ht="20" x14ac:dyDescent="0.25">
      <c r="A121" s="221" t="s">
        <v>9</v>
      </c>
      <c r="B121" s="290">
        <v>44254</v>
      </c>
      <c r="C121" s="231">
        <v>0.25138888888888888</v>
      </c>
      <c r="D121" s="288">
        <v>44254</v>
      </c>
      <c r="E121" s="231">
        <v>0.41041666666666665</v>
      </c>
      <c r="F121" s="221" t="s">
        <v>2697</v>
      </c>
      <c r="G121" s="221" t="s">
        <v>71</v>
      </c>
      <c r="H121" s="221" t="s">
        <v>1519</v>
      </c>
      <c r="I121" s="221" t="s">
        <v>33</v>
      </c>
      <c r="J121" s="221" t="s">
        <v>1723</v>
      </c>
    </row>
    <row r="122" spans="1:10" s="95" customFormat="1" ht="20" x14ac:dyDescent="0.25">
      <c r="A122" s="221" t="s">
        <v>9</v>
      </c>
      <c r="B122" s="290">
        <v>44255</v>
      </c>
      <c r="C122" s="231">
        <v>0.52916666666666667</v>
      </c>
      <c r="D122" s="288">
        <v>44255</v>
      </c>
      <c r="E122" s="231">
        <v>0.55694444444444446</v>
      </c>
      <c r="F122" s="221" t="s">
        <v>1654</v>
      </c>
      <c r="G122" s="221" t="s">
        <v>576</v>
      </c>
      <c r="H122" s="221" t="s">
        <v>1519</v>
      </c>
      <c r="I122" s="221" t="s">
        <v>1723</v>
      </c>
      <c r="J122" s="221" t="s">
        <v>1723</v>
      </c>
    </row>
    <row r="123" spans="1:10" s="95" customFormat="1" ht="10" x14ac:dyDescent="0.25">
      <c r="A123" s="221" t="s">
        <v>12</v>
      </c>
      <c r="B123" s="290">
        <v>44256</v>
      </c>
      <c r="C123" s="231">
        <v>0.42083333333333334</v>
      </c>
      <c r="D123" s="288">
        <v>44264</v>
      </c>
      <c r="E123" s="231">
        <v>0.5</v>
      </c>
      <c r="F123" s="221" t="s">
        <v>2698</v>
      </c>
      <c r="G123" s="221" t="s">
        <v>44</v>
      </c>
      <c r="H123" s="221" t="s">
        <v>1669</v>
      </c>
      <c r="I123" s="221" t="s">
        <v>1723</v>
      </c>
      <c r="J123" s="221" t="s">
        <v>1723</v>
      </c>
    </row>
    <row r="124" spans="1:10" s="95" customFormat="1" ht="30" x14ac:dyDescent="0.25">
      <c r="A124" s="221" t="s">
        <v>12</v>
      </c>
      <c r="B124" s="290">
        <v>44256</v>
      </c>
      <c r="C124" s="231">
        <v>0.94791666666666663</v>
      </c>
      <c r="D124" s="288">
        <v>44257</v>
      </c>
      <c r="E124" s="231">
        <v>0.77430555555555547</v>
      </c>
      <c r="F124" s="221" t="s">
        <v>1778</v>
      </c>
      <c r="G124" s="221" t="s">
        <v>44</v>
      </c>
      <c r="H124" s="221" t="s">
        <v>14</v>
      </c>
      <c r="I124" s="221" t="s">
        <v>33</v>
      </c>
      <c r="J124" s="221" t="s">
        <v>2699</v>
      </c>
    </row>
    <row r="125" spans="1:10" s="95" customFormat="1" ht="10" x14ac:dyDescent="0.25">
      <c r="A125" s="221" t="s">
        <v>12</v>
      </c>
      <c r="B125" s="290">
        <v>44256</v>
      </c>
      <c r="C125" s="233">
        <v>0.54583333333333328</v>
      </c>
      <c r="D125" s="288">
        <v>44256</v>
      </c>
      <c r="E125" s="233">
        <v>0.54652777777777783</v>
      </c>
      <c r="F125" s="232" t="s">
        <v>2054</v>
      </c>
      <c r="G125" s="232" t="s">
        <v>576</v>
      </c>
      <c r="H125" s="232" t="s">
        <v>61</v>
      </c>
      <c r="I125" s="232" t="s">
        <v>1723</v>
      </c>
      <c r="J125" s="232" t="s">
        <v>1723</v>
      </c>
    </row>
    <row r="126" spans="1:10" s="95" customFormat="1" ht="20" x14ac:dyDescent="0.25">
      <c r="A126" s="221" t="s">
        <v>12</v>
      </c>
      <c r="B126" s="290">
        <v>44257</v>
      </c>
      <c r="C126" s="231">
        <v>0.54375000000000007</v>
      </c>
      <c r="D126" s="288">
        <v>44257</v>
      </c>
      <c r="E126" s="231">
        <v>0.56805555555555554</v>
      </c>
      <c r="F126" s="221" t="s">
        <v>1915</v>
      </c>
      <c r="G126" s="221" t="s">
        <v>46</v>
      </c>
      <c r="H126" s="221" t="s">
        <v>1519</v>
      </c>
      <c r="I126" s="221" t="s">
        <v>1723</v>
      </c>
      <c r="J126" s="221" t="s">
        <v>1723</v>
      </c>
    </row>
    <row r="127" spans="1:10" s="95" customFormat="1" ht="20" x14ac:dyDescent="0.25">
      <c r="A127" s="221" t="s">
        <v>12</v>
      </c>
      <c r="B127" s="290">
        <v>44260</v>
      </c>
      <c r="C127" s="231">
        <v>0.60416666666666663</v>
      </c>
      <c r="D127" s="288">
        <v>44260</v>
      </c>
      <c r="E127" s="231">
        <v>0.625</v>
      </c>
      <c r="F127" s="221" t="s">
        <v>2700</v>
      </c>
      <c r="G127" s="221" t="s">
        <v>1781</v>
      </c>
      <c r="H127" s="223" t="s">
        <v>1519</v>
      </c>
      <c r="I127" s="221" t="s">
        <v>1723</v>
      </c>
      <c r="J127" s="221" t="s">
        <v>1723</v>
      </c>
    </row>
    <row r="128" spans="1:10" s="95" customFormat="1" ht="10" x14ac:dyDescent="0.25">
      <c r="A128" s="221" t="s">
        <v>12</v>
      </c>
      <c r="B128" s="290">
        <v>44261</v>
      </c>
      <c r="C128" s="231">
        <v>0.13958333333333334</v>
      </c>
      <c r="D128" s="288">
        <v>44261</v>
      </c>
      <c r="E128" s="231">
        <v>0.17152777777777775</v>
      </c>
      <c r="F128" s="221" t="s">
        <v>2701</v>
      </c>
      <c r="G128" s="221" t="s">
        <v>71</v>
      </c>
      <c r="H128" s="221" t="s">
        <v>14</v>
      </c>
      <c r="I128" s="221" t="s">
        <v>2282</v>
      </c>
      <c r="J128" s="221" t="s">
        <v>2702</v>
      </c>
    </row>
    <row r="129" spans="1:10" s="95" customFormat="1" ht="10" x14ac:dyDescent="0.25">
      <c r="A129" s="221" t="s">
        <v>12</v>
      </c>
      <c r="B129" s="290">
        <v>44263</v>
      </c>
      <c r="C129" s="231">
        <v>0.19166666666666665</v>
      </c>
      <c r="D129" s="288">
        <v>44263</v>
      </c>
      <c r="E129" s="234">
        <v>0.19236111111111112</v>
      </c>
      <c r="F129" s="221" t="s">
        <v>2703</v>
      </c>
      <c r="G129" s="221" t="s">
        <v>71</v>
      </c>
      <c r="H129" s="221" t="s">
        <v>61</v>
      </c>
      <c r="I129" s="221" t="s">
        <v>1723</v>
      </c>
      <c r="J129" s="221" t="s">
        <v>1723</v>
      </c>
    </row>
    <row r="130" spans="1:10" s="95" customFormat="1" ht="20" x14ac:dyDescent="0.25">
      <c r="A130" s="221" t="s">
        <v>12</v>
      </c>
      <c r="B130" s="290">
        <v>44263</v>
      </c>
      <c r="C130" s="231">
        <v>0.37083333333333335</v>
      </c>
      <c r="D130" s="288">
        <v>44263</v>
      </c>
      <c r="E130" s="234">
        <v>0.37152777777777773</v>
      </c>
      <c r="F130" s="221" t="s">
        <v>1666</v>
      </c>
      <c r="G130" s="221" t="s">
        <v>71</v>
      </c>
      <c r="H130" s="221" t="s">
        <v>891</v>
      </c>
      <c r="I130" s="221" t="s">
        <v>1723</v>
      </c>
      <c r="J130" s="221" t="s">
        <v>1723</v>
      </c>
    </row>
    <row r="131" spans="1:10" s="95" customFormat="1" ht="10" x14ac:dyDescent="0.25">
      <c r="A131" s="221" t="s">
        <v>12</v>
      </c>
      <c r="B131" s="290">
        <v>44266</v>
      </c>
      <c r="C131" s="231">
        <v>0.34027777777777773</v>
      </c>
      <c r="D131" s="288">
        <v>44266</v>
      </c>
      <c r="E131" s="231">
        <v>0.54166666666666663</v>
      </c>
      <c r="F131" s="221" t="s">
        <v>1599</v>
      </c>
      <c r="G131" s="221" t="s">
        <v>71</v>
      </c>
      <c r="H131" s="221" t="s">
        <v>61</v>
      </c>
      <c r="I131" s="221" t="s">
        <v>1723</v>
      </c>
      <c r="J131" s="221" t="s">
        <v>1723</v>
      </c>
    </row>
    <row r="132" spans="1:10" s="95" customFormat="1" ht="20" x14ac:dyDescent="0.25">
      <c r="A132" s="221" t="s">
        <v>12</v>
      </c>
      <c r="B132" s="290">
        <v>44272</v>
      </c>
      <c r="C132" s="231">
        <v>0.26874999999999999</v>
      </c>
      <c r="D132" s="288">
        <v>44272</v>
      </c>
      <c r="E132" s="234">
        <v>0.3520833333333333</v>
      </c>
      <c r="F132" s="221" t="s">
        <v>1845</v>
      </c>
      <c r="G132" s="221" t="s">
        <v>1781</v>
      </c>
      <c r="H132" s="221" t="s">
        <v>1247</v>
      </c>
      <c r="I132" s="221" t="s">
        <v>2704</v>
      </c>
      <c r="J132" s="221" t="s">
        <v>2705</v>
      </c>
    </row>
    <row r="133" spans="1:10" s="95" customFormat="1" ht="20" x14ac:dyDescent="0.25">
      <c r="A133" s="221" t="s">
        <v>12</v>
      </c>
      <c r="B133" s="290">
        <v>44272</v>
      </c>
      <c r="C133" s="231">
        <v>0.26041666666666669</v>
      </c>
      <c r="D133" s="288">
        <v>44273</v>
      </c>
      <c r="E133" s="234">
        <v>0.5</v>
      </c>
      <c r="F133" s="221" t="s">
        <v>2706</v>
      </c>
      <c r="G133" s="221" t="s">
        <v>576</v>
      </c>
      <c r="H133" s="221" t="s">
        <v>14</v>
      </c>
      <c r="I133" s="221" t="s">
        <v>33</v>
      </c>
      <c r="J133" s="221" t="s">
        <v>2707</v>
      </c>
    </row>
    <row r="134" spans="1:10" s="95" customFormat="1" ht="20" x14ac:dyDescent="0.25">
      <c r="A134" s="221" t="s">
        <v>12</v>
      </c>
      <c r="B134" s="290">
        <v>44273</v>
      </c>
      <c r="C134" s="231">
        <v>0.88055555555555554</v>
      </c>
      <c r="D134" s="288">
        <v>44274</v>
      </c>
      <c r="E134" s="234">
        <v>0.93819444444444444</v>
      </c>
      <c r="F134" s="221" t="s">
        <v>2708</v>
      </c>
      <c r="G134" s="221" t="s">
        <v>71</v>
      </c>
      <c r="H134" s="221" t="s">
        <v>61</v>
      </c>
      <c r="I134" s="221" t="s">
        <v>1979</v>
      </c>
      <c r="J134" s="221" t="s">
        <v>2709</v>
      </c>
    </row>
    <row r="135" spans="1:10" s="95" customFormat="1" ht="10" x14ac:dyDescent="0.25">
      <c r="A135" s="221" t="s">
        <v>12</v>
      </c>
      <c r="B135" s="290">
        <v>44274</v>
      </c>
      <c r="C135" s="231">
        <v>0.4375</v>
      </c>
      <c r="D135" s="288">
        <v>44274</v>
      </c>
      <c r="E135" s="234">
        <v>0.5</v>
      </c>
      <c r="F135" s="221" t="s">
        <v>2710</v>
      </c>
      <c r="G135" s="221" t="s">
        <v>46</v>
      </c>
      <c r="H135" s="221" t="s">
        <v>61</v>
      </c>
      <c r="I135" s="221" t="s">
        <v>33</v>
      </c>
      <c r="J135" s="221" t="s">
        <v>2711</v>
      </c>
    </row>
    <row r="136" spans="1:10" s="95" customFormat="1" ht="20" x14ac:dyDescent="0.25">
      <c r="A136" s="221" t="s">
        <v>12</v>
      </c>
      <c r="B136" s="290">
        <v>44274</v>
      </c>
      <c r="C136" s="231">
        <v>0.7993055555555556</v>
      </c>
      <c r="D136" s="288">
        <v>44274</v>
      </c>
      <c r="E136" s="234">
        <v>0.83263888888888893</v>
      </c>
      <c r="F136" s="221" t="s">
        <v>1580</v>
      </c>
      <c r="G136" s="221" t="s">
        <v>1781</v>
      </c>
      <c r="H136" s="221" t="s">
        <v>1519</v>
      </c>
      <c r="I136" s="221" t="s">
        <v>33</v>
      </c>
      <c r="J136" s="221" t="s">
        <v>33</v>
      </c>
    </row>
    <row r="137" spans="1:10" s="95" customFormat="1" ht="20" x14ac:dyDescent="0.25">
      <c r="A137" s="221" t="s">
        <v>12</v>
      </c>
      <c r="B137" s="290">
        <v>44274</v>
      </c>
      <c r="C137" s="231">
        <v>0.3743055555555555</v>
      </c>
      <c r="D137" s="288">
        <v>44274</v>
      </c>
      <c r="E137" s="234">
        <v>0.41944444444444445</v>
      </c>
      <c r="F137" s="221" t="s">
        <v>1672</v>
      </c>
      <c r="G137" s="221" t="s">
        <v>44</v>
      </c>
      <c r="H137" s="221" t="s">
        <v>1519</v>
      </c>
      <c r="I137" s="221" t="s">
        <v>1723</v>
      </c>
      <c r="J137" s="221" t="s">
        <v>1723</v>
      </c>
    </row>
    <row r="138" spans="1:10" s="95" customFormat="1" ht="20" x14ac:dyDescent="0.25">
      <c r="A138" s="221" t="s">
        <v>12</v>
      </c>
      <c r="B138" s="290">
        <v>44276</v>
      </c>
      <c r="C138" s="231">
        <v>0.1673611111111111</v>
      </c>
      <c r="D138" s="288">
        <v>44277</v>
      </c>
      <c r="E138" s="234">
        <v>0.40069444444444446</v>
      </c>
      <c r="F138" s="221" t="s">
        <v>2389</v>
      </c>
      <c r="G138" s="221" t="s">
        <v>291</v>
      </c>
      <c r="H138" s="221" t="s">
        <v>891</v>
      </c>
      <c r="I138" s="221" t="s">
        <v>1723</v>
      </c>
      <c r="J138" s="221" t="s">
        <v>1723</v>
      </c>
    </row>
    <row r="139" spans="1:10" s="95" customFormat="1" ht="30" x14ac:dyDescent="0.25">
      <c r="A139" s="221" t="s">
        <v>12</v>
      </c>
      <c r="B139" s="290">
        <v>44284</v>
      </c>
      <c r="C139" s="231">
        <v>0.46249999999999997</v>
      </c>
      <c r="D139" s="288" t="s">
        <v>33</v>
      </c>
      <c r="E139" s="234" t="s">
        <v>33</v>
      </c>
      <c r="F139" s="221" t="s">
        <v>2712</v>
      </c>
      <c r="G139" s="221" t="s">
        <v>44</v>
      </c>
      <c r="H139" s="221" t="s">
        <v>14</v>
      </c>
      <c r="I139" s="221" t="s">
        <v>33</v>
      </c>
      <c r="J139" s="221" t="s">
        <v>1909</v>
      </c>
    </row>
    <row r="140" spans="1:10" s="95" customFormat="1" ht="10" x14ac:dyDescent="0.25">
      <c r="A140" s="221" t="s">
        <v>12</v>
      </c>
      <c r="B140" s="290">
        <v>44284</v>
      </c>
      <c r="C140" s="231">
        <v>0.4375</v>
      </c>
      <c r="D140" s="288" t="s">
        <v>33</v>
      </c>
      <c r="E140" s="234" t="s">
        <v>33</v>
      </c>
      <c r="F140" s="221" t="s">
        <v>2713</v>
      </c>
      <c r="G140" s="221" t="s">
        <v>71</v>
      </c>
      <c r="H140" s="221" t="s">
        <v>61</v>
      </c>
      <c r="I140" s="221" t="s">
        <v>33</v>
      </c>
      <c r="J140" s="221" t="s">
        <v>1723</v>
      </c>
    </row>
    <row r="141" spans="1:10" s="95" customFormat="1" ht="20" x14ac:dyDescent="0.25">
      <c r="A141" s="221" t="s">
        <v>12</v>
      </c>
      <c r="B141" s="290">
        <v>44285</v>
      </c>
      <c r="C141" s="231">
        <v>0.6791666666666667</v>
      </c>
      <c r="D141" s="288">
        <v>44285</v>
      </c>
      <c r="E141" s="234">
        <v>0.84791666666666676</v>
      </c>
      <c r="F141" s="221" t="s">
        <v>2714</v>
      </c>
      <c r="G141" s="221" t="s">
        <v>576</v>
      </c>
      <c r="H141" s="221" t="s">
        <v>1247</v>
      </c>
      <c r="I141" s="221" t="s">
        <v>1723</v>
      </c>
      <c r="J141" s="221" t="s">
        <v>1723</v>
      </c>
    </row>
    <row r="142" spans="1:10" s="95" customFormat="1" ht="10" x14ac:dyDescent="0.25">
      <c r="A142" s="221" t="s">
        <v>15</v>
      </c>
      <c r="B142" s="290">
        <v>44292</v>
      </c>
      <c r="C142" s="231">
        <v>0.36736111111111108</v>
      </c>
      <c r="D142" s="288">
        <v>44292</v>
      </c>
      <c r="E142" s="231">
        <v>0.36805555555555558</v>
      </c>
      <c r="F142" s="221" t="s">
        <v>1808</v>
      </c>
      <c r="G142" s="221" t="s">
        <v>46</v>
      </c>
      <c r="H142" s="221" t="s">
        <v>61</v>
      </c>
      <c r="I142" s="221" t="s">
        <v>1723</v>
      </c>
      <c r="J142" s="221" t="s">
        <v>1723</v>
      </c>
    </row>
    <row r="143" spans="1:10" s="95" customFormat="1" ht="20" x14ac:dyDescent="0.25">
      <c r="A143" s="221" t="s">
        <v>15</v>
      </c>
      <c r="B143" s="290">
        <v>44293</v>
      </c>
      <c r="C143" s="231">
        <v>0.73749999999999993</v>
      </c>
      <c r="D143" s="288">
        <v>44293</v>
      </c>
      <c r="E143" s="231">
        <v>0.92291666666666661</v>
      </c>
      <c r="F143" s="221" t="s">
        <v>2715</v>
      </c>
      <c r="G143" s="221" t="s">
        <v>1781</v>
      </c>
      <c r="H143" s="221" t="s">
        <v>891</v>
      </c>
      <c r="I143" s="221" t="s">
        <v>1723</v>
      </c>
      <c r="J143" s="221" t="s">
        <v>1723</v>
      </c>
    </row>
    <row r="144" spans="1:10" s="95" customFormat="1" ht="20" x14ac:dyDescent="0.25">
      <c r="A144" s="221" t="s">
        <v>15</v>
      </c>
      <c r="B144" s="290">
        <v>44293</v>
      </c>
      <c r="C144" s="233">
        <v>0.4291666666666667</v>
      </c>
      <c r="D144" s="288">
        <v>44293</v>
      </c>
      <c r="E144" s="233">
        <v>0.47222222222222227</v>
      </c>
      <c r="F144" s="232" t="s">
        <v>1654</v>
      </c>
      <c r="G144" s="232" t="s">
        <v>576</v>
      </c>
      <c r="H144" s="232" t="s">
        <v>1519</v>
      </c>
      <c r="I144" s="232" t="s">
        <v>1723</v>
      </c>
      <c r="J144" s="232" t="s">
        <v>1723</v>
      </c>
    </row>
    <row r="145" spans="1:10" s="95" customFormat="1" ht="20" x14ac:dyDescent="0.25">
      <c r="A145" s="221" t="s">
        <v>15</v>
      </c>
      <c r="B145" s="290">
        <v>44294</v>
      </c>
      <c r="C145" s="231">
        <v>0.20208333333333331</v>
      </c>
      <c r="D145" s="288">
        <v>44296</v>
      </c>
      <c r="E145" s="231">
        <v>0.83333333333333337</v>
      </c>
      <c r="F145" s="221" t="s">
        <v>1665</v>
      </c>
      <c r="G145" s="221" t="s">
        <v>71</v>
      </c>
      <c r="H145" s="221" t="s">
        <v>891</v>
      </c>
      <c r="I145" s="221" t="s">
        <v>1723</v>
      </c>
      <c r="J145" s="221" t="s">
        <v>1723</v>
      </c>
    </row>
    <row r="146" spans="1:10" s="95" customFormat="1" ht="10" x14ac:dyDescent="0.25">
      <c r="A146" s="221" t="s">
        <v>15</v>
      </c>
      <c r="B146" s="290">
        <v>44295</v>
      </c>
      <c r="C146" s="231">
        <v>0.55555555555555558</v>
      </c>
      <c r="D146" s="288">
        <v>44296</v>
      </c>
      <c r="E146" s="231">
        <v>2.7777777777777776E-2</v>
      </c>
      <c r="F146" s="221" t="s">
        <v>2506</v>
      </c>
      <c r="G146" s="221" t="s">
        <v>576</v>
      </c>
      <c r="H146" s="223" t="s">
        <v>61</v>
      </c>
      <c r="I146" s="221" t="s">
        <v>1723</v>
      </c>
      <c r="J146" s="221" t="s">
        <v>1723</v>
      </c>
    </row>
    <row r="147" spans="1:10" s="95" customFormat="1" ht="20" x14ac:dyDescent="0.25">
      <c r="A147" s="221" t="s">
        <v>15</v>
      </c>
      <c r="B147" s="290">
        <v>44298</v>
      </c>
      <c r="C147" s="231">
        <v>3.0555555555555555E-2</v>
      </c>
      <c r="D147" s="288">
        <v>44298</v>
      </c>
      <c r="E147" s="231">
        <v>0.73958333333333337</v>
      </c>
      <c r="F147" s="221" t="s">
        <v>2057</v>
      </c>
      <c r="G147" s="221" t="s">
        <v>71</v>
      </c>
      <c r="H147" s="221" t="s">
        <v>1065</v>
      </c>
      <c r="I147" s="221" t="s">
        <v>1723</v>
      </c>
      <c r="J147" s="221" t="s">
        <v>1723</v>
      </c>
    </row>
    <row r="148" spans="1:10" s="95" customFormat="1" ht="20" x14ac:dyDescent="0.25">
      <c r="A148" s="221" t="s">
        <v>15</v>
      </c>
      <c r="B148" s="290">
        <v>44299</v>
      </c>
      <c r="C148" s="231">
        <v>0.375</v>
      </c>
      <c r="D148" s="288">
        <v>44299</v>
      </c>
      <c r="E148" s="234">
        <v>0.41666666666666669</v>
      </c>
      <c r="F148" s="221" t="s">
        <v>2343</v>
      </c>
      <c r="G148" s="221" t="s">
        <v>576</v>
      </c>
      <c r="H148" s="221" t="s">
        <v>891</v>
      </c>
      <c r="I148" s="221" t="s">
        <v>1723</v>
      </c>
      <c r="J148" s="221" t="s">
        <v>1723</v>
      </c>
    </row>
    <row r="149" spans="1:10" s="95" customFormat="1" ht="10" x14ac:dyDescent="0.25">
      <c r="A149" s="221" t="s">
        <v>15</v>
      </c>
      <c r="B149" s="290">
        <v>44299</v>
      </c>
      <c r="C149" s="231">
        <v>0.7006944444444444</v>
      </c>
      <c r="D149" s="288">
        <v>44299</v>
      </c>
      <c r="E149" s="234">
        <v>0.85416666666666663</v>
      </c>
      <c r="F149" s="221" t="s">
        <v>1654</v>
      </c>
      <c r="G149" s="221" t="s">
        <v>576</v>
      </c>
      <c r="H149" s="221" t="s">
        <v>14</v>
      </c>
      <c r="I149" s="221" t="s">
        <v>1723</v>
      </c>
      <c r="J149" s="221" t="s">
        <v>1723</v>
      </c>
    </row>
    <row r="150" spans="1:10" s="95" customFormat="1" ht="20" x14ac:dyDescent="0.25">
      <c r="A150" s="221" t="s">
        <v>15</v>
      </c>
      <c r="B150" s="290">
        <v>44299</v>
      </c>
      <c r="C150" s="231">
        <v>2.5694444444444447E-2</v>
      </c>
      <c r="D150" s="288">
        <v>44299</v>
      </c>
      <c r="E150" s="231">
        <v>0.17986111111111111</v>
      </c>
      <c r="F150" s="221" t="s">
        <v>2716</v>
      </c>
      <c r="G150" s="221" t="s">
        <v>291</v>
      </c>
      <c r="H150" s="221" t="s">
        <v>1519</v>
      </c>
      <c r="I150" s="221" t="s">
        <v>1723</v>
      </c>
      <c r="J150" s="221" t="s">
        <v>1723</v>
      </c>
    </row>
    <row r="151" spans="1:10" s="95" customFormat="1" ht="30" x14ac:dyDescent="0.25">
      <c r="A151" s="221" t="s">
        <v>15</v>
      </c>
      <c r="B151" s="290">
        <v>44300</v>
      </c>
      <c r="C151" s="231">
        <v>0.42986111111111108</v>
      </c>
      <c r="D151" s="288">
        <v>44300</v>
      </c>
      <c r="E151" s="234">
        <v>0.48541666666666666</v>
      </c>
      <c r="F151" s="221" t="s">
        <v>2717</v>
      </c>
      <c r="G151" s="221" t="s">
        <v>1781</v>
      </c>
      <c r="H151" s="221" t="s">
        <v>1519</v>
      </c>
      <c r="I151" s="221" t="s">
        <v>1723</v>
      </c>
      <c r="J151" s="221" t="s">
        <v>1723</v>
      </c>
    </row>
    <row r="152" spans="1:10" s="95" customFormat="1" ht="20" x14ac:dyDescent="0.25">
      <c r="A152" s="221" t="s">
        <v>15</v>
      </c>
      <c r="B152" s="290">
        <v>44307</v>
      </c>
      <c r="C152" s="231">
        <v>0.85486111111111107</v>
      </c>
      <c r="D152" s="288">
        <v>44307</v>
      </c>
      <c r="E152" s="234">
        <v>0.89930555555555547</v>
      </c>
      <c r="F152" s="221" t="s">
        <v>2718</v>
      </c>
      <c r="G152" s="221" t="s">
        <v>291</v>
      </c>
      <c r="H152" s="221" t="s">
        <v>1247</v>
      </c>
      <c r="I152" s="221" t="s">
        <v>1723</v>
      </c>
      <c r="J152" s="221" t="s">
        <v>1723</v>
      </c>
    </row>
    <row r="153" spans="1:10" s="95" customFormat="1" ht="20" x14ac:dyDescent="0.25">
      <c r="A153" s="221" t="s">
        <v>15</v>
      </c>
      <c r="B153" s="290">
        <v>44307</v>
      </c>
      <c r="C153" s="231">
        <v>0.55069444444444449</v>
      </c>
      <c r="D153" s="288">
        <v>44307</v>
      </c>
      <c r="E153" s="234">
        <v>0.59027777777777779</v>
      </c>
      <c r="F153" s="221" t="s">
        <v>2029</v>
      </c>
      <c r="G153" s="221" t="s">
        <v>576</v>
      </c>
      <c r="H153" s="221" t="s">
        <v>1519</v>
      </c>
      <c r="I153" s="221" t="s">
        <v>1723</v>
      </c>
      <c r="J153" s="221" t="s">
        <v>1723</v>
      </c>
    </row>
    <row r="154" spans="1:10" s="95" customFormat="1" ht="20" x14ac:dyDescent="0.25">
      <c r="A154" s="221" t="s">
        <v>15</v>
      </c>
      <c r="B154" s="290">
        <v>44308</v>
      </c>
      <c r="C154" s="231">
        <v>0.69652777777777775</v>
      </c>
      <c r="D154" s="288">
        <v>44308</v>
      </c>
      <c r="E154" s="234">
        <v>0.71805555555555556</v>
      </c>
      <c r="F154" s="221" t="s">
        <v>2176</v>
      </c>
      <c r="G154" s="221" t="s">
        <v>291</v>
      </c>
      <c r="H154" s="221" t="s">
        <v>1519</v>
      </c>
      <c r="I154" s="221" t="s">
        <v>1723</v>
      </c>
      <c r="J154" s="221" t="s">
        <v>1723</v>
      </c>
    </row>
    <row r="155" spans="1:10" s="95" customFormat="1" ht="20" x14ac:dyDescent="0.25">
      <c r="A155" s="221" t="s">
        <v>15</v>
      </c>
      <c r="B155" s="290">
        <v>44308</v>
      </c>
      <c r="C155" s="231">
        <v>0.21875</v>
      </c>
      <c r="D155" s="288" t="s">
        <v>33</v>
      </c>
      <c r="E155" s="234" t="s">
        <v>33</v>
      </c>
      <c r="F155" s="221" t="s">
        <v>1665</v>
      </c>
      <c r="G155" s="221" t="s">
        <v>71</v>
      </c>
      <c r="H155" s="221" t="s">
        <v>491</v>
      </c>
      <c r="I155" s="221" t="s">
        <v>1723</v>
      </c>
      <c r="J155" s="221" t="s">
        <v>1723</v>
      </c>
    </row>
    <row r="156" spans="1:10" s="95" customFormat="1" ht="20" x14ac:dyDescent="0.25">
      <c r="A156" s="221" t="s">
        <v>15</v>
      </c>
      <c r="B156" s="290">
        <v>44310</v>
      </c>
      <c r="C156" s="231">
        <v>0.92222222222222217</v>
      </c>
      <c r="D156" s="288">
        <v>44310</v>
      </c>
      <c r="E156" s="234">
        <v>0.9868055555555556</v>
      </c>
      <c r="F156" s="221" t="s">
        <v>2343</v>
      </c>
      <c r="G156" s="221" t="s">
        <v>576</v>
      </c>
      <c r="H156" s="221" t="s">
        <v>891</v>
      </c>
      <c r="I156" s="221" t="s">
        <v>1723</v>
      </c>
      <c r="J156" s="221" t="s">
        <v>1723</v>
      </c>
    </row>
    <row r="157" spans="1:10" s="95" customFormat="1" ht="20" x14ac:dyDescent="0.25">
      <c r="A157" s="221" t="s">
        <v>15</v>
      </c>
      <c r="B157" s="290">
        <v>44310</v>
      </c>
      <c r="C157" s="231">
        <v>0.875</v>
      </c>
      <c r="D157" s="288">
        <v>44311</v>
      </c>
      <c r="E157" s="234">
        <v>0.4465277777777778</v>
      </c>
      <c r="F157" s="221" t="s">
        <v>2719</v>
      </c>
      <c r="G157" s="221" t="s">
        <v>46</v>
      </c>
      <c r="H157" s="221" t="s">
        <v>14</v>
      </c>
      <c r="I157" s="221" t="s">
        <v>2027</v>
      </c>
      <c r="J157" s="221" t="s">
        <v>2720</v>
      </c>
    </row>
    <row r="158" spans="1:10" s="95" customFormat="1" ht="10" x14ac:dyDescent="0.25">
      <c r="A158" s="221" t="s">
        <v>15</v>
      </c>
      <c r="B158" s="290">
        <v>44311</v>
      </c>
      <c r="C158" s="231">
        <v>0.34722222222222227</v>
      </c>
      <c r="D158" s="288" t="s">
        <v>33</v>
      </c>
      <c r="E158" s="234" t="s">
        <v>33</v>
      </c>
      <c r="F158" s="221" t="s">
        <v>2377</v>
      </c>
      <c r="G158" s="221" t="s">
        <v>46</v>
      </c>
      <c r="H158" s="221" t="s">
        <v>61</v>
      </c>
      <c r="I158" s="221" t="s">
        <v>1723</v>
      </c>
      <c r="J158" s="221" t="s">
        <v>1723</v>
      </c>
    </row>
    <row r="159" spans="1:10" s="95" customFormat="1" ht="20" x14ac:dyDescent="0.25">
      <c r="A159" s="221" t="s">
        <v>15</v>
      </c>
      <c r="B159" s="290">
        <v>44312</v>
      </c>
      <c r="C159" s="231">
        <v>0.47083333333333338</v>
      </c>
      <c r="D159" s="288">
        <v>44312</v>
      </c>
      <c r="E159" s="234">
        <v>0.54166666666666663</v>
      </c>
      <c r="F159" s="221" t="s">
        <v>2721</v>
      </c>
      <c r="G159" s="221" t="s">
        <v>44</v>
      </c>
      <c r="H159" s="221" t="s">
        <v>1519</v>
      </c>
      <c r="I159" s="221" t="s">
        <v>1723</v>
      </c>
      <c r="J159" s="221" t="s">
        <v>1723</v>
      </c>
    </row>
    <row r="160" spans="1:10" s="95" customFormat="1" ht="20" x14ac:dyDescent="0.25">
      <c r="A160" s="221" t="s">
        <v>62</v>
      </c>
      <c r="B160" s="290">
        <v>44318</v>
      </c>
      <c r="C160" s="231">
        <v>0.83194444444444438</v>
      </c>
      <c r="D160" s="288">
        <v>44318</v>
      </c>
      <c r="E160" s="231">
        <v>0.84861111111111109</v>
      </c>
      <c r="F160" s="221" t="s">
        <v>2635</v>
      </c>
      <c r="G160" s="221" t="s">
        <v>44</v>
      </c>
      <c r="H160" s="221" t="s">
        <v>1519</v>
      </c>
      <c r="I160" s="221" t="s">
        <v>1723</v>
      </c>
      <c r="J160" s="221" t="s">
        <v>1723</v>
      </c>
    </row>
    <row r="161" spans="1:10" s="95" customFormat="1" ht="20" x14ac:dyDescent="0.25">
      <c r="A161" s="221" t="s">
        <v>62</v>
      </c>
      <c r="B161" s="290">
        <v>44319</v>
      </c>
      <c r="C161" s="231">
        <v>0.47291666666666665</v>
      </c>
      <c r="D161" s="288">
        <v>44319</v>
      </c>
      <c r="E161" s="231">
        <v>0.49513888888888885</v>
      </c>
      <c r="F161" s="221" t="s">
        <v>2154</v>
      </c>
      <c r="G161" s="221" t="s">
        <v>291</v>
      </c>
      <c r="H161" s="221" t="s">
        <v>1519</v>
      </c>
      <c r="I161" s="221" t="s">
        <v>1723</v>
      </c>
      <c r="J161" s="221" t="s">
        <v>1723</v>
      </c>
    </row>
    <row r="162" spans="1:10" s="95" customFormat="1" ht="20" x14ac:dyDescent="0.25">
      <c r="A162" s="221" t="s">
        <v>62</v>
      </c>
      <c r="B162" s="290">
        <v>44319</v>
      </c>
      <c r="C162" s="233">
        <v>0.32777777777777778</v>
      </c>
      <c r="D162" s="288">
        <v>44319</v>
      </c>
      <c r="E162" s="233">
        <v>0.32847222222222222</v>
      </c>
      <c r="F162" s="232" t="s">
        <v>2240</v>
      </c>
      <c r="G162" s="232" t="s">
        <v>46</v>
      </c>
      <c r="H162" s="232" t="s">
        <v>891</v>
      </c>
      <c r="I162" s="232" t="s">
        <v>1723</v>
      </c>
      <c r="J162" s="232" t="s">
        <v>1723</v>
      </c>
    </row>
    <row r="163" spans="1:10" s="95" customFormat="1" ht="10" x14ac:dyDescent="0.25">
      <c r="A163" s="221" t="s">
        <v>62</v>
      </c>
      <c r="B163" s="290">
        <v>44320</v>
      </c>
      <c r="C163" s="231">
        <v>0.65625</v>
      </c>
      <c r="D163" s="288">
        <v>44321</v>
      </c>
      <c r="E163" s="231">
        <v>0.41666666666666669</v>
      </c>
      <c r="F163" s="221" t="s">
        <v>1937</v>
      </c>
      <c r="G163" s="221" t="s">
        <v>46</v>
      </c>
      <c r="H163" s="221" t="s">
        <v>14</v>
      </c>
      <c r="I163" s="221" t="s">
        <v>33</v>
      </c>
      <c r="J163" s="221" t="s">
        <v>2722</v>
      </c>
    </row>
    <row r="164" spans="1:10" s="95" customFormat="1" ht="20" x14ac:dyDescent="0.25">
      <c r="A164" s="221" t="s">
        <v>62</v>
      </c>
      <c r="B164" s="290">
        <v>44320</v>
      </c>
      <c r="C164" s="231">
        <v>0.75416666666666676</v>
      </c>
      <c r="D164" s="288">
        <v>44321</v>
      </c>
      <c r="E164" s="231">
        <v>0.7416666666666667</v>
      </c>
      <c r="F164" s="221" t="s">
        <v>2355</v>
      </c>
      <c r="G164" s="221" t="s">
        <v>46</v>
      </c>
      <c r="H164" s="223" t="s">
        <v>14</v>
      </c>
      <c r="I164" s="221" t="s">
        <v>2723</v>
      </c>
      <c r="J164" s="221" t="s">
        <v>2724</v>
      </c>
    </row>
    <row r="165" spans="1:10" s="95" customFormat="1" ht="10" x14ac:dyDescent="0.25">
      <c r="A165" s="221" t="s">
        <v>62</v>
      </c>
      <c r="B165" s="290">
        <v>44321</v>
      </c>
      <c r="C165" s="231">
        <v>0.49305555555555558</v>
      </c>
      <c r="D165" s="288">
        <v>44324</v>
      </c>
      <c r="E165" s="231">
        <v>0.49305555555555558</v>
      </c>
      <c r="F165" s="221" t="s">
        <v>2725</v>
      </c>
      <c r="G165" s="221" t="s">
        <v>1781</v>
      </c>
      <c r="H165" s="221" t="s">
        <v>61</v>
      </c>
      <c r="I165" s="221" t="s">
        <v>1723</v>
      </c>
      <c r="J165" s="221" t="s">
        <v>1723</v>
      </c>
    </row>
    <row r="166" spans="1:10" s="95" customFormat="1" ht="20" x14ac:dyDescent="0.25">
      <c r="A166" s="221" t="s">
        <v>62</v>
      </c>
      <c r="B166" s="290">
        <v>44322</v>
      </c>
      <c r="C166" s="231">
        <v>0.70833333333333337</v>
      </c>
      <c r="D166" s="288">
        <v>44322</v>
      </c>
      <c r="E166" s="234">
        <v>0.71875</v>
      </c>
      <c r="F166" s="221" t="s">
        <v>2660</v>
      </c>
      <c r="G166" s="221" t="s">
        <v>46</v>
      </c>
      <c r="H166" s="221" t="s">
        <v>1519</v>
      </c>
      <c r="I166" s="221" t="s">
        <v>1723</v>
      </c>
      <c r="J166" s="221" t="s">
        <v>1723</v>
      </c>
    </row>
    <row r="167" spans="1:10" s="95" customFormat="1" ht="20" x14ac:dyDescent="0.25">
      <c r="A167" s="221" t="s">
        <v>62</v>
      </c>
      <c r="B167" s="290">
        <v>44326</v>
      </c>
      <c r="C167" s="231">
        <v>0.10277777777777779</v>
      </c>
      <c r="D167" s="288">
        <v>44326</v>
      </c>
      <c r="E167" s="234">
        <v>0.13958333333333334</v>
      </c>
      <c r="F167" s="221" t="s">
        <v>1845</v>
      </c>
      <c r="G167" s="221" t="s">
        <v>1781</v>
      </c>
      <c r="H167" s="221" t="s">
        <v>1519</v>
      </c>
      <c r="I167" s="221" t="s">
        <v>1723</v>
      </c>
      <c r="J167" s="221" t="s">
        <v>1723</v>
      </c>
    </row>
    <row r="168" spans="1:10" s="95" customFormat="1" ht="50" x14ac:dyDescent="0.25">
      <c r="A168" s="221" t="s">
        <v>62</v>
      </c>
      <c r="B168" s="290">
        <v>44326</v>
      </c>
      <c r="C168" s="231">
        <v>0.51180555555555551</v>
      </c>
      <c r="D168" s="288">
        <v>44326</v>
      </c>
      <c r="E168" s="231">
        <v>0.53749999999999998</v>
      </c>
      <c r="F168" s="221" t="s">
        <v>2726</v>
      </c>
      <c r="G168" s="221" t="s">
        <v>1781</v>
      </c>
      <c r="H168" s="221" t="s">
        <v>1519</v>
      </c>
      <c r="I168" s="221" t="s">
        <v>1723</v>
      </c>
      <c r="J168" s="221" t="s">
        <v>1723</v>
      </c>
    </row>
    <row r="169" spans="1:10" s="95" customFormat="1" ht="10" x14ac:dyDescent="0.25">
      <c r="A169" s="221" t="s">
        <v>62</v>
      </c>
      <c r="B169" s="290">
        <v>44327</v>
      </c>
      <c r="C169" s="231">
        <v>0.9590277777777777</v>
      </c>
      <c r="D169" s="288">
        <v>44328</v>
      </c>
      <c r="E169" s="234">
        <v>0.35347222222222219</v>
      </c>
      <c r="F169" s="221" t="s">
        <v>2727</v>
      </c>
      <c r="G169" s="221" t="s">
        <v>576</v>
      </c>
      <c r="H169" s="221" t="s">
        <v>61</v>
      </c>
      <c r="I169" s="221" t="s">
        <v>1723</v>
      </c>
      <c r="J169" s="221" t="s">
        <v>1723</v>
      </c>
    </row>
    <row r="170" spans="1:10" s="95" customFormat="1" ht="20" x14ac:dyDescent="0.25">
      <c r="A170" s="221" t="s">
        <v>62</v>
      </c>
      <c r="B170" s="290">
        <v>44327</v>
      </c>
      <c r="C170" s="231">
        <v>0.3972222222222222</v>
      </c>
      <c r="D170" s="288">
        <v>44327</v>
      </c>
      <c r="E170" s="234">
        <v>0.44305555555555554</v>
      </c>
      <c r="F170" s="221" t="s">
        <v>2728</v>
      </c>
      <c r="G170" s="221" t="s">
        <v>291</v>
      </c>
      <c r="H170" s="221" t="s">
        <v>1519</v>
      </c>
      <c r="I170" s="221" t="s">
        <v>1723</v>
      </c>
      <c r="J170" s="221" t="s">
        <v>1723</v>
      </c>
    </row>
    <row r="171" spans="1:10" s="95" customFormat="1" ht="10" x14ac:dyDescent="0.25">
      <c r="A171" s="221" t="s">
        <v>62</v>
      </c>
      <c r="B171" s="290">
        <v>44330</v>
      </c>
      <c r="C171" s="231">
        <v>0.91666666666666663</v>
      </c>
      <c r="D171" s="288">
        <v>44333</v>
      </c>
      <c r="E171" s="234">
        <v>0.25</v>
      </c>
      <c r="F171" s="221" t="s">
        <v>2534</v>
      </c>
      <c r="G171" s="221" t="s">
        <v>71</v>
      </c>
      <c r="H171" s="221" t="s">
        <v>61</v>
      </c>
      <c r="I171" s="221" t="s">
        <v>1723</v>
      </c>
      <c r="J171" s="221" t="s">
        <v>1723</v>
      </c>
    </row>
    <row r="172" spans="1:10" s="95" customFormat="1" ht="20" x14ac:dyDescent="0.25">
      <c r="A172" s="221" t="s">
        <v>62</v>
      </c>
      <c r="B172" s="290">
        <v>44330</v>
      </c>
      <c r="C172" s="231">
        <v>0.35416666666666669</v>
      </c>
      <c r="D172" s="288">
        <v>44330</v>
      </c>
      <c r="E172" s="234">
        <v>0.66666666666666663</v>
      </c>
      <c r="F172" s="221" t="s">
        <v>1826</v>
      </c>
      <c r="G172" s="221" t="s">
        <v>1781</v>
      </c>
      <c r="H172" s="221" t="s">
        <v>891</v>
      </c>
      <c r="I172" s="221" t="s">
        <v>1723</v>
      </c>
      <c r="J172" s="221" t="s">
        <v>1723</v>
      </c>
    </row>
    <row r="173" spans="1:10" s="95" customFormat="1" ht="10" x14ac:dyDescent="0.25">
      <c r="A173" s="221" t="s">
        <v>62</v>
      </c>
      <c r="B173" s="290">
        <v>44334</v>
      </c>
      <c r="C173" s="231">
        <v>0.97569444444444453</v>
      </c>
      <c r="D173" s="288">
        <v>44335</v>
      </c>
      <c r="E173" s="234">
        <v>0.85416666666666663</v>
      </c>
      <c r="F173" s="221" t="s">
        <v>1557</v>
      </c>
      <c r="G173" s="221" t="s">
        <v>576</v>
      </c>
      <c r="H173" s="221" t="s">
        <v>14</v>
      </c>
      <c r="I173" s="221" t="s">
        <v>33</v>
      </c>
      <c r="J173" s="221" t="s">
        <v>2729</v>
      </c>
    </row>
    <row r="174" spans="1:10" s="95" customFormat="1" ht="10" x14ac:dyDescent="0.25">
      <c r="A174" s="221" t="s">
        <v>62</v>
      </c>
      <c r="B174" s="290">
        <v>44334</v>
      </c>
      <c r="C174" s="231">
        <v>0.51041666666666663</v>
      </c>
      <c r="D174" s="288">
        <v>44334</v>
      </c>
      <c r="E174" s="234">
        <v>0.84583333333333333</v>
      </c>
      <c r="F174" s="221" t="s">
        <v>1635</v>
      </c>
      <c r="G174" s="221" t="s">
        <v>1781</v>
      </c>
      <c r="H174" s="221" t="s">
        <v>61</v>
      </c>
      <c r="I174" s="221" t="s">
        <v>1723</v>
      </c>
      <c r="J174" s="221" t="s">
        <v>1723</v>
      </c>
    </row>
    <row r="175" spans="1:10" s="95" customFormat="1" ht="20" x14ac:dyDescent="0.25">
      <c r="A175" s="221" t="s">
        <v>62</v>
      </c>
      <c r="B175" s="290">
        <v>44336</v>
      </c>
      <c r="C175" s="231">
        <v>0.42083333333333334</v>
      </c>
      <c r="D175" s="288">
        <v>44336</v>
      </c>
      <c r="E175" s="234">
        <v>0.57291666666666663</v>
      </c>
      <c r="F175" s="221" t="s">
        <v>2730</v>
      </c>
      <c r="G175" s="221" t="s">
        <v>46</v>
      </c>
      <c r="H175" s="221" t="s">
        <v>1247</v>
      </c>
      <c r="I175" s="221" t="s">
        <v>1723</v>
      </c>
      <c r="J175" s="221" t="s">
        <v>2731</v>
      </c>
    </row>
    <row r="176" spans="1:10" s="95" customFormat="1" ht="10" x14ac:dyDescent="0.25">
      <c r="A176" s="221" t="s">
        <v>62</v>
      </c>
      <c r="B176" s="290">
        <v>44336</v>
      </c>
      <c r="C176" s="231">
        <v>0.30902777777777779</v>
      </c>
      <c r="D176" s="288">
        <v>44336</v>
      </c>
      <c r="E176" s="234">
        <v>0.30972222222222223</v>
      </c>
      <c r="F176" s="221" t="s">
        <v>1655</v>
      </c>
      <c r="G176" s="221" t="s">
        <v>71</v>
      </c>
      <c r="H176" s="221" t="s">
        <v>61</v>
      </c>
      <c r="I176" s="221" t="s">
        <v>1723</v>
      </c>
      <c r="J176" s="221" t="s">
        <v>1723</v>
      </c>
    </row>
    <row r="177" spans="1:10" s="95" customFormat="1" ht="10" x14ac:dyDescent="0.25">
      <c r="A177" s="221" t="s">
        <v>62</v>
      </c>
      <c r="B177" s="290">
        <v>44340</v>
      </c>
      <c r="C177" s="231">
        <v>0.55138888888888882</v>
      </c>
      <c r="D177" s="288">
        <v>44340</v>
      </c>
      <c r="E177" s="234">
        <v>0.55208333333333337</v>
      </c>
      <c r="F177" s="221" t="s">
        <v>2732</v>
      </c>
      <c r="G177" s="221" t="s">
        <v>71</v>
      </c>
      <c r="H177" s="221" t="s">
        <v>61</v>
      </c>
      <c r="I177" s="221" t="s">
        <v>1723</v>
      </c>
      <c r="J177" s="221" t="s">
        <v>1723</v>
      </c>
    </row>
    <row r="178" spans="1:10" s="95" customFormat="1" ht="20" x14ac:dyDescent="0.25">
      <c r="A178" s="221" t="s">
        <v>62</v>
      </c>
      <c r="B178" s="290">
        <v>44341</v>
      </c>
      <c r="C178" s="231">
        <v>0.53888888888888886</v>
      </c>
      <c r="D178" s="288">
        <v>44341</v>
      </c>
      <c r="E178" s="234">
        <v>0.57013888888888886</v>
      </c>
      <c r="F178" s="221" t="s">
        <v>1638</v>
      </c>
      <c r="G178" s="221" t="s">
        <v>1781</v>
      </c>
      <c r="H178" s="221" t="s">
        <v>1519</v>
      </c>
      <c r="I178" s="221" t="s">
        <v>1723</v>
      </c>
      <c r="J178" s="221" t="s">
        <v>1723</v>
      </c>
    </row>
    <row r="179" spans="1:10" s="95" customFormat="1" ht="20" x14ac:dyDescent="0.25">
      <c r="A179" s="221" t="s">
        <v>62</v>
      </c>
      <c r="B179" s="290">
        <v>44343</v>
      </c>
      <c r="C179" s="231">
        <v>0.78541666666666676</v>
      </c>
      <c r="D179" s="288">
        <v>44344</v>
      </c>
      <c r="E179" s="234">
        <v>0.66388888888888886</v>
      </c>
      <c r="F179" s="221" t="s">
        <v>2733</v>
      </c>
      <c r="G179" s="221" t="s">
        <v>71</v>
      </c>
      <c r="H179" s="221" t="s">
        <v>1247</v>
      </c>
      <c r="I179" s="221" t="s">
        <v>1723</v>
      </c>
      <c r="J179" s="221" t="s">
        <v>1723</v>
      </c>
    </row>
    <row r="180" spans="1:10" s="95" customFormat="1" ht="20" x14ac:dyDescent="0.25">
      <c r="A180" s="221" t="s">
        <v>62</v>
      </c>
      <c r="B180" s="290">
        <v>44343</v>
      </c>
      <c r="C180" s="231">
        <v>3.472222222222222E-3</v>
      </c>
      <c r="D180" s="288">
        <v>44343</v>
      </c>
      <c r="E180" s="234">
        <v>3.125E-2</v>
      </c>
      <c r="F180" s="221" t="s">
        <v>1666</v>
      </c>
      <c r="G180" s="221" t="s">
        <v>71</v>
      </c>
      <c r="H180" s="221" t="s">
        <v>1519</v>
      </c>
      <c r="I180" s="221" t="s">
        <v>1723</v>
      </c>
      <c r="J180" s="221" t="s">
        <v>1723</v>
      </c>
    </row>
    <row r="181" spans="1:10" s="95" customFormat="1" ht="20" x14ac:dyDescent="0.25">
      <c r="A181" s="221" t="s">
        <v>62</v>
      </c>
      <c r="B181" s="290">
        <v>44344</v>
      </c>
      <c r="C181" s="231">
        <v>0.89166666666666661</v>
      </c>
      <c r="D181" s="288">
        <v>44344</v>
      </c>
      <c r="E181" s="234">
        <v>0.89236111111111116</v>
      </c>
      <c r="F181" s="221" t="s">
        <v>2254</v>
      </c>
      <c r="G181" s="221" t="s">
        <v>46</v>
      </c>
      <c r="H181" s="221" t="s">
        <v>1247</v>
      </c>
      <c r="I181" s="221" t="s">
        <v>2734</v>
      </c>
      <c r="J181" s="221" t="s">
        <v>1919</v>
      </c>
    </row>
    <row r="182" spans="1:10" s="95" customFormat="1" ht="20" x14ac:dyDescent="0.25">
      <c r="A182" s="221" t="s">
        <v>62</v>
      </c>
      <c r="B182" s="290">
        <v>44344</v>
      </c>
      <c r="C182" s="231">
        <v>0.83333333333333337</v>
      </c>
      <c r="D182" s="288">
        <v>44344</v>
      </c>
      <c r="E182" s="234">
        <v>0.89513888888888893</v>
      </c>
      <c r="F182" s="221" t="s">
        <v>1668</v>
      </c>
      <c r="G182" s="221" t="s">
        <v>71</v>
      </c>
      <c r="H182" s="221" t="s">
        <v>1065</v>
      </c>
      <c r="I182" s="221" t="s">
        <v>1723</v>
      </c>
      <c r="J182" s="221" t="s">
        <v>2735</v>
      </c>
    </row>
    <row r="183" spans="1:10" s="95" customFormat="1" ht="20" x14ac:dyDescent="0.25">
      <c r="A183" s="221" t="s">
        <v>62</v>
      </c>
      <c r="B183" s="290">
        <v>44344</v>
      </c>
      <c r="C183" s="231">
        <v>0.92569444444444438</v>
      </c>
      <c r="D183" s="288">
        <v>44344</v>
      </c>
      <c r="E183" s="234">
        <v>0.9819444444444444</v>
      </c>
      <c r="F183" s="221" t="s">
        <v>1925</v>
      </c>
      <c r="G183" s="221" t="s">
        <v>291</v>
      </c>
      <c r="H183" s="221" t="s">
        <v>1519</v>
      </c>
      <c r="I183" s="221" t="s">
        <v>1723</v>
      </c>
      <c r="J183" s="221" t="s">
        <v>1723</v>
      </c>
    </row>
    <row r="184" spans="1:10" s="7" customFormat="1" ht="20" x14ac:dyDescent="0.2">
      <c r="A184" s="221" t="s">
        <v>70</v>
      </c>
      <c r="B184" s="290">
        <v>44353</v>
      </c>
      <c r="C184" s="231">
        <v>0.62291666666666667</v>
      </c>
      <c r="D184" s="288">
        <v>44353</v>
      </c>
      <c r="E184" s="231">
        <v>0.66666666666666663</v>
      </c>
      <c r="F184" s="221" t="s">
        <v>2736</v>
      </c>
      <c r="G184" s="221" t="s">
        <v>1781</v>
      </c>
      <c r="H184" s="221" t="s">
        <v>1247</v>
      </c>
      <c r="I184" s="221" t="s">
        <v>33</v>
      </c>
      <c r="J184" s="221" t="s">
        <v>1723</v>
      </c>
    </row>
    <row r="185" spans="1:10" s="7" customFormat="1" ht="40" x14ac:dyDescent="0.2">
      <c r="A185" s="221" t="s">
        <v>70</v>
      </c>
      <c r="B185" s="290">
        <v>44354</v>
      </c>
      <c r="C185" s="231">
        <v>0.93541666666666667</v>
      </c>
      <c r="D185" s="288">
        <v>44355</v>
      </c>
      <c r="E185" s="231">
        <v>2.2916666666666669E-2</v>
      </c>
      <c r="F185" s="221" t="s">
        <v>2737</v>
      </c>
      <c r="G185" s="221" t="s">
        <v>291</v>
      </c>
      <c r="H185" s="221" t="s">
        <v>1690</v>
      </c>
      <c r="I185" s="221" t="s">
        <v>2738</v>
      </c>
      <c r="J185" s="221" t="s">
        <v>1739</v>
      </c>
    </row>
    <row r="186" spans="1:10" s="127" customFormat="1" ht="20" x14ac:dyDescent="0.2">
      <c r="A186" s="221" t="s">
        <v>70</v>
      </c>
      <c r="B186" s="290">
        <v>44354</v>
      </c>
      <c r="C186" s="233">
        <v>0.55972222222222223</v>
      </c>
      <c r="D186" s="288">
        <v>44354</v>
      </c>
      <c r="E186" s="233">
        <v>0.56041666666666667</v>
      </c>
      <c r="F186" s="232" t="s">
        <v>2739</v>
      </c>
      <c r="G186" s="232" t="s">
        <v>576</v>
      </c>
      <c r="H186" s="232" t="s">
        <v>1647</v>
      </c>
      <c r="I186" s="232" t="s">
        <v>2740</v>
      </c>
      <c r="J186" s="232" t="s">
        <v>1723</v>
      </c>
    </row>
    <row r="187" spans="1:10" s="7" customFormat="1" ht="20" x14ac:dyDescent="0.2">
      <c r="A187" s="221" t="s">
        <v>70</v>
      </c>
      <c r="B187" s="290">
        <v>44354</v>
      </c>
      <c r="C187" s="231">
        <v>0.6381944444444444</v>
      </c>
      <c r="D187" s="288">
        <v>44354</v>
      </c>
      <c r="E187" s="231">
        <v>0.76527777777777783</v>
      </c>
      <c r="F187" s="221" t="s">
        <v>2043</v>
      </c>
      <c r="G187" s="221" t="s">
        <v>71</v>
      </c>
      <c r="H187" s="221" t="s">
        <v>1519</v>
      </c>
      <c r="I187" s="221" t="s">
        <v>1723</v>
      </c>
      <c r="J187" s="221" t="s">
        <v>1723</v>
      </c>
    </row>
    <row r="188" spans="1:10" s="7" customFormat="1" ht="10" x14ac:dyDescent="0.2">
      <c r="A188" s="221" t="s">
        <v>70</v>
      </c>
      <c r="B188" s="290">
        <v>44355</v>
      </c>
      <c r="C188" s="231">
        <v>0.625</v>
      </c>
      <c r="D188" s="288">
        <v>44355</v>
      </c>
      <c r="E188" s="231">
        <v>0.62569444444444444</v>
      </c>
      <c r="F188" s="221" t="s">
        <v>2741</v>
      </c>
      <c r="G188" s="221" t="s">
        <v>576</v>
      </c>
      <c r="H188" s="223" t="s">
        <v>61</v>
      </c>
      <c r="I188" s="221" t="s">
        <v>1723</v>
      </c>
      <c r="J188" s="221" t="s">
        <v>1723</v>
      </c>
    </row>
    <row r="189" spans="1:10" s="7" customFormat="1" ht="20" x14ac:dyDescent="0.2">
      <c r="A189" s="221" t="s">
        <v>70</v>
      </c>
      <c r="B189" s="290">
        <v>44356</v>
      </c>
      <c r="C189" s="231">
        <v>0.79791666666666661</v>
      </c>
      <c r="D189" s="288">
        <v>44356</v>
      </c>
      <c r="E189" s="231">
        <v>0.86805555555555547</v>
      </c>
      <c r="F189" s="221" t="s">
        <v>2043</v>
      </c>
      <c r="G189" s="221" t="s">
        <v>71</v>
      </c>
      <c r="H189" s="221" t="s">
        <v>1519</v>
      </c>
      <c r="I189" s="221" t="s">
        <v>1723</v>
      </c>
      <c r="J189" s="221" t="s">
        <v>1723</v>
      </c>
    </row>
    <row r="190" spans="1:10" s="7" customFormat="1" ht="20" x14ac:dyDescent="0.2">
      <c r="A190" s="221" t="s">
        <v>70</v>
      </c>
      <c r="B190" s="290">
        <v>44357</v>
      </c>
      <c r="C190" s="231">
        <v>0.93611111111111101</v>
      </c>
      <c r="D190" s="288">
        <v>44357</v>
      </c>
      <c r="E190" s="234">
        <v>0.96319444444444446</v>
      </c>
      <c r="F190" s="221" t="s">
        <v>2742</v>
      </c>
      <c r="G190" s="221" t="s">
        <v>291</v>
      </c>
      <c r="H190" s="221" t="s">
        <v>1247</v>
      </c>
      <c r="I190" s="221" t="s">
        <v>2743</v>
      </c>
      <c r="J190" s="221" t="s">
        <v>2744</v>
      </c>
    </row>
    <row r="191" spans="1:10" s="7" customFormat="1" ht="44.5" customHeight="1" x14ac:dyDescent="0.2">
      <c r="A191" s="221" t="s">
        <v>70</v>
      </c>
      <c r="B191" s="290">
        <v>44358</v>
      </c>
      <c r="C191" s="231">
        <v>0.14305555555555557</v>
      </c>
      <c r="D191" s="288">
        <v>44358</v>
      </c>
      <c r="E191" s="234">
        <v>0.15833333333333333</v>
      </c>
      <c r="F191" s="221" t="s">
        <v>2745</v>
      </c>
      <c r="G191" s="221" t="s">
        <v>291</v>
      </c>
      <c r="H191" s="221" t="s">
        <v>1690</v>
      </c>
      <c r="I191" s="221" t="s">
        <v>1723</v>
      </c>
      <c r="J191" s="221" t="s">
        <v>1723</v>
      </c>
    </row>
    <row r="192" spans="1:10" s="7" customFormat="1" ht="20" x14ac:dyDescent="0.2">
      <c r="A192" s="221" t="s">
        <v>70</v>
      </c>
      <c r="B192" s="290">
        <v>44361</v>
      </c>
      <c r="C192" s="231">
        <v>0.53819444444444442</v>
      </c>
      <c r="D192" s="288">
        <v>44365</v>
      </c>
      <c r="E192" s="231">
        <v>0.79166666666666663</v>
      </c>
      <c r="F192" s="221" t="s">
        <v>1654</v>
      </c>
      <c r="G192" s="221" t="s">
        <v>576</v>
      </c>
      <c r="H192" s="221" t="s">
        <v>1519</v>
      </c>
      <c r="I192" s="221" t="s">
        <v>33</v>
      </c>
      <c r="J192" s="221" t="s">
        <v>33</v>
      </c>
    </row>
    <row r="193" spans="1:10" s="7" customFormat="1" ht="20" x14ac:dyDescent="0.2">
      <c r="A193" s="221" t="s">
        <v>70</v>
      </c>
      <c r="B193" s="290">
        <v>44361</v>
      </c>
      <c r="C193" s="231">
        <v>0.51041666666666663</v>
      </c>
      <c r="D193" s="288">
        <v>44365</v>
      </c>
      <c r="E193" s="234">
        <v>0.79166666666666663</v>
      </c>
      <c r="F193" s="221" t="s">
        <v>1654</v>
      </c>
      <c r="G193" s="221" t="s">
        <v>576</v>
      </c>
      <c r="H193" s="221" t="s">
        <v>1519</v>
      </c>
      <c r="I193" s="221" t="s">
        <v>33</v>
      </c>
      <c r="J193" s="221" t="s">
        <v>33</v>
      </c>
    </row>
    <row r="194" spans="1:10" s="7" customFormat="1" ht="20" x14ac:dyDescent="0.2">
      <c r="A194" s="221" t="s">
        <v>70</v>
      </c>
      <c r="B194" s="290">
        <v>44361</v>
      </c>
      <c r="C194" s="231">
        <v>9.0277777777777776E-2</v>
      </c>
      <c r="D194" s="288">
        <v>44361</v>
      </c>
      <c r="E194" s="234">
        <v>9.0972222222222218E-2</v>
      </c>
      <c r="F194" s="221" t="s">
        <v>1578</v>
      </c>
      <c r="G194" s="221" t="s">
        <v>71</v>
      </c>
      <c r="H194" s="221" t="s">
        <v>891</v>
      </c>
      <c r="I194" s="221" t="s">
        <v>1723</v>
      </c>
      <c r="J194" s="221" t="s">
        <v>1723</v>
      </c>
    </row>
    <row r="195" spans="1:10" s="7" customFormat="1" ht="10" x14ac:dyDescent="0.2">
      <c r="A195" s="221" t="s">
        <v>70</v>
      </c>
      <c r="B195" s="290">
        <v>44362</v>
      </c>
      <c r="C195" s="231">
        <v>0.49652777777777773</v>
      </c>
      <c r="D195" s="288">
        <v>44362</v>
      </c>
      <c r="E195" s="234">
        <v>0.88680555555555562</v>
      </c>
      <c r="F195" s="221" t="s">
        <v>1654</v>
      </c>
      <c r="G195" s="221" t="s">
        <v>576</v>
      </c>
      <c r="H195" s="221" t="s">
        <v>1669</v>
      </c>
      <c r="I195" s="221" t="s">
        <v>33</v>
      </c>
      <c r="J195" s="221" t="s">
        <v>33</v>
      </c>
    </row>
    <row r="196" spans="1:10" s="7" customFormat="1" ht="20" x14ac:dyDescent="0.2">
      <c r="A196" s="221" t="s">
        <v>70</v>
      </c>
      <c r="B196" s="290">
        <v>44362</v>
      </c>
      <c r="C196" s="231">
        <v>0.47916666666666669</v>
      </c>
      <c r="D196" s="288">
        <v>44362</v>
      </c>
      <c r="E196" s="234">
        <v>0.56597222222222221</v>
      </c>
      <c r="F196" s="221" t="s">
        <v>2742</v>
      </c>
      <c r="G196" s="221" t="s">
        <v>291</v>
      </c>
      <c r="H196" s="221" t="s">
        <v>1519</v>
      </c>
      <c r="I196" s="221" t="s">
        <v>1723</v>
      </c>
      <c r="J196" s="221" t="s">
        <v>1723</v>
      </c>
    </row>
    <row r="197" spans="1:10" s="7" customFormat="1" ht="20" x14ac:dyDescent="0.2">
      <c r="A197" s="221" t="s">
        <v>70</v>
      </c>
      <c r="B197" s="290">
        <v>44363</v>
      </c>
      <c r="C197" s="231">
        <v>0.44444444444444442</v>
      </c>
      <c r="D197" s="288">
        <v>44363</v>
      </c>
      <c r="E197" s="234">
        <v>0.4465277777777778</v>
      </c>
      <c r="F197" s="221" t="s">
        <v>2746</v>
      </c>
      <c r="G197" s="221" t="s">
        <v>46</v>
      </c>
      <c r="H197" s="221" t="s">
        <v>1247</v>
      </c>
      <c r="I197" s="221" t="s">
        <v>2110</v>
      </c>
      <c r="J197" s="221" t="s">
        <v>2747</v>
      </c>
    </row>
    <row r="198" spans="1:10" s="7" customFormat="1" ht="20" x14ac:dyDescent="0.2">
      <c r="A198" s="221" t="s">
        <v>70</v>
      </c>
      <c r="B198" s="290">
        <v>44363</v>
      </c>
      <c r="C198" s="231">
        <v>0.17361111111111113</v>
      </c>
      <c r="D198" s="288">
        <v>44363</v>
      </c>
      <c r="E198" s="234">
        <v>0.27708333333333335</v>
      </c>
      <c r="F198" s="221" t="s">
        <v>1672</v>
      </c>
      <c r="G198" s="221" t="s">
        <v>44</v>
      </c>
      <c r="H198" s="221" t="s">
        <v>1519</v>
      </c>
      <c r="I198" s="221" t="s">
        <v>1723</v>
      </c>
      <c r="J198" s="221" t="s">
        <v>1723</v>
      </c>
    </row>
    <row r="199" spans="1:10" s="7" customFormat="1" ht="10" x14ac:dyDescent="0.2">
      <c r="A199" s="221" t="s">
        <v>70</v>
      </c>
      <c r="B199" s="290">
        <v>44363</v>
      </c>
      <c r="C199" s="231">
        <v>0.43402777777777773</v>
      </c>
      <c r="D199" s="288">
        <v>44363</v>
      </c>
      <c r="E199" s="234">
        <v>0.63611111111111118</v>
      </c>
      <c r="F199" s="221" t="s">
        <v>1808</v>
      </c>
      <c r="G199" s="221" t="s">
        <v>46</v>
      </c>
      <c r="H199" s="221" t="s">
        <v>61</v>
      </c>
      <c r="I199" s="221" t="s">
        <v>1723</v>
      </c>
      <c r="J199" s="221" t="s">
        <v>1723</v>
      </c>
    </row>
    <row r="200" spans="1:10" s="7" customFormat="1" ht="20" x14ac:dyDescent="0.2">
      <c r="A200" s="221" t="s">
        <v>70</v>
      </c>
      <c r="B200" s="290">
        <v>44366</v>
      </c>
      <c r="C200" s="231">
        <v>0.78749999999999998</v>
      </c>
      <c r="D200" s="288">
        <v>44366</v>
      </c>
      <c r="E200" s="234">
        <v>0.87569444444444444</v>
      </c>
      <c r="F200" s="221" t="s">
        <v>2227</v>
      </c>
      <c r="G200" s="221" t="s">
        <v>71</v>
      </c>
      <c r="H200" s="221" t="s">
        <v>1519</v>
      </c>
      <c r="I200" s="221" t="s">
        <v>2594</v>
      </c>
      <c r="J200" s="221" t="s">
        <v>2748</v>
      </c>
    </row>
    <row r="201" spans="1:10" s="7" customFormat="1" ht="20" x14ac:dyDescent="0.2">
      <c r="A201" s="221" t="s">
        <v>70</v>
      </c>
      <c r="B201" s="290">
        <v>44368</v>
      </c>
      <c r="C201" s="231">
        <v>0.65972222222222221</v>
      </c>
      <c r="D201" s="288">
        <v>44368</v>
      </c>
      <c r="E201" s="234">
        <v>0.70138888888888884</v>
      </c>
      <c r="F201" s="221" t="s">
        <v>2749</v>
      </c>
      <c r="G201" s="221" t="s">
        <v>46</v>
      </c>
      <c r="H201" s="221" t="s">
        <v>891</v>
      </c>
      <c r="I201" s="221" t="s">
        <v>1723</v>
      </c>
      <c r="J201" s="221" t="s">
        <v>1723</v>
      </c>
    </row>
    <row r="202" spans="1:10" s="7" customFormat="1" ht="10" x14ac:dyDescent="0.2">
      <c r="A202" s="221" t="s">
        <v>70</v>
      </c>
      <c r="B202" s="290">
        <v>44368</v>
      </c>
      <c r="C202" s="231">
        <v>0.21805555555555556</v>
      </c>
      <c r="D202" s="288">
        <v>44368</v>
      </c>
      <c r="E202" s="234">
        <v>0.79166666666666663</v>
      </c>
      <c r="F202" s="221" t="s">
        <v>1886</v>
      </c>
      <c r="G202" s="221" t="s">
        <v>1781</v>
      </c>
      <c r="H202" s="221" t="s">
        <v>14</v>
      </c>
      <c r="I202" s="221" t="s">
        <v>33</v>
      </c>
      <c r="J202" s="221" t="s">
        <v>2750</v>
      </c>
    </row>
    <row r="203" spans="1:10" s="7" customFormat="1" ht="20" x14ac:dyDescent="0.2">
      <c r="A203" s="221" t="s">
        <v>70</v>
      </c>
      <c r="B203" s="290">
        <v>44370</v>
      </c>
      <c r="C203" s="231">
        <v>0.65763888888888888</v>
      </c>
      <c r="D203" s="288">
        <v>44370</v>
      </c>
      <c r="E203" s="234">
        <v>0.6972222222222223</v>
      </c>
      <c r="F203" s="221" t="s">
        <v>1955</v>
      </c>
      <c r="G203" s="221" t="s">
        <v>46</v>
      </c>
      <c r="H203" s="221" t="s">
        <v>1519</v>
      </c>
      <c r="I203" s="221" t="s">
        <v>1723</v>
      </c>
      <c r="J203" s="221" t="s">
        <v>1723</v>
      </c>
    </row>
    <row r="204" spans="1:10" s="7" customFormat="1" ht="20" x14ac:dyDescent="0.2">
      <c r="A204" s="221" t="s">
        <v>70</v>
      </c>
      <c r="B204" s="290">
        <v>44371</v>
      </c>
      <c r="C204" s="231">
        <v>0.14861111111111111</v>
      </c>
      <c r="D204" s="288">
        <v>44371</v>
      </c>
      <c r="E204" s="234">
        <v>0.21319444444444444</v>
      </c>
      <c r="F204" s="221" t="s">
        <v>1662</v>
      </c>
      <c r="G204" s="221" t="s">
        <v>71</v>
      </c>
      <c r="H204" s="221" t="s">
        <v>1247</v>
      </c>
      <c r="I204" s="221" t="s">
        <v>2416</v>
      </c>
      <c r="J204" s="221" t="s">
        <v>2751</v>
      </c>
    </row>
    <row r="205" spans="1:10" s="7" customFormat="1" ht="10" x14ac:dyDescent="0.2">
      <c r="A205" s="221" t="s">
        <v>70</v>
      </c>
      <c r="B205" s="290">
        <v>44371</v>
      </c>
      <c r="C205" s="231">
        <v>0.29652777777777778</v>
      </c>
      <c r="D205" s="288">
        <v>44371</v>
      </c>
      <c r="E205" s="234">
        <v>0.57500000000000007</v>
      </c>
      <c r="F205" s="221" t="s">
        <v>2752</v>
      </c>
      <c r="G205" s="221" t="s">
        <v>46</v>
      </c>
      <c r="H205" s="221" t="s">
        <v>61</v>
      </c>
      <c r="I205" s="221" t="s">
        <v>1723</v>
      </c>
      <c r="J205" s="221" t="s">
        <v>1723</v>
      </c>
    </row>
    <row r="206" spans="1:10" s="7" customFormat="1" ht="10" x14ac:dyDescent="0.2">
      <c r="A206" s="221" t="s">
        <v>70</v>
      </c>
      <c r="B206" s="290">
        <v>44374</v>
      </c>
      <c r="C206" s="231">
        <v>0.84027777777777779</v>
      </c>
      <c r="D206" s="288">
        <v>44374</v>
      </c>
      <c r="E206" s="234">
        <v>0.89583333333333337</v>
      </c>
      <c r="F206" s="221" t="s">
        <v>2753</v>
      </c>
      <c r="G206" s="221" t="s">
        <v>291</v>
      </c>
      <c r="H206" s="221" t="s">
        <v>61</v>
      </c>
      <c r="I206" s="221" t="s">
        <v>1979</v>
      </c>
      <c r="J206" s="221" t="s">
        <v>2754</v>
      </c>
    </row>
    <row r="207" spans="1:10" s="7" customFormat="1" ht="10" x14ac:dyDescent="0.2">
      <c r="A207" s="221" t="s">
        <v>70</v>
      </c>
      <c r="B207" s="290">
        <v>44374</v>
      </c>
      <c r="C207" s="231">
        <v>0.10208333333333335</v>
      </c>
      <c r="D207" s="288">
        <v>44374</v>
      </c>
      <c r="E207" s="234">
        <v>0.14583333333333334</v>
      </c>
      <c r="F207" s="221" t="s">
        <v>2755</v>
      </c>
      <c r="G207" s="221" t="s">
        <v>44</v>
      </c>
      <c r="H207" s="221" t="s">
        <v>61</v>
      </c>
      <c r="I207" s="221" t="s">
        <v>33</v>
      </c>
      <c r="J207" s="221" t="s">
        <v>2141</v>
      </c>
    </row>
    <row r="208" spans="1:10" s="7" customFormat="1" ht="90" x14ac:dyDescent="0.2">
      <c r="A208" s="221" t="s">
        <v>70</v>
      </c>
      <c r="B208" s="290">
        <v>44375</v>
      </c>
      <c r="C208" s="231">
        <v>0.55555555555555558</v>
      </c>
      <c r="D208" s="288" t="s">
        <v>33</v>
      </c>
      <c r="E208" s="234" t="s">
        <v>33</v>
      </c>
      <c r="F208" s="221" t="s">
        <v>2756</v>
      </c>
      <c r="G208" s="221" t="s">
        <v>71</v>
      </c>
      <c r="H208" s="221" t="s">
        <v>14</v>
      </c>
      <c r="I208" s="221" t="s">
        <v>2757</v>
      </c>
      <c r="J208" s="221" t="s">
        <v>33</v>
      </c>
    </row>
    <row r="209" spans="1:10" s="7" customFormat="1" ht="20" x14ac:dyDescent="0.2">
      <c r="A209" s="221" t="s">
        <v>70</v>
      </c>
      <c r="B209" s="290">
        <v>44375</v>
      </c>
      <c r="C209" s="231">
        <v>0.47361111111111115</v>
      </c>
      <c r="D209" s="288" t="s">
        <v>33</v>
      </c>
      <c r="E209" s="234" t="s">
        <v>33</v>
      </c>
      <c r="F209" s="221" t="s">
        <v>1657</v>
      </c>
      <c r="G209" s="221" t="s">
        <v>46</v>
      </c>
      <c r="H209" s="221" t="s">
        <v>1247</v>
      </c>
      <c r="I209" s="221" t="s">
        <v>1723</v>
      </c>
      <c r="J209" s="221" t="s">
        <v>1723</v>
      </c>
    </row>
    <row r="210" spans="1:10" s="7" customFormat="1" ht="30" x14ac:dyDescent="0.2">
      <c r="A210" s="221" t="s">
        <v>70</v>
      </c>
      <c r="B210" s="290">
        <v>44376</v>
      </c>
      <c r="C210" s="231">
        <v>0.66666666666666663</v>
      </c>
      <c r="D210" s="288" t="s">
        <v>33</v>
      </c>
      <c r="E210" s="234" t="s">
        <v>33</v>
      </c>
      <c r="F210" s="221" t="s">
        <v>2758</v>
      </c>
      <c r="G210" s="221" t="s">
        <v>1781</v>
      </c>
      <c r="H210" s="221" t="s">
        <v>14</v>
      </c>
      <c r="I210" s="221" t="s">
        <v>33</v>
      </c>
      <c r="J210" s="221" t="s">
        <v>2759</v>
      </c>
    </row>
    <row r="211" spans="1:10" s="7" customFormat="1" ht="30" x14ac:dyDescent="0.2">
      <c r="A211" s="221" t="s">
        <v>70</v>
      </c>
      <c r="B211" s="290">
        <v>44377</v>
      </c>
      <c r="C211" s="231">
        <v>0.78472222222222221</v>
      </c>
      <c r="D211" s="288" t="s">
        <v>33</v>
      </c>
      <c r="E211" s="234" t="s">
        <v>33</v>
      </c>
      <c r="F211" s="221" t="s">
        <v>2760</v>
      </c>
      <c r="G211" s="221" t="s">
        <v>44</v>
      </c>
      <c r="H211" s="221" t="s">
        <v>14</v>
      </c>
      <c r="I211" s="221" t="s">
        <v>33</v>
      </c>
      <c r="J211" s="221" t="s">
        <v>2761</v>
      </c>
    </row>
    <row r="212" spans="1:10" s="95" customFormat="1" ht="10" x14ac:dyDescent="0.25">
      <c r="A212" s="221" t="s">
        <v>17</v>
      </c>
      <c r="B212" s="290">
        <v>44380</v>
      </c>
      <c r="C212" s="231">
        <v>0.96388888888888891</v>
      </c>
      <c r="D212" s="288">
        <v>44381</v>
      </c>
      <c r="E212" s="234">
        <v>9.4444444444444442E-2</v>
      </c>
      <c r="F212" s="221" t="s">
        <v>1636</v>
      </c>
      <c r="G212" s="221" t="s">
        <v>71</v>
      </c>
      <c r="H212" s="221" t="s">
        <v>61</v>
      </c>
      <c r="I212" s="221" t="s">
        <v>2632</v>
      </c>
      <c r="J212" s="221" t="s">
        <v>2762</v>
      </c>
    </row>
    <row r="213" spans="1:10" s="95" customFormat="1" ht="10" x14ac:dyDescent="0.25">
      <c r="A213" s="221" t="s">
        <v>17</v>
      </c>
      <c r="B213" s="290">
        <v>44381</v>
      </c>
      <c r="C213" s="231">
        <v>0.6479166666666667</v>
      </c>
      <c r="D213" s="288">
        <v>44381</v>
      </c>
      <c r="E213" s="234">
        <v>0.85555555555555562</v>
      </c>
      <c r="F213" s="221" t="s">
        <v>2271</v>
      </c>
      <c r="G213" s="221" t="s">
        <v>71</v>
      </c>
      <c r="H213" s="221" t="s">
        <v>1944</v>
      </c>
      <c r="I213" s="221" t="s">
        <v>1723</v>
      </c>
      <c r="J213" s="221" t="s">
        <v>1723</v>
      </c>
    </row>
    <row r="214" spans="1:10" s="95" customFormat="1" ht="20" x14ac:dyDescent="0.25">
      <c r="A214" s="221" t="s">
        <v>17</v>
      </c>
      <c r="B214" s="290">
        <v>44382</v>
      </c>
      <c r="C214" s="231">
        <v>0.23055555555555554</v>
      </c>
      <c r="D214" s="288">
        <v>44382</v>
      </c>
      <c r="E214" s="234">
        <v>0.37361111111111112</v>
      </c>
      <c r="F214" s="221" t="s">
        <v>1614</v>
      </c>
      <c r="G214" s="221" t="s">
        <v>44</v>
      </c>
      <c r="H214" s="221" t="s">
        <v>1247</v>
      </c>
      <c r="I214" s="221" t="s">
        <v>1723</v>
      </c>
      <c r="J214" s="221" t="s">
        <v>1723</v>
      </c>
    </row>
    <row r="215" spans="1:10" s="95" customFormat="1" ht="20" x14ac:dyDescent="0.25">
      <c r="A215" s="221" t="s">
        <v>17</v>
      </c>
      <c r="B215" s="290">
        <v>44382</v>
      </c>
      <c r="C215" s="231">
        <v>0.58611111111111114</v>
      </c>
      <c r="D215" s="288">
        <v>44382</v>
      </c>
      <c r="E215" s="234">
        <v>0.6118055555555556</v>
      </c>
      <c r="F215" s="221" t="s">
        <v>2270</v>
      </c>
      <c r="G215" s="221" t="s">
        <v>2763</v>
      </c>
      <c r="H215" s="221" t="s">
        <v>1247</v>
      </c>
      <c r="I215" s="221" t="s">
        <v>1723</v>
      </c>
      <c r="J215" s="221" t="s">
        <v>1723</v>
      </c>
    </row>
    <row r="216" spans="1:10" s="95" customFormat="1" ht="40" x14ac:dyDescent="0.25">
      <c r="A216" s="221" t="s">
        <v>17</v>
      </c>
      <c r="B216" s="290">
        <v>44383</v>
      </c>
      <c r="C216" s="231">
        <v>0.82013888888888886</v>
      </c>
      <c r="D216" s="288">
        <v>44383</v>
      </c>
      <c r="E216" s="234">
        <v>0.90972222222222221</v>
      </c>
      <c r="F216" s="221" t="s">
        <v>1638</v>
      </c>
      <c r="G216" s="221" t="s">
        <v>1781</v>
      </c>
      <c r="H216" s="221" t="s">
        <v>2764</v>
      </c>
      <c r="I216" s="221" t="s">
        <v>33</v>
      </c>
      <c r="J216" s="221" t="s">
        <v>2765</v>
      </c>
    </row>
    <row r="217" spans="1:10" s="95" customFormat="1" ht="20" x14ac:dyDescent="0.25">
      <c r="A217" s="221" t="s">
        <v>17</v>
      </c>
      <c r="B217" s="290">
        <v>44384</v>
      </c>
      <c r="C217" s="231">
        <v>1.3888888888888889E-3</v>
      </c>
      <c r="D217" s="288">
        <v>44384</v>
      </c>
      <c r="E217" s="234">
        <v>1.3888888888888888E-2</v>
      </c>
      <c r="F217" s="221" t="s">
        <v>2557</v>
      </c>
      <c r="G217" s="221" t="s">
        <v>46</v>
      </c>
      <c r="H217" s="221" t="s">
        <v>1247</v>
      </c>
      <c r="I217" s="221" t="s">
        <v>2766</v>
      </c>
      <c r="J217" s="221" t="s">
        <v>1723</v>
      </c>
    </row>
    <row r="218" spans="1:10" s="95" customFormat="1" ht="50" x14ac:dyDescent="0.25">
      <c r="A218" s="221" t="s">
        <v>17</v>
      </c>
      <c r="B218" s="290">
        <v>44384</v>
      </c>
      <c r="C218" s="231">
        <v>0.64583333333333337</v>
      </c>
      <c r="D218" s="288" t="s">
        <v>33</v>
      </c>
      <c r="E218" s="234" t="s">
        <v>33</v>
      </c>
      <c r="F218" s="221" t="s">
        <v>2767</v>
      </c>
      <c r="G218" s="221" t="s">
        <v>1781</v>
      </c>
      <c r="H218" s="221" t="s">
        <v>14</v>
      </c>
      <c r="I218" s="221" t="s">
        <v>33</v>
      </c>
      <c r="J218" s="221" t="s">
        <v>1851</v>
      </c>
    </row>
    <row r="219" spans="1:10" s="95" customFormat="1" ht="40" x14ac:dyDescent="0.25">
      <c r="A219" s="221" t="s">
        <v>17</v>
      </c>
      <c r="B219" s="290">
        <v>44385</v>
      </c>
      <c r="C219" s="231">
        <v>0.7090277777777777</v>
      </c>
      <c r="D219" s="288">
        <v>44385</v>
      </c>
      <c r="E219" s="234">
        <v>0.72499999999999998</v>
      </c>
      <c r="F219" s="221" t="s">
        <v>1614</v>
      </c>
      <c r="G219" s="221" t="s">
        <v>44</v>
      </c>
      <c r="H219" s="221" t="s">
        <v>2764</v>
      </c>
      <c r="I219" s="221" t="s">
        <v>1723</v>
      </c>
      <c r="J219" s="221" t="s">
        <v>1723</v>
      </c>
    </row>
    <row r="220" spans="1:10" s="95" customFormat="1" ht="40" x14ac:dyDescent="0.25">
      <c r="A220" s="221" t="s">
        <v>17</v>
      </c>
      <c r="B220" s="290">
        <v>44385</v>
      </c>
      <c r="C220" s="231">
        <v>0.8534722222222223</v>
      </c>
      <c r="D220" s="288">
        <v>44385</v>
      </c>
      <c r="E220" s="234">
        <v>0.85625000000000007</v>
      </c>
      <c r="F220" s="221" t="s">
        <v>2768</v>
      </c>
      <c r="G220" s="221" t="s">
        <v>291</v>
      </c>
      <c r="H220" s="221" t="s">
        <v>2764</v>
      </c>
      <c r="I220" s="221" t="s">
        <v>2769</v>
      </c>
      <c r="J220" s="221" t="s">
        <v>1723</v>
      </c>
    </row>
    <row r="221" spans="1:10" s="95" customFormat="1" ht="20" x14ac:dyDescent="0.25">
      <c r="A221" s="221" t="s">
        <v>17</v>
      </c>
      <c r="B221" s="290">
        <v>44386</v>
      </c>
      <c r="C221" s="231">
        <v>0.73888888888888893</v>
      </c>
      <c r="D221" s="288">
        <v>44386</v>
      </c>
      <c r="E221" s="234">
        <v>0.87847222222222221</v>
      </c>
      <c r="F221" s="221" t="s">
        <v>1665</v>
      </c>
      <c r="G221" s="221" t="s">
        <v>71</v>
      </c>
      <c r="H221" s="221" t="s">
        <v>491</v>
      </c>
      <c r="I221" s="221" t="s">
        <v>2770</v>
      </c>
      <c r="J221" s="221" t="s">
        <v>33</v>
      </c>
    </row>
    <row r="222" spans="1:10" s="95" customFormat="1" ht="10" x14ac:dyDescent="0.25">
      <c r="A222" s="221" t="s">
        <v>17</v>
      </c>
      <c r="B222" s="290">
        <v>44386</v>
      </c>
      <c r="C222" s="231">
        <v>0.85069444444444453</v>
      </c>
      <c r="D222" s="288">
        <v>44387</v>
      </c>
      <c r="E222" s="234">
        <v>0.875</v>
      </c>
      <c r="F222" s="221" t="s">
        <v>1943</v>
      </c>
      <c r="G222" s="221" t="s">
        <v>71</v>
      </c>
      <c r="H222" s="221" t="s">
        <v>14</v>
      </c>
      <c r="I222" s="221" t="s">
        <v>2038</v>
      </c>
      <c r="J222" s="221" t="s">
        <v>2771</v>
      </c>
    </row>
    <row r="223" spans="1:10" s="95" customFormat="1" ht="40" x14ac:dyDescent="0.25">
      <c r="A223" s="221" t="s">
        <v>17</v>
      </c>
      <c r="B223" s="290">
        <v>44387</v>
      </c>
      <c r="C223" s="231">
        <v>2.0833333333333332E-2</v>
      </c>
      <c r="D223" s="288">
        <v>44387</v>
      </c>
      <c r="E223" s="234">
        <v>0.20833333333333334</v>
      </c>
      <c r="F223" s="221" t="s">
        <v>2772</v>
      </c>
      <c r="G223" s="221" t="s">
        <v>2773</v>
      </c>
      <c r="H223" s="221" t="s">
        <v>2764</v>
      </c>
      <c r="I223" s="221" t="s">
        <v>33</v>
      </c>
      <c r="J223" s="221" t="s">
        <v>2774</v>
      </c>
    </row>
    <row r="224" spans="1:10" s="95" customFormat="1" ht="10" x14ac:dyDescent="0.25">
      <c r="A224" s="221" t="s">
        <v>17</v>
      </c>
      <c r="B224" s="290">
        <v>44387</v>
      </c>
      <c r="C224" s="231">
        <v>0</v>
      </c>
      <c r="D224" s="288">
        <v>44388</v>
      </c>
      <c r="E224" s="234">
        <v>0.66666666666666663</v>
      </c>
      <c r="F224" s="221" t="s">
        <v>2055</v>
      </c>
      <c r="G224" s="221" t="s">
        <v>291</v>
      </c>
      <c r="H224" s="221" t="s">
        <v>14</v>
      </c>
      <c r="I224" s="221" t="s">
        <v>33</v>
      </c>
      <c r="J224" s="221" t="s">
        <v>2616</v>
      </c>
    </row>
    <row r="225" spans="1:10" s="95" customFormat="1" ht="10" x14ac:dyDescent="0.25">
      <c r="A225" s="221" t="s">
        <v>17</v>
      </c>
      <c r="B225" s="290">
        <v>44387</v>
      </c>
      <c r="C225" s="231">
        <v>7.9861111111111105E-2</v>
      </c>
      <c r="D225" s="288">
        <v>44387</v>
      </c>
      <c r="E225" s="234">
        <v>8.0555555555555561E-2</v>
      </c>
      <c r="F225" s="221" t="s">
        <v>1610</v>
      </c>
      <c r="G225" s="221" t="s">
        <v>46</v>
      </c>
      <c r="H225" s="221" t="s">
        <v>14</v>
      </c>
      <c r="I225" s="221" t="s">
        <v>33</v>
      </c>
      <c r="J225" s="221" t="s">
        <v>2302</v>
      </c>
    </row>
    <row r="226" spans="1:10" s="95" customFormat="1" ht="20" x14ac:dyDescent="0.25">
      <c r="A226" s="221" t="s">
        <v>17</v>
      </c>
      <c r="B226" s="290">
        <v>44387</v>
      </c>
      <c r="C226" s="231">
        <v>0.75</v>
      </c>
      <c r="D226" s="288">
        <v>44387</v>
      </c>
      <c r="E226" s="234">
        <v>0.875</v>
      </c>
      <c r="F226" s="221" t="s">
        <v>2314</v>
      </c>
      <c r="G226" s="221" t="s">
        <v>71</v>
      </c>
      <c r="H226" s="221" t="s">
        <v>1247</v>
      </c>
      <c r="I226" s="221" t="s">
        <v>2775</v>
      </c>
      <c r="J226" s="221" t="s">
        <v>2776</v>
      </c>
    </row>
    <row r="227" spans="1:10" s="95" customFormat="1" ht="40" x14ac:dyDescent="0.25">
      <c r="A227" s="221" t="s">
        <v>17</v>
      </c>
      <c r="B227" s="290">
        <v>44387</v>
      </c>
      <c r="C227" s="231">
        <v>2.0833333333333332E-2</v>
      </c>
      <c r="D227" s="288">
        <v>44387</v>
      </c>
      <c r="E227" s="234">
        <v>0.20833333333333334</v>
      </c>
      <c r="F227" s="221" t="s">
        <v>2048</v>
      </c>
      <c r="G227" s="221" t="s">
        <v>2773</v>
      </c>
      <c r="H227" s="221" t="s">
        <v>2764</v>
      </c>
      <c r="I227" s="221" t="s">
        <v>33</v>
      </c>
      <c r="J227" s="221" t="s">
        <v>2777</v>
      </c>
    </row>
    <row r="228" spans="1:10" s="95" customFormat="1" ht="20" x14ac:dyDescent="0.25">
      <c r="A228" s="221" t="s">
        <v>17</v>
      </c>
      <c r="B228" s="290">
        <v>44388</v>
      </c>
      <c r="C228" s="231">
        <v>0.75</v>
      </c>
      <c r="D228" s="288">
        <v>44388</v>
      </c>
      <c r="E228" s="234">
        <v>0.875</v>
      </c>
      <c r="F228" s="221" t="s">
        <v>2314</v>
      </c>
      <c r="G228" s="221" t="s">
        <v>71</v>
      </c>
      <c r="H228" s="221" t="s">
        <v>1247</v>
      </c>
      <c r="I228" s="221" t="s">
        <v>2775</v>
      </c>
      <c r="J228" s="221" t="s">
        <v>2776</v>
      </c>
    </row>
    <row r="229" spans="1:10" s="95" customFormat="1" ht="10" x14ac:dyDescent="0.25">
      <c r="A229" s="221" t="s">
        <v>17</v>
      </c>
      <c r="B229" s="290">
        <v>44389</v>
      </c>
      <c r="C229" s="231">
        <v>0.66041666666666665</v>
      </c>
      <c r="D229" s="288">
        <v>44390</v>
      </c>
      <c r="E229" s="234">
        <v>0.70833333333333337</v>
      </c>
      <c r="F229" s="221" t="s">
        <v>1928</v>
      </c>
      <c r="G229" s="221" t="s">
        <v>71</v>
      </c>
      <c r="H229" s="221" t="s">
        <v>1113</v>
      </c>
      <c r="I229" s="221" t="s">
        <v>1723</v>
      </c>
      <c r="J229" s="221" t="s">
        <v>1723</v>
      </c>
    </row>
    <row r="230" spans="1:10" s="95" customFormat="1" ht="40" x14ac:dyDescent="0.25">
      <c r="A230" s="221" t="s">
        <v>17</v>
      </c>
      <c r="B230" s="290">
        <v>44391</v>
      </c>
      <c r="C230" s="231">
        <v>0.59375</v>
      </c>
      <c r="D230" s="288">
        <v>44391</v>
      </c>
      <c r="E230" s="234">
        <v>0.59444444444444444</v>
      </c>
      <c r="F230" s="221" t="s">
        <v>1662</v>
      </c>
      <c r="G230" s="221" t="s">
        <v>71</v>
      </c>
      <c r="H230" s="221" t="s">
        <v>2764</v>
      </c>
      <c r="I230" s="221" t="s">
        <v>2265</v>
      </c>
      <c r="J230" s="221" t="s">
        <v>2422</v>
      </c>
    </row>
    <row r="231" spans="1:10" s="95" customFormat="1" ht="20" x14ac:dyDescent="0.25">
      <c r="A231" s="221" t="s">
        <v>17</v>
      </c>
      <c r="B231" s="290">
        <v>44395</v>
      </c>
      <c r="C231" s="231">
        <v>0.16666666666666666</v>
      </c>
      <c r="D231" s="288">
        <v>44395</v>
      </c>
      <c r="E231" s="234">
        <v>0.4069444444444445</v>
      </c>
      <c r="F231" s="221" t="s">
        <v>2778</v>
      </c>
      <c r="G231" s="221" t="s">
        <v>1781</v>
      </c>
      <c r="H231" s="221" t="s">
        <v>1247</v>
      </c>
      <c r="I231" s="221" t="s">
        <v>1723</v>
      </c>
      <c r="J231" s="221" t="s">
        <v>1723</v>
      </c>
    </row>
    <row r="232" spans="1:10" s="95" customFormat="1" ht="20" x14ac:dyDescent="0.25">
      <c r="A232" s="221" t="s">
        <v>17</v>
      </c>
      <c r="B232" s="290">
        <v>44397</v>
      </c>
      <c r="C232" s="231">
        <v>0.68125000000000002</v>
      </c>
      <c r="D232" s="288">
        <v>44397</v>
      </c>
      <c r="E232" s="234">
        <v>0.70833333333333337</v>
      </c>
      <c r="F232" s="221" t="s">
        <v>1638</v>
      </c>
      <c r="G232" s="221" t="s">
        <v>1781</v>
      </c>
      <c r="H232" s="221" t="s">
        <v>1519</v>
      </c>
      <c r="I232" s="221" t="s">
        <v>1723</v>
      </c>
      <c r="J232" s="221" t="s">
        <v>1723</v>
      </c>
    </row>
    <row r="233" spans="1:10" s="95" customFormat="1" ht="50" x14ac:dyDescent="0.25">
      <c r="A233" s="221" t="s">
        <v>17</v>
      </c>
      <c r="B233" s="290">
        <v>44398</v>
      </c>
      <c r="C233" s="231">
        <v>0.61458333333333337</v>
      </c>
      <c r="D233" s="288">
        <v>44399</v>
      </c>
      <c r="E233" s="234">
        <v>0.5</v>
      </c>
      <c r="F233" s="221" t="s">
        <v>2375</v>
      </c>
      <c r="G233" s="221" t="s">
        <v>1781</v>
      </c>
      <c r="H233" s="221" t="s">
        <v>14</v>
      </c>
      <c r="I233" s="221" t="s">
        <v>33</v>
      </c>
      <c r="J233" s="221" t="s">
        <v>2779</v>
      </c>
    </row>
    <row r="234" spans="1:10" s="95" customFormat="1" ht="20" x14ac:dyDescent="0.25">
      <c r="A234" s="221" t="s">
        <v>17</v>
      </c>
      <c r="B234" s="290">
        <v>44399</v>
      </c>
      <c r="C234" s="231">
        <v>0.58333333333333337</v>
      </c>
      <c r="D234" s="288">
        <v>44399</v>
      </c>
      <c r="E234" s="234">
        <v>0.61111111111111105</v>
      </c>
      <c r="F234" s="221" t="s">
        <v>1943</v>
      </c>
      <c r="G234" s="221" t="s">
        <v>71</v>
      </c>
      <c r="H234" s="221" t="s">
        <v>1519</v>
      </c>
      <c r="I234" s="221" t="s">
        <v>2780</v>
      </c>
      <c r="J234" s="221" t="s">
        <v>1723</v>
      </c>
    </row>
    <row r="235" spans="1:10" s="95" customFormat="1" ht="20" x14ac:dyDescent="0.25">
      <c r="A235" s="221" t="s">
        <v>17</v>
      </c>
      <c r="B235" s="290">
        <v>44400</v>
      </c>
      <c r="C235" s="231">
        <v>0.33958333333333335</v>
      </c>
      <c r="D235" s="288">
        <v>44400</v>
      </c>
      <c r="E235" s="234">
        <v>0.35416666666666669</v>
      </c>
      <c r="F235" s="221" t="s">
        <v>2389</v>
      </c>
      <c r="G235" s="221" t="s">
        <v>2781</v>
      </c>
      <c r="H235" s="221" t="s">
        <v>1519</v>
      </c>
      <c r="I235" s="221" t="s">
        <v>2782</v>
      </c>
      <c r="J235" s="221" t="s">
        <v>2783</v>
      </c>
    </row>
    <row r="236" spans="1:10" s="95" customFormat="1" ht="20" x14ac:dyDescent="0.25">
      <c r="A236" s="221" t="s">
        <v>17</v>
      </c>
      <c r="B236" s="290">
        <v>44400</v>
      </c>
      <c r="C236" s="231">
        <v>0.34722222222222227</v>
      </c>
      <c r="D236" s="288">
        <v>44400</v>
      </c>
      <c r="E236" s="234">
        <v>0.44791666666666669</v>
      </c>
      <c r="F236" s="221" t="s">
        <v>1856</v>
      </c>
      <c r="G236" s="221" t="s">
        <v>2763</v>
      </c>
      <c r="H236" s="221" t="s">
        <v>1519</v>
      </c>
      <c r="I236" s="221" t="s">
        <v>1723</v>
      </c>
      <c r="J236" s="221" t="s">
        <v>1723</v>
      </c>
    </row>
    <row r="237" spans="1:10" s="95" customFormat="1" ht="30" x14ac:dyDescent="0.25">
      <c r="A237" s="221" t="s">
        <v>17</v>
      </c>
      <c r="B237" s="290">
        <v>44401</v>
      </c>
      <c r="C237" s="231">
        <v>0.85416666666666663</v>
      </c>
      <c r="D237" s="288" t="s">
        <v>33</v>
      </c>
      <c r="E237" s="234" t="s">
        <v>33</v>
      </c>
      <c r="F237" s="221" t="s">
        <v>2784</v>
      </c>
      <c r="G237" s="221" t="s">
        <v>1781</v>
      </c>
      <c r="H237" s="221" t="s">
        <v>14</v>
      </c>
      <c r="I237" s="221" t="s">
        <v>33</v>
      </c>
      <c r="J237" s="221" t="s">
        <v>2785</v>
      </c>
    </row>
    <row r="238" spans="1:10" s="95" customFormat="1" ht="10" x14ac:dyDescent="0.25">
      <c r="A238" s="221" t="s">
        <v>17</v>
      </c>
      <c r="B238" s="290">
        <v>44403</v>
      </c>
      <c r="C238" s="231">
        <v>0.32916666666666666</v>
      </c>
      <c r="D238" s="288" t="s">
        <v>33</v>
      </c>
      <c r="E238" s="234" t="s">
        <v>33</v>
      </c>
      <c r="F238" s="221" t="s">
        <v>1565</v>
      </c>
      <c r="G238" s="221" t="s">
        <v>71</v>
      </c>
      <c r="H238" s="221" t="s">
        <v>61</v>
      </c>
      <c r="I238" s="221" t="s">
        <v>1723</v>
      </c>
      <c r="J238" s="221" t="s">
        <v>1723</v>
      </c>
    </row>
    <row r="239" spans="1:10" s="95" customFormat="1" ht="20" x14ac:dyDescent="0.25">
      <c r="A239" s="221" t="s">
        <v>17</v>
      </c>
      <c r="B239" s="290">
        <v>44405</v>
      </c>
      <c r="C239" s="231">
        <v>0.53749999999999998</v>
      </c>
      <c r="D239" s="288">
        <v>44405</v>
      </c>
      <c r="E239" s="234">
        <v>0.65416666666666667</v>
      </c>
      <c r="F239" s="221" t="s">
        <v>1672</v>
      </c>
      <c r="G239" s="221" t="s">
        <v>44</v>
      </c>
      <c r="H239" s="221" t="s">
        <v>1519</v>
      </c>
      <c r="I239" s="221" t="s">
        <v>1723</v>
      </c>
      <c r="J239" s="221" t="s">
        <v>1723</v>
      </c>
    </row>
    <row r="240" spans="1:10" s="95" customFormat="1" ht="10" x14ac:dyDescent="0.25">
      <c r="A240" s="221" t="s">
        <v>17</v>
      </c>
      <c r="B240" s="290">
        <v>44407</v>
      </c>
      <c r="C240" s="231">
        <v>0.3347222222222222</v>
      </c>
      <c r="D240" s="288">
        <v>44407</v>
      </c>
      <c r="E240" s="234">
        <v>0.39861111111111108</v>
      </c>
      <c r="F240" s="221" t="s">
        <v>2010</v>
      </c>
      <c r="G240" s="221" t="s">
        <v>291</v>
      </c>
      <c r="H240" s="221" t="s">
        <v>1669</v>
      </c>
      <c r="I240" s="221" t="s">
        <v>1723</v>
      </c>
      <c r="J240" s="221" t="s">
        <v>1723</v>
      </c>
    </row>
    <row r="241" spans="1:10" s="95" customFormat="1" ht="10" x14ac:dyDescent="0.25">
      <c r="A241" s="221" t="s">
        <v>23</v>
      </c>
      <c r="B241" s="290">
        <v>44409</v>
      </c>
      <c r="C241" s="231">
        <v>0.375</v>
      </c>
      <c r="D241" s="288">
        <v>44412</v>
      </c>
      <c r="E241" s="234">
        <v>0.375</v>
      </c>
      <c r="F241" s="221" t="s">
        <v>1565</v>
      </c>
      <c r="G241" s="221" t="s">
        <v>71</v>
      </c>
      <c r="H241" s="221" t="s">
        <v>61</v>
      </c>
      <c r="I241" s="221" t="s">
        <v>1723</v>
      </c>
      <c r="J241" s="221" t="s">
        <v>1723</v>
      </c>
    </row>
    <row r="242" spans="1:10" s="95" customFormat="1" ht="20" x14ac:dyDescent="0.25">
      <c r="A242" s="221" t="s">
        <v>23</v>
      </c>
      <c r="B242" s="290">
        <v>44409</v>
      </c>
      <c r="C242" s="231">
        <v>0.98402777777777783</v>
      </c>
      <c r="D242" s="288">
        <v>44410</v>
      </c>
      <c r="E242" s="234">
        <v>0</v>
      </c>
      <c r="F242" s="221" t="s">
        <v>2786</v>
      </c>
      <c r="G242" s="221" t="s">
        <v>71</v>
      </c>
      <c r="H242" s="221" t="s">
        <v>14</v>
      </c>
      <c r="I242" s="221" t="s">
        <v>2787</v>
      </c>
      <c r="J242" s="221" t="s">
        <v>2788</v>
      </c>
    </row>
    <row r="243" spans="1:10" s="95" customFormat="1" ht="40" x14ac:dyDescent="0.25">
      <c r="A243" s="221" t="s">
        <v>23</v>
      </c>
      <c r="B243" s="290">
        <v>44410</v>
      </c>
      <c r="C243" s="231">
        <v>0.26597222222222222</v>
      </c>
      <c r="D243" s="288">
        <v>44410</v>
      </c>
      <c r="E243" s="234">
        <v>0.66319444444444442</v>
      </c>
      <c r="F243" s="221" t="s">
        <v>2789</v>
      </c>
      <c r="G243" s="221" t="s">
        <v>576</v>
      </c>
      <c r="H243" s="221" t="s">
        <v>1690</v>
      </c>
      <c r="I243" s="221" t="s">
        <v>2704</v>
      </c>
      <c r="J243" s="221" t="s">
        <v>2609</v>
      </c>
    </row>
    <row r="244" spans="1:10" s="95" customFormat="1" ht="40" x14ac:dyDescent="0.25">
      <c r="A244" s="221" t="s">
        <v>23</v>
      </c>
      <c r="B244" s="290">
        <v>44410</v>
      </c>
      <c r="C244" s="231">
        <v>1.2499999999999999E-2</v>
      </c>
      <c r="D244" s="288">
        <v>44410</v>
      </c>
      <c r="E244" s="234">
        <v>0.44930555555555557</v>
      </c>
      <c r="F244" s="221" t="s">
        <v>2789</v>
      </c>
      <c r="G244" s="221" t="s">
        <v>576</v>
      </c>
      <c r="H244" s="221" t="s">
        <v>1690</v>
      </c>
      <c r="I244" s="221" t="s">
        <v>2790</v>
      </c>
      <c r="J244" s="221" t="s">
        <v>2791</v>
      </c>
    </row>
    <row r="245" spans="1:10" s="95" customFormat="1" ht="20" x14ac:dyDescent="0.25">
      <c r="A245" s="221" t="s">
        <v>23</v>
      </c>
      <c r="B245" s="290">
        <v>44411</v>
      </c>
      <c r="C245" s="231">
        <v>0.2951388888888889</v>
      </c>
      <c r="D245" s="288">
        <v>44411</v>
      </c>
      <c r="E245" s="234">
        <v>0.31388888888888888</v>
      </c>
      <c r="F245" s="221" t="s">
        <v>2343</v>
      </c>
      <c r="G245" s="221" t="s">
        <v>576</v>
      </c>
      <c r="H245" s="221" t="s">
        <v>891</v>
      </c>
      <c r="I245" s="221" t="s">
        <v>1723</v>
      </c>
      <c r="J245" s="221" t="s">
        <v>1723</v>
      </c>
    </row>
    <row r="246" spans="1:10" s="95" customFormat="1" ht="20" x14ac:dyDescent="0.25">
      <c r="A246" s="221" t="s">
        <v>23</v>
      </c>
      <c r="B246" s="290">
        <v>44411</v>
      </c>
      <c r="C246" s="231">
        <v>0.19097222222222221</v>
      </c>
      <c r="D246" s="288">
        <v>44411</v>
      </c>
      <c r="E246" s="234">
        <v>0.22777777777777777</v>
      </c>
      <c r="F246" s="221" t="s">
        <v>2792</v>
      </c>
      <c r="G246" s="221" t="s">
        <v>71</v>
      </c>
      <c r="H246" s="221" t="s">
        <v>1519</v>
      </c>
      <c r="I246" s="221" t="s">
        <v>1979</v>
      </c>
      <c r="J246" s="221" t="s">
        <v>33</v>
      </c>
    </row>
    <row r="247" spans="1:10" s="95" customFormat="1" ht="290" x14ac:dyDescent="0.25">
      <c r="A247" s="221" t="s">
        <v>23</v>
      </c>
      <c r="B247" s="290">
        <v>44418</v>
      </c>
      <c r="C247" s="231">
        <v>0.9375</v>
      </c>
      <c r="D247" s="288">
        <v>44421</v>
      </c>
      <c r="E247" s="234">
        <v>0.69305555555555554</v>
      </c>
      <c r="F247" s="221" t="s">
        <v>2793</v>
      </c>
      <c r="G247" s="221" t="s">
        <v>1781</v>
      </c>
      <c r="H247" s="221" t="s">
        <v>14</v>
      </c>
      <c r="I247" s="221" t="s">
        <v>33</v>
      </c>
      <c r="J247" s="221" t="s">
        <v>2794</v>
      </c>
    </row>
    <row r="248" spans="1:10" s="95" customFormat="1" ht="20" x14ac:dyDescent="0.25">
      <c r="A248" s="221" t="s">
        <v>23</v>
      </c>
      <c r="B248" s="290">
        <v>44418</v>
      </c>
      <c r="C248" s="231">
        <v>0.85416666666666663</v>
      </c>
      <c r="D248" s="288">
        <v>44419</v>
      </c>
      <c r="E248" s="234">
        <v>0.79166666666666663</v>
      </c>
      <c r="F248" s="221" t="s">
        <v>1964</v>
      </c>
      <c r="G248" s="221" t="s">
        <v>2763</v>
      </c>
      <c r="H248" s="221" t="s">
        <v>14</v>
      </c>
      <c r="I248" s="221" t="s">
        <v>33</v>
      </c>
      <c r="J248" s="221" t="s">
        <v>2795</v>
      </c>
    </row>
    <row r="249" spans="1:10" s="95" customFormat="1" ht="50" x14ac:dyDescent="0.25">
      <c r="A249" s="221" t="s">
        <v>23</v>
      </c>
      <c r="B249" s="290">
        <v>44418</v>
      </c>
      <c r="C249" s="231">
        <v>0.83333333333333337</v>
      </c>
      <c r="D249" s="288" t="s">
        <v>33</v>
      </c>
      <c r="E249" s="234" t="s">
        <v>33</v>
      </c>
      <c r="F249" s="221" t="s">
        <v>2796</v>
      </c>
      <c r="G249" s="221" t="s">
        <v>2763</v>
      </c>
      <c r="H249" s="221" t="s">
        <v>14</v>
      </c>
      <c r="I249" s="221" t="s">
        <v>33</v>
      </c>
      <c r="J249" s="221" t="s">
        <v>2065</v>
      </c>
    </row>
    <row r="250" spans="1:10" s="95" customFormat="1" ht="80" x14ac:dyDescent="0.25">
      <c r="A250" s="221" t="s">
        <v>23</v>
      </c>
      <c r="B250" s="290">
        <v>44419</v>
      </c>
      <c r="C250" s="231">
        <v>0.64930555555555558</v>
      </c>
      <c r="D250" s="288" t="s">
        <v>33</v>
      </c>
      <c r="E250" s="234" t="s">
        <v>33</v>
      </c>
      <c r="F250" s="221" t="s">
        <v>2797</v>
      </c>
      <c r="G250" s="221" t="s">
        <v>1781</v>
      </c>
      <c r="H250" s="221" t="s">
        <v>14</v>
      </c>
      <c r="I250" s="221" t="s">
        <v>33</v>
      </c>
      <c r="J250" s="221" t="s">
        <v>2798</v>
      </c>
    </row>
    <row r="251" spans="1:10" s="95" customFormat="1" ht="10" x14ac:dyDescent="0.25">
      <c r="A251" s="221" t="s">
        <v>23</v>
      </c>
      <c r="B251" s="290">
        <v>44419</v>
      </c>
      <c r="C251" s="231">
        <v>0.79999999999999993</v>
      </c>
      <c r="D251" s="288">
        <v>44419</v>
      </c>
      <c r="E251" s="234">
        <v>0.90902777777777777</v>
      </c>
      <c r="F251" s="221" t="s">
        <v>1638</v>
      </c>
      <c r="G251" s="221" t="s">
        <v>1781</v>
      </c>
      <c r="H251" s="221" t="s">
        <v>14</v>
      </c>
      <c r="I251" s="221" t="s">
        <v>33</v>
      </c>
      <c r="J251" s="221" t="s">
        <v>2799</v>
      </c>
    </row>
    <row r="252" spans="1:10" s="95" customFormat="1" ht="20" x14ac:dyDescent="0.25">
      <c r="A252" s="221" t="s">
        <v>23</v>
      </c>
      <c r="B252" s="290">
        <v>44420</v>
      </c>
      <c r="C252" s="231">
        <v>0.7895833333333333</v>
      </c>
      <c r="D252" s="288">
        <v>44421</v>
      </c>
      <c r="E252" s="234">
        <v>0.25</v>
      </c>
      <c r="F252" s="221" t="s">
        <v>2459</v>
      </c>
      <c r="G252" s="221" t="s">
        <v>2763</v>
      </c>
      <c r="H252" s="221" t="s">
        <v>14</v>
      </c>
      <c r="I252" s="221" t="s">
        <v>33</v>
      </c>
      <c r="J252" s="221" t="s">
        <v>2800</v>
      </c>
    </row>
    <row r="253" spans="1:10" s="95" customFormat="1" ht="20" x14ac:dyDescent="0.25">
      <c r="A253" s="221" t="s">
        <v>23</v>
      </c>
      <c r="B253" s="290">
        <v>44420</v>
      </c>
      <c r="C253" s="231">
        <v>0.91875000000000007</v>
      </c>
      <c r="D253" s="288">
        <v>44420</v>
      </c>
      <c r="E253" s="234">
        <v>0.9472222222222223</v>
      </c>
      <c r="F253" s="221" t="s">
        <v>1905</v>
      </c>
      <c r="G253" s="221" t="s">
        <v>44</v>
      </c>
      <c r="H253" s="221" t="s">
        <v>1519</v>
      </c>
      <c r="I253" s="221" t="s">
        <v>1723</v>
      </c>
      <c r="J253" s="221" t="s">
        <v>1723</v>
      </c>
    </row>
    <row r="254" spans="1:10" s="95" customFormat="1" ht="20" x14ac:dyDescent="0.25">
      <c r="A254" s="221" t="s">
        <v>23</v>
      </c>
      <c r="B254" s="290">
        <v>44423</v>
      </c>
      <c r="C254" s="231">
        <v>0.72013888888888899</v>
      </c>
      <c r="D254" s="288">
        <v>44424</v>
      </c>
      <c r="E254" s="234">
        <v>0.14583333333333334</v>
      </c>
      <c r="F254" s="221" t="s">
        <v>2801</v>
      </c>
      <c r="G254" s="221" t="s">
        <v>71</v>
      </c>
      <c r="H254" s="221" t="s">
        <v>1065</v>
      </c>
      <c r="I254" s="221" t="s">
        <v>1723</v>
      </c>
      <c r="J254" s="221" t="s">
        <v>1723</v>
      </c>
    </row>
    <row r="255" spans="1:10" s="95" customFormat="1" ht="10" x14ac:dyDescent="0.25">
      <c r="A255" s="221" t="s">
        <v>23</v>
      </c>
      <c r="B255" s="290">
        <v>44424</v>
      </c>
      <c r="C255" s="231">
        <v>0.6743055555555556</v>
      </c>
      <c r="D255" s="288">
        <v>44424</v>
      </c>
      <c r="E255" s="234">
        <v>0.68819444444444444</v>
      </c>
      <c r="F255" s="221" t="s">
        <v>2802</v>
      </c>
      <c r="G255" s="221" t="s">
        <v>71</v>
      </c>
      <c r="H255" s="221" t="s">
        <v>61</v>
      </c>
      <c r="I255" s="221" t="s">
        <v>1723</v>
      </c>
      <c r="J255" s="221" t="s">
        <v>1723</v>
      </c>
    </row>
    <row r="256" spans="1:10" s="95" customFormat="1" ht="90" x14ac:dyDescent="0.25">
      <c r="A256" s="221" t="s">
        <v>23</v>
      </c>
      <c r="B256" s="290">
        <v>44425</v>
      </c>
      <c r="C256" s="231">
        <v>0.80208333333333337</v>
      </c>
      <c r="D256" s="288">
        <v>44426</v>
      </c>
      <c r="E256" s="234">
        <v>0.73958333333333337</v>
      </c>
      <c r="F256" s="221" t="s">
        <v>2803</v>
      </c>
      <c r="G256" s="221" t="s">
        <v>71</v>
      </c>
      <c r="H256" s="221" t="s">
        <v>14</v>
      </c>
      <c r="I256" s="221" t="s">
        <v>2804</v>
      </c>
      <c r="J256" s="221" t="s">
        <v>2805</v>
      </c>
    </row>
    <row r="257" spans="1:10" s="95" customFormat="1" ht="10" x14ac:dyDescent="0.25">
      <c r="A257" s="221" t="s">
        <v>23</v>
      </c>
      <c r="B257" s="290">
        <v>44425</v>
      </c>
      <c r="C257" s="231">
        <v>0.58333333333333337</v>
      </c>
      <c r="D257" s="288">
        <v>44426</v>
      </c>
      <c r="E257" s="234">
        <v>0.58333333333333337</v>
      </c>
      <c r="F257" s="221" t="s">
        <v>1916</v>
      </c>
      <c r="G257" s="221" t="s">
        <v>71</v>
      </c>
      <c r="H257" s="221" t="s">
        <v>61</v>
      </c>
      <c r="I257" s="221" t="s">
        <v>33</v>
      </c>
      <c r="J257" s="221" t="s">
        <v>1723</v>
      </c>
    </row>
    <row r="258" spans="1:10" s="95" customFormat="1" ht="20" x14ac:dyDescent="0.25">
      <c r="A258" s="221" t="s">
        <v>23</v>
      </c>
      <c r="B258" s="290">
        <v>44426</v>
      </c>
      <c r="C258" s="231">
        <v>0.4861111111111111</v>
      </c>
      <c r="D258" s="288">
        <v>44426</v>
      </c>
      <c r="E258" s="234">
        <v>0.50902777777777775</v>
      </c>
      <c r="F258" s="221" t="s">
        <v>1654</v>
      </c>
      <c r="G258" s="221" t="s">
        <v>576</v>
      </c>
      <c r="H258" s="221" t="s">
        <v>1519</v>
      </c>
      <c r="I258" s="221" t="s">
        <v>1723</v>
      </c>
      <c r="J258" s="221" t="s">
        <v>1723</v>
      </c>
    </row>
    <row r="259" spans="1:10" s="95" customFormat="1" ht="10" x14ac:dyDescent="0.25">
      <c r="A259" s="221" t="s">
        <v>23</v>
      </c>
      <c r="B259" s="290">
        <v>44428</v>
      </c>
      <c r="C259" s="231">
        <v>0.64930555555555558</v>
      </c>
      <c r="D259" s="288">
        <v>44428</v>
      </c>
      <c r="E259" s="234">
        <v>0.69097222222222221</v>
      </c>
      <c r="F259" s="221" t="s">
        <v>2332</v>
      </c>
      <c r="G259" s="221" t="s">
        <v>71</v>
      </c>
      <c r="H259" s="221" t="s">
        <v>61</v>
      </c>
      <c r="I259" s="221" t="s">
        <v>1723</v>
      </c>
      <c r="J259" s="221" t="s">
        <v>1723</v>
      </c>
    </row>
    <row r="260" spans="1:10" s="95" customFormat="1" ht="30" x14ac:dyDescent="0.25">
      <c r="A260" s="221" t="s">
        <v>23</v>
      </c>
      <c r="B260" s="290">
        <v>44428</v>
      </c>
      <c r="C260" s="231">
        <v>8.3333333333333329E-2</v>
      </c>
      <c r="D260" s="288">
        <v>44428</v>
      </c>
      <c r="E260" s="234">
        <v>0.125</v>
      </c>
      <c r="F260" s="221" t="s">
        <v>2806</v>
      </c>
      <c r="G260" s="221" t="s">
        <v>71</v>
      </c>
      <c r="H260" s="221" t="s">
        <v>61</v>
      </c>
      <c r="I260" s="221" t="s">
        <v>1723</v>
      </c>
      <c r="J260" s="221" t="s">
        <v>1723</v>
      </c>
    </row>
    <row r="261" spans="1:10" s="95" customFormat="1" ht="10" x14ac:dyDescent="0.25">
      <c r="A261" s="221" t="s">
        <v>23</v>
      </c>
      <c r="B261" s="290">
        <v>44429</v>
      </c>
      <c r="C261" s="231">
        <v>0.42638888888888887</v>
      </c>
      <c r="D261" s="288">
        <v>44429</v>
      </c>
      <c r="E261" s="234">
        <v>0.45277777777777778</v>
      </c>
      <c r="F261" s="221" t="s">
        <v>2256</v>
      </c>
      <c r="G261" s="221" t="s">
        <v>71</v>
      </c>
      <c r="H261" s="221" t="s">
        <v>14</v>
      </c>
      <c r="I261" s="221" t="s">
        <v>1723</v>
      </c>
      <c r="J261" s="221" t="s">
        <v>2807</v>
      </c>
    </row>
    <row r="262" spans="1:10" s="95" customFormat="1" ht="20" x14ac:dyDescent="0.25">
      <c r="A262" s="221" t="s">
        <v>23</v>
      </c>
      <c r="B262" s="290">
        <v>44430</v>
      </c>
      <c r="C262" s="231">
        <v>0.50763888888888886</v>
      </c>
      <c r="D262" s="288">
        <v>44431</v>
      </c>
      <c r="E262" s="234">
        <v>0.6875</v>
      </c>
      <c r="F262" s="221" t="s">
        <v>2808</v>
      </c>
      <c r="G262" s="221" t="s">
        <v>44</v>
      </c>
      <c r="H262" s="221" t="s">
        <v>14</v>
      </c>
      <c r="I262" s="221" t="s">
        <v>33</v>
      </c>
      <c r="J262" s="221" t="s">
        <v>2809</v>
      </c>
    </row>
    <row r="263" spans="1:10" s="95" customFormat="1" ht="60" x14ac:dyDescent="0.25">
      <c r="A263" s="221" t="s">
        <v>23</v>
      </c>
      <c r="B263" s="290">
        <v>44432</v>
      </c>
      <c r="C263" s="231">
        <v>0.90069444444444446</v>
      </c>
      <c r="D263" s="288" t="s">
        <v>33</v>
      </c>
      <c r="E263" s="234" t="s">
        <v>33</v>
      </c>
      <c r="F263" s="221" t="s">
        <v>2810</v>
      </c>
      <c r="G263" s="221" t="s">
        <v>1781</v>
      </c>
      <c r="H263" s="221" t="s">
        <v>14</v>
      </c>
      <c r="I263" s="221" t="s">
        <v>33</v>
      </c>
      <c r="J263" s="221" t="s">
        <v>2811</v>
      </c>
    </row>
    <row r="264" spans="1:10" s="95" customFormat="1" ht="130" x14ac:dyDescent="0.25">
      <c r="A264" s="221" t="s">
        <v>23</v>
      </c>
      <c r="B264" s="290">
        <v>44432</v>
      </c>
      <c r="C264" s="231">
        <v>0.70833333333333337</v>
      </c>
      <c r="D264" s="288">
        <v>44434</v>
      </c>
      <c r="E264" s="234">
        <v>0.58819444444444446</v>
      </c>
      <c r="F264" s="221" t="s">
        <v>2812</v>
      </c>
      <c r="G264" s="221" t="s">
        <v>1781</v>
      </c>
      <c r="H264" s="221" t="s">
        <v>14</v>
      </c>
      <c r="I264" s="221" t="s">
        <v>33</v>
      </c>
      <c r="J264" s="221" t="s">
        <v>2813</v>
      </c>
    </row>
    <row r="265" spans="1:10" s="95" customFormat="1" ht="20" x14ac:dyDescent="0.25">
      <c r="A265" s="221" t="s">
        <v>23</v>
      </c>
      <c r="B265" s="290">
        <v>44435</v>
      </c>
      <c r="C265" s="231">
        <v>0.26111111111111113</v>
      </c>
      <c r="D265" s="288">
        <v>44435</v>
      </c>
      <c r="E265" s="234">
        <v>0.42638888888888887</v>
      </c>
      <c r="F265" s="221" t="s">
        <v>2672</v>
      </c>
      <c r="G265" s="221" t="s">
        <v>46</v>
      </c>
      <c r="H265" s="221" t="s">
        <v>891</v>
      </c>
      <c r="I265" s="221" t="s">
        <v>1723</v>
      </c>
      <c r="J265" s="221" t="s">
        <v>1723</v>
      </c>
    </row>
    <row r="266" spans="1:10" s="95" customFormat="1" ht="10" x14ac:dyDescent="0.25">
      <c r="A266" s="221" t="s">
        <v>23</v>
      </c>
      <c r="B266" s="290">
        <v>44437</v>
      </c>
      <c r="C266" s="231">
        <v>0.47916666666666669</v>
      </c>
      <c r="D266" s="288" t="s">
        <v>33</v>
      </c>
      <c r="E266" s="234" t="s">
        <v>33</v>
      </c>
      <c r="F266" s="221" t="s">
        <v>1612</v>
      </c>
      <c r="G266" s="221" t="s">
        <v>46</v>
      </c>
      <c r="H266" s="221" t="s">
        <v>14</v>
      </c>
      <c r="I266" s="221" t="s">
        <v>33</v>
      </c>
      <c r="J266" s="221" t="s">
        <v>33</v>
      </c>
    </row>
    <row r="267" spans="1:10" s="95" customFormat="1" ht="10" x14ac:dyDescent="0.25">
      <c r="A267" s="221" t="s">
        <v>23</v>
      </c>
      <c r="B267" s="290">
        <v>44437</v>
      </c>
      <c r="C267" s="231">
        <v>0.75277777777777777</v>
      </c>
      <c r="D267" s="288">
        <v>44439</v>
      </c>
      <c r="E267" s="234">
        <v>0.94166666666666676</v>
      </c>
      <c r="F267" s="221" t="s">
        <v>2474</v>
      </c>
      <c r="G267" s="221" t="s">
        <v>46</v>
      </c>
      <c r="H267" s="221" t="s">
        <v>14</v>
      </c>
      <c r="I267" s="221" t="s">
        <v>33</v>
      </c>
      <c r="J267" s="221" t="s">
        <v>33</v>
      </c>
    </row>
    <row r="268" spans="1:10" s="95" customFormat="1" ht="10" x14ac:dyDescent="0.25">
      <c r="A268" s="221" t="s">
        <v>23</v>
      </c>
      <c r="B268" s="290">
        <v>44437</v>
      </c>
      <c r="C268" s="231">
        <v>0.75</v>
      </c>
      <c r="D268" s="288">
        <v>44442</v>
      </c>
      <c r="E268" s="234">
        <v>0.57013888888888886</v>
      </c>
      <c r="F268" s="221" t="s">
        <v>1612</v>
      </c>
      <c r="G268" s="221" t="s">
        <v>46</v>
      </c>
      <c r="H268" s="221" t="s">
        <v>14</v>
      </c>
      <c r="I268" s="221" t="s">
        <v>33</v>
      </c>
      <c r="J268" s="221" t="s">
        <v>2814</v>
      </c>
    </row>
    <row r="269" spans="1:10" s="95" customFormat="1" ht="10" x14ac:dyDescent="0.25">
      <c r="A269" s="221" t="s">
        <v>23</v>
      </c>
      <c r="B269" s="290">
        <v>44437</v>
      </c>
      <c r="C269" s="231">
        <v>0.94374999999999998</v>
      </c>
      <c r="D269" s="288">
        <v>44442</v>
      </c>
      <c r="E269" s="234">
        <v>0.35972222222222222</v>
      </c>
      <c r="F269" s="221" t="s">
        <v>1612</v>
      </c>
      <c r="G269" s="221" t="s">
        <v>46</v>
      </c>
      <c r="H269" s="221" t="s">
        <v>14</v>
      </c>
      <c r="I269" s="221" t="s">
        <v>33</v>
      </c>
      <c r="J269" s="221" t="s">
        <v>1841</v>
      </c>
    </row>
    <row r="270" spans="1:10" s="95" customFormat="1" ht="20" x14ac:dyDescent="0.25">
      <c r="A270" s="221" t="s">
        <v>23</v>
      </c>
      <c r="B270" s="290">
        <v>44437</v>
      </c>
      <c r="C270" s="231">
        <v>0.85069444444444453</v>
      </c>
      <c r="D270" s="288" t="s">
        <v>33</v>
      </c>
      <c r="E270" s="234" t="s">
        <v>33</v>
      </c>
      <c r="F270" s="221" t="s">
        <v>1614</v>
      </c>
      <c r="G270" s="221" t="s">
        <v>44</v>
      </c>
      <c r="H270" s="221" t="s">
        <v>1247</v>
      </c>
      <c r="I270" s="221" t="s">
        <v>2815</v>
      </c>
      <c r="J270" s="221" t="s">
        <v>1723</v>
      </c>
    </row>
    <row r="271" spans="1:10" s="95" customFormat="1" ht="20" x14ac:dyDescent="0.25">
      <c r="A271" s="221" t="s">
        <v>23</v>
      </c>
      <c r="B271" s="290">
        <v>44437</v>
      </c>
      <c r="C271" s="231">
        <v>0.3972222222222222</v>
      </c>
      <c r="D271" s="288">
        <v>44437</v>
      </c>
      <c r="E271" s="234">
        <v>0.89722222222222225</v>
      </c>
      <c r="F271" s="221" t="s">
        <v>2816</v>
      </c>
      <c r="G271" s="221" t="s">
        <v>46</v>
      </c>
      <c r="H271" s="221" t="s">
        <v>1247</v>
      </c>
      <c r="I271" s="221" t="s">
        <v>33</v>
      </c>
      <c r="J271" s="221" t="s">
        <v>33</v>
      </c>
    </row>
    <row r="272" spans="1:10" s="95" customFormat="1" ht="10" x14ac:dyDescent="0.25">
      <c r="A272" s="221" t="s">
        <v>23</v>
      </c>
      <c r="B272" s="290">
        <v>44437</v>
      </c>
      <c r="C272" s="231">
        <v>0.74513888888888891</v>
      </c>
      <c r="D272" s="288" t="s">
        <v>33</v>
      </c>
      <c r="E272" s="234" t="s">
        <v>33</v>
      </c>
      <c r="F272" s="221" t="s">
        <v>1612</v>
      </c>
      <c r="G272" s="221" t="s">
        <v>46</v>
      </c>
      <c r="H272" s="221" t="s">
        <v>14</v>
      </c>
      <c r="I272" s="221" t="s">
        <v>33</v>
      </c>
      <c r="J272" s="221" t="s">
        <v>33</v>
      </c>
    </row>
    <row r="273" spans="1:10" s="95" customFormat="1" ht="20" x14ac:dyDescent="0.25">
      <c r="A273" s="221" t="s">
        <v>23</v>
      </c>
      <c r="B273" s="290">
        <v>44438</v>
      </c>
      <c r="C273" s="231">
        <v>0.88680555555555562</v>
      </c>
      <c r="D273" s="288">
        <v>44440</v>
      </c>
      <c r="E273" s="234">
        <v>0.6381944444444444</v>
      </c>
      <c r="F273" s="221" t="s">
        <v>2022</v>
      </c>
      <c r="G273" s="221" t="s">
        <v>46</v>
      </c>
      <c r="H273" s="221" t="s">
        <v>1065</v>
      </c>
      <c r="I273" s="221" t="s">
        <v>1723</v>
      </c>
      <c r="J273" s="221" t="s">
        <v>1723</v>
      </c>
    </row>
    <row r="274" spans="1:10" s="95" customFormat="1" ht="10" x14ac:dyDescent="0.25">
      <c r="A274" s="221" t="s">
        <v>105</v>
      </c>
      <c r="B274" s="290">
        <v>44440</v>
      </c>
      <c r="C274" s="231">
        <v>0.26527777777777778</v>
      </c>
      <c r="D274" s="288">
        <v>44440</v>
      </c>
      <c r="E274" s="234">
        <v>0.66388888888888886</v>
      </c>
      <c r="F274" s="221" t="s">
        <v>2264</v>
      </c>
      <c r="G274" s="221" t="s">
        <v>71</v>
      </c>
      <c r="H274" s="221" t="s">
        <v>61</v>
      </c>
      <c r="I274" s="221" t="s">
        <v>1723</v>
      </c>
      <c r="J274" s="221" t="s">
        <v>1723</v>
      </c>
    </row>
    <row r="275" spans="1:10" s="95" customFormat="1" ht="50" x14ac:dyDescent="0.25">
      <c r="A275" s="221" t="s">
        <v>105</v>
      </c>
      <c r="B275" s="290">
        <v>44440</v>
      </c>
      <c r="C275" s="231">
        <v>0.72916666666666663</v>
      </c>
      <c r="D275" s="288">
        <v>44441</v>
      </c>
      <c r="E275" s="234">
        <v>8.3333333333333329E-2</v>
      </c>
      <c r="F275" s="221" t="s">
        <v>2375</v>
      </c>
      <c r="G275" s="221" t="s">
        <v>1781</v>
      </c>
      <c r="H275" s="221" t="s">
        <v>14</v>
      </c>
      <c r="I275" s="221" t="s">
        <v>33</v>
      </c>
      <c r="J275" s="221" t="s">
        <v>2817</v>
      </c>
    </row>
    <row r="276" spans="1:10" s="95" customFormat="1" ht="20" x14ac:dyDescent="0.25">
      <c r="A276" s="221" t="s">
        <v>105</v>
      </c>
      <c r="B276" s="290">
        <v>44441</v>
      </c>
      <c r="C276" s="231">
        <v>0.58819444444444446</v>
      </c>
      <c r="D276" s="288">
        <v>44441</v>
      </c>
      <c r="E276" s="234">
        <v>0.59027777777777779</v>
      </c>
      <c r="F276" s="221" t="s">
        <v>1547</v>
      </c>
      <c r="G276" s="221" t="s">
        <v>576</v>
      </c>
      <c r="H276" s="221" t="s">
        <v>891</v>
      </c>
      <c r="I276" s="221" t="s">
        <v>1723</v>
      </c>
      <c r="J276" s="221" t="s">
        <v>1723</v>
      </c>
    </row>
    <row r="277" spans="1:10" s="95" customFormat="1" ht="50" x14ac:dyDescent="0.25">
      <c r="A277" s="221" t="s">
        <v>105</v>
      </c>
      <c r="B277" s="290">
        <v>44446</v>
      </c>
      <c r="C277" s="231">
        <v>0.72916666666666663</v>
      </c>
      <c r="D277" s="288">
        <v>44448</v>
      </c>
      <c r="E277" s="234">
        <v>0.375</v>
      </c>
      <c r="F277" s="221" t="s">
        <v>2818</v>
      </c>
      <c r="G277" s="221" t="s">
        <v>1781</v>
      </c>
      <c r="H277" s="221" t="s">
        <v>14</v>
      </c>
      <c r="I277" s="221" t="s">
        <v>33</v>
      </c>
      <c r="J277" s="221" t="s">
        <v>2819</v>
      </c>
    </row>
    <row r="278" spans="1:10" s="95" customFormat="1" ht="10" x14ac:dyDescent="0.25">
      <c r="A278" s="221" t="s">
        <v>105</v>
      </c>
      <c r="B278" s="290">
        <v>44446</v>
      </c>
      <c r="C278" s="231">
        <v>0.83333333333333337</v>
      </c>
      <c r="D278" s="288">
        <v>44448</v>
      </c>
      <c r="E278" s="234">
        <v>0.29166666666666669</v>
      </c>
      <c r="F278" s="221" t="s">
        <v>1998</v>
      </c>
      <c r="G278" s="221" t="s">
        <v>1781</v>
      </c>
      <c r="H278" s="221" t="s">
        <v>14</v>
      </c>
      <c r="I278" s="221" t="s">
        <v>33</v>
      </c>
      <c r="J278" s="221" t="s">
        <v>1839</v>
      </c>
    </row>
    <row r="279" spans="1:10" s="95" customFormat="1" ht="20" x14ac:dyDescent="0.25">
      <c r="A279" s="221" t="s">
        <v>105</v>
      </c>
      <c r="B279" s="290">
        <v>44447</v>
      </c>
      <c r="C279" s="231">
        <v>0.51041666666666663</v>
      </c>
      <c r="D279" s="288">
        <v>44447</v>
      </c>
      <c r="E279" s="234">
        <v>0.52638888888888891</v>
      </c>
      <c r="F279" s="221" t="s">
        <v>2820</v>
      </c>
      <c r="G279" s="221" t="s">
        <v>291</v>
      </c>
      <c r="H279" s="221" t="s">
        <v>1247</v>
      </c>
      <c r="I279" s="221" t="s">
        <v>2821</v>
      </c>
      <c r="J279" s="221" t="s">
        <v>1739</v>
      </c>
    </row>
    <row r="280" spans="1:10" s="95" customFormat="1" ht="10" x14ac:dyDescent="0.25">
      <c r="A280" s="221" t="s">
        <v>105</v>
      </c>
      <c r="B280" s="290">
        <v>44448</v>
      </c>
      <c r="C280" s="231">
        <v>0.66666666666666663</v>
      </c>
      <c r="D280" s="288">
        <v>44448</v>
      </c>
      <c r="E280" s="234">
        <v>0.72916666666666663</v>
      </c>
      <c r="F280" s="221" t="s">
        <v>1665</v>
      </c>
      <c r="G280" s="221" t="s">
        <v>71</v>
      </c>
      <c r="H280" s="221" t="s">
        <v>61</v>
      </c>
      <c r="I280" s="221" t="s">
        <v>1723</v>
      </c>
      <c r="J280" s="221" t="s">
        <v>1723</v>
      </c>
    </row>
    <row r="281" spans="1:10" s="95" customFormat="1" ht="20" x14ac:dyDescent="0.25">
      <c r="A281" s="221" t="s">
        <v>105</v>
      </c>
      <c r="B281" s="290">
        <v>44448</v>
      </c>
      <c r="C281" s="231">
        <v>0.70833333333333337</v>
      </c>
      <c r="D281" s="288">
        <v>44448</v>
      </c>
      <c r="E281" s="234">
        <v>0.83333333333333337</v>
      </c>
      <c r="F281" s="221" t="s">
        <v>2314</v>
      </c>
      <c r="G281" s="221" t="s">
        <v>71</v>
      </c>
      <c r="H281" s="221" t="s">
        <v>1519</v>
      </c>
      <c r="I281" s="221" t="s">
        <v>2249</v>
      </c>
      <c r="J281" s="221" t="s">
        <v>2776</v>
      </c>
    </row>
    <row r="282" spans="1:10" s="95" customFormat="1" ht="20" x14ac:dyDescent="0.25">
      <c r="A282" s="221" t="s">
        <v>105</v>
      </c>
      <c r="B282" s="290">
        <v>44449</v>
      </c>
      <c r="C282" s="231">
        <v>0.47013888888888888</v>
      </c>
      <c r="D282" s="288">
        <v>44449</v>
      </c>
      <c r="E282" s="234">
        <v>0.47152777777777777</v>
      </c>
      <c r="F282" s="221" t="s">
        <v>2822</v>
      </c>
      <c r="G282" s="221" t="s">
        <v>291</v>
      </c>
      <c r="H282" s="221" t="s">
        <v>1247</v>
      </c>
      <c r="I282" s="221" t="s">
        <v>2611</v>
      </c>
      <c r="J282" s="221" t="s">
        <v>1739</v>
      </c>
    </row>
    <row r="283" spans="1:10" s="95" customFormat="1" ht="10" x14ac:dyDescent="0.25">
      <c r="A283" s="221" t="s">
        <v>105</v>
      </c>
      <c r="B283" s="290">
        <v>44449</v>
      </c>
      <c r="C283" s="231">
        <v>0.58680555555555558</v>
      </c>
      <c r="D283" s="288" t="s">
        <v>33</v>
      </c>
      <c r="E283" s="234" t="s">
        <v>33</v>
      </c>
      <c r="F283" s="221" t="s">
        <v>2823</v>
      </c>
      <c r="G283" s="221" t="s">
        <v>291</v>
      </c>
      <c r="H283" s="221" t="s">
        <v>61</v>
      </c>
      <c r="I283" s="221" t="s">
        <v>1723</v>
      </c>
      <c r="J283" s="221" t="s">
        <v>1723</v>
      </c>
    </row>
    <row r="284" spans="1:10" s="95" customFormat="1" ht="10" x14ac:dyDescent="0.25">
      <c r="A284" s="221" t="s">
        <v>105</v>
      </c>
      <c r="B284" s="290">
        <v>44449</v>
      </c>
      <c r="C284" s="231">
        <v>0.30555555555555552</v>
      </c>
      <c r="D284" s="288">
        <v>44449</v>
      </c>
      <c r="E284" s="234">
        <v>0.37847222222222227</v>
      </c>
      <c r="F284" s="221" t="s">
        <v>1665</v>
      </c>
      <c r="G284" s="221" t="s">
        <v>71</v>
      </c>
      <c r="H284" s="221" t="s">
        <v>14</v>
      </c>
      <c r="I284" s="221" t="s">
        <v>2453</v>
      </c>
      <c r="J284" s="221" t="s">
        <v>2824</v>
      </c>
    </row>
    <row r="285" spans="1:10" s="95" customFormat="1" ht="10" x14ac:dyDescent="0.25">
      <c r="A285" s="221" t="s">
        <v>105</v>
      </c>
      <c r="B285" s="290">
        <v>44449</v>
      </c>
      <c r="C285" s="231">
        <v>7.9861111111111105E-2</v>
      </c>
      <c r="D285" s="288">
        <v>44449</v>
      </c>
      <c r="E285" s="234">
        <v>8.6111111111111124E-2</v>
      </c>
      <c r="F285" s="221" t="s">
        <v>2825</v>
      </c>
      <c r="G285" s="221" t="s">
        <v>46</v>
      </c>
      <c r="H285" s="221" t="s">
        <v>14</v>
      </c>
      <c r="I285" s="221" t="s">
        <v>2297</v>
      </c>
      <c r="J285" s="221" t="s">
        <v>33</v>
      </c>
    </row>
    <row r="286" spans="1:10" s="95" customFormat="1" ht="30" x14ac:dyDescent="0.25">
      <c r="A286" s="221" t="s">
        <v>105</v>
      </c>
      <c r="B286" s="290">
        <v>44450</v>
      </c>
      <c r="C286" s="231">
        <v>0.35555555555555557</v>
      </c>
      <c r="D286" s="288" t="s">
        <v>33</v>
      </c>
      <c r="E286" s="234" t="s">
        <v>33</v>
      </c>
      <c r="F286" s="221" t="s">
        <v>2826</v>
      </c>
      <c r="G286" s="221" t="s">
        <v>2827</v>
      </c>
      <c r="H286" s="221" t="s">
        <v>1065</v>
      </c>
      <c r="I286" s="221" t="s">
        <v>1723</v>
      </c>
      <c r="J286" s="221" t="s">
        <v>1723</v>
      </c>
    </row>
    <row r="287" spans="1:10" s="95" customFormat="1" ht="20" x14ac:dyDescent="0.25">
      <c r="A287" s="221" t="s">
        <v>105</v>
      </c>
      <c r="B287" s="290">
        <v>44452</v>
      </c>
      <c r="C287" s="231">
        <v>0.51250000000000007</v>
      </c>
      <c r="D287" s="288">
        <v>44452</v>
      </c>
      <c r="E287" s="234">
        <v>0.55208333333333337</v>
      </c>
      <c r="F287" s="221" t="s">
        <v>2828</v>
      </c>
      <c r="G287" s="221" t="s">
        <v>71</v>
      </c>
      <c r="H287" s="221" t="s">
        <v>1247</v>
      </c>
      <c r="I287" s="221" t="s">
        <v>1723</v>
      </c>
      <c r="J287" s="221" t="s">
        <v>1723</v>
      </c>
    </row>
    <row r="288" spans="1:10" s="95" customFormat="1" ht="10" x14ac:dyDescent="0.25">
      <c r="A288" s="221" t="s">
        <v>105</v>
      </c>
      <c r="B288" s="290">
        <v>44452</v>
      </c>
      <c r="C288" s="231">
        <v>0.99930555555555556</v>
      </c>
      <c r="D288" s="288" t="s">
        <v>33</v>
      </c>
      <c r="E288" s="234" t="s">
        <v>33</v>
      </c>
      <c r="F288" s="221" t="s">
        <v>1557</v>
      </c>
      <c r="G288" s="221" t="s">
        <v>576</v>
      </c>
      <c r="H288" s="221" t="s">
        <v>14</v>
      </c>
      <c r="I288" s="221" t="s">
        <v>33</v>
      </c>
      <c r="J288" s="221" t="s">
        <v>2829</v>
      </c>
    </row>
    <row r="289" spans="1:10" s="95" customFormat="1" ht="20" x14ac:dyDescent="0.25">
      <c r="A289" s="221" t="s">
        <v>105</v>
      </c>
      <c r="B289" s="290">
        <v>44452</v>
      </c>
      <c r="C289" s="231">
        <v>0.54861111111111105</v>
      </c>
      <c r="D289" s="288" t="s">
        <v>33</v>
      </c>
      <c r="E289" s="234" t="s">
        <v>33</v>
      </c>
      <c r="F289" s="221" t="s">
        <v>1816</v>
      </c>
      <c r="G289" s="221" t="s">
        <v>576</v>
      </c>
      <c r="H289" s="221" t="s">
        <v>1247</v>
      </c>
      <c r="I289" s="221" t="s">
        <v>1723</v>
      </c>
      <c r="J289" s="221" t="s">
        <v>1723</v>
      </c>
    </row>
    <row r="290" spans="1:10" s="95" customFormat="1" ht="10" x14ac:dyDescent="0.25">
      <c r="A290" s="221" t="s">
        <v>105</v>
      </c>
      <c r="B290" s="290">
        <v>44452</v>
      </c>
      <c r="C290" s="231">
        <v>0.75</v>
      </c>
      <c r="D290" s="288">
        <v>44453</v>
      </c>
      <c r="E290" s="234">
        <v>3.4027777777777775E-2</v>
      </c>
      <c r="F290" s="221" t="s">
        <v>1557</v>
      </c>
      <c r="G290" s="221" t="s">
        <v>576</v>
      </c>
      <c r="H290" s="221" t="s">
        <v>14</v>
      </c>
      <c r="I290" s="221" t="s">
        <v>33</v>
      </c>
      <c r="J290" s="221" t="s">
        <v>2830</v>
      </c>
    </row>
    <row r="291" spans="1:10" s="95" customFormat="1" ht="10" x14ac:dyDescent="0.25">
      <c r="A291" s="221" t="s">
        <v>105</v>
      </c>
      <c r="B291" s="290">
        <v>44453</v>
      </c>
      <c r="C291" s="231">
        <v>2.4305555555555556E-2</v>
      </c>
      <c r="D291" s="288">
        <v>44457</v>
      </c>
      <c r="E291" s="234">
        <v>0.80555555555555547</v>
      </c>
      <c r="F291" s="221" t="s">
        <v>1557</v>
      </c>
      <c r="G291" s="221" t="s">
        <v>576</v>
      </c>
      <c r="H291" s="221" t="s">
        <v>14</v>
      </c>
      <c r="I291" s="221" t="s">
        <v>2831</v>
      </c>
      <c r="J291" s="221" t="s">
        <v>2832</v>
      </c>
    </row>
    <row r="292" spans="1:10" s="95" customFormat="1" ht="10" x14ac:dyDescent="0.25">
      <c r="A292" s="221" t="s">
        <v>105</v>
      </c>
      <c r="B292" s="290">
        <v>44453</v>
      </c>
      <c r="C292" s="231">
        <v>0.31666666666666665</v>
      </c>
      <c r="D292" s="288">
        <v>44454</v>
      </c>
      <c r="E292" s="234">
        <v>7.4999999999999997E-2</v>
      </c>
      <c r="F292" s="221" t="s">
        <v>1654</v>
      </c>
      <c r="G292" s="221" t="s">
        <v>576</v>
      </c>
      <c r="H292" s="221" t="s">
        <v>14</v>
      </c>
      <c r="I292" s="221" t="s">
        <v>1723</v>
      </c>
      <c r="J292" s="221" t="s">
        <v>33</v>
      </c>
    </row>
    <row r="293" spans="1:10" s="95" customFormat="1" ht="10" x14ac:dyDescent="0.25">
      <c r="A293" s="221" t="s">
        <v>105</v>
      </c>
      <c r="B293" s="290">
        <v>44453</v>
      </c>
      <c r="C293" s="231">
        <v>0.32777777777777778</v>
      </c>
      <c r="D293" s="288">
        <v>44453</v>
      </c>
      <c r="E293" s="234">
        <v>0.9472222222222223</v>
      </c>
      <c r="F293" s="221" t="s">
        <v>1654</v>
      </c>
      <c r="G293" s="221" t="s">
        <v>576</v>
      </c>
      <c r="H293" s="221" t="s">
        <v>14</v>
      </c>
      <c r="I293" s="221" t="s">
        <v>1723</v>
      </c>
      <c r="J293" s="221" t="s">
        <v>33</v>
      </c>
    </row>
    <row r="294" spans="1:10" s="95" customFormat="1" ht="30" x14ac:dyDescent="0.25">
      <c r="A294" s="221" t="s">
        <v>105</v>
      </c>
      <c r="B294" s="290">
        <v>44454</v>
      </c>
      <c r="C294" s="231">
        <v>0.9458333333333333</v>
      </c>
      <c r="D294" s="288">
        <v>44455</v>
      </c>
      <c r="E294" s="234">
        <v>2.5694444444444447E-2</v>
      </c>
      <c r="F294" s="221" t="s">
        <v>2590</v>
      </c>
      <c r="G294" s="221" t="s">
        <v>2833</v>
      </c>
      <c r="H294" s="221" t="s">
        <v>1519</v>
      </c>
      <c r="I294" s="221" t="s">
        <v>1723</v>
      </c>
      <c r="J294" s="221" t="s">
        <v>1723</v>
      </c>
    </row>
    <row r="295" spans="1:10" s="95" customFormat="1" ht="20" x14ac:dyDescent="0.25">
      <c r="A295" s="221" t="s">
        <v>105</v>
      </c>
      <c r="B295" s="290">
        <v>44455</v>
      </c>
      <c r="C295" s="231">
        <v>0.61736111111111114</v>
      </c>
      <c r="D295" s="288">
        <v>44455</v>
      </c>
      <c r="E295" s="234">
        <v>0.83472222222222225</v>
      </c>
      <c r="F295" s="221" t="s">
        <v>2080</v>
      </c>
      <c r="G295" s="221" t="s">
        <v>2773</v>
      </c>
      <c r="H295" s="221" t="s">
        <v>1247</v>
      </c>
      <c r="I295" s="221" t="s">
        <v>1746</v>
      </c>
      <c r="J295" s="221" t="s">
        <v>2834</v>
      </c>
    </row>
    <row r="296" spans="1:10" s="95" customFormat="1" ht="20" x14ac:dyDescent="0.25">
      <c r="A296" s="221" t="s">
        <v>105</v>
      </c>
      <c r="B296" s="290">
        <v>44455</v>
      </c>
      <c r="C296" s="231">
        <v>0.61736111111111114</v>
      </c>
      <c r="D296" s="288">
        <v>44455</v>
      </c>
      <c r="E296" s="234">
        <v>0.83472222222222225</v>
      </c>
      <c r="F296" s="221" t="s">
        <v>2080</v>
      </c>
      <c r="G296" s="221" t="s">
        <v>2773</v>
      </c>
      <c r="H296" s="221" t="s">
        <v>1247</v>
      </c>
      <c r="I296" s="221" t="s">
        <v>1746</v>
      </c>
      <c r="J296" s="221" t="s">
        <v>2834</v>
      </c>
    </row>
    <row r="297" spans="1:10" s="95" customFormat="1" ht="40" x14ac:dyDescent="0.25">
      <c r="A297" s="221" t="s">
        <v>105</v>
      </c>
      <c r="B297" s="290">
        <v>44456</v>
      </c>
      <c r="C297" s="231">
        <v>0.95833333333333337</v>
      </c>
      <c r="D297" s="288">
        <v>44458</v>
      </c>
      <c r="E297" s="234">
        <v>0.5</v>
      </c>
      <c r="F297" s="221" t="s">
        <v>2835</v>
      </c>
      <c r="G297" s="221" t="s">
        <v>71</v>
      </c>
      <c r="H297" s="221" t="s">
        <v>1690</v>
      </c>
      <c r="I297" s="221" t="s">
        <v>33</v>
      </c>
      <c r="J297" s="221" t="s">
        <v>2304</v>
      </c>
    </row>
    <row r="298" spans="1:10" s="95" customFormat="1" ht="20" x14ac:dyDescent="0.25">
      <c r="A298" s="221" t="s">
        <v>105</v>
      </c>
      <c r="B298" s="290">
        <v>44456</v>
      </c>
      <c r="C298" s="231">
        <v>0.15972222222222224</v>
      </c>
      <c r="D298" s="288">
        <v>44457</v>
      </c>
      <c r="E298" s="234">
        <v>0.17222222222222225</v>
      </c>
      <c r="F298" s="221" t="s">
        <v>2014</v>
      </c>
      <c r="G298" s="221" t="s">
        <v>1781</v>
      </c>
      <c r="H298" s="221" t="s">
        <v>891</v>
      </c>
      <c r="I298" s="221" t="s">
        <v>1723</v>
      </c>
      <c r="J298" s="221" t="s">
        <v>1723</v>
      </c>
    </row>
    <row r="299" spans="1:10" s="95" customFormat="1" ht="10" x14ac:dyDescent="0.25">
      <c r="A299" s="221" t="s">
        <v>105</v>
      </c>
      <c r="B299" s="290">
        <v>44456</v>
      </c>
      <c r="C299" s="231">
        <v>0.125</v>
      </c>
      <c r="D299" s="288">
        <v>44457</v>
      </c>
      <c r="E299" s="234">
        <v>0.91666666666666663</v>
      </c>
      <c r="F299" s="221" t="s">
        <v>2102</v>
      </c>
      <c r="G299" s="221" t="s">
        <v>291</v>
      </c>
      <c r="H299" s="221" t="s">
        <v>14</v>
      </c>
      <c r="I299" s="221" t="s">
        <v>33</v>
      </c>
      <c r="J299" s="221" t="s">
        <v>1736</v>
      </c>
    </row>
    <row r="300" spans="1:10" s="95" customFormat="1" ht="20" x14ac:dyDescent="0.25">
      <c r="A300" s="221" t="s">
        <v>105</v>
      </c>
      <c r="B300" s="290">
        <v>44457</v>
      </c>
      <c r="C300" s="231">
        <v>0.1875</v>
      </c>
      <c r="D300" s="288">
        <v>44457</v>
      </c>
      <c r="E300" s="234">
        <v>0.25</v>
      </c>
      <c r="F300" s="221" t="s">
        <v>2700</v>
      </c>
      <c r="G300" s="221" t="s">
        <v>1781</v>
      </c>
      <c r="H300" s="221" t="s">
        <v>891</v>
      </c>
      <c r="I300" s="221" t="s">
        <v>1723</v>
      </c>
      <c r="J300" s="221" t="s">
        <v>1723</v>
      </c>
    </row>
    <row r="301" spans="1:10" s="95" customFormat="1" ht="90" x14ac:dyDescent="0.25">
      <c r="A301" s="221" t="s">
        <v>105</v>
      </c>
      <c r="B301" s="290">
        <v>44461</v>
      </c>
      <c r="C301" s="231">
        <v>0.72013888888888899</v>
      </c>
      <c r="D301" s="288" t="s">
        <v>33</v>
      </c>
      <c r="E301" s="234" t="s">
        <v>33</v>
      </c>
      <c r="F301" s="221" t="s">
        <v>2836</v>
      </c>
      <c r="G301" s="221" t="s">
        <v>1781</v>
      </c>
      <c r="H301" s="221" t="s">
        <v>14</v>
      </c>
      <c r="I301" s="221" t="s">
        <v>33</v>
      </c>
      <c r="J301" s="221" t="s">
        <v>2837</v>
      </c>
    </row>
    <row r="302" spans="1:10" s="95" customFormat="1" ht="20" x14ac:dyDescent="0.25">
      <c r="A302" s="221" t="s">
        <v>105</v>
      </c>
      <c r="B302" s="290">
        <v>44461</v>
      </c>
      <c r="C302" s="231">
        <v>0.39999999999999997</v>
      </c>
      <c r="D302" s="288">
        <v>44462</v>
      </c>
      <c r="E302" s="234">
        <v>0.48958333333333331</v>
      </c>
      <c r="F302" s="221" t="s">
        <v>1676</v>
      </c>
      <c r="G302" s="221" t="s">
        <v>71</v>
      </c>
      <c r="H302" s="221" t="s">
        <v>61</v>
      </c>
      <c r="I302" s="221" t="s">
        <v>1739</v>
      </c>
      <c r="J302" s="221" t="s">
        <v>1723</v>
      </c>
    </row>
    <row r="303" spans="1:10" s="95" customFormat="1" ht="20" x14ac:dyDescent="0.25">
      <c r="A303" s="221" t="s">
        <v>105</v>
      </c>
      <c r="B303" s="290">
        <v>44467</v>
      </c>
      <c r="C303" s="231">
        <v>0.57222222222222219</v>
      </c>
      <c r="D303" s="288">
        <v>44467</v>
      </c>
      <c r="E303" s="234">
        <v>0.5805555555555556</v>
      </c>
      <c r="F303" s="221" t="s">
        <v>2838</v>
      </c>
      <c r="G303" s="221" t="s">
        <v>46</v>
      </c>
      <c r="H303" s="221" t="s">
        <v>1247</v>
      </c>
      <c r="I303" s="221" t="s">
        <v>2128</v>
      </c>
      <c r="J303" s="221" t="s">
        <v>2839</v>
      </c>
    </row>
    <row r="304" spans="1:10" s="95" customFormat="1" ht="20" x14ac:dyDescent="0.25">
      <c r="A304" s="221" t="s">
        <v>105</v>
      </c>
      <c r="B304" s="290">
        <v>44468</v>
      </c>
      <c r="C304" s="231">
        <v>0.4916666666666667</v>
      </c>
      <c r="D304" s="288">
        <v>44468</v>
      </c>
      <c r="E304" s="234">
        <v>0.51458333333333328</v>
      </c>
      <c r="F304" s="221" t="s">
        <v>2589</v>
      </c>
      <c r="G304" s="221" t="s">
        <v>2773</v>
      </c>
      <c r="H304" s="221" t="s">
        <v>1519</v>
      </c>
      <c r="I304" s="221" t="s">
        <v>2108</v>
      </c>
      <c r="J304" s="221" t="s">
        <v>1723</v>
      </c>
    </row>
    <row r="305" spans="1:10" s="95" customFormat="1" ht="20" x14ac:dyDescent="0.25">
      <c r="A305" s="221" t="s">
        <v>26</v>
      </c>
      <c r="B305" s="290">
        <v>44472</v>
      </c>
      <c r="C305" s="231">
        <v>0.44444444444444442</v>
      </c>
      <c r="D305" s="288">
        <v>44472</v>
      </c>
      <c r="E305" s="234">
        <v>0.49583333333333335</v>
      </c>
      <c r="F305" s="221" t="s">
        <v>2343</v>
      </c>
      <c r="G305" s="221" t="s">
        <v>576</v>
      </c>
      <c r="H305" s="221" t="s">
        <v>891</v>
      </c>
      <c r="I305" s="221" t="s">
        <v>1723</v>
      </c>
      <c r="J305" s="221" t="s">
        <v>1723</v>
      </c>
    </row>
    <row r="306" spans="1:10" s="95" customFormat="1" ht="10" x14ac:dyDescent="0.25">
      <c r="A306" s="221" t="s">
        <v>26</v>
      </c>
      <c r="B306" s="290">
        <v>44473</v>
      </c>
      <c r="C306" s="231">
        <v>0.29166666666666669</v>
      </c>
      <c r="D306" s="288">
        <v>44473</v>
      </c>
      <c r="E306" s="234">
        <v>0.33333333333333331</v>
      </c>
      <c r="F306" s="221" t="s">
        <v>2840</v>
      </c>
      <c r="G306" s="221" t="s">
        <v>71</v>
      </c>
      <c r="H306" s="221" t="s">
        <v>61</v>
      </c>
      <c r="I306" s="221" t="s">
        <v>33</v>
      </c>
      <c r="J306" s="221" t="s">
        <v>1723</v>
      </c>
    </row>
    <row r="307" spans="1:10" s="95" customFormat="1" ht="10" x14ac:dyDescent="0.25">
      <c r="A307" s="221" t="s">
        <v>26</v>
      </c>
      <c r="B307" s="290">
        <v>44474</v>
      </c>
      <c r="C307" s="231">
        <v>0.47986111111111113</v>
      </c>
      <c r="D307" s="288">
        <v>44474</v>
      </c>
      <c r="E307" s="234">
        <v>0.48055555555555557</v>
      </c>
      <c r="F307" s="221" t="s">
        <v>2264</v>
      </c>
      <c r="G307" s="221" t="s">
        <v>71</v>
      </c>
      <c r="H307" s="221" t="s">
        <v>61</v>
      </c>
      <c r="I307" s="221" t="s">
        <v>1723</v>
      </c>
      <c r="J307" s="221" t="s">
        <v>1723</v>
      </c>
    </row>
    <row r="308" spans="1:10" s="95" customFormat="1" ht="10" x14ac:dyDescent="0.25">
      <c r="A308" s="221" t="s">
        <v>26</v>
      </c>
      <c r="B308" s="290">
        <v>44474</v>
      </c>
      <c r="C308" s="231">
        <v>0.47986111111111113</v>
      </c>
      <c r="D308" s="288">
        <v>44474</v>
      </c>
      <c r="E308" s="234">
        <v>0.48055555555555557</v>
      </c>
      <c r="F308" s="221" t="s">
        <v>2264</v>
      </c>
      <c r="G308" s="221" t="s">
        <v>71</v>
      </c>
      <c r="H308" s="221" t="s">
        <v>61</v>
      </c>
      <c r="I308" s="221" t="s">
        <v>1723</v>
      </c>
      <c r="J308" s="221" t="s">
        <v>1723</v>
      </c>
    </row>
    <row r="309" spans="1:10" s="95" customFormat="1" ht="10" x14ac:dyDescent="0.25">
      <c r="A309" s="221" t="s">
        <v>26</v>
      </c>
      <c r="B309" s="290">
        <v>44476</v>
      </c>
      <c r="C309" s="231">
        <v>0.71875</v>
      </c>
      <c r="D309" s="288">
        <v>44478</v>
      </c>
      <c r="E309" s="234">
        <v>0.76041666666666663</v>
      </c>
      <c r="F309" s="221" t="s">
        <v>2226</v>
      </c>
      <c r="G309" s="221" t="s">
        <v>1781</v>
      </c>
      <c r="H309" s="221" t="s">
        <v>61</v>
      </c>
      <c r="I309" s="221" t="s">
        <v>1723</v>
      </c>
      <c r="J309" s="221" t="s">
        <v>1723</v>
      </c>
    </row>
    <row r="310" spans="1:10" s="95" customFormat="1" ht="20" x14ac:dyDescent="0.25">
      <c r="A310" s="221" t="s">
        <v>26</v>
      </c>
      <c r="B310" s="290">
        <v>44477</v>
      </c>
      <c r="C310" s="231">
        <v>0.27083333333333331</v>
      </c>
      <c r="D310" s="288">
        <v>44477</v>
      </c>
      <c r="E310" s="234">
        <v>0.41666666666666669</v>
      </c>
      <c r="F310" s="221" t="s">
        <v>1907</v>
      </c>
      <c r="G310" s="221" t="s">
        <v>71</v>
      </c>
      <c r="H310" s="221" t="s">
        <v>61</v>
      </c>
      <c r="I310" s="221" t="s">
        <v>1723</v>
      </c>
      <c r="J310" s="221" t="s">
        <v>1723</v>
      </c>
    </row>
    <row r="311" spans="1:10" s="95" customFormat="1" ht="20" x14ac:dyDescent="0.25">
      <c r="A311" s="221" t="s">
        <v>26</v>
      </c>
      <c r="B311" s="290">
        <v>44477</v>
      </c>
      <c r="C311" s="231">
        <v>0.60416666666666663</v>
      </c>
      <c r="D311" s="288">
        <v>44477</v>
      </c>
      <c r="E311" s="234">
        <v>0.77222222222222225</v>
      </c>
      <c r="F311" s="221" t="s">
        <v>2841</v>
      </c>
      <c r="G311" s="221" t="s">
        <v>1781</v>
      </c>
      <c r="H311" s="221" t="s">
        <v>1519</v>
      </c>
      <c r="I311" s="221" t="s">
        <v>1810</v>
      </c>
      <c r="J311" s="221" t="s">
        <v>1723</v>
      </c>
    </row>
    <row r="312" spans="1:10" s="95" customFormat="1" ht="20" x14ac:dyDescent="0.25">
      <c r="A312" s="221" t="s">
        <v>26</v>
      </c>
      <c r="B312" s="290">
        <v>44478</v>
      </c>
      <c r="C312" s="231">
        <v>0.7090277777777777</v>
      </c>
      <c r="D312" s="288">
        <v>44479</v>
      </c>
      <c r="E312" s="234">
        <v>0.27083333333333331</v>
      </c>
      <c r="F312" s="221" t="s">
        <v>1657</v>
      </c>
      <c r="G312" s="221" t="s">
        <v>46</v>
      </c>
      <c r="H312" s="221" t="s">
        <v>1519</v>
      </c>
      <c r="I312" s="221" t="s">
        <v>1723</v>
      </c>
      <c r="J312" s="221" t="s">
        <v>1723</v>
      </c>
    </row>
    <row r="313" spans="1:10" s="95" customFormat="1" ht="60" x14ac:dyDescent="0.25">
      <c r="A313" s="221" t="s">
        <v>26</v>
      </c>
      <c r="B313" s="290">
        <v>44479</v>
      </c>
      <c r="C313" s="231">
        <v>0.92708333333333337</v>
      </c>
      <c r="D313" s="288">
        <v>44481</v>
      </c>
      <c r="E313" s="234">
        <v>0.70833333333333337</v>
      </c>
      <c r="F313" s="221" t="s">
        <v>2842</v>
      </c>
      <c r="G313" s="221" t="s">
        <v>576</v>
      </c>
      <c r="H313" s="221" t="s">
        <v>14</v>
      </c>
      <c r="I313" s="221" t="s">
        <v>33</v>
      </c>
      <c r="J313" s="221" t="s">
        <v>1962</v>
      </c>
    </row>
    <row r="314" spans="1:10" s="95" customFormat="1" ht="10" x14ac:dyDescent="0.25">
      <c r="A314" s="221" t="s">
        <v>26</v>
      </c>
      <c r="B314" s="290">
        <v>44480</v>
      </c>
      <c r="C314" s="231">
        <v>0.59861111111111109</v>
      </c>
      <c r="D314" s="288">
        <v>44480</v>
      </c>
      <c r="E314" s="234">
        <v>0.85416666666666663</v>
      </c>
      <c r="F314" s="221" t="s">
        <v>1665</v>
      </c>
      <c r="G314" s="221" t="s">
        <v>71</v>
      </c>
      <c r="H314" s="221" t="s">
        <v>14</v>
      </c>
      <c r="I314" s="221" t="s">
        <v>2682</v>
      </c>
      <c r="J314" s="221" t="s">
        <v>2427</v>
      </c>
    </row>
    <row r="315" spans="1:10" s="95" customFormat="1" ht="20" x14ac:dyDescent="0.25">
      <c r="A315" s="221" t="s">
        <v>26</v>
      </c>
      <c r="B315" s="290">
        <v>44481</v>
      </c>
      <c r="C315" s="231">
        <v>0.83888888888888891</v>
      </c>
      <c r="D315" s="288">
        <v>44481</v>
      </c>
      <c r="E315" s="234">
        <v>0.83958333333333324</v>
      </c>
      <c r="F315" s="221" t="s">
        <v>2778</v>
      </c>
      <c r="G315" s="221" t="s">
        <v>1781</v>
      </c>
      <c r="H315" s="221" t="s">
        <v>891</v>
      </c>
      <c r="I315" s="221" t="s">
        <v>1723</v>
      </c>
      <c r="J315" s="221" t="s">
        <v>1723</v>
      </c>
    </row>
    <row r="316" spans="1:10" s="95" customFormat="1" ht="20" x14ac:dyDescent="0.25">
      <c r="A316" s="221" t="s">
        <v>26</v>
      </c>
      <c r="B316" s="290">
        <v>44485</v>
      </c>
      <c r="C316" s="231">
        <v>0.59444444444444444</v>
      </c>
      <c r="D316" s="288">
        <v>44485</v>
      </c>
      <c r="E316" s="234">
        <v>0.77847222222222223</v>
      </c>
      <c r="F316" s="221" t="s">
        <v>2090</v>
      </c>
      <c r="G316" s="221" t="s">
        <v>71</v>
      </c>
      <c r="H316" s="221" t="s">
        <v>1247</v>
      </c>
      <c r="I316" s="221" t="s">
        <v>33</v>
      </c>
      <c r="J316" s="221" t="s">
        <v>33</v>
      </c>
    </row>
    <row r="317" spans="1:10" s="95" customFormat="1" ht="20" x14ac:dyDescent="0.25">
      <c r="A317" s="221" t="s">
        <v>26</v>
      </c>
      <c r="B317" s="290">
        <v>44487</v>
      </c>
      <c r="C317" s="231">
        <v>0.9291666666666667</v>
      </c>
      <c r="D317" s="288">
        <v>44487</v>
      </c>
      <c r="E317" s="234">
        <v>0.97916666666666663</v>
      </c>
      <c r="F317" s="221" t="s">
        <v>1845</v>
      </c>
      <c r="G317" s="221" t="s">
        <v>1781</v>
      </c>
      <c r="H317" s="221" t="s">
        <v>1519</v>
      </c>
      <c r="I317" s="221" t="s">
        <v>1723</v>
      </c>
      <c r="J317" s="221" t="s">
        <v>1723</v>
      </c>
    </row>
    <row r="318" spans="1:10" s="95" customFormat="1" ht="20" x14ac:dyDescent="0.25">
      <c r="A318" s="221" t="s">
        <v>26</v>
      </c>
      <c r="B318" s="290">
        <v>44487</v>
      </c>
      <c r="C318" s="231">
        <v>0.97638888888888886</v>
      </c>
      <c r="D318" s="288">
        <v>44488</v>
      </c>
      <c r="E318" s="234">
        <v>0.625</v>
      </c>
      <c r="F318" s="221" t="s">
        <v>1826</v>
      </c>
      <c r="G318" s="221" t="s">
        <v>1781</v>
      </c>
      <c r="H318" s="221" t="s">
        <v>891</v>
      </c>
      <c r="I318" s="221" t="s">
        <v>1723</v>
      </c>
      <c r="J318" s="221" t="s">
        <v>1723</v>
      </c>
    </row>
    <row r="319" spans="1:10" s="95" customFormat="1" ht="20" x14ac:dyDescent="0.25">
      <c r="A319" s="221" t="s">
        <v>26</v>
      </c>
      <c r="B319" s="290">
        <v>44487</v>
      </c>
      <c r="C319" s="231">
        <v>0.9770833333333333</v>
      </c>
      <c r="D319" s="288">
        <v>44488</v>
      </c>
      <c r="E319" s="234">
        <v>0.4201388888888889</v>
      </c>
      <c r="F319" s="221" t="s">
        <v>2843</v>
      </c>
      <c r="G319" s="221" t="s">
        <v>46</v>
      </c>
      <c r="H319" s="221" t="s">
        <v>891</v>
      </c>
      <c r="I319" s="221" t="s">
        <v>1723</v>
      </c>
      <c r="J319" s="221" t="s">
        <v>1723</v>
      </c>
    </row>
    <row r="320" spans="1:10" s="95" customFormat="1" ht="20" x14ac:dyDescent="0.25">
      <c r="A320" s="221" t="s">
        <v>26</v>
      </c>
      <c r="B320" s="290">
        <v>44487</v>
      </c>
      <c r="C320" s="231">
        <v>0.93472222222222223</v>
      </c>
      <c r="D320" s="288">
        <v>44488</v>
      </c>
      <c r="E320" s="234">
        <v>0.34652777777777777</v>
      </c>
      <c r="F320" s="221" t="s">
        <v>1955</v>
      </c>
      <c r="G320" s="221" t="s">
        <v>2844</v>
      </c>
      <c r="H320" s="221" t="s">
        <v>891</v>
      </c>
      <c r="I320" s="221" t="s">
        <v>1723</v>
      </c>
      <c r="J320" s="221" t="s">
        <v>1723</v>
      </c>
    </row>
    <row r="321" spans="1:10" s="95" customFormat="1" ht="10" x14ac:dyDescent="0.25">
      <c r="A321" s="221" t="s">
        <v>26</v>
      </c>
      <c r="B321" s="290">
        <v>44487</v>
      </c>
      <c r="C321" s="231">
        <v>0.4909722222222222</v>
      </c>
      <c r="D321" s="288">
        <v>44487</v>
      </c>
      <c r="E321" s="234">
        <v>0.4916666666666667</v>
      </c>
      <c r="F321" s="221" t="s">
        <v>2845</v>
      </c>
      <c r="G321" s="221" t="s">
        <v>46</v>
      </c>
      <c r="H321" s="221" t="s">
        <v>61</v>
      </c>
      <c r="I321" s="221" t="s">
        <v>1723</v>
      </c>
      <c r="J321" s="221" t="s">
        <v>1723</v>
      </c>
    </row>
    <row r="322" spans="1:10" s="95" customFormat="1" ht="20" x14ac:dyDescent="0.25">
      <c r="A322" s="221" t="s">
        <v>26</v>
      </c>
      <c r="B322" s="290">
        <v>44488</v>
      </c>
      <c r="C322" s="231">
        <v>0.64861111111111114</v>
      </c>
      <c r="D322" s="288">
        <v>44488</v>
      </c>
      <c r="E322" s="234">
        <v>0.68472222222222223</v>
      </c>
      <c r="F322" s="221" t="s">
        <v>2846</v>
      </c>
      <c r="G322" s="221" t="s">
        <v>1781</v>
      </c>
      <c r="H322" s="221" t="s">
        <v>1519</v>
      </c>
      <c r="I322" s="221" t="s">
        <v>2062</v>
      </c>
      <c r="J322" s="221" t="s">
        <v>1739</v>
      </c>
    </row>
    <row r="323" spans="1:10" s="95" customFormat="1" ht="20" x14ac:dyDescent="0.25">
      <c r="A323" s="221" t="s">
        <v>26</v>
      </c>
      <c r="B323" s="290">
        <v>44489</v>
      </c>
      <c r="C323" s="231">
        <v>0.95833333333333337</v>
      </c>
      <c r="D323" s="288">
        <v>44490</v>
      </c>
      <c r="E323" s="234">
        <v>5.5555555555555552E-2</v>
      </c>
      <c r="F323" s="221" t="s">
        <v>2716</v>
      </c>
      <c r="G323" s="221" t="s">
        <v>2781</v>
      </c>
      <c r="H323" s="221" t="s">
        <v>1519</v>
      </c>
      <c r="I323" s="221" t="s">
        <v>1723</v>
      </c>
      <c r="J323" s="221" t="s">
        <v>1723</v>
      </c>
    </row>
    <row r="324" spans="1:10" s="95" customFormat="1" ht="20" x14ac:dyDescent="0.25">
      <c r="A324" s="221" t="s">
        <v>26</v>
      </c>
      <c r="B324" s="290">
        <v>44491</v>
      </c>
      <c r="C324" s="231">
        <v>0.82986111111111116</v>
      </c>
      <c r="D324" s="288">
        <v>44492</v>
      </c>
      <c r="E324" s="234">
        <v>0.24652777777777779</v>
      </c>
      <c r="F324" s="221" t="s">
        <v>2556</v>
      </c>
      <c r="G324" s="221" t="s">
        <v>46</v>
      </c>
      <c r="H324" s="221" t="s">
        <v>1519</v>
      </c>
      <c r="I324" s="221" t="s">
        <v>1756</v>
      </c>
      <c r="J324" s="221" t="s">
        <v>1723</v>
      </c>
    </row>
    <row r="325" spans="1:10" s="95" customFormat="1" ht="10" x14ac:dyDescent="0.25">
      <c r="A325" s="221" t="s">
        <v>26</v>
      </c>
      <c r="B325" s="290">
        <v>44493</v>
      </c>
      <c r="C325" s="231">
        <v>0.37152777777777773</v>
      </c>
      <c r="D325" s="288">
        <v>44494</v>
      </c>
      <c r="E325" s="234">
        <v>0.76041666666666663</v>
      </c>
      <c r="F325" s="221" t="s">
        <v>1665</v>
      </c>
      <c r="G325" s="221" t="s">
        <v>71</v>
      </c>
      <c r="H325" s="221" t="s">
        <v>14</v>
      </c>
      <c r="I325" s="221" t="s">
        <v>2106</v>
      </c>
      <c r="J325" s="221" t="s">
        <v>2847</v>
      </c>
    </row>
    <row r="326" spans="1:10" s="95" customFormat="1" ht="30" x14ac:dyDescent="0.25">
      <c r="A326" s="221" t="s">
        <v>26</v>
      </c>
      <c r="B326" s="290">
        <v>44493</v>
      </c>
      <c r="C326" s="231">
        <v>0.29166666666666669</v>
      </c>
      <c r="D326" s="288">
        <v>44495</v>
      </c>
      <c r="E326" s="234">
        <v>0.89583333333333337</v>
      </c>
      <c r="F326" s="221" t="s">
        <v>2848</v>
      </c>
      <c r="G326" s="221" t="s">
        <v>71</v>
      </c>
      <c r="H326" s="221" t="s">
        <v>14</v>
      </c>
      <c r="I326" s="221" t="s">
        <v>33</v>
      </c>
      <c r="J326" s="221" t="s">
        <v>2065</v>
      </c>
    </row>
    <row r="327" spans="1:10" s="95" customFormat="1" ht="20" x14ac:dyDescent="0.25">
      <c r="A327" s="221" t="s">
        <v>26</v>
      </c>
      <c r="B327" s="290">
        <v>44496</v>
      </c>
      <c r="C327" s="231">
        <v>0.74791666666666667</v>
      </c>
      <c r="D327" s="288">
        <v>44497</v>
      </c>
      <c r="E327" s="234">
        <v>0.7006944444444444</v>
      </c>
      <c r="F327" s="221" t="s">
        <v>2849</v>
      </c>
      <c r="G327" s="221" t="s">
        <v>46</v>
      </c>
      <c r="H327" s="221" t="s">
        <v>1519</v>
      </c>
      <c r="I327" s="221" t="s">
        <v>1723</v>
      </c>
      <c r="J327" s="221" t="s">
        <v>1723</v>
      </c>
    </row>
    <row r="328" spans="1:10" s="95" customFormat="1" ht="40" x14ac:dyDescent="0.25">
      <c r="A328" s="221" t="s">
        <v>26</v>
      </c>
      <c r="B328" s="290">
        <v>44496</v>
      </c>
      <c r="C328" s="231">
        <v>0.10069444444444443</v>
      </c>
      <c r="D328" s="288">
        <v>44498</v>
      </c>
      <c r="E328" s="234">
        <v>0.35902777777777778</v>
      </c>
      <c r="F328" s="221" t="s">
        <v>1687</v>
      </c>
      <c r="G328" s="221" t="s">
        <v>44</v>
      </c>
      <c r="H328" s="221" t="s">
        <v>14</v>
      </c>
      <c r="I328" s="221" t="s">
        <v>33</v>
      </c>
      <c r="J328" s="221" t="s">
        <v>2850</v>
      </c>
    </row>
    <row r="329" spans="1:10" s="95" customFormat="1" ht="20" x14ac:dyDescent="0.25">
      <c r="A329" s="221" t="s">
        <v>26</v>
      </c>
      <c r="B329" s="290">
        <v>44497</v>
      </c>
      <c r="C329" s="231">
        <v>0.53263888888888888</v>
      </c>
      <c r="D329" s="288">
        <v>44497</v>
      </c>
      <c r="E329" s="234">
        <v>0.54513888888888895</v>
      </c>
      <c r="F329" s="221" t="s">
        <v>2044</v>
      </c>
      <c r="G329" s="221" t="s">
        <v>71</v>
      </c>
      <c r="H329" s="221" t="s">
        <v>1519</v>
      </c>
      <c r="I329" s="221" t="s">
        <v>2128</v>
      </c>
      <c r="J329" s="221" t="s">
        <v>1723</v>
      </c>
    </row>
    <row r="330" spans="1:10" s="95" customFormat="1" ht="90" x14ac:dyDescent="0.25">
      <c r="A330" s="221" t="s">
        <v>26</v>
      </c>
      <c r="B330" s="290">
        <v>44497</v>
      </c>
      <c r="C330" s="231">
        <v>0.59375</v>
      </c>
      <c r="D330" s="288">
        <v>44499</v>
      </c>
      <c r="E330" s="234">
        <v>0.33333333333333331</v>
      </c>
      <c r="F330" s="221" t="s">
        <v>2851</v>
      </c>
      <c r="G330" s="221" t="s">
        <v>576</v>
      </c>
      <c r="H330" s="221" t="s">
        <v>14</v>
      </c>
      <c r="I330" s="221" t="s">
        <v>33</v>
      </c>
      <c r="J330" s="221" t="s">
        <v>1880</v>
      </c>
    </row>
    <row r="331" spans="1:10" s="95" customFormat="1" ht="10" x14ac:dyDescent="0.25">
      <c r="A331" s="221" t="s">
        <v>26</v>
      </c>
      <c r="B331" s="290">
        <v>44497</v>
      </c>
      <c r="C331" s="231">
        <v>0.61458333333333337</v>
      </c>
      <c r="D331" s="288">
        <v>44498</v>
      </c>
      <c r="E331" s="234">
        <v>0.85416666666666663</v>
      </c>
      <c r="F331" s="221" t="s">
        <v>1557</v>
      </c>
      <c r="G331" s="221" t="s">
        <v>576</v>
      </c>
      <c r="H331" s="221" t="s">
        <v>14</v>
      </c>
      <c r="I331" s="221" t="s">
        <v>33</v>
      </c>
      <c r="J331" s="221" t="s">
        <v>2296</v>
      </c>
    </row>
    <row r="332" spans="1:10" s="95" customFormat="1" ht="30" x14ac:dyDescent="0.25">
      <c r="A332" s="221" t="s">
        <v>26</v>
      </c>
      <c r="B332" s="290">
        <v>44497</v>
      </c>
      <c r="C332" s="231">
        <v>0.50416666666666665</v>
      </c>
      <c r="D332" s="288">
        <v>44497</v>
      </c>
      <c r="E332" s="234">
        <v>0.52083333333333337</v>
      </c>
      <c r="F332" s="221" t="s">
        <v>2852</v>
      </c>
      <c r="G332" s="221" t="s">
        <v>576</v>
      </c>
      <c r="H332" s="221" t="s">
        <v>2853</v>
      </c>
      <c r="I332" s="221" t="s">
        <v>33</v>
      </c>
      <c r="J332" s="221" t="s">
        <v>33</v>
      </c>
    </row>
    <row r="333" spans="1:10" s="95" customFormat="1" ht="20" x14ac:dyDescent="0.25">
      <c r="A333" s="221" t="s">
        <v>26</v>
      </c>
      <c r="B333" s="290">
        <v>44498</v>
      </c>
      <c r="C333" s="231">
        <v>0.59722222222222221</v>
      </c>
      <c r="D333" s="288">
        <v>44498</v>
      </c>
      <c r="E333" s="234">
        <v>0.625</v>
      </c>
      <c r="F333" s="221" t="s">
        <v>2854</v>
      </c>
      <c r="G333" s="221" t="s">
        <v>44</v>
      </c>
      <c r="H333" s="221" t="s">
        <v>891</v>
      </c>
      <c r="I333" s="221" t="s">
        <v>1723</v>
      </c>
      <c r="J333" s="221" t="s">
        <v>1723</v>
      </c>
    </row>
    <row r="334" spans="1:10" s="95" customFormat="1" ht="20" x14ac:dyDescent="0.25">
      <c r="A334" s="221" t="s">
        <v>26</v>
      </c>
      <c r="B334" s="290">
        <v>44499</v>
      </c>
      <c r="C334" s="231">
        <v>0.31319444444444444</v>
      </c>
      <c r="D334" s="288" t="s">
        <v>33</v>
      </c>
      <c r="E334" s="234" t="s">
        <v>33</v>
      </c>
      <c r="F334" s="221" t="s">
        <v>1580</v>
      </c>
      <c r="G334" s="221" t="s">
        <v>1781</v>
      </c>
      <c r="H334" s="221" t="s">
        <v>891</v>
      </c>
      <c r="I334" s="221" t="s">
        <v>33</v>
      </c>
      <c r="J334" s="221" t="s">
        <v>33</v>
      </c>
    </row>
    <row r="335" spans="1:10" s="95" customFormat="1" ht="10" x14ac:dyDescent="0.25">
      <c r="A335" s="221" t="s">
        <v>26</v>
      </c>
      <c r="B335" s="290">
        <v>44500</v>
      </c>
      <c r="C335" s="231">
        <v>0.32569444444444445</v>
      </c>
      <c r="D335" s="288">
        <v>44500</v>
      </c>
      <c r="E335" s="234">
        <v>0.3972222222222222</v>
      </c>
      <c r="F335" s="221" t="s">
        <v>2227</v>
      </c>
      <c r="G335" s="221" t="s">
        <v>71</v>
      </c>
      <c r="H335" s="221" t="s">
        <v>61</v>
      </c>
      <c r="I335" s="221" t="s">
        <v>1723</v>
      </c>
      <c r="J335" s="221" t="s">
        <v>1723</v>
      </c>
    </row>
    <row r="336" spans="1:10" s="95" customFormat="1" ht="20" x14ac:dyDescent="0.25">
      <c r="A336" s="221" t="s">
        <v>29</v>
      </c>
      <c r="B336" s="290">
        <v>44504</v>
      </c>
      <c r="C336" s="231">
        <v>0.89861111111111114</v>
      </c>
      <c r="D336" s="288">
        <v>44504</v>
      </c>
      <c r="E336" s="234">
        <v>0.95624999999999993</v>
      </c>
      <c r="F336" s="221" t="s">
        <v>2855</v>
      </c>
      <c r="G336" s="221" t="s">
        <v>71</v>
      </c>
      <c r="H336" s="221" t="s">
        <v>1519</v>
      </c>
      <c r="I336" s="221" t="s">
        <v>2757</v>
      </c>
      <c r="J336" s="221" t="s">
        <v>33</v>
      </c>
    </row>
    <row r="337" spans="1:10" s="95" customFormat="1" ht="20" x14ac:dyDescent="0.25">
      <c r="A337" s="221" t="s">
        <v>29</v>
      </c>
      <c r="B337" s="290">
        <v>44506</v>
      </c>
      <c r="C337" s="231">
        <v>0.28125</v>
      </c>
      <c r="D337" s="288">
        <v>44506</v>
      </c>
      <c r="E337" s="234">
        <v>0.29166666666666669</v>
      </c>
      <c r="F337" s="221" t="s">
        <v>2856</v>
      </c>
      <c r="G337" s="221" t="s">
        <v>1781</v>
      </c>
      <c r="H337" s="221" t="s">
        <v>891</v>
      </c>
      <c r="I337" s="221" t="s">
        <v>1723</v>
      </c>
      <c r="J337" s="221" t="s">
        <v>1723</v>
      </c>
    </row>
    <row r="338" spans="1:10" s="95" customFormat="1" ht="20" x14ac:dyDescent="0.25">
      <c r="A338" s="221" t="s">
        <v>29</v>
      </c>
      <c r="B338" s="290">
        <v>44506</v>
      </c>
      <c r="C338" s="231">
        <v>0.3611111111111111</v>
      </c>
      <c r="D338" s="288">
        <v>44506</v>
      </c>
      <c r="E338" s="234">
        <v>0.36180555555555555</v>
      </c>
      <c r="F338" s="221" t="s">
        <v>2145</v>
      </c>
      <c r="G338" s="221" t="s">
        <v>71</v>
      </c>
      <c r="H338" s="221" t="s">
        <v>891</v>
      </c>
      <c r="I338" s="221" t="s">
        <v>33</v>
      </c>
      <c r="J338" s="221" t="s">
        <v>1926</v>
      </c>
    </row>
    <row r="339" spans="1:10" s="95" customFormat="1" ht="20" x14ac:dyDescent="0.25">
      <c r="A339" s="221" t="s">
        <v>29</v>
      </c>
      <c r="B339" s="290">
        <v>44508</v>
      </c>
      <c r="C339" s="231">
        <v>0.95347222222222217</v>
      </c>
      <c r="D339" s="288">
        <v>44508</v>
      </c>
      <c r="E339" s="234">
        <v>0.98125000000000007</v>
      </c>
      <c r="F339" s="221" t="s">
        <v>1550</v>
      </c>
      <c r="G339" s="221" t="s">
        <v>71</v>
      </c>
      <c r="H339" s="221" t="s">
        <v>1519</v>
      </c>
      <c r="I339" s="221" t="s">
        <v>2857</v>
      </c>
      <c r="J339" s="221" t="s">
        <v>33</v>
      </c>
    </row>
    <row r="340" spans="1:10" s="95" customFormat="1" ht="20" x14ac:dyDescent="0.25">
      <c r="A340" s="221" t="s">
        <v>29</v>
      </c>
      <c r="B340" s="290">
        <v>44509</v>
      </c>
      <c r="C340" s="231">
        <v>0.75</v>
      </c>
      <c r="D340" s="288">
        <v>44509</v>
      </c>
      <c r="E340" s="234">
        <v>0.83333333333333337</v>
      </c>
      <c r="F340" s="221" t="s">
        <v>1770</v>
      </c>
      <c r="G340" s="221" t="s">
        <v>46</v>
      </c>
      <c r="H340" s="221" t="s">
        <v>1519</v>
      </c>
      <c r="I340" s="221" t="s">
        <v>33</v>
      </c>
      <c r="J340" s="221" t="s">
        <v>33</v>
      </c>
    </row>
    <row r="341" spans="1:10" s="95" customFormat="1" ht="10" x14ac:dyDescent="0.25">
      <c r="A341" s="221" t="s">
        <v>29</v>
      </c>
      <c r="B341" s="290">
        <v>44509</v>
      </c>
      <c r="C341" s="231">
        <v>0.36805555555555558</v>
      </c>
      <c r="D341" s="288">
        <v>44509</v>
      </c>
      <c r="E341" s="234">
        <v>0.66666666666666663</v>
      </c>
      <c r="F341" s="221" t="s">
        <v>2858</v>
      </c>
      <c r="G341" s="221" t="s">
        <v>1781</v>
      </c>
      <c r="H341" s="221" t="s">
        <v>61</v>
      </c>
      <c r="I341" s="221" t="s">
        <v>1723</v>
      </c>
      <c r="J341" s="221" t="s">
        <v>1723</v>
      </c>
    </row>
    <row r="342" spans="1:10" s="95" customFormat="1" ht="20" x14ac:dyDescent="0.25">
      <c r="A342" s="221" t="s">
        <v>29</v>
      </c>
      <c r="B342" s="290">
        <v>44510</v>
      </c>
      <c r="C342" s="231">
        <v>0.8881944444444444</v>
      </c>
      <c r="D342" s="288">
        <v>44511</v>
      </c>
      <c r="E342" s="234">
        <v>5.486111111111111E-2</v>
      </c>
      <c r="F342" s="221" t="s">
        <v>2289</v>
      </c>
      <c r="G342" s="221" t="s">
        <v>576</v>
      </c>
      <c r="H342" s="221" t="s">
        <v>1247</v>
      </c>
      <c r="I342" s="221" t="s">
        <v>1723</v>
      </c>
      <c r="J342" s="221" t="s">
        <v>1723</v>
      </c>
    </row>
    <row r="343" spans="1:10" s="95" customFormat="1" ht="20" x14ac:dyDescent="0.25">
      <c r="A343" s="221" t="s">
        <v>29</v>
      </c>
      <c r="B343" s="290">
        <v>44510</v>
      </c>
      <c r="C343" s="231">
        <v>0.40902777777777777</v>
      </c>
      <c r="D343" s="288">
        <v>44510</v>
      </c>
      <c r="E343" s="234">
        <v>0.4201388888888889</v>
      </c>
      <c r="F343" s="221" t="s">
        <v>1614</v>
      </c>
      <c r="G343" s="221" t="s">
        <v>44</v>
      </c>
      <c r="H343" s="221" t="s">
        <v>1247</v>
      </c>
      <c r="I343" s="221" t="s">
        <v>1723</v>
      </c>
      <c r="J343" s="221" t="s">
        <v>1723</v>
      </c>
    </row>
    <row r="344" spans="1:10" s="95" customFormat="1" ht="20" x14ac:dyDescent="0.25">
      <c r="A344" s="221" t="s">
        <v>29</v>
      </c>
      <c r="B344" s="290">
        <v>44511</v>
      </c>
      <c r="C344" s="231">
        <v>0.24444444444444446</v>
      </c>
      <c r="D344" s="288">
        <v>44511</v>
      </c>
      <c r="E344" s="234">
        <v>0.25625000000000003</v>
      </c>
      <c r="F344" s="221" t="s">
        <v>2859</v>
      </c>
      <c r="G344" s="221" t="s">
        <v>576</v>
      </c>
      <c r="H344" s="221" t="s">
        <v>1519</v>
      </c>
      <c r="I344" s="221" t="s">
        <v>2860</v>
      </c>
      <c r="J344" s="221" t="s">
        <v>33</v>
      </c>
    </row>
    <row r="345" spans="1:10" s="95" customFormat="1" ht="30" x14ac:dyDescent="0.25">
      <c r="A345" s="221" t="s">
        <v>29</v>
      </c>
      <c r="B345" s="290">
        <v>44512</v>
      </c>
      <c r="C345" s="231">
        <v>0.29166666666666669</v>
      </c>
      <c r="D345" s="288">
        <v>44512</v>
      </c>
      <c r="E345" s="234">
        <v>0.30138888888888887</v>
      </c>
      <c r="F345" s="221" t="s">
        <v>2861</v>
      </c>
      <c r="G345" s="221" t="s">
        <v>71</v>
      </c>
      <c r="H345" s="221" t="s">
        <v>61</v>
      </c>
      <c r="I345" s="221" t="s">
        <v>1723</v>
      </c>
      <c r="J345" s="221" t="s">
        <v>1723</v>
      </c>
    </row>
    <row r="346" spans="1:10" s="95" customFormat="1" ht="20" x14ac:dyDescent="0.25">
      <c r="A346" s="221" t="s">
        <v>29</v>
      </c>
      <c r="B346" s="290">
        <v>44515</v>
      </c>
      <c r="C346" s="231">
        <v>0.4909722222222222</v>
      </c>
      <c r="D346" s="288" t="s">
        <v>33</v>
      </c>
      <c r="E346" s="234" t="s">
        <v>33</v>
      </c>
      <c r="F346" s="221" t="s">
        <v>2057</v>
      </c>
      <c r="G346" s="221" t="s">
        <v>71</v>
      </c>
      <c r="H346" s="221" t="s">
        <v>891</v>
      </c>
      <c r="I346" s="221" t="s">
        <v>1723</v>
      </c>
      <c r="J346" s="221" t="s">
        <v>1723</v>
      </c>
    </row>
    <row r="347" spans="1:10" s="95" customFormat="1" ht="40" x14ac:dyDescent="0.25">
      <c r="A347" s="221" t="s">
        <v>29</v>
      </c>
      <c r="B347" s="290">
        <v>44515</v>
      </c>
      <c r="C347" s="231">
        <v>0.45833333333333331</v>
      </c>
      <c r="D347" s="288">
        <v>44517</v>
      </c>
      <c r="E347" s="234">
        <v>0.25</v>
      </c>
      <c r="F347" s="221" t="s">
        <v>2862</v>
      </c>
      <c r="G347" s="221" t="s">
        <v>71</v>
      </c>
      <c r="H347" s="221" t="s">
        <v>14</v>
      </c>
      <c r="I347" s="221" t="s">
        <v>33</v>
      </c>
      <c r="J347" s="221" t="s">
        <v>1851</v>
      </c>
    </row>
    <row r="348" spans="1:10" s="95" customFormat="1" ht="20" x14ac:dyDescent="0.25">
      <c r="A348" s="221" t="s">
        <v>29</v>
      </c>
      <c r="B348" s="290">
        <v>44516</v>
      </c>
      <c r="C348" s="231">
        <v>2.9166666666666664E-2</v>
      </c>
      <c r="D348" s="288">
        <v>44516</v>
      </c>
      <c r="E348" s="234">
        <v>0.31597222222222221</v>
      </c>
      <c r="F348" s="221" t="s">
        <v>1676</v>
      </c>
      <c r="G348" s="221" t="s">
        <v>71</v>
      </c>
      <c r="H348" s="221" t="s">
        <v>891</v>
      </c>
      <c r="I348" s="221" t="s">
        <v>1723</v>
      </c>
      <c r="J348" s="221" t="s">
        <v>1723</v>
      </c>
    </row>
    <row r="349" spans="1:10" s="95" customFormat="1" ht="20" x14ac:dyDescent="0.25">
      <c r="A349" s="221" t="s">
        <v>29</v>
      </c>
      <c r="B349" s="290">
        <v>44516</v>
      </c>
      <c r="C349" s="231">
        <v>0.73402777777777783</v>
      </c>
      <c r="D349" s="288">
        <v>44516</v>
      </c>
      <c r="E349" s="234">
        <v>0.76458333333333339</v>
      </c>
      <c r="F349" s="221" t="s">
        <v>2226</v>
      </c>
      <c r="G349" s="221" t="s">
        <v>1781</v>
      </c>
      <c r="H349" s="221" t="s">
        <v>1519</v>
      </c>
      <c r="I349" s="221" t="s">
        <v>1723</v>
      </c>
      <c r="J349" s="221" t="s">
        <v>1723</v>
      </c>
    </row>
    <row r="350" spans="1:10" s="95" customFormat="1" ht="20" x14ac:dyDescent="0.25">
      <c r="A350" s="221" t="s">
        <v>29</v>
      </c>
      <c r="B350" s="290">
        <v>44517</v>
      </c>
      <c r="C350" s="231">
        <v>0.52986111111111112</v>
      </c>
      <c r="D350" s="288">
        <v>44517</v>
      </c>
      <c r="E350" s="234">
        <v>0.55902777777777779</v>
      </c>
      <c r="F350" s="221" t="s">
        <v>2863</v>
      </c>
      <c r="G350" s="221" t="s">
        <v>1781</v>
      </c>
      <c r="H350" s="221" t="s">
        <v>1519</v>
      </c>
      <c r="I350" s="221" t="s">
        <v>1723</v>
      </c>
      <c r="J350" s="221" t="s">
        <v>1723</v>
      </c>
    </row>
    <row r="351" spans="1:10" s="95" customFormat="1" ht="10" x14ac:dyDescent="0.25">
      <c r="A351" s="221" t="s">
        <v>29</v>
      </c>
      <c r="B351" s="290">
        <v>44517</v>
      </c>
      <c r="C351" s="231">
        <v>0.54999999999999993</v>
      </c>
      <c r="D351" s="288" t="s">
        <v>33</v>
      </c>
      <c r="E351" s="234" t="s">
        <v>33</v>
      </c>
      <c r="F351" s="221" t="s">
        <v>2057</v>
      </c>
      <c r="G351" s="221" t="s">
        <v>71</v>
      </c>
      <c r="H351" s="221" t="s">
        <v>61</v>
      </c>
      <c r="I351" s="221" t="s">
        <v>1723</v>
      </c>
      <c r="J351" s="221" t="s">
        <v>1723</v>
      </c>
    </row>
    <row r="352" spans="1:10" s="95" customFormat="1" ht="10" x14ac:dyDescent="0.25">
      <c r="A352" s="221" t="s">
        <v>29</v>
      </c>
      <c r="B352" s="290">
        <v>44521</v>
      </c>
      <c r="C352" s="231">
        <v>0.41666666666666669</v>
      </c>
      <c r="D352" s="288">
        <v>44521</v>
      </c>
      <c r="E352" s="234">
        <v>0.41736111111111113</v>
      </c>
      <c r="F352" s="221" t="s">
        <v>2010</v>
      </c>
      <c r="G352" s="221" t="s">
        <v>2781</v>
      </c>
      <c r="H352" s="221" t="s">
        <v>1669</v>
      </c>
      <c r="I352" s="221" t="s">
        <v>1723</v>
      </c>
      <c r="J352" s="221" t="s">
        <v>1723</v>
      </c>
    </row>
    <row r="353" spans="1:10" s="95" customFormat="1" ht="40" x14ac:dyDescent="0.25">
      <c r="A353" s="221" t="s">
        <v>29</v>
      </c>
      <c r="B353" s="290">
        <v>44524</v>
      </c>
      <c r="C353" s="231">
        <v>0.41666666666666669</v>
      </c>
      <c r="D353" s="288">
        <v>44526</v>
      </c>
      <c r="E353" s="234">
        <v>0.43124999999999997</v>
      </c>
      <c r="F353" s="221" t="s">
        <v>2864</v>
      </c>
      <c r="G353" s="221" t="s">
        <v>71</v>
      </c>
      <c r="H353" s="221" t="s">
        <v>14</v>
      </c>
      <c r="I353" s="221" t="s">
        <v>33</v>
      </c>
      <c r="J353" s="221" t="s">
        <v>2865</v>
      </c>
    </row>
    <row r="354" spans="1:10" s="95" customFormat="1" ht="20" x14ac:dyDescent="0.25">
      <c r="A354" s="221" t="s">
        <v>29</v>
      </c>
      <c r="B354" s="290">
        <v>44530</v>
      </c>
      <c r="C354" s="231">
        <v>0.28194444444444444</v>
      </c>
      <c r="D354" s="288">
        <v>44530</v>
      </c>
      <c r="E354" s="234">
        <v>0.28263888888888888</v>
      </c>
      <c r="F354" s="221" t="s">
        <v>1579</v>
      </c>
      <c r="G354" s="221" t="s">
        <v>46</v>
      </c>
      <c r="H354" s="221" t="s">
        <v>1519</v>
      </c>
      <c r="I354" s="221" t="s">
        <v>1723</v>
      </c>
      <c r="J354" s="221" t="s">
        <v>1723</v>
      </c>
    </row>
    <row r="355" spans="1:10" s="95" customFormat="1" ht="20" x14ac:dyDescent="0.25">
      <c r="A355" s="221" t="s">
        <v>29</v>
      </c>
      <c r="B355" s="290">
        <v>44530</v>
      </c>
      <c r="C355" s="231">
        <v>0.28611111111111115</v>
      </c>
      <c r="D355" s="288">
        <v>44530</v>
      </c>
      <c r="E355" s="234">
        <v>0.30902777777777779</v>
      </c>
      <c r="F355" s="221" t="s">
        <v>2343</v>
      </c>
      <c r="G355" s="221" t="s">
        <v>576</v>
      </c>
      <c r="H355" s="221" t="s">
        <v>891</v>
      </c>
      <c r="I355" s="221" t="s">
        <v>1723</v>
      </c>
      <c r="J355" s="221" t="s">
        <v>1723</v>
      </c>
    </row>
    <row r="356" spans="1:10" s="95" customFormat="1" ht="20" x14ac:dyDescent="0.25">
      <c r="A356" s="221" t="s">
        <v>29</v>
      </c>
      <c r="B356" s="290">
        <v>44530</v>
      </c>
      <c r="C356" s="231">
        <v>0.57430555555555551</v>
      </c>
      <c r="D356" s="288">
        <v>44530</v>
      </c>
      <c r="E356" s="234">
        <v>0.59791666666666665</v>
      </c>
      <c r="F356" s="221" t="s">
        <v>1665</v>
      </c>
      <c r="G356" s="221" t="s">
        <v>71</v>
      </c>
      <c r="H356" s="221" t="s">
        <v>1519</v>
      </c>
      <c r="I356" s="221" t="s">
        <v>2866</v>
      </c>
      <c r="J356" s="221" t="s">
        <v>2382</v>
      </c>
    </row>
    <row r="357" spans="1:10" s="95" customFormat="1" ht="30" x14ac:dyDescent="0.25">
      <c r="A357" s="221" t="s">
        <v>29</v>
      </c>
      <c r="B357" s="290">
        <v>44530</v>
      </c>
      <c r="C357" s="231">
        <v>0.20833333333333334</v>
      </c>
      <c r="D357" s="288">
        <v>44530</v>
      </c>
      <c r="E357" s="234">
        <v>0.20902777777777778</v>
      </c>
      <c r="F357" s="221" t="s">
        <v>2861</v>
      </c>
      <c r="G357" s="221" t="s">
        <v>71</v>
      </c>
      <c r="H357" s="221" t="s">
        <v>61</v>
      </c>
      <c r="I357" s="221" t="s">
        <v>1723</v>
      </c>
      <c r="J357" s="221" t="s">
        <v>1723</v>
      </c>
    </row>
    <row r="358" spans="1:10" s="95" customFormat="1" ht="20" x14ac:dyDescent="0.25">
      <c r="A358" s="221" t="s">
        <v>35</v>
      </c>
      <c r="B358" s="290">
        <v>44531</v>
      </c>
      <c r="C358" s="231">
        <v>0.41944444444444445</v>
      </c>
      <c r="D358" s="288">
        <v>44531</v>
      </c>
      <c r="E358" s="234">
        <v>0.54722222222222217</v>
      </c>
      <c r="F358" s="221" t="s">
        <v>2716</v>
      </c>
      <c r="G358" s="221" t="s">
        <v>291</v>
      </c>
      <c r="H358" s="221" t="s">
        <v>1519</v>
      </c>
      <c r="I358" s="221" t="s">
        <v>1723</v>
      </c>
      <c r="J358" s="221" t="s">
        <v>1723</v>
      </c>
    </row>
    <row r="359" spans="1:10" s="95" customFormat="1" ht="20" x14ac:dyDescent="0.25">
      <c r="A359" s="221" t="s">
        <v>35</v>
      </c>
      <c r="B359" s="290">
        <v>44532</v>
      </c>
      <c r="C359" s="231">
        <v>0.43958333333333338</v>
      </c>
      <c r="D359" s="288">
        <v>44532</v>
      </c>
      <c r="E359" s="234">
        <v>0.54861111111111105</v>
      </c>
      <c r="F359" s="221" t="s">
        <v>1654</v>
      </c>
      <c r="G359" s="221" t="s">
        <v>576</v>
      </c>
      <c r="H359" s="221" t="s">
        <v>1519</v>
      </c>
      <c r="I359" s="221" t="s">
        <v>1723</v>
      </c>
      <c r="J359" s="221" t="s">
        <v>1723</v>
      </c>
    </row>
    <row r="360" spans="1:10" s="95" customFormat="1" ht="20" x14ac:dyDescent="0.25">
      <c r="A360" s="221" t="s">
        <v>35</v>
      </c>
      <c r="B360" s="290">
        <v>44537</v>
      </c>
      <c r="C360" s="231">
        <v>0.60625000000000007</v>
      </c>
      <c r="D360" s="288">
        <v>44537</v>
      </c>
      <c r="E360" s="234">
        <v>0.65277777777777779</v>
      </c>
      <c r="F360" s="221" t="s">
        <v>2867</v>
      </c>
      <c r="G360" s="221" t="s">
        <v>1781</v>
      </c>
      <c r="H360" s="221" t="s">
        <v>1247</v>
      </c>
      <c r="I360" s="221" t="s">
        <v>1723</v>
      </c>
      <c r="J360" s="221" t="s">
        <v>1723</v>
      </c>
    </row>
    <row r="361" spans="1:10" s="95" customFormat="1" ht="20" x14ac:dyDescent="0.25">
      <c r="A361" s="221" t="s">
        <v>35</v>
      </c>
      <c r="B361" s="290">
        <v>44538</v>
      </c>
      <c r="C361" s="231">
        <v>0.37777777777777777</v>
      </c>
      <c r="D361" s="288">
        <v>44538</v>
      </c>
      <c r="E361" s="234">
        <v>0.39930555555555558</v>
      </c>
      <c r="F361" s="221" t="s">
        <v>2093</v>
      </c>
      <c r="G361" s="221" t="s">
        <v>44</v>
      </c>
      <c r="H361" s="221" t="s">
        <v>1519</v>
      </c>
      <c r="I361" s="221" t="s">
        <v>1723</v>
      </c>
      <c r="J361" s="221" t="s">
        <v>1723</v>
      </c>
    </row>
    <row r="362" spans="1:10" s="95" customFormat="1" ht="10" x14ac:dyDescent="0.25">
      <c r="A362" s="221" t="s">
        <v>35</v>
      </c>
      <c r="B362" s="290">
        <v>44540</v>
      </c>
      <c r="C362" s="231">
        <v>0.50416666666666665</v>
      </c>
      <c r="D362" s="288">
        <v>44540</v>
      </c>
      <c r="E362" s="234">
        <v>0.54652777777777783</v>
      </c>
      <c r="F362" s="221" t="s">
        <v>1593</v>
      </c>
      <c r="G362" s="221" t="s">
        <v>71</v>
      </c>
      <c r="H362" s="221" t="s">
        <v>61</v>
      </c>
      <c r="I362" s="221" t="s">
        <v>1723</v>
      </c>
      <c r="J362" s="221" t="s">
        <v>1723</v>
      </c>
    </row>
    <row r="363" spans="1:10" s="95" customFormat="1" ht="20" x14ac:dyDescent="0.25">
      <c r="A363" s="221" t="s">
        <v>35</v>
      </c>
      <c r="B363" s="290">
        <v>44541</v>
      </c>
      <c r="C363" s="231">
        <v>0.13402777777777777</v>
      </c>
      <c r="D363" s="288">
        <v>44545</v>
      </c>
      <c r="E363" s="234">
        <v>0.64583333333333337</v>
      </c>
      <c r="F363" s="221" t="s">
        <v>2868</v>
      </c>
      <c r="G363" s="221" t="s">
        <v>46</v>
      </c>
      <c r="H363" s="221" t="s">
        <v>14</v>
      </c>
      <c r="I363" s="221" t="s">
        <v>1768</v>
      </c>
      <c r="J363" s="221" t="s">
        <v>2869</v>
      </c>
    </row>
    <row r="364" spans="1:10" s="95" customFormat="1" ht="10" x14ac:dyDescent="0.25">
      <c r="A364" s="221" t="s">
        <v>35</v>
      </c>
      <c r="B364" s="290">
        <v>44541</v>
      </c>
      <c r="C364" s="231">
        <v>0.76111111111111107</v>
      </c>
      <c r="D364" s="288">
        <v>44543</v>
      </c>
      <c r="E364" s="234">
        <v>0.70833333333333337</v>
      </c>
      <c r="F364" s="221" t="s">
        <v>1614</v>
      </c>
      <c r="G364" s="221" t="s">
        <v>44</v>
      </c>
      <c r="H364" s="221" t="s">
        <v>14</v>
      </c>
      <c r="I364" s="221" t="s">
        <v>33</v>
      </c>
      <c r="J364" s="221" t="s">
        <v>2531</v>
      </c>
    </row>
    <row r="365" spans="1:10" s="95" customFormat="1" ht="10" x14ac:dyDescent="0.25">
      <c r="A365" s="221" t="s">
        <v>35</v>
      </c>
      <c r="B365" s="290">
        <v>44541</v>
      </c>
      <c r="C365" s="231">
        <v>0.46736111111111112</v>
      </c>
      <c r="D365" s="288">
        <v>44542</v>
      </c>
      <c r="E365" s="234">
        <v>0.96250000000000002</v>
      </c>
      <c r="F365" s="221" t="s">
        <v>1886</v>
      </c>
      <c r="G365" s="221" t="s">
        <v>291</v>
      </c>
      <c r="H365" s="221" t="s">
        <v>14</v>
      </c>
      <c r="I365" s="221" t="s">
        <v>33</v>
      </c>
      <c r="J365" s="221" t="s">
        <v>2870</v>
      </c>
    </row>
    <row r="366" spans="1:10" s="95" customFormat="1" ht="90" x14ac:dyDescent="0.25">
      <c r="A366" s="221" t="s">
        <v>35</v>
      </c>
      <c r="B366" s="290">
        <v>44541</v>
      </c>
      <c r="C366" s="231">
        <v>0.4375</v>
      </c>
      <c r="D366" s="288">
        <v>44541</v>
      </c>
      <c r="E366" s="234">
        <v>0.625</v>
      </c>
      <c r="F366" s="221" t="s">
        <v>2871</v>
      </c>
      <c r="G366" s="221" t="s">
        <v>291</v>
      </c>
      <c r="H366" s="221" t="s">
        <v>14</v>
      </c>
      <c r="I366" s="221" t="s">
        <v>33</v>
      </c>
      <c r="J366" s="221" t="s">
        <v>2872</v>
      </c>
    </row>
    <row r="367" spans="1:10" s="95" customFormat="1" ht="10" x14ac:dyDescent="0.25">
      <c r="A367" s="221" t="s">
        <v>35</v>
      </c>
      <c r="B367" s="290">
        <v>44542</v>
      </c>
      <c r="C367" s="231">
        <v>0.25972222222222224</v>
      </c>
      <c r="D367" s="288">
        <v>44542</v>
      </c>
      <c r="E367" s="234">
        <v>0.27777777777777779</v>
      </c>
      <c r="F367" s="221" t="s">
        <v>2873</v>
      </c>
      <c r="G367" s="221" t="s">
        <v>46</v>
      </c>
      <c r="H367" s="221" t="s">
        <v>61</v>
      </c>
      <c r="I367" s="221" t="s">
        <v>2416</v>
      </c>
      <c r="J367" s="221" t="s">
        <v>33</v>
      </c>
    </row>
    <row r="368" spans="1:10" s="95" customFormat="1" ht="10" x14ac:dyDescent="0.25">
      <c r="A368" s="221" t="s">
        <v>35</v>
      </c>
      <c r="B368" s="290">
        <v>44544</v>
      </c>
      <c r="C368" s="231">
        <v>0.31111111111111112</v>
      </c>
      <c r="D368" s="288">
        <v>44544</v>
      </c>
      <c r="E368" s="234">
        <v>0.57152777777777775</v>
      </c>
      <c r="F368" s="221" t="s">
        <v>1738</v>
      </c>
      <c r="G368" s="221" t="s">
        <v>71</v>
      </c>
      <c r="H368" s="221" t="s">
        <v>14</v>
      </c>
      <c r="I368" s="221" t="s">
        <v>2874</v>
      </c>
      <c r="J368" s="221" t="s">
        <v>2875</v>
      </c>
    </row>
    <row r="369" spans="1:10" s="95" customFormat="1" ht="20" x14ac:dyDescent="0.25">
      <c r="A369" s="221" t="s">
        <v>35</v>
      </c>
      <c r="B369" s="290">
        <v>44544</v>
      </c>
      <c r="C369" s="231">
        <v>0.40208333333333335</v>
      </c>
      <c r="D369" s="288">
        <v>44544</v>
      </c>
      <c r="E369" s="234">
        <v>0.40833333333333338</v>
      </c>
      <c r="F369" s="221" t="s">
        <v>2271</v>
      </c>
      <c r="G369" s="221" t="s">
        <v>71</v>
      </c>
      <c r="H369" s="221" t="s">
        <v>1519</v>
      </c>
      <c r="I369" s="221" t="s">
        <v>1723</v>
      </c>
      <c r="J369" s="221" t="s">
        <v>1723</v>
      </c>
    </row>
    <row r="370" spans="1:10" s="95" customFormat="1" ht="10" x14ac:dyDescent="0.25">
      <c r="A370" s="221" t="s">
        <v>35</v>
      </c>
      <c r="B370" s="290">
        <v>44545</v>
      </c>
      <c r="C370" s="231">
        <v>0.79166666666666663</v>
      </c>
      <c r="D370" s="288">
        <v>44546</v>
      </c>
      <c r="E370" s="234">
        <v>0.125</v>
      </c>
      <c r="F370" s="221" t="s">
        <v>2644</v>
      </c>
      <c r="G370" s="221" t="s">
        <v>291</v>
      </c>
      <c r="H370" s="221" t="s">
        <v>14</v>
      </c>
      <c r="I370" s="221" t="s">
        <v>33</v>
      </c>
      <c r="J370" s="221" t="s">
        <v>2876</v>
      </c>
    </row>
    <row r="371" spans="1:10" s="95" customFormat="1" ht="10" x14ac:dyDescent="0.25">
      <c r="A371" s="221" t="s">
        <v>35</v>
      </c>
      <c r="B371" s="290">
        <v>44545</v>
      </c>
      <c r="C371" s="231">
        <v>0.75</v>
      </c>
      <c r="D371" s="288">
        <v>44546</v>
      </c>
      <c r="E371" s="234">
        <v>0.375</v>
      </c>
      <c r="F371" s="221" t="s">
        <v>2877</v>
      </c>
      <c r="G371" s="221" t="s">
        <v>291</v>
      </c>
      <c r="H371" s="221" t="s">
        <v>14</v>
      </c>
      <c r="I371" s="221" t="s">
        <v>33</v>
      </c>
      <c r="J371" s="221" t="s">
        <v>2878</v>
      </c>
    </row>
    <row r="372" spans="1:10" s="95" customFormat="1" ht="20" x14ac:dyDescent="0.25">
      <c r="A372" s="221" t="s">
        <v>35</v>
      </c>
      <c r="B372" s="290">
        <v>44545</v>
      </c>
      <c r="C372" s="231">
        <v>0.69236111111111109</v>
      </c>
      <c r="D372" s="288">
        <v>44546</v>
      </c>
      <c r="E372" s="234">
        <v>0.47916666666666669</v>
      </c>
      <c r="F372" s="221" t="s">
        <v>2601</v>
      </c>
      <c r="G372" s="221" t="s">
        <v>2844</v>
      </c>
      <c r="H372" s="221" t="s">
        <v>14</v>
      </c>
      <c r="I372" s="221" t="s">
        <v>1723</v>
      </c>
      <c r="J372" s="221" t="s">
        <v>2879</v>
      </c>
    </row>
    <row r="373" spans="1:10" s="95" customFormat="1" ht="10" x14ac:dyDescent="0.25">
      <c r="A373" s="221" t="s">
        <v>35</v>
      </c>
      <c r="B373" s="290">
        <v>44545</v>
      </c>
      <c r="C373" s="231">
        <v>0.83333333333333337</v>
      </c>
      <c r="D373" s="288" t="s">
        <v>33</v>
      </c>
      <c r="E373" s="234" t="s">
        <v>33</v>
      </c>
      <c r="F373" s="221" t="s">
        <v>2010</v>
      </c>
      <c r="G373" s="221" t="s">
        <v>291</v>
      </c>
      <c r="H373" s="221" t="s">
        <v>14</v>
      </c>
      <c r="I373" s="221" t="s">
        <v>33</v>
      </c>
      <c r="J373" s="221" t="s">
        <v>2819</v>
      </c>
    </row>
    <row r="374" spans="1:10" s="95" customFormat="1" ht="10" x14ac:dyDescent="0.25">
      <c r="A374" s="221" t="s">
        <v>35</v>
      </c>
      <c r="B374" s="290">
        <v>44545</v>
      </c>
      <c r="C374" s="231">
        <v>0.83333333333333337</v>
      </c>
      <c r="D374" s="288" t="s">
        <v>33</v>
      </c>
      <c r="E374" s="234" t="s">
        <v>33</v>
      </c>
      <c r="F374" s="221" t="s">
        <v>2010</v>
      </c>
      <c r="G374" s="221" t="s">
        <v>291</v>
      </c>
      <c r="H374" s="221" t="s">
        <v>14</v>
      </c>
      <c r="I374" s="221" t="s">
        <v>33</v>
      </c>
      <c r="J374" s="221" t="s">
        <v>2880</v>
      </c>
    </row>
    <row r="375" spans="1:10" s="95" customFormat="1" ht="10" x14ac:dyDescent="0.25">
      <c r="A375" s="221" t="s">
        <v>35</v>
      </c>
      <c r="B375" s="290">
        <v>44545</v>
      </c>
      <c r="C375" s="231">
        <v>0.875</v>
      </c>
      <c r="D375" s="288" t="s">
        <v>33</v>
      </c>
      <c r="E375" s="234" t="s">
        <v>33</v>
      </c>
      <c r="F375" s="221" t="s">
        <v>2881</v>
      </c>
      <c r="G375" s="221" t="s">
        <v>291</v>
      </c>
      <c r="H375" s="221" t="s">
        <v>14</v>
      </c>
      <c r="I375" s="221" t="s">
        <v>33</v>
      </c>
      <c r="J375" s="221" t="s">
        <v>33</v>
      </c>
    </row>
    <row r="376" spans="1:10" s="95" customFormat="1" ht="20" x14ac:dyDescent="0.25">
      <c r="A376" s="221" t="s">
        <v>35</v>
      </c>
      <c r="B376" s="290">
        <v>44545</v>
      </c>
      <c r="C376" s="231">
        <v>0.66388888888888886</v>
      </c>
      <c r="D376" s="288">
        <v>44545</v>
      </c>
      <c r="E376" s="234">
        <v>0.7270833333333333</v>
      </c>
      <c r="F376" s="221" t="s">
        <v>2882</v>
      </c>
      <c r="G376" s="221" t="s">
        <v>291</v>
      </c>
      <c r="H376" s="221" t="s">
        <v>1519</v>
      </c>
      <c r="I376" s="221" t="s">
        <v>1950</v>
      </c>
      <c r="J376" s="221" t="s">
        <v>33</v>
      </c>
    </row>
    <row r="377" spans="1:10" s="95" customFormat="1" ht="20" x14ac:dyDescent="0.25">
      <c r="A377" s="221" t="s">
        <v>35</v>
      </c>
      <c r="B377" s="290">
        <v>44545</v>
      </c>
      <c r="C377" s="231">
        <v>0.69236111111111109</v>
      </c>
      <c r="D377" s="288" t="s">
        <v>33</v>
      </c>
      <c r="E377" s="234" t="s">
        <v>33</v>
      </c>
      <c r="F377" s="221" t="s">
        <v>2601</v>
      </c>
      <c r="G377" s="221" t="s">
        <v>2844</v>
      </c>
      <c r="H377" s="221" t="s">
        <v>14</v>
      </c>
      <c r="I377" s="221" t="s">
        <v>33</v>
      </c>
      <c r="J377" s="221" t="s">
        <v>33</v>
      </c>
    </row>
    <row r="378" spans="1:10" s="95" customFormat="1" ht="140" x14ac:dyDescent="0.25">
      <c r="A378" s="221" t="s">
        <v>35</v>
      </c>
      <c r="B378" s="290">
        <v>44546</v>
      </c>
      <c r="C378" s="231">
        <v>0.25</v>
      </c>
      <c r="D378" s="288">
        <v>44546</v>
      </c>
      <c r="E378" s="234">
        <v>0.83333333333333337</v>
      </c>
      <c r="F378" s="221" t="s">
        <v>2883</v>
      </c>
      <c r="G378" s="221" t="s">
        <v>291</v>
      </c>
      <c r="H378" s="221" t="s">
        <v>14</v>
      </c>
      <c r="I378" s="221" t="s">
        <v>33</v>
      </c>
      <c r="J378" s="221" t="s">
        <v>2884</v>
      </c>
    </row>
    <row r="379" spans="1:10" s="95" customFormat="1" ht="20" x14ac:dyDescent="0.25">
      <c r="A379" s="221" t="s">
        <v>35</v>
      </c>
      <c r="B379" s="290">
        <v>44548</v>
      </c>
      <c r="C379" s="231">
        <v>0.5444444444444444</v>
      </c>
      <c r="D379" s="288">
        <v>44548</v>
      </c>
      <c r="E379" s="234">
        <v>0.9159722222222223</v>
      </c>
      <c r="F379" s="221" t="s">
        <v>1665</v>
      </c>
      <c r="G379" s="221" t="s">
        <v>71</v>
      </c>
      <c r="H379" s="221" t="s">
        <v>891</v>
      </c>
      <c r="I379" s="221" t="s">
        <v>2866</v>
      </c>
      <c r="J379" s="221" t="s">
        <v>2885</v>
      </c>
    </row>
    <row r="380" spans="1:10" s="95" customFormat="1" ht="20" x14ac:dyDescent="0.25">
      <c r="A380" s="221" t="s">
        <v>35</v>
      </c>
      <c r="B380" s="290">
        <v>44549</v>
      </c>
      <c r="C380" s="231">
        <v>0.8666666666666667</v>
      </c>
      <c r="D380" s="288">
        <v>44549</v>
      </c>
      <c r="E380" s="234">
        <v>0.875</v>
      </c>
      <c r="F380" s="221" t="s">
        <v>2343</v>
      </c>
      <c r="G380" s="221" t="s">
        <v>576</v>
      </c>
      <c r="H380" s="221" t="s">
        <v>891</v>
      </c>
      <c r="I380" s="221" t="s">
        <v>1723</v>
      </c>
      <c r="J380" s="221" t="s">
        <v>1723</v>
      </c>
    </row>
    <row r="381" spans="1:10" s="95" customFormat="1" ht="20" x14ac:dyDescent="0.25">
      <c r="A381" s="221" t="s">
        <v>35</v>
      </c>
      <c r="B381" s="290">
        <v>44551</v>
      </c>
      <c r="C381" s="231">
        <v>0.9159722222222223</v>
      </c>
      <c r="D381" s="288">
        <v>44552</v>
      </c>
      <c r="E381" s="234">
        <v>0.59375</v>
      </c>
      <c r="F381" s="221" t="s">
        <v>2343</v>
      </c>
      <c r="G381" s="221" t="s">
        <v>576</v>
      </c>
      <c r="H381" s="221" t="s">
        <v>1519</v>
      </c>
      <c r="I381" s="221" t="s">
        <v>2282</v>
      </c>
      <c r="J381" s="221" t="s">
        <v>33</v>
      </c>
    </row>
    <row r="382" spans="1:10" s="95" customFormat="1" ht="20" x14ac:dyDescent="0.25">
      <c r="A382" s="221" t="s">
        <v>35</v>
      </c>
      <c r="B382" s="290">
        <v>44553</v>
      </c>
      <c r="C382" s="231">
        <v>4.8611111111111112E-2</v>
      </c>
      <c r="D382" s="288">
        <v>44553</v>
      </c>
      <c r="E382" s="234">
        <v>5.2083333333333336E-2</v>
      </c>
      <c r="F382" s="221" t="s">
        <v>2856</v>
      </c>
      <c r="G382" s="221" t="s">
        <v>1781</v>
      </c>
      <c r="H382" s="221" t="s">
        <v>891</v>
      </c>
      <c r="I382" s="221" t="s">
        <v>1723</v>
      </c>
      <c r="J382" s="221" t="s">
        <v>1723</v>
      </c>
    </row>
    <row r="383" spans="1:10" s="95" customFormat="1" ht="20" x14ac:dyDescent="0.25">
      <c r="A383" s="221" t="s">
        <v>35</v>
      </c>
      <c r="B383" s="290">
        <v>44553</v>
      </c>
      <c r="C383" s="231">
        <v>0.58472222222222225</v>
      </c>
      <c r="D383" s="288">
        <v>44553</v>
      </c>
      <c r="E383" s="234">
        <v>0.62152777777777779</v>
      </c>
      <c r="F383" s="221" t="s">
        <v>2886</v>
      </c>
      <c r="G383" s="221" t="s">
        <v>44</v>
      </c>
      <c r="H383" s="221" t="s">
        <v>1519</v>
      </c>
      <c r="I383" s="221" t="s">
        <v>1723</v>
      </c>
      <c r="J383" s="221" t="s">
        <v>1723</v>
      </c>
    </row>
    <row r="384" spans="1:10" s="95" customFormat="1" ht="20" x14ac:dyDescent="0.25">
      <c r="A384" s="221" t="s">
        <v>35</v>
      </c>
      <c r="B384" s="290">
        <v>44554</v>
      </c>
      <c r="C384" s="231">
        <v>2.361111111111111E-2</v>
      </c>
      <c r="D384" s="288">
        <v>44554</v>
      </c>
      <c r="E384" s="234">
        <v>0.27777777777777779</v>
      </c>
      <c r="F384" s="221" t="s">
        <v>2887</v>
      </c>
      <c r="G384" s="221" t="s">
        <v>576</v>
      </c>
      <c r="H384" s="221" t="s">
        <v>1519</v>
      </c>
      <c r="I384" s="221" t="s">
        <v>33</v>
      </c>
      <c r="J384" s="221" t="s">
        <v>33</v>
      </c>
    </row>
    <row r="385" spans="1:10" s="95" customFormat="1" ht="10" x14ac:dyDescent="0.25">
      <c r="A385" s="221" t="s">
        <v>35</v>
      </c>
      <c r="B385" s="290">
        <v>44557</v>
      </c>
      <c r="C385" s="231">
        <v>0.17430555555555557</v>
      </c>
      <c r="D385" s="288">
        <v>44562</v>
      </c>
      <c r="E385" s="234">
        <v>0.11180555555555556</v>
      </c>
      <c r="F385" s="221" t="s">
        <v>1665</v>
      </c>
      <c r="G385" s="221" t="s">
        <v>71</v>
      </c>
      <c r="H385" s="221" t="s">
        <v>14</v>
      </c>
      <c r="I385" s="221" t="s">
        <v>2888</v>
      </c>
      <c r="J385" s="221" t="s">
        <v>2889</v>
      </c>
    </row>
    <row r="386" spans="1:10" s="95" customFormat="1" ht="20" x14ac:dyDescent="0.25">
      <c r="A386" s="221" t="s">
        <v>35</v>
      </c>
      <c r="B386" s="290">
        <v>44557</v>
      </c>
      <c r="C386" s="231">
        <v>0.87569444444444444</v>
      </c>
      <c r="D386" s="288">
        <v>44560</v>
      </c>
      <c r="E386" s="234">
        <v>0.38263888888888897</v>
      </c>
      <c r="F386" s="221" t="s">
        <v>1738</v>
      </c>
      <c r="G386" s="221" t="s">
        <v>71</v>
      </c>
      <c r="H386" s="221" t="s">
        <v>1519</v>
      </c>
      <c r="I386" s="221" t="s">
        <v>2874</v>
      </c>
      <c r="J386" s="221" t="s">
        <v>2875</v>
      </c>
    </row>
    <row r="387" spans="1:10" s="95" customFormat="1" ht="20" x14ac:dyDescent="0.25">
      <c r="A387" s="221" t="s">
        <v>35</v>
      </c>
      <c r="B387" s="290">
        <v>44559</v>
      </c>
      <c r="C387" s="231">
        <v>0.45833333333333331</v>
      </c>
      <c r="D387" s="288">
        <v>44559</v>
      </c>
      <c r="E387" s="234">
        <v>0.5</v>
      </c>
      <c r="F387" s="221" t="s">
        <v>1565</v>
      </c>
      <c r="G387" s="221" t="s">
        <v>71</v>
      </c>
      <c r="H387" s="221" t="s">
        <v>1519</v>
      </c>
      <c r="I387" s="221" t="s">
        <v>1723</v>
      </c>
      <c r="J387" s="221" t="s">
        <v>1723</v>
      </c>
    </row>
    <row r="388" spans="1:10" s="95" customFormat="1" ht="20" x14ac:dyDescent="0.25">
      <c r="A388" s="221" t="s">
        <v>35</v>
      </c>
      <c r="B388" s="290">
        <v>44560</v>
      </c>
      <c r="C388" s="231">
        <v>0.78541666666666676</v>
      </c>
      <c r="D388" s="288" t="s">
        <v>33</v>
      </c>
      <c r="E388" s="234" t="s">
        <v>33</v>
      </c>
      <c r="F388" s="221" t="s">
        <v>2890</v>
      </c>
      <c r="G388" s="221" t="s">
        <v>46</v>
      </c>
      <c r="H388" s="221" t="s">
        <v>61</v>
      </c>
      <c r="I388" s="221" t="s">
        <v>1723</v>
      </c>
      <c r="J388" s="221" t="s">
        <v>1723</v>
      </c>
    </row>
  </sheetData>
  <autoFilter ref="A1:I1" xr:uid="{00000000-0009-0000-0000-000013000000}"/>
  <printOptions gridLines="1"/>
  <pageMargins left="0.25" right="0.25" top="0.75" bottom="0.75" header="0.3" footer="0.3"/>
  <pageSetup scale="97"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J391"/>
  <sheetViews>
    <sheetView zoomScaleNormal="100" workbookViewId="0">
      <pane ySplit="1" topLeftCell="A303" activePane="bottomLeft" state="frozen"/>
      <selection pane="bottomLeft" activeCell="J1" sqref="J1"/>
    </sheetView>
  </sheetViews>
  <sheetFormatPr defaultColWidth="9.1796875" defaultRowHeight="14" x14ac:dyDescent="0.25"/>
  <cols>
    <col min="1" max="1" width="9.1796875" style="24"/>
    <col min="2" max="2" width="9.1796875" style="291"/>
    <col min="3" max="3" width="15.7265625" style="208" customWidth="1"/>
    <col min="4" max="4" width="10.54296875" style="213" customWidth="1"/>
    <col min="5" max="5" width="10.54296875" style="208" customWidth="1"/>
    <col min="6" max="6" width="20.453125" style="20" customWidth="1"/>
    <col min="7" max="7" width="6.54296875" style="21" customWidth="1"/>
    <col min="8" max="8" width="16.90625" style="22" customWidth="1"/>
    <col min="9" max="9" width="12" style="28" customWidth="1"/>
    <col min="10" max="16384" width="9.1796875" style="13"/>
  </cols>
  <sheetData>
    <row r="1" spans="1:10" s="111" customFormat="1" ht="32" thickBot="1" x14ac:dyDescent="0.3">
      <c r="A1" s="224" t="s">
        <v>1501</v>
      </c>
      <c r="B1" s="292" t="s">
        <v>878</v>
      </c>
      <c r="C1" s="230" t="s">
        <v>879</v>
      </c>
      <c r="D1" s="228" t="s">
        <v>880</v>
      </c>
      <c r="E1" s="230" t="s">
        <v>881</v>
      </c>
      <c r="F1" s="225" t="s">
        <v>49</v>
      </c>
      <c r="G1" s="295" t="s">
        <v>40</v>
      </c>
      <c r="H1" s="225" t="s">
        <v>882</v>
      </c>
      <c r="I1" s="226" t="s">
        <v>883</v>
      </c>
      <c r="J1" s="296" t="s">
        <v>0</v>
      </c>
    </row>
    <row r="2" spans="1:10" s="95" customFormat="1" ht="10.5" thickTop="1" x14ac:dyDescent="0.25">
      <c r="A2" s="221" t="s">
        <v>1</v>
      </c>
      <c r="B2" s="290">
        <v>44562</v>
      </c>
      <c r="C2" s="231">
        <v>0.52500000000000002</v>
      </c>
      <c r="D2" s="229">
        <v>44562</v>
      </c>
      <c r="E2" s="234">
        <v>0.59166666666666667</v>
      </c>
      <c r="F2" s="221" t="s">
        <v>2411</v>
      </c>
      <c r="G2" s="221" t="s">
        <v>71</v>
      </c>
      <c r="H2" s="221" t="s">
        <v>1519</v>
      </c>
      <c r="I2" s="221" t="s">
        <v>1723</v>
      </c>
      <c r="J2" s="221" t="s">
        <v>1723</v>
      </c>
    </row>
    <row r="3" spans="1:10" s="95" customFormat="1" ht="10" x14ac:dyDescent="0.25">
      <c r="A3" s="221" t="s">
        <v>1</v>
      </c>
      <c r="B3" s="290">
        <v>44562</v>
      </c>
      <c r="C3" s="231">
        <v>0.52500000000000002</v>
      </c>
      <c r="D3" s="229">
        <v>44563</v>
      </c>
      <c r="E3" s="234">
        <v>0.82152777777777775</v>
      </c>
      <c r="F3" s="221" t="s">
        <v>2411</v>
      </c>
      <c r="G3" s="221" t="s">
        <v>71</v>
      </c>
      <c r="H3" s="221" t="s">
        <v>1519</v>
      </c>
      <c r="I3" s="221" t="s">
        <v>1723</v>
      </c>
      <c r="J3" s="221" t="s">
        <v>1723</v>
      </c>
    </row>
    <row r="4" spans="1:10" s="95" customFormat="1" ht="10" x14ac:dyDescent="0.25">
      <c r="A4" s="221" t="s">
        <v>1</v>
      </c>
      <c r="B4" s="290">
        <v>44562</v>
      </c>
      <c r="C4" s="231">
        <v>4.2361111111111106E-2</v>
      </c>
      <c r="D4" s="229" t="s">
        <v>33</v>
      </c>
      <c r="E4" s="234" t="s">
        <v>33</v>
      </c>
      <c r="F4" s="221" t="s">
        <v>2891</v>
      </c>
      <c r="G4" s="221" t="s">
        <v>46</v>
      </c>
      <c r="H4" s="221" t="s">
        <v>61</v>
      </c>
      <c r="I4" s="221" t="s">
        <v>1723</v>
      </c>
      <c r="J4" s="221" t="s">
        <v>1723</v>
      </c>
    </row>
    <row r="5" spans="1:10" s="95" customFormat="1" ht="20" x14ac:dyDescent="0.25">
      <c r="A5" s="221" t="s">
        <v>1</v>
      </c>
      <c r="B5" s="290">
        <v>44562</v>
      </c>
      <c r="C5" s="231">
        <v>4.1666666666666666E-3</v>
      </c>
      <c r="D5" s="229">
        <v>44562</v>
      </c>
      <c r="E5" s="234">
        <v>0.24374999999999999</v>
      </c>
      <c r="F5" s="221" t="s">
        <v>2892</v>
      </c>
      <c r="G5" s="221" t="s">
        <v>44</v>
      </c>
      <c r="H5" s="221" t="s">
        <v>891</v>
      </c>
      <c r="I5" s="221" t="s">
        <v>1740</v>
      </c>
      <c r="J5" s="221" t="s">
        <v>2893</v>
      </c>
    </row>
    <row r="6" spans="1:10" s="95" customFormat="1" ht="10" x14ac:dyDescent="0.25">
      <c r="A6" s="221" t="s">
        <v>1</v>
      </c>
      <c r="B6" s="290">
        <v>44563</v>
      </c>
      <c r="C6" s="231">
        <v>0.55625000000000002</v>
      </c>
      <c r="D6" s="229">
        <v>44563</v>
      </c>
      <c r="E6" s="234">
        <v>0.73472222222222217</v>
      </c>
      <c r="F6" s="221" t="s">
        <v>2701</v>
      </c>
      <c r="G6" s="221" t="s">
        <v>71</v>
      </c>
      <c r="H6" s="221" t="s">
        <v>14</v>
      </c>
      <c r="I6" s="221" t="s">
        <v>1804</v>
      </c>
      <c r="J6" s="221" t="s">
        <v>2894</v>
      </c>
    </row>
    <row r="7" spans="1:10" s="95" customFormat="1" ht="10" x14ac:dyDescent="0.25">
      <c r="A7" s="221" t="s">
        <v>1</v>
      </c>
      <c r="B7" s="290">
        <v>44564</v>
      </c>
      <c r="C7" s="231">
        <v>0.53125</v>
      </c>
      <c r="D7" s="229">
        <v>44564</v>
      </c>
      <c r="E7" s="234">
        <v>0.53194444444444444</v>
      </c>
      <c r="F7" s="221" t="s">
        <v>2411</v>
      </c>
      <c r="G7" s="221" t="s">
        <v>71</v>
      </c>
      <c r="H7" s="221" t="s">
        <v>61</v>
      </c>
      <c r="I7" s="221" t="s">
        <v>1723</v>
      </c>
      <c r="J7" s="221" t="s">
        <v>1723</v>
      </c>
    </row>
    <row r="8" spans="1:10" s="95" customFormat="1" ht="10" x14ac:dyDescent="0.25">
      <c r="A8" s="221" t="s">
        <v>1</v>
      </c>
      <c r="B8" s="290">
        <v>44564</v>
      </c>
      <c r="C8" s="231">
        <v>0.20833333333333334</v>
      </c>
      <c r="D8" s="229">
        <v>44565</v>
      </c>
      <c r="E8" s="234">
        <v>0.75</v>
      </c>
      <c r="F8" s="221" t="s">
        <v>1639</v>
      </c>
      <c r="G8" s="221" t="s">
        <v>46</v>
      </c>
      <c r="H8" s="221" t="s">
        <v>14</v>
      </c>
      <c r="I8" s="221" t="s">
        <v>33</v>
      </c>
      <c r="J8" s="221" t="s">
        <v>2895</v>
      </c>
    </row>
    <row r="9" spans="1:10" s="95" customFormat="1" ht="20" x14ac:dyDescent="0.25">
      <c r="A9" s="221" t="s">
        <v>1</v>
      </c>
      <c r="B9" s="290">
        <v>44564</v>
      </c>
      <c r="C9" s="231">
        <v>0.22916666666666666</v>
      </c>
      <c r="D9" s="229">
        <v>44565</v>
      </c>
      <c r="E9" s="234">
        <v>0.52083333333333337</v>
      </c>
      <c r="F9" s="221" t="s">
        <v>1579</v>
      </c>
      <c r="G9" s="221" t="s">
        <v>46</v>
      </c>
      <c r="H9" s="221" t="s">
        <v>14</v>
      </c>
      <c r="I9" s="221" t="s">
        <v>33</v>
      </c>
      <c r="J9" s="221" t="s">
        <v>2896</v>
      </c>
    </row>
    <row r="10" spans="1:10" s="95" customFormat="1" ht="20" x14ac:dyDescent="0.25">
      <c r="A10" s="221" t="s">
        <v>1</v>
      </c>
      <c r="B10" s="290">
        <v>44564</v>
      </c>
      <c r="C10" s="231">
        <v>4.1666666666666664E-2</v>
      </c>
      <c r="D10" s="229">
        <v>44564</v>
      </c>
      <c r="E10" s="234">
        <v>0.58333333333333337</v>
      </c>
      <c r="F10" s="221" t="s">
        <v>2897</v>
      </c>
      <c r="G10" s="221" t="s">
        <v>46</v>
      </c>
      <c r="H10" s="221" t="s">
        <v>14</v>
      </c>
      <c r="I10" s="221" t="s">
        <v>2898</v>
      </c>
      <c r="J10" s="221" t="s">
        <v>2899</v>
      </c>
    </row>
    <row r="11" spans="1:10" s="95" customFormat="1" ht="20" x14ac:dyDescent="0.25">
      <c r="A11" s="221" t="s">
        <v>1</v>
      </c>
      <c r="B11" s="290">
        <v>44566</v>
      </c>
      <c r="C11" s="231">
        <v>0.52222222222222225</v>
      </c>
      <c r="D11" s="229">
        <v>44566</v>
      </c>
      <c r="E11" s="234">
        <v>0.53125</v>
      </c>
      <c r="F11" s="221" t="s">
        <v>2900</v>
      </c>
      <c r="G11" s="221" t="s">
        <v>44</v>
      </c>
      <c r="H11" s="221" t="s">
        <v>1519</v>
      </c>
      <c r="I11" s="221" t="s">
        <v>1723</v>
      </c>
      <c r="J11" s="221" t="s">
        <v>1723</v>
      </c>
    </row>
    <row r="12" spans="1:10" s="95" customFormat="1" ht="10" x14ac:dyDescent="0.25">
      <c r="A12" s="221" t="s">
        <v>1</v>
      </c>
      <c r="B12" s="290">
        <v>44569</v>
      </c>
      <c r="C12" s="231">
        <v>9.7222222222222224E-2</v>
      </c>
      <c r="D12" s="229">
        <v>44573</v>
      </c>
      <c r="E12" s="234">
        <v>0.31944444444444448</v>
      </c>
      <c r="F12" s="221" t="s">
        <v>2825</v>
      </c>
      <c r="G12" s="221" t="s">
        <v>46</v>
      </c>
      <c r="H12" s="221" t="s">
        <v>61</v>
      </c>
      <c r="I12" s="221" t="s">
        <v>1723</v>
      </c>
      <c r="J12" s="221" t="s">
        <v>1723</v>
      </c>
    </row>
    <row r="13" spans="1:10" s="95" customFormat="1" ht="20" x14ac:dyDescent="0.25">
      <c r="A13" s="221" t="s">
        <v>1</v>
      </c>
      <c r="B13" s="290">
        <v>44569</v>
      </c>
      <c r="C13" s="231">
        <v>0.75486111111111109</v>
      </c>
      <c r="D13" s="229">
        <v>44569</v>
      </c>
      <c r="E13" s="234">
        <v>0.93472222222222223</v>
      </c>
      <c r="F13" s="221" t="s">
        <v>2892</v>
      </c>
      <c r="G13" s="221" t="s">
        <v>44</v>
      </c>
      <c r="H13" s="221" t="s">
        <v>891</v>
      </c>
      <c r="I13" s="221" t="s">
        <v>1723</v>
      </c>
      <c r="J13" s="221" t="s">
        <v>1723</v>
      </c>
    </row>
    <row r="14" spans="1:10" s="95" customFormat="1" ht="20" x14ac:dyDescent="0.25">
      <c r="A14" s="221" t="s">
        <v>1</v>
      </c>
      <c r="B14" s="290">
        <v>44569</v>
      </c>
      <c r="C14" s="231">
        <v>0.12222222222222223</v>
      </c>
      <c r="D14" s="229">
        <v>44569</v>
      </c>
      <c r="E14" s="234">
        <v>0.12708333333333333</v>
      </c>
      <c r="F14" s="221" t="s">
        <v>2901</v>
      </c>
      <c r="G14" s="221" t="s">
        <v>576</v>
      </c>
      <c r="H14" s="221" t="s">
        <v>1519</v>
      </c>
      <c r="I14" s="221" t="s">
        <v>1723</v>
      </c>
      <c r="J14" s="221" t="s">
        <v>1723</v>
      </c>
    </row>
    <row r="15" spans="1:10" s="95" customFormat="1" ht="10" x14ac:dyDescent="0.25">
      <c r="A15" s="221" t="s">
        <v>1</v>
      </c>
      <c r="B15" s="290">
        <v>44570</v>
      </c>
      <c r="C15" s="231">
        <v>0.75555555555555554</v>
      </c>
      <c r="D15" s="229" t="s">
        <v>33</v>
      </c>
      <c r="E15" s="234" t="s">
        <v>33</v>
      </c>
      <c r="F15" s="221" t="s">
        <v>2902</v>
      </c>
      <c r="G15" s="221" t="s">
        <v>46</v>
      </c>
      <c r="H15" s="221" t="s">
        <v>1519</v>
      </c>
      <c r="I15" s="221" t="s">
        <v>33</v>
      </c>
      <c r="J15" s="221" t="s">
        <v>33</v>
      </c>
    </row>
    <row r="16" spans="1:10" s="95" customFormat="1" ht="20" x14ac:dyDescent="0.25">
      <c r="A16" s="221" t="s">
        <v>1</v>
      </c>
      <c r="B16" s="290">
        <v>44573</v>
      </c>
      <c r="C16" s="231">
        <v>0.3888888888888889</v>
      </c>
      <c r="D16" s="229">
        <v>44573</v>
      </c>
      <c r="E16" s="234">
        <v>0.43402777777777773</v>
      </c>
      <c r="F16" s="221" t="s">
        <v>2903</v>
      </c>
      <c r="G16" s="221" t="s">
        <v>2904</v>
      </c>
      <c r="H16" s="221" t="s">
        <v>1519</v>
      </c>
      <c r="I16" s="221" t="s">
        <v>33</v>
      </c>
      <c r="J16" s="221" t="s">
        <v>33</v>
      </c>
    </row>
    <row r="17" spans="1:10" s="95" customFormat="1" ht="20" x14ac:dyDescent="0.25">
      <c r="A17" s="221" t="s">
        <v>1</v>
      </c>
      <c r="B17" s="290">
        <v>44574</v>
      </c>
      <c r="C17" s="231">
        <v>0.66666666666666663</v>
      </c>
      <c r="D17" s="229">
        <v>44574</v>
      </c>
      <c r="E17" s="234">
        <v>0.66736111111111107</v>
      </c>
      <c r="F17" s="221" t="s">
        <v>2113</v>
      </c>
      <c r="G17" s="221" t="s">
        <v>44</v>
      </c>
      <c r="H17" s="221" t="s">
        <v>891</v>
      </c>
      <c r="I17" s="221" t="s">
        <v>1723</v>
      </c>
      <c r="J17" s="221" t="s">
        <v>1723</v>
      </c>
    </row>
    <row r="18" spans="1:10" s="95" customFormat="1" ht="10" x14ac:dyDescent="0.25">
      <c r="A18" s="221" t="s">
        <v>1</v>
      </c>
      <c r="B18" s="290">
        <v>44575</v>
      </c>
      <c r="C18" s="231">
        <v>0.57638888888888895</v>
      </c>
      <c r="D18" s="229">
        <v>44575</v>
      </c>
      <c r="E18" s="234">
        <v>0.59236111111111112</v>
      </c>
      <c r="F18" s="221" t="s">
        <v>2905</v>
      </c>
      <c r="G18" s="221" t="s">
        <v>44</v>
      </c>
      <c r="H18" s="221" t="s">
        <v>891</v>
      </c>
      <c r="I18" s="221" t="s">
        <v>1723</v>
      </c>
      <c r="J18" s="221" t="s">
        <v>1723</v>
      </c>
    </row>
    <row r="19" spans="1:10" s="95" customFormat="1" ht="20" x14ac:dyDescent="0.25">
      <c r="A19" s="221" t="s">
        <v>1</v>
      </c>
      <c r="B19" s="290">
        <v>44575</v>
      </c>
      <c r="C19" s="231">
        <v>0.35694444444444445</v>
      </c>
      <c r="D19" s="229">
        <v>44575</v>
      </c>
      <c r="E19" s="234">
        <v>0.36249999999999999</v>
      </c>
      <c r="F19" s="221" t="s">
        <v>2906</v>
      </c>
      <c r="G19" s="221" t="s">
        <v>2907</v>
      </c>
      <c r="H19" s="221" t="s">
        <v>1247</v>
      </c>
      <c r="I19" s="221" t="s">
        <v>1723</v>
      </c>
      <c r="J19" s="221" t="s">
        <v>1723</v>
      </c>
    </row>
    <row r="20" spans="1:10" s="95" customFormat="1" ht="10" x14ac:dyDescent="0.25">
      <c r="A20" s="221" t="s">
        <v>1</v>
      </c>
      <c r="B20" s="290">
        <v>44576</v>
      </c>
      <c r="C20" s="231">
        <v>0.58958333333333335</v>
      </c>
      <c r="D20" s="229">
        <v>44576</v>
      </c>
      <c r="E20" s="234">
        <v>0.60277777777777775</v>
      </c>
      <c r="F20" s="221" t="s">
        <v>2908</v>
      </c>
      <c r="G20" s="221" t="s">
        <v>44</v>
      </c>
      <c r="H20" s="221" t="s">
        <v>891</v>
      </c>
      <c r="I20" s="221" t="s">
        <v>1723</v>
      </c>
      <c r="J20" s="221" t="s">
        <v>1723</v>
      </c>
    </row>
    <row r="21" spans="1:10" s="95" customFormat="1" ht="30" x14ac:dyDescent="0.25">
      <c r="A21" s="221" t="s">
        <v>1</v>
      </c>
      <c r="B21" s="290">
        <v>44577</v>
      </c>
      <c r="C21" s="231">
        <v>0.50347222222222221</v>
      </c>
      <c r="D21" s="229">
        <v>44578</v>
      </c>
      <c r="E21" s="234">
        <v>0.36458333333333331</v>
      </c>
      <c r="F21" s="221" t="s">
        <v>2909</v>
      </c>
      <c r="G21" s="221" t="s">
        <v>46</v>
      </c>
      <c r="H21" s="221" t="s">
        <v>14</v>
      </c>
      <c r="I21" s="221" t="s">
        <v>33</v>
      </c>
      <c r="J21" s="221" t="s">
        <v>2910</v>
      </c>
    </row>
    <row r="22" spans="1:10" s="95" customFormat="1" ht="20" x14ac:dyDescent="0.25">
      <c r="A22" s="221" t="s">
        <v>1</v>
      </c>
      <c r="B22" s="290">
        <v>44577</v>
      </c>
      <c r="C22" s="231">
        <v>0.55208333333333337</v>
      </c>
      <c r="D22" s="229">
        <v>44577</v>
      </c>
      <c r="E22" s="234">
        <v>0.71875</v>
      </c>
      <c r="F22" s="221" t="s">
        <v>1579</v>
      </c>
      <c r="G22" s="221" t="s">
        <v>46</v>
      </c>
      <c r="H22" s="221" t="s">
        <v>14</v>
      </c>
      <c r="I22" s="221" t="s">
        <v>33</v>
      </c>
      <c r="J22" s="221" t="s">
        <v>2911</v>
      </c>
    </row>
    <row r="23" spans="1:10" s="95" customFormat="1" ht="10" x14ac:dyDescent="0.25">
      <c r="A23" s="221" t="s">
        <v>1</v>
      </c>
      <c r="B23" s="290">
        <v>44577</v>
      </c>
      <c r="C23" s="231">
        <v>0.21875</v>
      </c>
      <c r="D23" s="229">
        <v>44578</v>
      </c>
      <c r="E23" s="234">
        <v>4.1666666666666666E-3</v>
      </c>
      <c r="F23" s="221" t="s">
        <v>2912</v>
      </c>
      <c r="G23" s="221" t="s">
        <v>46</v>
      </c>
      <c r="H23" s="221" t="s">
        <v>14</v>
      </c>
      <c r="I23" s="221" t="s">
        <v>2913</v>
      </c>
      <c r="J23" s="221" t="s">
        <v>2914</v>
      </c>
    </row>
    <row r="24" spans="1:10" s="95" customFormat="1" ht="10" x14ac:dyDescent="0.25">
      <c r="A24" s="221" t="s">
        <v>1</v>
      </c>
      <c r="B24" s="290">
        <v>44579</v>
      </c>
      <c r="C24" s="231">
        <v>0.93194444444444446</v>
      </c>
      <c r="D24" s="229">
        <v>44579</v>
      </c>
      <c r="E24" s="234">
        <v>0.93263888888888891</v>
      </c>
      <c r="F24" s="221" t="s">
        <v>1557</v>
      </c>
      <c r="G24" s="221" t="s">
        <v>576</v>
      </c>
      <c r="H24" s="221" t="s">
        <v>1669</v>
      </c>
      <c r="I24" s="221" t="s">
        <v>1723</v>
      </c>
      <c r="J24" s="221" t="s">
        <v>1723</v>
      </c>
    </row>
    <row r="25" spans="1:10" s="95" customFormat="1" ht="10" x14ac:dyDescent="0.25">
      <c r="A25" s="221" t="s">
        <v>1</v>
      </c>
      <c r="B25" s="290">
        <v>44580</v>
      </c>
      <c r="C25" s="231">
        <v>0.60763888888888895</v>
      </c>
      <c r="D25" s="229">
        <v>44580</v>
      </c>
      <c r="E25" s="234">
        <v>0.66805555555555562</v>
      </c>
      <c r="F25" s="221" t="s">
        <v>1672</v>
      </c>
      <c r="G25" s="221" t="s">
        <v>44</v>
      </c>
      <c r="H25" s="221" t="s">
        <v>1519</v>
      </c>
      <c r="I25" s="221" t="s">
        <v>1723</v>
      </c>
      <c r="J25" s="221" t="s">
        <v>1723</v>
      </c>
    </row>
    <row r="26" spans="1:10" s="95" customFormat="1" ht="20" x14ac:dyDescent="0.25">
      <c r="A26" s="221" t="s">
        <v>1</v>
      </c>
      <c r="B26" s="290">
        <v>44581</v>
      </c>
      <c r="C26" s="231">
        <v>0.83124999999999993</v>
      </c>
      <c r="D26" s="229">
        <v>44582</v>
      </c>
      <c r="E26" s="234">
        <v>0.22916666666666666</v>
      </c>
      <c r="F26" s="221" t="s">
        <v>2915</v>
      </c>
      <c r="G26" s="221" t="s">
        <v>2827</v>
      </c>
      <c r="H26" s="221" t="s">
        <v>14</v>
      </c>
      <c r="I26" s="221" t="s">
        <v>1723</v>
      </c>
      <c r="J26" s="221" t="s">
        <v>1723</v>
      </c>
    </row>
    <row r="27" spans="1:10" s="95" customFormat="1" ht="10" x14ac:dyDescent="0.25">
      <c r="A27" s="221" t="s">
        <v>1</v>
      </c>
      <c r="B27" s="290">
        <v>44581</v>
      </c>
      <c r="C27" s="231">
        <v>0.375</v>
      </c>
      <c r="D27" s="229">
        <v>44581</v>
      </c>
      <c r="E27" s="234">
        <v>0.41597222222222219</v>
      </c>
      <c r="F27" s="221" t="s">
        <v>1672</v>
      </c>
      <c r="G27" s="221" t="s">
        <v>44</v>
      </c>
      <c r="H27" s="221" t="s">
        <v>1519</v>
      </c>
      <c r="I27" s="221" t="s">
        <v>1723</v>
      </c>
      <c r="J27" s="221" t="s">
        <v>1723</v>
      </c>
    </row>
    <row r="28" spans="1:10" s="95" customFormat="1" ht="20" x14ac:dyDescent="0.25">
      <c r="A28" s="221" t="s">
        <v>1</v>
      </c>
      <c r="B28" s="290">
        <v>44584</v>
      </c>
      <c r="C28" s="231">
        <v>2.5694444444444447E-2</v>
      </c>
      <c r="D28" s="229">
        <v>44584</v>
      </c>
      <c r="E28" s="234">
        <v>2.9166666666666664E-2</v>
      </c>
      <c r="F28" s="221" t="s">
        <v>2916</v>
      </c>
      <c r="G28" s="221" t="s">
        <v>1781</v>
      </c>
      <c r="H28" s="221" t="s">
        <v>891</v>
      </c>
      <c r="I28" s="221" t="s">
        <v>1723</v>
      </c>
      <c r="J28" s="221" t="s">
        <v>1723</v>
      </c>
    </row>
    <row r="29" spans="1:10" s="95" customFormat="1" ht="10" x14ac:dyDescent="0.25">
      <c r="A29" s="221" t="s">
        <v>1</v>
      </c>
      <c r="B29" s="290">
        <v>44585</v>
      </c>
      <c r="C29" s="231">
        <v>0.43541666666666662</v>
      </c>
      <c r="D29" s="229">
        <v>44585</v>
      </c>
      <c r="E29" s="234">
        <v>0.45208333333333334</v>
      </c>
      <c r="F29" s="221" t="s">
        <v>2271</v>
      </c>
      <c r="G29" s="221" t="s">
        <v>71</v>
      </c>
      <c r="H29" s="221" t="s">
        <v>1519</v>
      </c>
      <c r="I29" s="221" t="s">
        <v>1723</v>
      </c>
      <c r="J29" s="221" t="s">
        <v>1723</v>
      </c>
    </row>
    <row r="30" spans="1:10" s="95" customFormat="1" ht="20" x14ac:dyDescent="0.25">
      <c r="A30" s="221" t="s">
        <v>1</v>
      </c>
      <c r="B30" s="290">
        <v>44585</v>
      </c>
      <c r="C30" s="231">
        <v>0.49305555555555558</v>
      </c>
      <c r="D30" s="229">
        <v>44585</v>
      </c>
      <c r="E30" s="234">
        <v>0.66666666666666663</v>
      </c>
      <c r="F30" s="221" t="s">
        <v>2917</v>
      </c>
      <c r="G30" s="221" t="s">
        <v>44</v>
      </c>
      <c r="H30" s="221" t="s">
        <v>1113</v>
      </c>
      <c r="I30" s="221" t="s">
        <v>1723</v>
      </c>
      <c r="J30" s="221" t="s">
        <v>1723</v>
      </c>
    </row>
    <row r="31" spans="1:10" s="95" customFormat="1" ht="10" x14ac:dyDescent="0.25">
      <c r="A31" s="221" t="s">
        <v>1</v>
      </c>
      <c r="B31" s="290">
        <v>44587</v>
      </c>
      <c r="C31" s="231">
        <v>0.56736111111111109</v>
      </c>
      <c r="D31" s="229">
        <v>44587</v>
      </c>
      <c r="E31" s="234">
        <v>0.59375</v>
      </c>
      <c r="F31" s="221" t="s">
        <v>2022</v>
      </c>
      <c r="G31" s="221" t="s">
        <v>46</v>
      </c>
      <c r="H31" s="221" t="s">
        <v>1519</v>
      </c>
      <c r="I31" s="221" t="s">
        <v>1723</v>
      </c>
      <c r="J31" s="221" t="s">
        <v>1723</v>
      </c>
    </row>
    <row r="32" spans="1:10" s="95" customFormat="1" ht="10" x14ac:dyDescent="0.25">
      <c r="A32" s="221" t="s">
        <v>1</v>
      </c>
      <c r="B32" s="290">
        <v>44588</v>
      </c>
      <c r="C32" s="231">
        <v>0.47916666666666669</v>
      </c>
      <c r="D32" s="229">
        <v>44588</v>
      </c>
      <c r="E32" s="234">
        <v>0.47986111111111113</v>
      </c>
      <c r="F32" s="221" t="s">
        <v>1565</v>
      </c>
      <c r="G32" s="221" t="s">
        <v>71</v>
      </c>
      <c r="H32" s="221" t="s">
        <v>61</v>
      </c>
      <c r="I32" s="221" t="s">
        <v>1723</v>
      </c>
      <c r="J32" s="221" t="s">
        <v>1723</v>
      </c>
    </row>
    <row r="33" spans="1:10" s="95" customFormat="1" ht="30" x14ac:dyDescent="0.25">
      <c r="A33" s="221" t="s">
        <v>1</v>
      </c>
      <c r="B33" s="290">
        <v>44589</v>
      </c>
      <c r="C33" s="231">
        <v>0.65347222222222223</v>
      </c>
      <c r="D33" s="229">
        <v>44589</v>
      </c>
      <c r="E33" s="234">
        <v>0.89583333333333337</v>
      </c>
      <c r="F33" s="221" t="s">
        <v>2918</v>
      </c>
      <c r="G33" s="221" t="s">
        <v>71</v>
      </c>
      <c r="H33" s="221" t="s">
        <v>1247</v>
      </c>
      <c r="I33" s="221" t="s">
        <v>1723</v>
      </c>
      <c r="J33" s="221" t="s">
        <v>1723</v>
      </c>
    </row>
    <row r="34" spans="1:10" s="95" customFormat="1" ht="30" x14ac:dyDescent="0.25">
      <c r="A34" s="221" t="s">
        <v>1</v>
      </c>
      <c r="B34" s="290">
        <v>44590</v>
      </c>
      <c r="C34" s="231">
        <v>0.36458333333333331</v>
      </c>
      <c r="D34" s="229">
        <v>44591</v>
      </c>
      <c r="E34" s="234">
        <v>4.1666666666666664E-2</v>
      </c>
      <c r="F34" s="221" t="s">
        <v>1648</v>
      </c>
      <c r="G34" s="221" t="s">
        <v>44</v>
      </c>
      <c r="H34" s="221" t="s">
        <v>14</v>
      </c>
      <c r="I34" s="221" t="s">
        <v>2874</v>
      </c>
      <c r="J34" s="221" t="s">
        <v>2919</v>
      </c>
    </row>
    <row r="35" spans="1:10" s="95" customFormat="1" ht="10" x14ac:dyDescent="0.25">
      <c r="A35" s="221" t="s">
        <v>1</v>
      </c>
      <c r="B35" s="290">
        <v>44591</v>
      </c>
      <c r="C35" s="231">
        <v>0.8618055555555556</v>
      </c>
      <c r="D35" s="229">
        <v>44592</v>
      </c>
      <c r="E35" s="234">
        <v>2.9166666666666664E-2</v>
      </c>
      <c r="F35" s="221" t="s">
        <v>2055</v>
      </c>
      <c r="G35" s="221" t="s">
        <v>291</v>
      </c>
      <c r="H35" s="221" t="s">
        <v>1519</v>
      </c>
      <c r="I35" s="221" t="s">
        <v>1723</v>
      </c>
      <c r="J35" s="221" t="s">
        <v>1723</v>
      </c>
    </row>
    <row r="36" spans="1:10" s="95" customFormat="1" ht="20" x14ac:dyDescent="0.25">
      <c r="A36" s="221" t="s">
        <v>1</v>
      </c>
      <c r="B36" s="290">
        <v>44592</v>
      </c>
      <c r="C36" s="231">
        <v>0.83194444444444438</v>
      </c>
      <c r="D36" s="229">
        <v>44592</v>
      </c>
      <c r="E36" s="234">
        <v>0.84027777777777779</v>
      </c>
      <c r="F36" s="221" t="s">
        <v>2920</v>
      </c>
      <c r="G36" s="221" t="s">
        <v>1781</v>
      </c>
      <c r="H36" s="221" t="s">
        <v>891</v>
      </c>
      <c r="I36" s="221" t="s">
        <v>1723</v>
      </c>
      <c r="J36" s="221" t="s">
        <v>1723</v>
      </c>
    </row>
    <row r="37" spans="1:10" s="95" customFormat="1" ht="10" x14ac:dyDescent="0.25">
      <c r="A37" s="221" t="s">
        <v>9</v>
      </c>
      <c r="B37" s="290">
        <v>44593</v>
      </c>
      <c r="C37" s="231">
        <v>0.50902777777777775</v>
      </c>
      <c r="D37" s="229">
        <v>44593</v>
      </c>
      <c r="E37" s="234">
        <v>0.51736111111111105</v>
      </c>
      <c r="F37" s="221" t="s">
        <v>2488</v>
      </c>
      <c r="G37" s="221" t="s">
        <v>71</v>
      </c>
      <c r="H37" s="221" t="s">
        <v>1519</v>
      </c>
      <c r="I37" s="221" t="s">
        <v>2866</v>
      </c>
      <c r="J37" s="221" t="s">
        <v>2921</v>
      </c>
    </row>
    <row r="38" spans="1:10" s="95" customFormat="1" ht="30" x14ac:dyDescent="0.25">
      <c r="A38" s="221" t="s">
        <v>9</v>
      </c>
      <c r="B38" s="290">
        <v>44595</v>
      </c>
      <c r="C38" s="231">
        <v>0.41666666666666669</v>
      </c>
      <c r="D38" s="229">
        <v>44599</v>
      </c>
      <c r="E38" s="234">
        <v>0.83333333333333337</v>
      </c>
      <c r="F38" s="221" t="s">
        <v>1660</v>
      </c>
      <c r="G38" s="221" t="s">
        <v>46</v>
      </c>
      <c r="H38" s="221" t="s">
        <v>1690</v>
      </c>
      <c r="I38" s="221" t="s">
        <v>33</v>
      </c>
      <c r="J38" s="221" t="s">
        <v>2922</v>
      </c>
    </row>
    <row r="39" spans="1:10" s="95" customFormat="1" ht="30" x14ac:dyDescent="0.25">
      <c r="A39" s="221" t="s">
        <v>9</v>
      </c>
      <c r="B39" s="290">
        <v>44595</v>
      </c>
      <c r="C39" s="231">
        <v>0.53888888888888886</v>
      </c>
      <c r="D39" s="229">
        <v>44596</v>
      </c>
      <c r="E39" s="234">
        <v>0.85416666666666663</v>
      </c>
      <c r="F39" s="221" t="s">
        <v>1638</v>
      </c>
      <c r="G39" s="221" t="s">
        <v>1781</v>
      </c>
      <c r="H39" s="221" t="s">
        <v>1690</v>
      </c>
      <c r="I39" s="221" t="s">
        <v>33</v>
      </c>
      <c r="J39" s="221" t="s">
        <v>2354</v>
      </c>
    </row>
    <row r="40" spans="1:10" s="95" customFormat="1" ht="30" x14ac:dyDescent="0.25">
      <c r="A40" s="221" t="s">
        <v>9</v>
      </c>
      <c r="B40" s="290">
        <v>44595</v>
      </c>
      <c r="C40" s="231">
        <v>0.53888888888888886</v>
      </c>
      <c r="D40" s="229" t="s">
        <v>33</v>
      </c>
      <c r="E40" s="234" t="s">
        <v>33</v>
      </c>
      <c r="F40" s="221" t="s">
        <v>1638</v>
      </c>
      <c r="G40" s="221" t="s">
        <v>1781</v>
      </c>
      <c r="H40" s="221" t="s">
        <v>1690</v>
      </c>
      <c r="I40" s="221" t="s">
        <v>33</v>
      </c>
      <c r="J40" s="221" t="s">
        <v>2354</v>
      </c>
    </row>
    <row r="41" spans="1:10" s="95" customFormat="1" ht="10" x14ac:dyDescent="0.25">
      <c r="A41" s="221" t="s">
        <v>9</v>
      </c>
      <c r="B41" s="290">
        <v>44596</v>
      </c>
      <c r="C41" s="231">
        <v>0.76458333333333339</v>
      </c>
      <c r="D41" s="229">
        <v>44596</v>
      </c>
      <c r="E41" s="234">
        <v>0.91666666666666663</v>
      </c>
      <c r="F41" s="221" t="s">
        <v>1654</v>
      </c>
      <c r="G41" s="221" t="s">
        <v>576</v>
      </c>
      <c r="H41" s="221" t="s">
        <v>1247</v>
      </c>
      <c r="I41" s="221" t="s">
        <v>33</v>
      </c>
      <c r="J41" s="221" t="s">
        <v>33</v>
      </c>
    </row>
    <row r="42" spans="1:10" s="95" customFormat="1" ht="30" x14ac:dyDescent="0.25">
      <c r="A42" s="221" t="s">
        <v>9</v>
      </c>
      <c r="B42" s="290">
        <v>44596</v>
      </c>
      <c r="C42" s="231">
        <v>0.54861111111111105</v>
      </c>
      <c r="D42" s="229" t="s">
        <v>33</v>
      </c>
      <c r="E42" s="234" t="s">
        <v>33</v>
      </c>
      <c r="F42" s="221" t="s">
        <v>2923</v>
      </c>
      <c r="G42" s="221" t="s">
        <v>44</v>
      </c>
      <c r="H42" s="221" t="s">
        <v>1690</v>
      </c>
      <c r="I42" s="221" t="s">
        <v>33</v>
      </c>
      <c r="J42" s="221" t="s">
        <v>2924</v>
      </c>
    </row>
    <row r="43" spans="1:10" s="95" customFormat="1" ht="10" x14ac:dyDescent="0.25">
      <c r="A43" s="221" t="s">
        <v>9</v>
      </c>
      <c r="B43" s="290">
        <v>44601</v>
      </c>
      <c r="C43" s="231">
        <v>0.29166666666666669</v>
      </c>
      <c r="D43" s="229">
        <v>44601</v>
      </c>
      <c r="E43" s="234">
        <v>0.375</v>
      </c>
      <c r="F43" s="221" t="s">
        <v>2908</v>
      </c>
      <c r="G43" s="221" t="s">
        <v>44</v>
      </c>
      <c r="H43" s="221" t="s">
        <v>61</v>
      </c>
      <c r="I43" s="221" t="s">
        <v>1723</v>
      </c>
      <c r="J43" s="221" t="s">
        <v>1723</v>
      </c>
    </row>
    <row r="44" spans="1:10" s="95" customFormat="1" ht="10" x14ac:dyDescent="0.25">
      <c r="A44" s="221" t="s">
        <v>9</v>
      </c>
      <c r="B44" s="290">
        <v>44604</v>
      </c>
      <c r="C44" s="231">
        <v>0.68680555555555556</v>
      </c>
      <c r="D44" s="229">
        <v>44604</v>
      </c>
      <c r="E44" s="234">
        <v>0.6875</v>
      </c>
      <c r="F44" s="221" t="s">
        <v>2227</v>
      </c>
      <c r="G44" s="221" t="s">
        <v>71</v>
      </c>
      <c r="H44" s="221" t="s">
        <v>61</v>
      </c>
      <c r="I44" s="221" t="s">
        <v>33</v>
      </c>
      <c r="J44" s="221" t="s">
        <v>33</v>
      </c>
    </row>
    <row r="45" spans="1:10" s="95" customFormat="1" ht="20" x14ac:dyDescent="0.25">
      <c r="A45" s="221" t="s">
        <v>9</v>
      </c>
      <c r="B45" s="290">
        <v>44609</v>
      </c>
      <c r="C45" s="231">
        <v>0.4375</v>
      </c>
      <c r="D45" s="229">
        <v>44609</v>
      </c>
      <c r="E45" s="234">
        <v>0.4381944444444445</v>
      </c>
      <c r="F45" s="221" t="s">
        <v>2925</v>
      </c>
      <c r="G45" s="221" t="s">
        <v>44</v>
      </c>
      <c r="H45" s="221" t="s">
        <v>891</v>
      </c>
      <c r="I45" s="221" t="s">
        <v>1723</v>
      </c>
      <c r="J45" s="221" t="s">
        <v>1723</v>
      </c>
    </row>
    <row r="46" spans="1:10" s="95" customFormat="1" ht="10" x14ac:dyDescent="0.25">
      <c r="A46" s="221" t="s">
        <v>9</v>
      </c>
      <c r="B46" s="290">
        <v>44609</v>
      </c>
      <c r="C46" s="231">
        <v>6.2499999999999995E-3</v>
      </c>
      <c r="D46" s="229">
        <v>44609</v>
      </c>
      <c r="E46" s="234">
        <v>0.31666666666666665</v>
      </c>
      <c r="F46" s="221" t="s">
        <v>2556</v>
      </c>
      <c r="G46" s="221" t="s">
        <v>46</v>
      </c>
      <c r="H46" s="221" t="s">
        <v>1519</v>
      </c>
      <c r="I46" s="221" t="s">
        <v>1869</v>
      </c>
      <c r="J46" s="221" t="s">
        <v>1723</v>
      </c>
    </row>
    <row r="47" spans="1:10" s="95" customFormat="1" ht="40" x14ac:dyDescent="0.25">
      <c r="A47" s="221" t="s">
        <v>9</v>
      </c>
      <c r="B47" s="290">
        <v>44610</v>
      </c>
      <c r="C47" s="231">
        <v>0.2986111111111111</v>
      </c>
      <c r="D47" s="229">
        <v>44610</v>
      </c>
      <c r="E47" s="234">
        <v>0.68402777777777779</v>
      </c>
      <c r="F47" s="221" t="s">
        <v>2926</v>
      </c>
      <c r="G47" s="221" t="s">
        <v>44</v>
      </c>
      <c r="H47" s="221" t="s">
        <v>14</v>
      </c>
      <c r="I47" s="221" t="s">
        <v>2110</v>
      </c>
      <c r="J47" s="221" t="s">
        <v>2927</v>
      </c>
    </row>
    <row r="48" spans="1:10" s="95" customFormat="1" ht="10" x14ac:dyDescent="0.25">
      <c r="A48" s="221" t="s">
        <v>9</v>
      </c>
      <c r="B48" s="290">
        <v>44614</v>
      </c>
      <c r="C48" s="231">
        <v>0.46527777777777773</v>
      </c>
      <c r="D48" s="229">
        <v>44614</v>
      </c>
      <c r="E48" s="234">
        <v>0.51041666666666663</v>
      </c>
      <c r="F48" s="221" t="s">
        <v>2320</v>
      </c>
      <c r="G48" s="221" t="s">
        <v>576</v>
      </c>
      <c r="H48" s="221" t="s">
        <v>891</v>
      </c>
      <c r="I48" s="221" t="s">
        <v>1723</v>
      </c>
      <c r="J48" s="221" t="s">
        <v>1723</v>
      </c>
    </row>
    <row r="49" spans="1:10" s="95" customFormat="1" ht="10" x14ac:dyDescent="0.25">
      <c r="A49" s="221" t="s">
        <v>9</v>
      </c>
      <c r="B49" s="290">
        <v>44616</v>
      </c>
      <c r="C49" s="231">
        <v>0.43402777777777773</v>
      </c>
      <c r="D49" s="229">
        <v>44616</v>
      </c>
      <c r="E49" s="234">
        <v>0.4381944444444445</v>
      </c>
      <c r="F49" s="221" t="s">
        <v>2859</v>
      </c>
      <c r="G49" s="221" t="s">
        <v>576</v>
      </c>
      <c r="H49" s="221" t="s">
        <v>1247</v>
      </c>
      <c r="I49" s="221" t="s">
        <v>1804</v>
      </c>
      <c r="J49" s="221" t="s">
        <v>2928</v>
      </c>
    </row>
    <row r="50" spans="1:10" s="95" customFormat="1" ht="30" x14ac:dyDescent="0.25">
      <c r="A50" s="221" t="s">
        <v>9</v>
      </c>
      <c r="B50" s="290">
        <v>44616</v>
      </c>
      <c r="C50" s="231">
        <v>4.7916666666666663E-2</v>
      </c>
      <c r="D50" s="229">
        <v>44616</v>
      </c>
      <c r="E50" s="234">
        <v>0.12430555555555556</v>
      </c>
      <c r="F50" s="221" t="s">
        <v>2929</v>
      </c>
      <c r="G50" s="221" t="s">
        <v>71</v>
      </c>
      <c r="H50" s="221" t="s">
        <v>1519</v>
      </c>
      <c r="I50" s="221" t="s">
        <v>2930</v>
      </c>
      <c r="J50" s="221" t="s">
        <v>1723</v>
      </c>
    </row>
    <row r="51" spans="1:10" s="95" customFormat="1" ht="20" x14ac:dyDescent="0.25">
      <c r="A51" s="221" t="s">
        <v>9</v>
      </c>
      <c r="B51" s="290">
        <v>44617</v>
      </c>
      <c r="C51" s="231">
        <v>0.39652777777777781</v>
      </c>
      <c r="D51" s="229">
        <v>44617</v>
      </c>
      <c r="E51" s="234">
        <v>0.54791666666666672</v>
      </c>
      <c r="F51" s="221" t="s">
        <v>2931</v>
      </c>
      <c r="G51" s="221" t="s">
        <v>576</v>
      </c>
      <c r="H51" s="221" t="s">
        <v>1519</v>
      </c>
      <c r="I51" s="221" t="s">
        <v>1723</v>
      </c>
      <c r="J51" s="221" t="s">
        <v>1723</v>
      </c>
    </row>
    <row r="52" spans="1:10" s="95" customFormat="1" ht="10" x14ac:dyDescent="0.25">
      <c r="A52" s="221" t="s">
        <v>9</v>
      </c>
      <c r="B52" s="290">
        <v>44618</v>
      </c>
      <c r="C52" s="231">
        <v>0.46875</v>
      </c>
      <c r="D52" s="229">
        <v>44618</v>
      </c>
      <c r="E52" s="234">
        <v>0.70833333333333337</v>
      </c>
      <c r="F52" s="221" t="s">
        <v>2145</v>
      </c>
      <c r="G52" s="221" t="s">
        <v>71</v>
      </c>
      <c r="H52" s="221" t="s">
        <v>1065</v>
      </c>
      <c r="I52" s="221" t="s">
        <v>1723</v>
      </c>
      <c r="J52" s="221" t="s">
        <v>1723</v>
      </c>
    </row>
    <row r="53" spans="1:10" s="95" customFormat="1" ht="10" x14ac:dyDescent="0.25">
      <c r="A53" s="221" t="s">
        <v>9</v>
      </c>
      <c r="B53" s="290">
        <v>44620</v>
      </c>
      <c r="C53" s="231">
        <v>0.3923611111111111</v>
      </c>
      <c r="D53" s="229">
        <v>44620</v>
      </c>
      <c r="E53" s="234">
        <v>0.39305555555555555</v>
      </c>
      <c r="F53" s="221" t="s">
        <v>2932</v>
      </c>
      <c r="G53" s="221" t="s">
        <v>576</v>
      </c>
      <c r="H53" s="221" t="s">
        <v>61</v>
      </c>
      <c r="I53" s="221" t="s">
        <v>1723</v>
      </c>
      <c r="J53" s="221" t="s">
        <v>1723</v>
      </c>
    </row>
    <row r="54" spans="1:10" s="95" customFormat="1" ht="20" x14ac:dyDescent="0.25">
      <c r="A54" s="221" t="s">
        <v>12</v>
      </c>
      <c r="B54" s="290">
        <v>44621</v>
      </c>
      <c r="C54" s="231">
        <v>0.57152777777777775</v>
      </c>
      <c r="D54" s="229">
        <v>44621</v>
      </c>
      <c r="E54" s="234">
        <v>0.57430555555555551</v>
      </c>
      <c r="F54" s="221" t="s">
        <v>2933</v>
      </c>
      <c r="G54" s="221" t="s">
        <v>1781</v>
      </c>
      <c r="H54" s="221" t="s">
        <v>1519</v>
      </c>
      <c r="I54" s="221" t="s">
        <v>1723</v>
      </c>
      <c r="J54" s="221" t="s">
        <v>1723</v>
      </c>
    </row>
    <row r="55" spans="1:10" s="95" customFormat="1" ht="20" x14ac:dyDescent="0.25">
      <c r="A55" s="221" t="s">
        <v>12</v>
      </c>
      <c r="B55" s="290">
        <v>44622</v>
      </c>
      <c r="C55" s="231">
        <v>0.39305555555555555</v>
      </c>
      <c r="D55" s="229">
        <v>44622</v>
      </c>
      <c r="E55" s="234">
        <v>0.4201388888888889</v>
      </c>
      <c r="F55" s="221" t="s">
        <v>1579</v>
      </c>
      <c r="G55" s="221" t="s">
        <v>46</v>
      </c>
      <c r="H55" s="221" t="s">
        <v>1519</v>
      </c>
      <c r="I55" s="221" t="s">
        <v>1723</v>
      </c>
      <c r="J55" s="221" t="s">
        <v>1723</v>
      </c>
    </row>
    <row r="56" spans="1:10" s="95" customFormat="1" ht="20" x14ac:dyDescent="0.25">
      <c r="A56" s="221" t="s">
        <v>12</v>
      </c>
      <c r="B56" s="290">
        <v>44625</v>
      </c>
      <c r="C56" s="231">
        <v>0.95694444444444438</v>
      </c>
      <c r="D56" s="229">
        <v>44626</v>
      </c>
      <c r="E56" s="234">
        <v>0.81805555555555554</v>
      </c>
      <c r="F56" s="221" t="s">
        <v>2934</v>
      </c>
      <c r="G56" s="221" t="s">
        <v>2904</v>
      </c>
      <c r="H56" s="221" t="s">
        <v>1519</v>
      </c>
      <c r="I56" s="221" t="s">
        <v>1723</v>
      </c>
      <c r="J56" s="221" t="s">
        <v>1723</v>
      </c>
    </row>
    <row r="57" spans="1:10" s="95" customFormat="1" ht="10" x14ac:dyDescent="0.25">
      <c r="A57" s="221" t="s">
        <v>12</v>
      </c>
      <c r="B57" s="290">
        <v>44626</v>
      </c>
      <c r="C57" s="231">
        <v>0.10416666666666667</v>
      </c>
      <c r="D57" s="229">
        <v>44626</v>
      </c>
      <c r="E57" s="234">
        <v>0.70833333333333337</v>
      </c>
      <c r="F57" s="221" t="s">
        <v>2343</v>
      </c>
      <c r="G57" s="221" t="s">
        <v>576</v>
      </c>
      <c r="H57" s="221" t="s">
        <v>1669</v>
      </c>
      <c r="I57" s="221" t="s">
        <v>1723</v>
      </c>
      <c r="J57" s="221" t="s">
        <v>1723</v>
      </c>
    </row>
    <row r="58" spans="1:10" s="95" customFormat="1" ht="10" x14ac:dyDescent="0.25">
      <c r="A58" s="221" t="s">
        <v>12</v>
      </c>
      <c r="B58" s="290">
        <v>44628</v>
      </c>
      <c r="C58" s="231">
        <v>0.57638888888888895</v>
      </c>
      <c r="D58" s="229">
        <v>44628</v>
      </c>
      <c r="E58" s="234">
        <v>0.61041666666666672</v>
      </c>
      <c r="F58" s="221" t="s">
        <v>2935</v>
      </c>
      <c r="G58" s="221" t="s">
        <v>576</v>
      </c>
      <c r="H58" s="221" t="s">
        <v>1519</v>
      </c>
      <c r="I58" s="221" t="s">
        <v>2507</v>
      </c>
      <c r="J58" s="221" t="s">
        <v>2936</v>
      </c>
    </row>
    <row r="59" spans="1:10" s="95" customFormat="1" ht="10" x14ac:dyDescent="0.25">
      <c r="A59" s="221" t="s">
        <v>12</v>
      </c>
      <c r="B59" s="290">
        <v>44630</v>
      </c>
      <c r="C59" s="231">
        <v>0.36874999999999997</v>
      </c>
      <c r="D59" s="229">
        <v>44630</v>
      </c>
      <c r="E59" s="234">
        <v>0.63541666666666663</v>
      </c>
      <c r="F59" s="221" t="s">
        <v>2188</v>
      </c>
      <c r="G59" s="221" t="s">
        <v>291</v>
      </c>
      <c r="H59" s="221" t="s">
        <v>1247</v>
      </c>
      <c r="I59" s="221" t="s">
        <v>1723</v>
      </c>
      <c r="J59" s="221" t="s">
        <v>1723</v>
      </c>
    </row>
    <row r="60" spans="1:10" s="95" customFormat="1" ht="10" x14ac:dyDescent="0.25">
      <c r="A60" s="221" t="s">
        <v>12</v>
      </c>
      <c r="B60" s="290">
        <v>44631</v>
      </c>
      <c r="C60" s="231">
        <v>0.27430555555555552</v>
      </c>
      <c r="D60" s="229">
        <v>44631</v>
      </c>
      <c r="E60" s="234">
        <v>0.29166666666666669</v>
      </c>
      <c r="F60" s="221" t="s">
        <v>2343</v>
      </c>
      <c r="G60" s="221" t="s">
        <v>576</v>
      </c>
      <c r="H60" s="221" t="s">
        <v>891</v>
      </c>
      <c r="I60" s="221" t="s">
        <v>1723</v>
      </c>
      <c r="J60" s="221" t="s">
        <v>1723</v>
      </c>
    </row>
    <row r="61" spans="1:10" s="95" customFormat="1" ht="20" x14ac:dyDescent="0.25">
      <c r="A61" s="221" t="s">
        <v>12</v>
      </c>
      <c r="B61" s="290">
        <v>44632</v>
      </c>
      <c r="C61" s="231">
        <v>0.35625000000000001</v>
      </c>
      <c r="D61" s="229" t="s">
        <v>33</v>
      </c>
      <c r="E61" s="234" t="s">
        <v>33</v>
      </c>
      <c r="F61" s="221" t="s">
        <v>1679</v>
      </c>
      <c r="G61" s="221" t="s">
        <v>46</v>
      </c>
      <c r="H61" s="221" t="s">
        <v>14</v>
      </c>
      <c r="I61" s="221" t="s">
        <v>2937</v>
      </c>
      <c r="J61" s="221" t="s">
        <v>2938</v>
      </c>
    </row>
    <row r="62" spans="1:10" s="95" customFormat="1" ht="10" x14ac:dyDescent="0.25">
      <c r="A62" s="221" t="s">
        <v>12</v>
      </c>
      <c r="B62" s="290">
        <v>44633</v>
      </c>
      <c r="C62" s="231">
        <v>0.92708333333333337</v>
      </c>
      <c r="D62" s="229">
        <v>44633</v>
      </c>
      <c r="E62" s="234">
        <v>0.94305555555555554</v>
      </c>
      <c r="F62" s="221" t="s">
        <v>2389</v>
      </c>
      <c r="G62" s="221" t="s">
        <v>291</v>
      </c>
      <c r="H62" s="221" t="s">
        <v>61</v>
      </c>
      <c r="I62" s="221" t="s">
        <v>1723</v>
      </c>
      <c r="J62" s="221" t="s">
        <v>1723</v>
      </c>
    </row>
    <row r="63" spans="1:10" s="95" customFormat="1" ht="10" x14ac:dyDescent="0.25">
      <c r="A63" s="221" t="s">
        <v>12</v>
      </c>
      <c r="B63" s="290">
        <v>44634</v>
      </c>
      <c r="C63" s="231">
        <v>0.39583333333333331</v>
      </c>
      <c r="D63" s="229">
        <v>44634</v>
      </c>
      <c r="E63" s="234">
        <v>0.44791666666666669</v>
      </c>
      <c r="F63" s="221" t="s">
        <v>2343</v>
      </c>
      <c r="G63" s="221" t="s">
        <v>576</v>
      </c>
      <c r="H63" s="221" t="s">
        <v>61</v>
      </c>
      <c r="I63" s="221" t="s">
        <v>1723</v>
      </c>
      <c r="J63" s="221" t="s">
        <v>1723</v>
      </c>
    </row>
    <row r="64" spans="1:10" s="95" customFormat="1" ht="10" x14ac:dyDescent="0.25">
      <c r="A64" s="221" t="s">
        <v>12</v>
      </c>
      <c r="B64" s="290">
        <v>44634</v>
      </c>
      <c r="C64" s="231">
        <v>0.65625</v>
      </c>
      <c r="D64" s="229" t="s">
        <v>33</v>
      </c>
      <c r="E64" s="234" t="s">
        <v>33</v>
      </c>
      <c r="F64" s="221" t="s">
        <v>1580</v>
      </c>
      <c r="G64" s="221" t="s">
        <v>1781</v>
      </c>
      <c r="H64" s="221" t="s">
        <v>891</v>
      </c>
      <c r="I64" s="221" t="s">
        <v>33</v>
      </c>
      <c r="J64" s="221" t="s">
        <v>33</v>
      </c>
    </row>
    <row r="65" spans="1:10" s="95" customFormat="1" ht="10" x14ac:dyDescent="0.25">
      <c r="A65" s="221" t="s">
        <v>12</v>
      </c>
      <c r="B65" s="290">
        <v>44635</v>
      </c>
      <c r="C65" s="231">
        <v>0.78680555555555554</v>
      </c>
      <c r="D65" s="229">
        <v>44635</v>
      </c>
      <c r="E65" s="234">
        <v>0.85625000000000007</v>
      </c>
      <c r="F65" s="221" t="s">
        <v>2939</v>
      </c>
      <c r="G65" s="221" t="s">
        <v>71</v>
      </c>
      <c r="H65" s="221" t="s">
        <v>61</v>
      </c>
      <c r="I65" s="221" t="s">
        <v>2866</v>
      </c>
      <c r="J65" s="221" t="s">
        <v>2940</v>
      </c>
    </row>
    <row r="66" spans="1:10" s="95" customFormat="1" ht="10" x14ac:dyDescent="0.25">
      <c r="A66" s="221" t="s">
        <v>12</v>
      </c>
      <c r="B66" s="290">
        <v>44635</v>
      </c>
      <c r="C66" s="231">
        <v>0.46597222222222223</v>
      </c>
      <c r="D66" s="229">
        <v>44635</v>
      </c>
      <c r="E66" s="234">
        <v>0.4909722222222222</v>
      </c>
      <c r="F66" s="221" t="s">
        <v>1672</v>
      </c>
      <c r="G66" s="221" t="s">
        <v>44</v>
      </c>
      <c r="H66" s="221" t="s">
        <v>1519</v>
      </c>
      <c r="I66" s="221" t="s">
        <v>1723</v>
      </c>
      <c r="J66" s="221" t="s">
        <v>1723</v>
      </c>
    </row>
    <row r="67" spans="1:10" s="95" customFormat="1" ht="20" x14ac:dyDescent="0.25">
      <c r="A67" s="221" t="s">
        <v>12</v>
      </c>
      <c r="B67" s="290">
        <v>44636</v>
      </c>
      <c r="C67" s="231">
        <v>0.4777777777777778</v>
      </c>
      <c r="D67" s="229">
        <v>44636</v>
      </c>
      <c r="E67" s="234">
        <v>0.47847222222222219</v>
      </c>
      <c r="F67" s="221" t="s">
        <v>2040</v>
      </c>
      <c r="G67" s="221" t="s">
        <v>71</v>
      </c>
      <c r="H67" s="221" t="s">
        <v>61</v>
      </c>
      <c r="I67" s="221" t="s">
        <v>1723</v>
      </c>
      <c r="J67" s="221" t="s">
        <v>1723</v>
      </c>
    </row>
    <row r="68" spans="1:10" s="95" customFormat="1" ht="20" x14ac:dyDescent="0.25">
      <c r="A68" s="221" t="s">
        <v>12</v>
      </c>
      <c r="B68" s="290">
        <v>44637</v>
      </c>
      <c r="C68" s="231">
        <v>0.54097222222222219</v>
      </c>
      <c r="D68" s="229" t="s">
        <v>3854</v>
      </c>
      <c r="E68" s="234">
        <v>0.69305555555555554</v>
      </c>
      <c r="F68" s="221" t="s">
        <v>2941</v>
      </c>
      <c r="G68" s="221" t="s">
        <v>46</v>
      </c>
      <c r="H68" s="221" t="s">
        <v>2853</v>
      </c>
      <c r="I68" s="221" t="s">
        <v>1723</v>
      </c>
      <c r="J68" s="221" t="s">
        <v>1723</v>
      </c>
    </row>
    <row r="69" spans="1:10" s="95" customFormat="1" ht="10" x14ac:dyDescent="0.25">
      <c r="A69" s="221" t="s">
        <v>12</v>
      </c>
      <c r="B69" s="290">
        <v>44638</v>
      </c>
      <c r="C69" s="231">
        <v>0.68888888888888899</v>
      </c>
      <c r="D69" s="229" t="s">
        <v>33</v>
      </c>
      <c r="E69" s="234" t="s">
        <v>33</v>
      </c>
      <c r="F69" s="221" t="s">
        <v>1881</v>
      </c>
      <c r="G69" s="221" t="s">
        <v>46</v>
      </c>
      <c r="H69" s="221" t="s">
        <v>1247</v>
      </c>
      <c r="I69" s="221" t="s">
        <v>2942</v>
      </c>
      <c r="J69" s="221" t="s">
        <v>2943</v>
      </c>
    </row>
    <row r="70" spans="1:10" s="95" customFormat="1" ht="10" x14ac:dyDescent="0.25">
      <c r="A70" s="221" t="s">
        <v>12</v>
      </c>
      <c r="B70" s="290">
        <v>44640</v>
      </c>
      <c r="C70" s="231">
        <v>0.74444444444444446</v>
      </c>
      <c r="D70" s="229">
        <v>44640</v>
      </c>
      <c r="E70" s="234">
        <v>0.93055555555555547</v>
      </c>
      <c r="F70" s="221" t="s">
        <v>1925</v>
      </c>
      <c r="G70" s="221" t="s">
        <v>291</v>
      </c>
      <c r="H70" s="221" t="s">
        <v>1519</v>
      </c>
      <c r="I70" s="221" t="s">
        <v>1723</v>
      </c>
      <c r="J70" s="221" t="s">
        <v>1723</v>
      </c>
    </row>
    <row r="71" spans="1:10" s="95" customFormat="1" ht="220" x14ac:dyDescent="0.25">
      <c r="A71" s="221" t="s">
        <v>12</v>
      </c>
      <c r="B71" s="290">
        <v>44641</v>
      </c>
      <c r="C71" s="231">
        <v>0.79166666666666663</v>
      </c>
      <c r="D71" s="229">
        <v>44644</v>
      </c>
      <c r="E71" s="234">
        <v>0</v>
      </c>
      <c r="F71" s="221" t="s">
        <v>2944</v>
      </c>
      <c r="G71" s="221" t="s">
        <v>576</v>
      </c>
      <c r="H71" s="221" t="s">
        <v>14</v>
      </c>
      <c r="I71" s="221" t="s">
        <v>33</v>
      </c>
      <c r="J71" s="221" t="s">
        <v>2945</v>
      </c>
    </row>
    <row r="72" spans="1:10" s="95" customFormat="1" ht="20" x14ac:dyDescent="0.25">
      <c r="A72" s="221" t="s">
        <v>12</v>
      </c>
      <c r="B72" s="290">
        <v>44642</v>
      </c>
      <c r="C72" s="231">
        <v>0.87777777777777777</v>
      </c>
      <c r="D72" s="229">
        <v>44642</v>
      </c>
      <c r="E72" s="234">
        <v>0.88055555555555554</v>
      </c>
      <c r="F72" s="221" t="s">
        <v>2946</v>
      </c>
      <c r="G72" s="221" t="s">
        <v>1781</v>
      </c>
      <c r="H72" s="221" t="s">
        <v>891</v>
      </c>
      <c r="I72" s="221" t="s">
        <v>1723</v>
      </c>
      <c r="J72" s="221" t="s">
        <v>1723</v>
      </c>
    </row>
    <row r="73" spans="1:10" s="95" customFormat="1" ht="10" x14ac:dyDescent="0.25">
      <c r="A73" s="221" t="s">
        <v>12</v>
      </c>
      <c r="B73" s="290">
        <v>44642</v>
      </c>
      <c r="C73" s="231">
        <v>4.1666666666666666E-3</v>
      </c>
      <c r="D73" s="229">
        <v>44642</v>
      </c>
      <c r="E73" s="234">
        <v>0.18680555555555556</v>
      </c>
      <c r="F73" s="221" t="s">
        <v>2947</v>
      </c>
      <c r="G73" s="221" t="s">
        <v>291</v>
      </c>
      <c r="H73" s="221" t="s">
        <v>1247</v>
      </c>
      <c r="I73" s="221" t="s">
        <v>1723</v>
      </c>
      <c r="J73" s="221" t="s">
        <v>1723</v>
      </c>
    </row>
    <row r="74" spans="1:10" s="95" customFormat="1" ht="10" x14ac:dyDescent="0.25">
      <c r="A74" s="221" t="s">
        <v>12</v>
      </c>
      <c r="B74" s="290">
        <v>44645</v>
      </c>
      <c r="C74" s="231">
        <v>0.8652777777777777</v>
      </c>
      <c r="D74" s="229">
        <v>44645</v>
      </c>
      <c r="E74" s="234">
        <v>0.95000000000000007</v>
      </c>
      <c r="F74" s="221" t="s">
        <v>1672</v>
      </c>
      <c r="G74" s="221" t="s">
        <v>44</v>
      </c>
      <c r="H74" s="221" t="s">
        <v>1519</v>
      </c>
      <c r="I74" s="221" t="s">
        <v>1723</v>
      </c>
      <c r="J74" s="221" t="s">
        <v>1723</v>
      </c>
    </row>
    <row r="75" spans="1:10" s="95" customFormat="1" ht="10" x14ac:dyDescent="0.25">
      <c r="A75" s="221" t="s">
        <v>12</v>
      </c>
      <c r="B75" s="290">
        <v>44649</v>
      </c>
      <c r="C75" s="231">
        <v>0.48958333333333331</v>
      </c>
      <c r="D75" s="229" t="s">
        <v>33</v>
      </c>
      <c r="E75" s="234" t="s">
        <v>33</v>
      </c>
      <c r="F75" s="221" t="s">
        <v>1655</v>
      </c>
      <c r="G75" s="221" t="s">
        <v>71</v>
      </c>
      <c r="H75" s="221" t="s">
        <v>61</v>
      </c>
      <c r="I75" s="221" t="s">
        <v>1723</v>
      </c>
      <c r="J75" s="221" t="s">
        <v>1723</v>
      </c>
    </row>
    <row r="76" spans="1:10" s="95" customFormat="1" ht="10" x14ac:dyDescent="0.25">
      <c r="A76" s="221" t="s">
        <v>12</v>
      </c>
      <c r="B76" s="290">
        <v>44649</v>
      </c>
      <c r="C76" s="231">
        <v>0.69027777777777777</v>
      </c>
      <c r="D76" s="229">
        <v>44650</v>
      </c>
      <c r="E76" s="234">
        <v>0.64236111111111105</v>
      </c>
      <c r="F76" s="221" t="s">
        <v>1671</v>
      </c>
      <c r="G76" s="221" t="s">
        <v>44</v>
      </c>
      <c r="H76" s="221" t="s">
        <v>61</v>
      </c>
      <c r="I76" s="221" t="s">
        <v>1723</v>
      </c>
      <c r="J76" s="221" t="s">
        <v>1723</v>
      </c>
    </row>
    <row r="77" spans="1:10" s="95" customFormat="1" ht="20" x14ac:dyDescent="0.25">
      <c r="A77" s="221" t="s">
        <v>12</v>
      </c>
      <c r="B77" s="290">
        <v>44650</v>
      </c>
      <c r="C77" s="231">
        <v>0.65625</v>
      </c>
      <c r="D77" s="229" t="s">
        <v>33</v>
      </c>
      <c r="E77" s="234" t="s">
        <v>33</v>
      </c>
      <c r="F77" s="221" t="s">
        <v>2948</v>
      </c>
      <c r="G77" s="221" t="s">
        <v>46</v>
      </c>
      <c r="H77" s="221" t="s">
        <v>14</v>
      </c>
      <c r="I77" s="221" t="s">
        <v>33</v>
      </c>
      <c r="J77" s="221" t="s">
        <v>2949</v>
      </c>
    </row>
    <row r="78" spans="1:10" s="95" customFormat="1" ht="70" x14ac:dyDescent="0.25">
      <c r="A78" s="221" t="s">
        <v>12</v>
      </c>
      <c r="B78" s="290">
        <v>44651</v>
      </c>
      <c r="C78" s="231">
        <v>0.3743055555555555</v>
      </c>
      <c r="D78" s="229">
        <v>44652</v>
      </c>
      <c r="E78" s="234">
        <v>0.8125</v>
      </c>
      <c r="F78" s="221" t="s">
        <v>2950</v>
      </c>
      <c r="G78" s="221" t="s">
        <v>1781</v>
      </c>
      <c r="H78" s="221" t="s">
        <v>14</v>
      </c>
      <c r="I78" s="221" t="s">
        <v>2180</v>
      </c>
      <c r="J78" s="221" t="s">
        <v>1909</v>
      </c>
    </row>
    <row r="79" spans="1:10" s="95" customFormat="1" ht="20" x14ac:dyDescent="0.25">
      <c r="A79" s="221" t="s">
        <v>12</v>
      </c>
      <c r="B79" s="290">
        <v>44651</v>
      </c>
      <c r="C79" s="231">
        <v>0.94652777777777775</v>
      </c>
      <c r="D79" s="229" t="s">
        <v>33</v>
      </c>
      <c r="E79" s="234" t="s">
        <v>33</v>
      </c>
      <c r="F79" s="221" t="s">
        <v>2951</v>
      </c>
      <c r="G79" s="221" t="s">
        <v>2952</v>
      </c>
      <c r="H79" s="221" t="s">
        <v>1669</v>
      </c>
      <c r="I79" s="221" t="s">
        <v>1723</v>
      </c>
      <c r="J79" s="221" t="s">
        <v>1723</v>
      </c>
    </row>
    <row r="80" spans="1:10" s="95" customFormat="1" ht="20" x14ac:dyDescent="0.25">
      <c r="A80" s="221" t="s">
        <v>12</v>
      </c>
      <c r="B80" s="290">
        <v>44651</v>
      </c>
      <c r="C80" s="231">
        <v>2.7777777777777779E-3</v>
      </c>
      <c r="D80" s="229">
        <v>44651</v>
      </c>
      <c r="E80" s="234">
        <v>0.3888888888888889</v>
      </c>
      <c r="F80" s="221" t="s">
        <v>2953</v>
      </c>
      <c r="G80" s="221" t="s">
        <v>46</v>
      </c>
      <c r="H80" s="221" t="s">
        <v>14</v>
      </c>
      <c r="I80" s="221" t="s">
        <v>2954</v>
      </c>
      <c r="J80" s="221" t="s">
        <v>2955</v>
      </c>
    </row>
    <row r="81" spans="1:10" s="95" customFormat="1" ht="20" x14ac:dyDescent="0.25">
      <c r="A81" s="221" t="s">
        <v>15</v>
      </c>
      <c r="B81" s="290">
        <v>44656</v>
      </c>
      <c r="C81" s="231">
        <v>0.19444444444444445</v>
      </c>
      <c r="D81" s="229">
        <v>44656</v>
      </c>
      <c r="E81" s="234">
        <v>0.72291666666666676</v>
      </c>
      <c r="F81" s="221" t="s">
        <v>2589</v>
      </c>
      <c r="G81" s="221" t="s">
        <v>2904</v>
      </c>
      <c r="H81" s="221" t="s">
        <v>1519</v>
      </c>
      <c r="I81" s="221" t="s">
        <v>1918</v>
      </c>
      <c r="J81" s="221" t="s">
        <v>2956</v>
      </c>
    </row>
    <row r="82" spans="1:10" s="95" customFormat="1" ht="10" x14ac:dyDescent="0.25">
      <c r="A82" s="221" t="s">
        <v>15</v>
      </c>
      <c r="B82" s="290">
        <v>44661</v>
      </c>
      <c r="C82" s="231">
        <v>0.65347222222222223</v>
      </c>
      <c r="D82" s="229">
        <v>44661</v>
      </c>
      <c r="E82" s="234">
        <v>0.65972222222222221</v>
      </c>
      <c r="F82" s="221" t="s">
        <v>2672</v>
      </c>
      <c r="G82" s="221" t="s">
        <v>46</v>
      </c>
      <c r="H82" s="221" t="s">
        <v>1519</v>
      </c>
      <c r="I82" s="221" t="s">
        <v>1950</v>
      </c>
      <c r="J82" s="221" t="s">
        <v>33</v>
      </c>
    </row>
    <row r="83" spans="1:10" s="95" customFormat="1" ht="10" x14ac:dyDescent="0.25">
      <c r="A83" s="221" t="s">
        <v>15</v>
      </c>
      <c r="B83" s="290">
        <v>44661</v>
      </c>
      <c r="C83" s="231">
        <v>0.65347222222222223</v>
      </c>
      <c r="D83" s="229">
        <v>44661</v>
      </c>
      <c r="E83" s="234">
        <v>0.65972222222222221</v>
      </c>
      <c r="F83" s="221" t="s">
        <v>2672</v>
      </c>
      <c r="G83" s="221" t="s">
        <v>46</v>
      </c>
      <c r="H83" s="221" t="s">
        <v>1519</v>
      </c>
      <c r="I83" s="221" t="s">
        <v>1950</v>
      </c>
      <c r="J83" s="221" t="s">
        <v>33</v>
      </c>
    </row>
    <row r="84" spans="1:10" s="95" customFormat="1" ht="40" x14ac:dyDescent="0.25">
      <c r="A84" s="221" t="s">
        <v>15</v>
      </c>
      <c r="B84" s="290">
        <v>44662</v>
      </c>
      <c r="C84" s="231">
        <v>0.38541666666666669</v>
      </c>
      <c r="D84" s="229">
        <v>44664</v>
      </c>
      <c r="E84" s="234">
        <v>0.33333333333333331</v>
      </c>
      <c r="F84" s="221" t="s">
        <v>2957</v>
      </c>
      <c r="G84" s="221" t="s">
        <v>71</v>
      </c>
      <c r="H84" s="221" t="s">
        <v>14</v>
      </c>
      <c r="I84" s="221" t="s">
        <v>2958</v>
      </c>
      <c r="J84" s="221" t="s">
        <v>2959</v>
      </c>
    </row>
    <row r="85" spans="1:10" s="95" customFormat="1" ht="10" x14ac:dyDescent="0.25">
      <c r="A85" s="221" t="s">
        <v>15</v>
      </c>
      <c r="B85" s="290">
        <v>44662</v>
      </c>
      <c r="C85" s="231">
        <v>0.90069444444444446</v>
      </c>
      <c r="D85" s="229">
        <v>44662</v>
      </c>
      <c r="E85" s="234">
        <v>0.92638888888888893</v>
      </c>
      <c r="F85" s="221" t="s">
        <v>1668</v>
      </c>
      <c r="G85" s="221" t="s">
        <v>71</v>
      </c>
      <c r="H85" s="221" t="s">
        <v>1065</v>
      </c>
      <c r="I85" s="221" t="s">
        <v>1740</v>
      </c>
      <c r="J85" s="221" t="s">
        <v>2960</v>
      </c>
    </row>
    <row r="86" spans="1:10" s="95" customFormat="1" ht="10" x14ac:dyDescent="0.25">
      <c r="A86" s="221" t="s">
        <v>15</v>
      </c>
      <c r="B86" s="290">
        <v>44662</v>
      </c>
      <c r="C86" s="231">
        <v>0.85625000000000007</v>
      </c>
      <c r="D86" s="229">
        <v>44662</v>
      </c>
      <c r="E86" s="234">
        <v>0.86111111111111116</v>
      </c>
      <c r="F86" s="221" t="s">
        <v>2961</v>
      </c>
      <c r="G86" s="221" t="s">
        <v>1781</v>
      </c>
      <c r="H86" s="221" t="s">
        <v>891</v>
      </c>
      <c r="I86" s="221" t="s">
        <v>1723</v>
      </c>
      <c r="J86" s="221" t="s">
        <v>1723</v>
      </c>
    </row>
    <row r="87" spans="1:10" s="95" customFormat="1" ht="10" x14ac:dyDescent="0.25">
      <c r="A87" s="221" t="s">
        <v>15</v>
      </c>
      <c r="B87" s="290">
        <v>44662</v>
      </c>
      <c r="C87" s="231">
        <v>0.85625000000000007</v>
      </c>
      <c r="D87" s="229">
        <v>44662</v>
      </c>
      <c r="E87" s="234">
        <v>0.86111111111111116</v>
      </c>
      <c r="F87" s="221" t="s">
        <v>2961</v>
      </c>
      <c r="G87" s="221" t="s">
        <v>1781</v>
      </c>
      <c r="H87" s="221" t="s">
        <v>891</v>
      </c>
      <c r="I87" s="221" t="s">
        <v>1723</v>
      </c>
      <c r="J87" s="221" t="s">
        <v>1723</v>
      </c>
    </row>
    <row r="88" spans="1:10" s="95" customFormat="1" ht="10" x14ac:dyDescent="0.25">
      <c r="A88" s="221" t="s">
        <v>15</v>
      </c>
      <c r="B88" s="290">
        <v>44663</v>
      </c>
      <c r="C88" s="231">
        <v>0.73749999999999993</v>
      </c>
      <c r="D88" s="229">
        <v>44663</v>
      </c>
      <c r="E88" s="234">
        <v>0.77638888888888891</v>
      </c>
      <c r="F88" s="221" t="s">
        <v>2962</v>
      </c>
      <c r="G88" s="221" t="s">
        <v>46</v>
      </c>
      <c r="H88" s="221" t="s">
        <v>1065</v>
      </c>
      <c r="I88" s="221" t="s">
        <v>1723</v>
      </c>
      <c r="J88" s="221" t="s">
        <v>1723</v>
      </c>
    </row>
    <row r="89" spans="1:10" s="95" customFormat="1" ht="10" x14ac:dyDescent="0.25">
      <c r="A89" s="221" t="s">
        <v>15</v>
      </c>
      <c r="B89" s="290">
        <v>44664</v>
      </c>
      <c r="C89" s="231">
        <v>0.9194444444444444</v>
      </c>
      <c r="D89" s="229">
        <v>44665</v>
      </c>
      <c r="E89" s="234">
        <v>1.3888888888888889E-3</v>
      </c>
      <c r="F89" s="221" t="s">
        <v>2963</v>
      </c>
      <c r="G89" s="221" t="s">
        <v>46</v>
      </c>
      <c r="H89" s="221" t="s">
        <v>1519</v>
      </c>
      <c r="I89" s="221" t="s">
        <v>2110</v>
      </c>
      <c r="J89" s="221" t="s">
        <v>2964</v>
      </c>
    </row>
    <row r="90" spans="1:10" s="95" customFormat="1" ht="20" x14ac:dyDescent="0.25">
      <c r="A90" s="221" t="s">
        <v>15</v>
      </c>
      <c r="B90" s="290">
        <v>44665</v>
      </c>
      <c r="C90" s="231">
        <v>0.24930555555555556</v>
      </c>
      <c r="D90" s="229">
        <v>44665</v>
      </c>
      <c r="E90" s="234">
        <v>0.2590277777777778</v>
      </c>
      <c r="F90" s="221" t="s">
        <v>1676</v>
      </c>
      <c r="G90" s="221" t="s">
        <v>71</v>
      </c>
      <c r="H90" s="221" t="s">
        <v>1247</v>
      </c>
      <c r="I90" s="221" t="s">
        <v>2648</v>
      </c>
      <c r="J90" s="221" t="s">
        <v>2965</v>
      </c>
    </row>
    <row r="91" spans="1:10" s="95" customFormat="1" ht="20" x14ac:dyDescent="0.25">
      <c r="A91" s="221" t="s">
        <v>15</v>
      </c>
      <c r="B91" s="290">
        <v>44667</v>
      </c>
      <c r="C91" s="231">
        <v>0.51180555555555551</v>
      </c>
      <c r="D91" s="229" t="s">
        <v>33</v>
      </c>
      <c r="E91" s="234" t="s">
        <v>33</v>
      </c>
      <c r="F91" s="221" t="s">
        <v>1610</v>
      </c>
      <c r="G91" s="221" t="s">
        <v>2904</v>
      </c>
      <c r="H91" s="221" t="s">
        <v>1647</v>
      </c>
      <c r="I91" s="221" t="s">
        <v>1723</v>
      </c>
      <c r="J91" s="221" t="s">
        <v>1723</v>
      </c>
    </row>
    <row r="92" spans="1:10" s="95" customFormat="1" ht="20" x14ac:dyDescent="0.25">
      <c r="A92" s="221" t="s">
        <v>15</v>
      </c>
      <c r="B92" s="290">
        <v>44667</v>
      </c>
      <c r="C92" s="231">
        <v>0.46388888888888885</v>
      </c>
      <c r="D92" s="229" t="s">
        <v>33</v>
      </c>
      <c r="E92" s="234" t="s">
        <v>33</v>
      </c>
      <c r="F92" s="221" t="s">
        <v>2966</v>
      </c>
      <c r="G92" s="221" t="s">
        <v>2844</v>
      </c>
      <c r="H92" s="221" t="s">
        <v>1519</v>
      </c>
      <c r="I92" s="221" t="s">
        <v>1723</v>
      </c>
      <c r="J92" s="221" t="s">
        <v>1723</v>
      </c>
    </row>
    <row r="93" spans="1:10" s="95" customFormat="1" ht="10" x14ac:dyDescent="0.25">
      <c r="A93" s="221" t="s">
        <v>15</v>
      </c>
      <c r="B93" s="290">
        <v>44667</v>
      </c>
      <c r="C93" s="231">
        <v>0.44791666666666669</v>
      </c>
      <c r="D93" s="229" t="s">
        <v>33</v>
      </c>
      <c r="E93" s="234" t="s">
        <v>33</v>
      </c>
      <c r="F93" s="221" t="s">
        <v>1599</v>
      </c>
      <c r="G93" s="221" t="s">
        <v>71</v>
      </c>
      <c r="H93" s="221" t="s">
        <v>891</v>
      </c>
      <c r="I93" s="221" t="s">
        <v>1723</v>
      </c>
      <c r="J93" s="221" t="s">
        <v>1723</v>
      </c>
    </row>
    <row r="94" spans="1:10" s="95" customFormat="1" ht="10" x14ac:dyDescent="0.25">
      <c r="A94" s="221" t="s">
        <v>15</v>
      </c>
      <c r="B94" s="290">
        <v>44667</v>
      </c>
      <c r="C94" s="231">
        <v>0.73888888888888893</v>
      </c>
      <c r="D94" s="229" t="s">
        <v>33</v>
      </c>
      <c r="E94" s="234" t="s">
        <v>33</v>
      </c>
      <c r="F94" s="221" t="s">
        <v>1665</v>
      </c>
      <c r="G94" s="221" t="s">
        <v>71</v>
      </c>
      <c r="H94" s="221" t="s">
        <v>1519</v>
      </c>
      <c r="I94" s="221" t="s">
        <v>2967</v>
      </c>
      <c r="J94" s="221" t="s">
        <v>33</v>
      </c>
    </row>
    <row r="95" spans="1:10" s="95" customFormat="1" ht="10" x14ac:dyDescent="0.25">
      <c r="A95" s="221" t="s">
        <v>15</v>
      </c>
      <c r="B95" s="290">
        <v>44667</v>
      </c>
      <c r="C95" s="231">
        <v>0.22916666666666666</v>
      </c>
      <c r="D95" s="229">
        <v>44667</v>
      </c>
      <c r="E95" s="234">
        <v>0.48472222222222222</v>
      </c>
      <c r="F95" s="221" t="s">
        <v>1943</v>
      </c>
      <c r="G95" s="221" t="s">
        <v>71</v>
      </c>
      <c r="H95" s="221" t="s">
        <v>1519</v>
      </c>
      <c r="I95" s="221" t="s">
        <v>1723</v>
      </c>
      <c r="J95" s="221" t="s">
        <v>1723</v>
      </c>
    </row>
    <row r="96" spans="1:10" s="95" customFormat="1" ht="10" x14ac:dyDescent="0.25">
      <c r="A96" s="221" t="s">
        <v>15</v>
      </c>
      <c r="B96" s="290">
        <v>44667</v>
      </c>
      <c r="C96" s="231">
        <v>0.95486111111111116</v>
      </c>
      <c r="D96" s="229">
        <v>44667</v>
      </c>
      <c r="E96" s="234">
        <v>0.95624999999999993</v>
      </c>
      <c r="F96" s="221" t="s">
        <v>2856</v>
      </c>
      <c r="G96" s="221" t="s">
        <v>1781</v>
      </c>
      <c r="H96" s="221" t="s">
        <v>891</v>
      </c>
      <c r="I96" s="221" t="s">
        <v>1723</v>
      </c>
      <c r="J96" s="221" t="s">
        <v>1723</v>
      </c>
    </row>
    <row r="97" spans="1:10" s="95" customFormat="1" ht="10" x14ac:dyDescent="0.25">
      <c r="A97" s="221" t="s">
        <v>15</v>
      </c>
      <c r="B97" s="290">
        <v>44670</v>
      </c>
      <c r="C97" s="231">
        <v>0.25</v>
      </c>
      <c r="D97" s="229" t="s">
        <v>33</v>
      </c>
      <c r="E97" s="234" t="s">
        <v>33</v>
      </c>
      <c r="F97" s="221" t="s">
        <v>1614</v>
      </c>
      <c r="G97" s="221" t="s">
        <v>44</v>
      </c>
      <c r="H97" s="221" t="s">
        <v>14</v>
      </c>
      <c r="I97" s="221" t="s">
        <v>33</v>
      </c>
      <c r="J97" s="221" t="s">
        <v>2968</v>
      </c>
    </row>
    <row r="98" spans="1:10" s="95" customFormat="1" ht="30" x14ac:dyDescent="0.25">
      <c r="A98" s="221" t="s">
        <v>15</v>
      </c>
      <c r="B98" s="290">
        <v>44670</v>
      </c>
      <c r="C98" s="231">
        <v>0.36180555555555555</v>
      </c>
      <c r="D98" s="229">
        <v>44670</v>
      </c>
      <c r="E98" s="234">
        <v>0.50694444444444442</v>
      </c>
      <c r="F98" s="221" t="s">
        <v>1862</v>
      </c>
      <c r="G98" s="221" t="s">
        <v>44</v>
      </c>
      <c r="H98" s="221" t="s">
        <v>14</v>
      </c>
      <c r="I98" s="221" t="s">
        <v>33</v>
      </c>
      <c r="J98" s="221" t="s">
        <v>2969</v>
      </c>
    </row>
    <row r="99" spans="1:10" s="95" customFormat="1" ht="170" x14ac:dyDescent="0.25">
      <c r="A99" s="221" t="s">
        <v>15</v>
      </c>
      <c r="B99" s="290">
        <v>44670</v>
      </c>
      <c r="C99" s="231">
        <v>0.17152777777777775</v>
      </c>
      <c r="D99" s="229" t="s">
        <v>33</v>
      </c>
      <c r="E99" s="234" t="s">
        <v>33</v>
      </c>
      <c r="F99" s="221" t="s">
        <v>2970</v>
      </c>
      <c r="G99" s="221" t="s">
        <v>44</v>
      </c>
      <c r="H99" s="221" t="s">
        <v>14</v>
      </c>
      <c r="I99" s="221" t="s">
        <v>33</v>
      </c>
      <c r="J99" s="221" t="s">
        <v>2971</v>
      </c>
    </row>
    <row r="100" spans="1:10" s="95" customFormat="1" ht="10" x14ac:dyDescent="0.25">
      <c r="A100" s="221" t="s">
        <v>15</v>
      </c>
      <c r="B100" s="290">
        <v>44673</v>
      </c>
      <c r="C100" s="231">
        <v>0.95833333333333337</v>
      </c>
      <c r="D100" s="229">
        <v>44675</v>
      </c>
      <c r="E100" s="234">
        <v>0.66666666666666663</v>
      </c>
      <c r="F100" s="221" t="s">
        <v>2209</v>
      </c>
      <c r="G100" s="221" t="s">
        <v>291</v>
      </c>
      <c r="H100" s="221" t="s">
        <v>14</v>
      </c>
      <c r="I100" s="221" t="s">
        <v>2972</v>
      </c>
      <c r="J100" s="221" t="s">
        <v>33</v>
      </c>
    </row>
    <row r="101" spans="1:10" s="95" customFormat="1" ht="90" x14ac:dyDescent="0.25">
      <c r="A101" s="221" t="s">
        <v>15</v>
      </c>
      <c r="B101" s="290">
        <v>44673</v>
      </c>
      <c r="C101" s="231">
        <v>0.96944444444444444</v>
      </c>
      <c r="D101" s="229">
        <v>44675</v>
      </c>
      <c r="E101" s="234">
        <v>0.66666666666666663</v>
      </c>
      <c r="F101" s="221" t="s">
        <v>2973</v>
      </c>
      <c r="G101" s="221" t="s">
        <v>2974</v>
      </c>
      <c r="H101" s="221" t="s">
        <v>14</v>
      </c>
      <c r="I101" s="221" t="s">
        <v>33</v>
      </c>
      <c r="J101" s="221" t="s">
        <v>33</v>
      </c>
    </row>
    <row r="102" spans="1:10" s="95" customFormat="1" ht="20" x14ac:dyDescent="0.25">
      <c r="A102" s="221" t="s">
        <v>15</v>
      </c>
      <c r="B102" s="290">
        <v>44674</v>
      </c>
      <c r="C102" s="231">
        <v>0.65138888888888891</v>
      </c>
      <c r="D102" s="229">
        <v>44675</v>
      </c>
      <c r="E102" s="234">
        <v>0.16666666666666666</v>
      </c>
      <c r="F102" s="221" t="s">
        <v>2139</v>
      </c>
      <c r="G102" s="221" t="s">
        <v>291</v>
      </c>
      <c r="H102" s="221" t="s">
        <v>14</v>
      </c>
      <c r="I102" s="221" t="s">
        <v>2975</v>
      </c>
      <c r="J102" s="221" t="s">
        <v>2976</v>
      </c>
    </row>
    <row r="103" spans="1:10" s="95" customFormat="1" ht="20" x14ac:dyDescent="0.25">
      <c r="A103" s="221" t="s">
        <v>15</v>
      </c>
      <c r="B103" s="290">
        <v>44674</v>
      </c>
      <c r="C103" s="231">
        <v>0.8208333333333333</v>
      </c>
      <c r="D103" s="229">
        <v>44675</v>
      </c>
      <c r="E103" s="234">
        <v>0.67847222222222225</v>
      </c>
      <c r="F103" s="221" t="s">
        <v>2977</v>
      </c>
      <c r="G103" s="221" t="s">
        <v>2844</v>
      </c>
      <c r="H103" s="221" t="s">
        <v>14</v>
      </c>
      <c r="I103" s="221" t="s">
        <v>2704</v>
      </c>
      <c r="J103" s="221" t="s">
        <v>2978</v>
      </c>
    </row>
    <row r="104" spans="1:10" s="95" customFormat="1" ht="10" x14ac:dyDescent="0.25">
      <c r="A104" s="221" t="s">
        <v>15</v>
      </c>
      <c r="B104" s="290">
        <v>44677</v>
      </c>
      <c r="C104" s="231">
        <v>0.6020833333333333</v>
      </c>
      <c r="D104" s="229" t="s">
        <v>33</v>
      </c>
      <c r="E104" s="234" t="s">
        <v>33</v>
      </c>
      <c r="F104" s="221" t="s">
        <v>2192</v>
      </c>
      <c r="G104" s="221" t="s">
        <v>291</v>
      </c>
      <c r="H104" s="221" t="s">
        <v>61</v>
      </c>
      <c r="I104" s="221" t="s">
        <v>2979</v>
      </c>
      <c r="J104" s="221" t="s">
        <v>1723</v>
      </c>
    </row>
    <row r="105" spans="1:10" s="95" customFormat="1" ht="20" x14ac:dyDescent="0.25">
      <c r="A105" s="221" t="s">
        <v>15</v>
      </c>
      <c r="B105" s="290">
        <v>44677</v>
      </c>
      <c r="C105" s="231">
        <v>0.37083333333333335</v>
      </c>
      <c r="D105" s="229">
        <v>44677</v>
      </c>
      <c r="E105" s="234">
        <v>0.37152777777777773</v>
      </c>
      <c r="F105" s="221" t="s">
        <v>2040</v>
      </c>
      <c r="G105" s="221" t="s">
        <v>71</v>
      </c>
      <c r="H105" s="221" t="s">
        <v>61</v>
      </c>
      <c r="I105" s="221" t="s">
        <v>1723</v>
      </c>
      <c r="J105" s="221" t="s">
        <v>1723</v>
      </c>
    </row>
    <row r="106" spans="1:10" s="95" customFormat="1" ht="10" x14ac:dyDescent="0.25">
      <c r="A106" s="221" t="s">
        <v>15</v>
      </c>
      <c r="B106" s="290">
        <v>44678</v>
      </c>
      <c r="C106" s="231">
        <v>0.375</v>
      </c>
      <c r="D106" s="229">
        <v>44678</v>
      </c>
      <c r="E106" s="234">
        <v>0.3756944444444445</v>
      </c>
      <c r="F106" s="221" t="s">
        <v>2980</v>
      </c>
      <c r="G106" s="221" t="s">
        <v>1781</v>
      </c>
      <c r="H106" s="221" t="s">
        <v>891</v>
      </c>
      <c r="I106" s="221" t="s">
        <v>33</v>
      </c>
      <c r="J106" s="221" t="s">
        <v>33</v>
      </c>
    </row>
    <row r="107" spans="1:10" s="95" customFormat="1" ht="20" x14ac:dyDescent="0.25">
      <c r="A107" s="221" t="s">
        <v>15</v>
      </c>
      <c r="B107" s="290">
        <v>44679</v>
      </c>
      <c r="C107" s="231">
        <v>0.33055555555555555</v>
      </c>
      <c r="D107" s="229">
        <v>44679</v>
      </c>
      <c r="E107" s="234">
        <v>0.3666666666666667</v>
      </c>
      <c r="F107" s="221" t="s">
        <v>1579</v>
      </c>
      <c r="G107" s="221" t="s">
        <v>46</v>
      </c>
      <c r="H107" s="221" t="s">
        <v>1519</v>
      </c>
      <c r="I107" s="221" t="s">
        <v>2981</v>
      </c>
      <c r="J107" s="221" t="s">
        <v>33</v>
      </c>
    </row>
    <row r="108" spans="1:10" s="95" customFormat="1" ht="10" x14ac:dyDescent="0.25">
      <c r="A108" s="221" t="s">
        <v>15</v>
      </c>
      <c r="B108" s="290">
        <v>44679</v>
      </c>
      <c r="C108" s="231">
        <v>0.65625</v>
      </c>
      <c r="D108" s="229" t="s">
        <v>33</v>
      </c>
      <c r="E108" s="234" t="s">
        <v>33</v>
      </c>
      <c r="F108" s="221" t="s">
        <v>2043</v>
      </c>
      <c r="G108" s="221" t="s">
        <v>71</v>
      </c>
      <c r="H108" s="221" t="s">
        <v>891</v>
      </c>
      <c r="I108" s="221" t="s">
        <v>1723</v>
      </c>
      <c r="J108" s="221" t="s">
        <v>1723</v>
      </c>
    </row>
    <row r="109" spans="1:10" s="95" customFormat="1" ht="10" x14ac:dyDescent="0.25">
      <c r="A109" s="221" t="s">
        <v>15</v>
      </c>
      <c r="B109" s="290">
        <v>44680</v>
      </c>
      <c r="C109" s="231">
        <v>0.2951388888888889</v>
      </c>
      <c r="D109" s="229">
        <v>44680</v>
      </c>
      <c r="E109" s="234">
        <v>0.29583333333333334</v>
      </c>
      <c r="F109" s="221" t="s">
        <v>1665</v>
      </c>
      <c r="G109" s="221" t="s">
        <v>71</v>
      </c>
      <c r="H109" s="221" t="s">
        <v>61</v>
      </c>
      <c r="I109" s="221" t="s">
        <v>1723</v>
      </c>
      <c r="J109" s="221" t="s">
        <v>1723</v>
      </c>
    </row>
    <row r="110" spans="1:10" s="95" customFormat="1" ht="10" x14ac:dyDescent="0.25">
      <c r="A110" s="221" t="s">
        <v>62</v>
      </c>
      <c r="B110" s="290">
        <v>44683</v>
      </c>
      <c r="C110" s="231">
        <v>0.6</v>
      </c>
      <c r="D110" s="229">
        <v>44683</v>
      </c>
      <c r="E110" s="234">
        <v>0.60069444444444442</v>
      </c>
      <c r="F110" s="221" t="s">
        <v>1665</v>
      </c>
      <c r="G110" s="221" t="s">
        <v>71</v>
      </c>
      <c r="H110" s="221" t="s">
        <v>61</v>
      </c>
      <c r="I110" s="221" t="s">
        <v>33</v>
      </c>
      <c r="J110" s="221" t="s">
        <v>1723</v>
      </c>
    </row>
    <row r="111" spans="1:10" s="95" customFormat="1" ht="20" x14ac:dyDescent="0.25">
      <c r="A111" s="221" t="s">
        <v>62</v>
      </c>
      <c r="B111" s="290">
        <v>44684</v>
      </c>
      <c r="C111" s="231">
        <v>0.27916666666666667</v>
      </c>
      <c r="D111" s="229">
        <v>44684</v>
      </c>
      <c r="E111" s="234">
        <v>0.58263888888888882</v>
      </c>
      <c r="F111" s="221" t="s">
        <v>2982</v>
      </c>
      <c r="G111" s="221" t="s">
        <v>44</v>
      </c>
      <c r="H111" s="221" t="s">
        <v>61</v>
      </c>
      <c r="I111" s="221" t="s">
        <v>1723</v>
      </c>
      <c r="J111" s="221" t="s">
        <v>1723</v>
      </c>
    </row>
    <row r="112" spans="1:10" s="95" customFormat="1" ht="10" x14ac:dyDescent="0.25">
      <c r="A112" s="221" t="s">
        <v>62</v>
      </c>
      <c r="B112" s="290">
        <v>44684</v>
      </c>
      <c r="C112" s="231">
        <v>1.1805555555555555E-2</v>
      </c>
      <c r="D112" s="229">
        <v>44685</v>
      </c>
      <c r="E112" s="234">
        <v>0.5</v>
      </c>
      <c r="F112" s="221" t="s">
        <v>1612</v>
      </c>
      <c r="G112" s="221" t="s">
        <v>46</v>
      </c>
      <c r="H112" s="221" t="s">
        <v>1065</v>
      </c>
      <c r="I112" s="221" t="s">
        <v>1723</v>
      </c>
      <c r="J112" s="221" t="s">
        <v>1723</v>
      </c>
    </row>
    <row r="113" spans="1:10" s="95" customFormat="1" ht="10" x14ac:dyDescent="0.25">
      <c r="A113" s="221" t="s">
        <v>62</v>
      </c>
      <c r="B113" s="290">
        <v>44685</v>
      </c>
      <c r="C113" s="231">
        <v>0.58819444444444446</v>
      </c>
      <c r="D113" s="229">
        <v>44686</v>
      </c>
      <c r="E113" s="234">
        <v>8.1250000000000003E-2</v>
      </c>
      <c r="F113" s="221" t="s">
        <v>1998</v>
      </c>
      <c r="G113" s="221" t="s">
        <v>1781</v>
      </c>
      <c r="H113" s="221" t="s">
        <v>1519</v>
      </c>
      <c r="I113" s="221" t="s">
        <v>33</v>
      </c>
      <c r="J113" s="221" t="s">
        <v>1723</v>
      </c>
    </row>
    <row r="114" spans="1:10" s="95" customFormat="1" ht="10" x14ac:dyDescent="0.25">
      <c r="A114" s="221" t="s">
        <v>62</v>
      </c>
      <c r="B114" s="290">
        <v>44686</v>
      </c>
      <c r="C114" s="231">
        <v>0.54583333333333328</v>
      </c>
      <c r="D114" s="229">
        <v>44686</v>
      </c>
      <c r="E114" s="234">
        <v>0.58750000000000002</v>
      </c>
      <c r="F114" s="221" t="s">
        <v>1937</v>
      </c>
      <c r="G114" s="221" t="s">
        <v>46</v>
      </c>
      <c r="H114" s="221" t="s">
        <v>1247</v>
      </c>
      <c r="I114" s="221" t="s">
        <v>33</v>
      </c>
      <c r="J114" s="221" t="s">
        <v>1723</v>
      </c>
    </row>
    <row r="115" spans="1:10" s="95" customFormat="1" ht="10" x14ac:dyDescent="0.25">
      <c r="A115" s="221" t="s">
        <v>62</v>
      </c>
      <c r="B115" s="290">
        <v>44687</v>
      </c>
      <c r="C115" s="231">
        <v>0.12638888888888888</v>
      </c>
      <c r="D115" s="229">
        <v>44687</v>
      </c>
      <c r="E115" s="234">
        <v>0.14861111111111111</v>
      </c>
      <c r="F115" s="221" t="s">
        <v>2430</v>
      </c>
      <c r="G115" s="221" t="s">
        <v>1781</v>
      </c>
      <c r="H115" s="221" t="s">
        <v>491</v>
      </c>
      <c r="I115" s="221" t="s">
        <v>1723</v>
      </c>
      <c r="J115" s="221" t="s">
        <v>1723</v>
      </c>
    </row>
    <row r="116" spans="1:10" s="95" customFormat="1" ht="10" x14ac:dyDescent="0.25">
      <c r="A116" s="221" t="s">
        <v>62</v>
      </c>
      <c r="B116" s="290">
        <v>44690</v>
      </c>
      <c r="C116" s="231">
        <v>0.68402777777777779</v>
      </c>
      <c r="D116" s="229">
        <v>44690</v>
      </c>
      <c r="E116" s="234">
        <v>0.71527777777777779</v>
      </c>
      <c r="F116" s="221" t="s">
        <v>2852</v>
      </c>
      <c r="G116" s="221" t="s">
        <v>576</v>
      </c>
      <c r="H116" s="221" t="s">
        <v>61</v>
      </c>
      <c r="I116" s="221" t="s">
        <v>1723</v>
      </c>
      <c r="J116" s="221" t="s">
        <v>1723</v>
      </c>
    </row>
    <row r="117" spans="1:10" s="95" customFormat="1" ht="10" x14ac:dyDescent="0.25">
      <c r="A117" s="221" t="s">
        <v>62</v>
      </c>
      <c r="B117" s="290">
        <v>44690</v>
      </c>
      <c r="C117" s="231">
        <v>0.68402777777777779</v>
      </c>
      <c r="D117" s="229">
        <v>44690</v>
      </c>
      <c r="E117" s="234">
        <v>0.71527777777777779</v>
      </c>
      <c r="F117" s="221" t="s">
        <v>2852</v>
      </c>
      <c r="G117" s="221" t="s">
        <v>576</v>
      </c>
      <c r="H117" s="221" t="s">
        <v>61</v>
      </c>
      <c r="I117" s="221" t="s">
        <v>1723</v>
      </c>
      <c r="J117" s="221" t="s">
        <v>1723</v>
      </c>
    </row>
    <row r="118" spans="1:10" s="95" customFormat="1" ht="10" x14ac:dyDescent="0.25">
      <c r="A118" s="221" t="s">
        <v>62</v>
      </c>
      <c r="B118" s="290">
        <v>44692</v>
      </c>
      <c r="C118" s="231">
        <v>0.75</v>
      </c>
      <c r="D118" s="229">
        <v>44692</v>
      </c>
      <c r="E118" s="234">
        <v>0.9458333333333333</v>
      </c>
      <c r="F118" s="221" t="s">
        <v>2102</v>
      </c>
      <c r="G118" s="221" t="s">
        <v>291</v>
      </c>
      <c r="H118" s="221" t="s">
        <v>14</v>
      </c>
      <c r="I118" s="221" t="s">
        <v>33</v>
      </c>
      <c r="J118" s="221" t="s">
        <v>2983</v>
      </c>
    </row>
    <row r="119" spans="1:10" s="95" customFormat="1" ht="10" x14ac:dyDescent="0.25">
      <c r="A119" s="221" t="s">
        <v>62</v>
      </c>
      <c r="B119" s="290">
        <v>44692</v>
      </c>
      <c r="C119" s="231">
        <v>0.41666666666666669</v>
      </c>
      <c r="D119" s="229">
        <v>44692</v>
      </c>
      <c r="E119" s="234">
        <v>0.41736111111111113</v>
      </c>
      <c r="F119" s="221" t="s">
        <v>2984</v>
      </c>
      <c r="G119" s="221" t="s">
        <v>291</v>
      </c>
      <c r="H119" s="221" t="s">
        <v>61</v>
      </c>
      <c r="I119" s="221" t="s">
        <v>1723</v>
      </c>
      <c r="J119" s="221" t="s">
        <v>1723</v>
      </c>
    </row>
    <row r="120" spans="1:10" s="95" customFormat="1" ht="20" x14ac:dyDescent="0.25">
      <c r="A120" s="221" t="s">
        <v>62</v>
      </c>
      <c r="B120" s="290">
        <v>44693</v>
      </c>
      <c r="C120" s="231">
        <v>0.70138888888888884</v>
      </c>
      <c r="D120" s="229">
        <v>44694</v>
      </c>
      <c r="E120" s="234">
        <v>0.11666666666666665</v>
      </c>
      <c r="F120" s="221" t="s">
        <v>2985</v>
      </c>
      <c r="G120" s="221" t="s">
        <v>291</v>
      </c>
      <c r="H120" s="221" t="s">
        <v>1247</v>
      </c>
      <c r="I120" s="221" t="s">
        <v>33</v>
      </c>
      <c r="J120" s="221" t="s">
        <v>33</v>
      </c>
    </row>
    <row r="121" spans="1:10" s="95" customFormat="1" ht="20" x14ac:dyDescent="0.25">
      <c r="A121" s="221" t="s">
        <v>62</v>
      </c>
      <c r="B121" s="290">
        <v>44693</v>
      </c>
      <c r="C121" s="231">
        <v>0.62361111111111112</v>
      </c>
      <c r="D121" s="229">
        <v>44693</v>
      </c>
      <c r="E121" s="234">
        <v>0.62430555555555556</v>
      </c>
      <c r="F121" s="221" t="s">
        <v>2986</v>
      </c>
      <c r="G121" s="221" t="s">
        <v>46</v>
      </c>
      <c r="H121" s="221" t="s">
        <v>2853</v>
      </c>
      <c r="I121" s="221" t="s">
        <v>1723</v>
      </c>
      <c r="J121" s="221" t="s">
        <v>1723</v>
      </c>
    </row>
    <row r="122" spans="1:10" s="95" customFormat="1" ht="20" x14ac:dyDescent="0.25">
      <c r="A122" s="221" t="s">
        <v>62</v>
      </c>
      <c r="B122" s="290">
        <v>44693</v>
      </c>
      <c r="C122" s="231">
        <v>0.62361111111111112</v>
      </c>
      <c r="D122" s="229">
        <v>44693</v>
      </c>
      <c r="E122" s="234">
        <v>0.62430555555555556</v>
      </c>
      <c r="F122" s="221" t="s">
        <v>2987</v>
      </c>
      <c r="G122" s="221" t="s">
        <v>46</v>
      </c>
      <c r="H122" s="221" t="s">
        <v>2853</v>
      </c>
      <c r="I122" s="221" t="s">
        <v>1723</v>
      </c>
      <c r="J122" s="221" t="s">
        <v>1723</v>
      </c>
    </row>
    <row r="123" spans="1:10" s="95" customFormat="1" ht="10" x14ac:dyDescent="0.25">
      <c r="A123" s="221" t="s">
        <v>62</v>
      </c>
      <c r="B123" s="290">
        <v>44693</v>
      </c>
      <c r="C123" s="231">
        <v>4.1666666666666664E-2</v>
      </c>
      <c r="D123" s="229">
        <v>44693</v>
      </c>
      <c r="E123" s="234">
        <v>4.8611111111111112E-2</v>
      </c>
      <c r="F123" s="221" t="s">
        <v>2988</v>
      </c>
      <c r="G123" s="221" t="s">
        <v>576</v>
      </c>
      <c r="H123" s="221" t="s">
        <v>891</v>
      </c>
      <c r="I123" s="221" t="s">
        <v>1723</v>
      </c>
      <c r="J123" s="221" t="s">
        <v>1723</v>
      </c>
    </row>
    <row r="124" spans="1:10" s="95" customFormat="1" ht="20" x14ac:dyDescent="0.25">
      <c r="A124" s="221" t="s">
        <v>62</v>
      </c>
      <c r="B124" s="290">
        <v>44693</v>
      </c>
      <c r="C124" s="231">
        <v>0.44722222222222219</v>
      </c>
      <c r="D124" s="229">
        <v>44693</v>
      </c>
      <c r="E124" s="234">
        <v>0.56527777777777777</v>
      </c>
      <c r="F124" s="221" t="s">
        <v>2989</v>
      </c>
      <c r="G124" s="221" t="s">
        <v>46</v>
      </c>
      <c r="H124" s="221" t="s">
        <v>1247</v>
      </c>
      <c r="I124" s="221" t="s">
        <v>2670</v>
      </c>
      <c r="J124" s="221" t="s">
        <v>1723</v>
      </c>
    </row>
    <row r="125" spans="1:10" s="95" customFormat="1" ht="10" x14ac:dyDescent="0.25">
      <c r="A125" s="221" t="s">
        <v>62</v>
      </c>
      <c r="B125" s="290">
        <v>44695</v>
      </c>
      <c r="C125" s="231">
        <v>0.62847222222222221</v>
      </c>
      <c r="D125" s="229">
        <v>44695</v>
      </c>
      <c r="E125" s="234">
        <v>0.6875</v>
      </c>
      <c r="F125" s="221" t="s">
        <v>1654</v>
      </c>
      <c r="G125" s="221" t="s">
        <v>576</v>
      </c>
      <c r="H125" s="221" t="s">
        <v>1519</v>
      </c>
      <c r="I125" s="221" t="s">
        <v>1723</v>
      </c>
      <c r="J125" s="221" t="s">
        <v>1723</v>
      </c>
    </row>
    <row r="126" spans="1:10" s="95" customFormat="1" ht="80" x14ac:dyDescent="0.25">
      <c r="A126" s="221" t="s">
        <v>62</v>
      </c>
      <c r="B126" s="290">
        <v>44696</v>
      </c>
      <c r="C126" s="231">
        <v>0.97916666666666663</v>
      </c>
      <c r="D126" s="229">
        <v>44698</v>
      </c>
      <c r="E126" s="234">
        <v>0.98958333333333337</v>
      </c>
      <c r="F126" s="221" t="s">
        <v>2990</v>
      </c>
      <c r="G126" s="221" t="s">
        <v>576</v>
      </c>
      <c r="H126" s="221" t="s">
        <v>14</v>
      </c>
      <c r="I126" s="221" t="s">
        <v>33</v>
      </c>
      <c r="J126" s="221" t="s">
        <v>2013</v>
      </c>
    </row>
    <row r="127" spans="1:10" s="95" customFormat="1" ht="20" x14ac:dyDescent="0.25">
      <c r="A127" s="221" t="s">
        <v>62</v>
      </c>
      <c r="B127" s="290">
        <v>44696</v>
      </c>
      <c r="C127" s="231">
        <v>0.875</v>
      </c>
      <c r="D127" s="229">
        <v>44696</v>
      </c>
      <c r="E127" s="234">
        <v>0.88194444444444453</v>
      </c>
      <c r="F127" s="221" t="s">
        <v>1826</v>
      </c>
      <c r="G127" s="221" t="s">
        <v>1781</v>
      </c>
      <c r="H127" s="221" t="s">
        <v>891</v>
      </c>
      <c r="I127" s="221" t="s">
        <v>1723</v>
      </c>
      <c r="J127" s="221" t="s">
        <v>1723</v>
      </c>
    </row>
    <row r="128" spans="1:10" s="95" customFormat="1" ht="20" x14ac:dyDescent="0.25">
      <c r="A128" s="221" t="s">
        <v>62</v>
      </c>
      <c r="B128" s="290">
        <v>44696</v>
      </c>
      <c r="C128" s="231">
        <v>0.875</v>
      </c>
      <c r="D128" s="229">
        <v>44696</v>
      </c>
      <c r="E128" s="234">
        <v>0.88194444444444453</v>
      </c>
      <c r="F128" s="221" t="s">
        <v>1826</v>
      </c>
      <c r="G128" s="221" t="s">
        <v>1781</v>
      </c>
      <c r="H128" s="221" t="s">
        <v>891</v>
      </c>
      <c r="I128" s="221" t="s">
        <v>1723</v>
      </c>
      <c r="J128" s="221" t="s">
        <v>1723</v>
      </c>
    </row>
    <row r="129" spans="1:10" s="95" customFormat="1" ht="20" x14ac:dyDescent="0.25">
      <c r="A129" s="221" t="s">
        <v>62</v>
      </c>
      <c r="B129" s="290">
        <v>44697</v>
      </c>
      <c r="C129" s="231">
        <v>0.20833333333333334</v>
      </c>
      <c r="D129" s="229">
        <v>44697</v>
      </c>
      <c r="E129" s="234">
        <v>0.20902777777777778</v>
      </c>
      <c r="F129" s="221" t="s">
        <v>2991</v>
      </c>
      <c r="G129" s="221" t="s">
        <v>71</v>
      </c>
      <c r="H129" s="221" t="s">
        <v>61</v>
      </c>
      <c r="I129" s="221" t="s">
        <v>1723</v>
      </c>
      <c r="J129" s="221" t="s">
        <v>1723</v>
      </c>
    </row>
    <row r="130" spans="1:10" s="95" customFormat="1" ht="10" x14ac:dyDescent="0.25">
      <c r="A130" s="221" t="s">
        <v>62</v>
      </c>
      <c r="B130" s="290">
        <v>44697</v>
      </c>
      <c r="C130" s="231">
        <v>0.66875000000000007</v>
      </c>
      <c r="D130" s="229">
        <v>44697</v>
      </c>
      <c r="E130" s="234">
        <v>0.81388888888888899</v>
      </c>
      <c r="F130" s="221" t="s">
        <v>2222</v>
      </c>
      <c r="G130" s="221" t="s">
        <v>71</v>
      </c>
      <c r="H130" s="221" t="s">
        <v>1519</v>
      </c>
      <c r="I130" s="221" t="s">
        <v>1723</v>
      </c>
      <c r="J130" s="221" t="s">
        <v>1723</v>
      </c>
    </row>
    <row r="131" spans="1:10" s="95" customFormat="1" ht="20" x14ac:dyDescent="0.25">
      <c r="A131" s="221" t="s">
        <v>62</v>
      </c>
      <c r="B131" s="290">
        <v>44698</v>
      </c>
      <c r="C131" s="231">
        <v>0.50694444444444442</v>
      </c>
      <c r="D131" s="229" t="s">
        <v>33</v>
      </c>
      <c r="E131" s="234" t="s">
        <v>33</v>
      </c>
      <c r="F131" s="221" t="s">
        <v>2992</v>
      </c>
      <c r="G131" s="221" t="s">
        <v>71</v>
      </c>
      <c r="H131" s="221" t="s">
        <v>1247</v>
      </c>
      <c r="I131" s="221" t="s">
        <v>2187</v>
      </c>
      <c r="J131" s="221" t="s">
        <v>33</v>
      </c>
    </row>
    <row r="132" spans="1:10" s="95" customFormat="1" ht="10" x14ac:dyDescent="0.25">
      <c r="A132" s="221" t="s">
        <v>62</v>
      </c>
      <c r="B132" s="290">
        <v>44699</v>
      </c>
      <c r="C132" s="231">
        <v>0.70833333333333337</v>
      </c>
      <c r="D132" s="229">
        <v>44712</v>
      </c>
      <c r="E132" s="234">
        <v>0.5</v>
      </c>
      <c r="F132" s="221" t="s">
        <v>2043</v>
      </c>
      <c r="G132" s="221" t="s">
        <v>71</v>
      </c>
      <c r="H132" s="221" t="s">
        <v>491</v>
      </c>
      <c r="I132" s="221" t="s">
        <v>2472</v>
      </c>
      <c r="J132" s="221" t="s">
        <v>1723</v>
      </c>
    </row>
    <row r="133" spans="1:10" s="95" customFormat="1" ht="10" x14ac:dyDescent="0.25">
      <c r="A133" s="221" t="s">
        <v>62</v>
      </c>
      <c r="B133" s="290">
        <v>44699</v>
      </c>
      <c r="C133" s="231">
        <v>0.45833333333333331</v>
      </c>
      <c r="D133" s="229">
        <v>44699</v>
      </c>
      <c r="E133" s="234">
        <v>0.69027777777777777</v>
      </c>
      <c r="F133" s="221" t="s">
        <v>2993</v>
      </c>
      <c r="G133" s="221" t="s">
        <v>71</v>
      </c>
      <c r="H133" s="221" t="s">
        <v>61</v>
      </c>
      <c r="I133" s="221" t="s">
        <v>1723</v>
      </c>
      <c r="J133" s="221" t="s">
        <v>1723</v>
      </c>
    </row>
    <row r="134" spans="1:10" s="95" customFormat="1" ht="20" x14ac:dyDescent="0.25">
      <c r="A134" s="221" t="s">
        <v>62</v>
      </c>
      <c r="B134" s="290">
        <v>44699</v>
      </c>
      <c r="C134" s="231">
        <v>0.64583333333333337</v>
      </c>
      <c r="D134" s="229">
        <v>44699</v>
      </c>
      <c r="E134" s="234">
        <v>0.6875</v>
      </c>
      <c r="F134" s="221" t="s">
        <v>2994</v>
      </c>
      <c r="G134" s="221" t="s">
        <v>1781</v>
      </c>
      <c r="H134" s="221" t="s">
        <v>891</v>
      </c>
      <c r="I134" s="221" t="s">
        <v>1723</v>
      </c>
      <c r="J134" s="221" t="s">
        <v>1723</v>
      </c>
    </row>
    <row r="135" spans="1:10" s="95" customFormat="1" ht="10" x14ac:dyDescent="0.25">
      <c r="A135" s="221" t="s">
        <v>62</v>
      </c>
      <c r="B135" s="290">
        <v>44701</v>
      </c>
      <c r="C135" s="231">
        <v>0.72638888888888886</v>
      </c>
      <c r="D135" s="229">
        <v>44701</v>
      </c>
      <c r="E135" s="234">
        <v>0.73125000000000007</v>
      </c>
      <c r="F135" s="221" t="s">
        <v>1614</v>
      </c>
      <c r="G135" s="221" t="s">
        <v>44</v>
      </c>
      <c r="H135" s="221" t="s">
        <v>1247</v>
      </c>
      <c r="I135" s="221" t="s">
        <v>1723</v>
      </c>
      <c r="J135" s="221" t="s">
        <v>1723</v>
      </c>
    </row>
    <row r="136" spans="1:10" s="95" customFormat="1" ht="20" x14ac:dyDescent="0.25">
      <c r="A136" s="221" t="s">
        <v>62</v>
      </c>
      <c r="B136" s="290">
        <v>44701</v>
      </c>
      <c r="C136" s="231">
        <v>0.3666666666666667</v>
      </c>
      <c r="D136" s="229" t="s">
        <v>33</v>
      </c>
      <c r="E136" s="234" t="s">
        <v>33</v>
      </c>
      <c r="F136" s="221" t="s">
        <v>2995</v>
      </c>
      <c r="G136" s="221" t="s">
        <v>44</v>
      </c>
      <c r="H136" s="221" t="s">
        <v>891</v>
      </c>
      <c r="I136" s="221" t="s">
        <v>1723</v>
      </c>
      <c r="J136" s="221" t="s">
        <v>1723</v>
      </c>
    </row>
    <row r="137" spans="1:10" s="95" customFormat="1" ht="10" x14ac:dyDescent="0.25">
      <c r="A137" s="221" t="s">
        <v>62</v>
      </c>
      <c r="B137" s="290">
        <v>44702</v>
      </c>
      <c r="C137" s="231">
        <v>0.91180555555555554</v>
      </c>
      <c r="D137" s="229">
        <v>44703</v>
      </c>
      <c r="E137" s="234">
        <v>1.9444444444444445E-2</v>
      </c>
      <c r="F137" s="221" t="s">
        <v>2589</v>
      </c>
      <c r="G137" s="221" t="s">
        <v>46</v>
      </c>
      <c r="H137" s="221" t="s">
        <v>1065</v>
      </c>
      <c r="I137" s="221" t="s">
        <v>1723</v>
      </c>
      <c r="J137" s="221" t="s">
        <v>1723</v>
      </c>
    </row>
    <row r="138" spans="1:10" s="95" customFormat="1" ht="10" x14ac:dyDescent="0.25">
      <c r="A138" s="221" t="s">
        <v>62</v>
      </c>
      <c r="B138" s="290">
        <v>44703</v>
      </c>
      <c r="C138" s="231">
        <v>0.10416666666666667</v>
      </c>
      <c r="D138" s="229">
        <v>44703</v>
      </c>
      <c r="E138" s="234">
        <v>0.78611111111111098</v>
      </c>
      <c r="F138" s="221" t="s">
        <v>1557</v>
      </c>
      <c r="G138" s="221" t="s">
        <v>576</v>
      </c>
      <c r="H138" s="221" t="s">
        <v>14</v>
      </c>
      <c r="I138" s="221" t="s">
        <v>33</v>
      </c>
      <c r="J138" s="221" t="s">
        <v>2996</v>
      </c>
    </row>
    <row r="139" spans="1:10" s="95" customFormat="1" ht="10" x14ac:dyDescent="0.25">
      <c r="A139" s="221" t="s">
        <v>62</v>
      </c>
      <c r="B139" s="290">
        <v>44703</v>
      </c>
      <c r="C139" s="231">
        <v>0.94444444444444453</v>
      </c>
      <c r="D139" s="229">
        <v>44703</v>
      </c>
      <c r="E139" s="234">
        <v>0.96944444444444444</v>
      </c>
      <c r="F139" s="221" t="s">
        <v>1672</v>
      </c>
      <c r="G139" s="221" t="s">
        <v>44</v>
      </c>
      <c r="H139" s="221" t="s">
        <v>1519</v>
      </c>
      <c r="I139" s="221" t="s">
        <v>1723</v>
      </c>
      <c r="J139" s="221" t="s">
        <v>1723</v>
      </c>
    </row>
    <row r="140" spans="1:10" s="95" customFormat="1" ht="10" x14ac:dyDescent="0.25">
      <c r="A140" s="221" t="s">
        <v>62</v>
      </c>
      <c r="B140" s="290">
        <v>44706</v>
      </c>
      <c r="C140" s="231">
        <v>0.27916666666666667</v>
      </c>
      <c r="D140" s="229">
        <v>44706</v>
      </c>
      <c r="E140" s="234">
        <v>0.27986111111111112</v>
      </c>
      <c r="F140" s="221" t="s">
        <v>2997</v>
      </c>
      <c r="G140" s="221" t="s">
        <v>71</v>
      </c>
      <c r="H140" s="221" t="s">
        <v>1065</v>
      </c>
      <c r="I140" s="221" t="s">
        <v>1723</v>
      </c>
      <c r="J140" s="221" t="s">
        <v>1723</v>
      </c>
    </row>
    <row r="141" spans="1:10" s="95" customFormat="1" ht="20" x14ac:dyDescent="0.25">
      <c r="A141" s="221" t="s">
        <v>62</v>
      </c>
      <c r="B141" s="290">
        <v>44708</v>
      </c>
      <c r="C141" s="231">
        <v>0.33055555555555555</v>
      </c>
      <c r="D141" s="229">
        <v>44708</v>
      </c>
      <c r="E141" s="234">
        <v>0.35972222222222222</v>
      </c>
      <c r="F141" s="221" t="s">
        <v>2998</v>
      </c>
      <c r="G141" s="221" t="s">
        <v>71</v>
      </c>
      <c r="H141" s="221" t="s">
        <v>1519</v>
      </c>
      <c r="I141" s="221" t="s">
        <v>1723</v>
      </c>
      <c r="J141" s="221" t="s">
        <v>1723</v>
      </c>
    </row>
    <row r="142" spans="1:10" s="95" customFormat="1" ht="10" x14ac:dyDescent="0.25">
      <c r="A142" s="221" t="s">
        <v>62</v>
      </c>
      <c r="B142" s="290">
        <v>44708</v>
      </c>
      <c r="C142" s="231">
        <v>0.22152777777777777</v>
      </c>
      <c r="D142" s="229">
        <v>44708</v>
      </c>
      <c r="E142" s="234">
        <v>0.25</v>
      </c>
      <c r="F142" s="221" t="s">
        <v>2841</v>
      </c>
      <c r="G142" s="221" t="s">
        <v>1781</v>
      </c>
      <c r="H142" s="221" t="s">
        <v>891</v>
      </c>
      <c r="I142" s="221" t="s">
        <v>1723</v>
      </c>
      <c r="J142" s="221" t="s">
        <v>1723</v>
      </c>
    </row>
    <row r="143" spans="1:10" s="95" customFormat="1" ht="10" x14ac:dyDescent="0.25">
      <c r="A143" s="221" t="s">
        <v>62</v>
      </c>
      <c r="B143" s="290">
        <v>44710</v>
      </c>
      <c r="C143" s="231">
        <v>0.69513888888888886</v>
      </c>
      <c r="D143" s="229">
        <v>44712</v>
      </c>
      <c r="E143" s="234">
        <v>0.47847222222222219</v>
      </c>
      <c r="F143" s="221" t="s">
        <v>2856</v>
      </c>
      <c r="G143" s="221" t="s">
        <v>1781</v>
      </c>
      <c r="H143" s="221" t="s">
        <v>1247</v>
      </c>
      <c r="I143" s="221" t="s">
        <v>1723</v>
      </c>
      <c r="J143" s="221" t="s">
        <v>1723</v>
      </c>
    </row>
    <row r="144" spans="1:10" s="95" customFormat="1" ht="20" x14ac:dyDescent="0.25">
      <c r="A144" s="221" t="s">
        <v>62</v>
      </c>
      <c r="B144" s="290">
        <v>44710</v>
      </c>
      <c r="C144" s="231">
        <v>5.4166666666666669E-2</v>
      </c>
      <c r="D144" s="229">
        <v>44710</v>
      </c>
      <c r="E144" s="234">
        <v>7.6388888888888895E-2</v>
      </c>
      <c r="F144" s="221" t="s">
        <v>1826</v>
      </c>
      <c r="G144" s="221" t="s">
        <v>1781</v>
      </c>
      <c r="H144" s="221" t="s">
        <v>1519</v>
      </c>
      <c r="I144" s="221" t="s">
        <v>1723</v>
      </c>
      <c r="J144" s="221" t="s">
        <v>1723</v>
      </c>
    </row>
    <row r="145" spans="1:10" s="95" customFormat="1" ht="10" x14ac:dyDescent="0.25">
      <c r="A145" s="221" t="s">
        <v>62</v>
      </c>
      <c r="B145" s="290">
        <v>44711</v>
      </c>
      <c r="C145" s="231">
        <v>0.59027777777777779</v>
      </c>
      <c r="D145" s="229">
        <v>44712</v>
      </c>
      <c r="E145" s="234">
        <v>0.24861111111111112</v>
      </c>
      <c r="F145" s="221" t="s">
        <v>2432</v>
      </c>
      <c r="G145" s="221" t="s">
        <v>71</v>
      </c>
      <c r="H145" s="221" t="s">
        <v>1519</v>
      </c>
      <c r="I145" s="221" t="s">
        <v>1723</v>
      </c>
      <c r="J145" s="221" t="s">
        <v>1723</v>
      </c>
    </row>
    <row r="146" spans="1:10" s="95" customFormat="1" ht="10" x14ac:dyDescent="0.25">
      <c r="A146" s="221" t="s">
        <v>62</v>
      </c>
      <c r="B146" s="290">
        <v>44712</v>
      </c>
      <c r="C146" s="231">
        <v>0.58194444444444449</v>
      </c>
      <c r="D146" s="229">
        <v>44712</v>
      </c>
      <c r="E146" s="234">
        <v>0.58263888888888882</v>
      </c>
      <c r="F146" s="221" t="s">
        <v>2029</v>
      </c>
      <c r="G146" s="221" t="s">
        <v>576</v>
      </c>
      <c r="H146" s="221" t="s">
        <v>61</v>
      </c>
      <c r="I146" s="221" t="s">
        <v>1723</v>
      </c>
      <c r="J146" s="221" t="s">
        <v>1723</v>
      </c>
    </row>
    <row r="147" spans="1:10" s="95" customFormat="1" ht="20" x14ac:dyDescent="0.25">
      <c r="A147" s="221" t="s">
        <v>70</v>
      </c>
      <c r="B147" s="290">
        <v>44713</v>
      </c>
      <c r="C147" s="231">
        <v>0.44930555555555557</v>
      </c>
      <c r="D147" s="229">
        <v>44713</v>
      </c>
      <c r="E147" s="234">
        <v>0.45</v>
      </c>
      <c r="F147" s="221" t="s">
        <v>2999</v>
      </c>
      <c r="G147" s="221" t="s">
        <v>71</v>
      </c>
      <c r="H147" s="221" t="s">
        <v>61</v>
      </c>
      <c r="I147" s="221" t="s">
        <v>1723</v>
      </c>
      <c r="J147" s="221" t="s">
        <v>1723</v>
      </c>
    </row>
    <row r="148" spans="1:10" s="95" customFormat="1" ht="10" x14ac:dyDescent="0.25">
      <c r="A148" s="221" t="s">
        <v>70</v>
      </c>
      <c r="B148" s="290">
        <v>44714</v>
      </c>
      <c r="C148" s="231">
        <v>0.34722222222222227</v>
      </c>
      <c r="D148" s="229" t="s">
        <v>33</v>
      </c>
      <c r="E148" s="234" t="s">
        <v>33</v>
      </c>
      <c r="F148" s="221" t="s">
        <v>1655</v>
      </c>
      <c r="G148" s="221" t="s">
        <v>71</v>
      </c>
      <c r="H148" s="221" t="s">
        <v>61</v>
      </c>
      <c r="I148" s="221" t="s">
        <v>1723</v>
      </c>
      <c r="J148" s="221" t="s">
        <v>1723</v>
      </c>
    </row>
    <row r="149" spans="1:10" s="95" customFormat="1" ht="10" x14ac:dyDescent="0.25">
      <c r="A149" s="221" t="s">
        <v>70</v>
      </c>
      <c r="B149" s="290">
        <v>44715</v>
      </c>
      <c r="C149" s="231">
        <v>0.15833333333333333</v>
      </c>
      <c r="D149" s="229">
        <v>44715</v>
      </c>
      <c r="E149" s="234">
        <v>0.15902777777777777</v>
      </c>
      <c r="F149" s="221" t="s">
        <v>2843</v>
      </c>
      <c r="G149" s="221" t="s">
        <v>46</v>
      </c>
      <c r="H149" s="221" t="s">
        <v>61</v>
      </c>
      <c r="I149" s="221" t="s">
        <v>1723</v>
      </c>
      <c r="J149" s="221" t="s">
        <v>1723</v>
      </c>
    </row>
    <row r="150" spans="1:10" s="95" customFormat="1" ht="10" x14ac:dyDescent="0.25">
      <c r="A150" s="221" t="s">
        <v>70</v>
      </c>
      <c r="B150" s="290">
        <v>44716</v>
      </c>
      <c r="C150" s="231">
        <v>0.54097222222222219</v>
      </c>
      <c r="D150" s="229">
        <v>44717</v>
      </c>
      <c r="E150" s="234">
        <v>9.375E-2</v>
      </c>
      <c r="F150" s="221" t="s">
        <v>2435</v>
      </c>
      <c r="G150" s="221" t="s">
        <v>576</v>
      </c>
      <c r="H150" s="221" t="s">
        <v>1647</v>
      </c>
      <c r="I150" s="221" t="s">
        <v>1723</v>
      </c>
      <c r="J150" s="221" t="s">
        <v>1723</v>
      </c>
    </row>
    <row r="151" spans="1:10" s="95" customFormat="1" ht="10" x14ac:dyDescent="0.25">
      <c r="A151" s="221" t="s">
        <v>70</v>
      </c>
      <c r="B151" s="290">
        <v>44717</v>
      </c>
      <c r="C151" s="231">
        <v>0.63888888888888895</v>
      </c>
      <c r="D151" s="229">
        <v>44717</v>
      </c>
      <c r="E151" s="234">
        <v>0.84166666666666667</v>
      </c>
      <c r="F151" s="221" t="s">
        <v>1665</v>
      </c>
      <c r="G151" s="221" t="s">
        <v>71</v>
      </c>
      <c r="H151" s="221" t="s">
        <v>1647</v>
      </c>
      <c r="I151" s="221" t="s">
        <v>33</v>
      </c>
      <c r="J151" s="221" t="s">
        <v>33</v>
      </c>
    </row>
    <row r="152" spans="1:10" s="95" customFormat="1" ht="10" x14ac:dyDescent="0.25">
      <c r="A152" s="221" t="s">
        <v>70</v>
      </c>
      <c r="B152" s="290">
        <v>44718</v>
      </c>
      <c r="C152" s="231">
        <v>0.43124999999999997</v>
      </c>
      <c r="D152" s="229">
        <v>44718</v>
      </c>
      <c r="E152" s="234">
        <v>0.43333333333333335</v>
      </c>
      <c r="F152" s="221" t="s">
        <v>1943</v>
      </c>
      <c r="G152" s="221" t="s">
        <v>71</v>
      </c>
      <c r="H152" s="221" t="s">
        <v>1519</v>
      </c>
      <c r="I152" s="221" t="s">
        <v>2637</v>
      </c>
      <c r="J152" s="221" t="s">
        <v>2834</v>
      </c>
    </row>
    <row r="153" spans="1:10" s="95" customFormat="1" ht="30" x14ac:dyDescent="0.25">
      <c r="A153" s="221" t="s">
        <v>70</v>
      </c>
      <c r="B153" s="290">
        <v>44720</v>
      </c>
      <c r="C153" s="231">
        <v>4.1666666666666664E-2</v>
      </c>
      <c r="D153" s="229">
        <v>44720</v>
      </c>
      <c r="E153" s="234">
        <v>0.25</v>
      </c>
      <c r="F153" s="221" t="s">
        <v>3000</v>
      </c>
      <c r="G153" s="221" t="s">
        <v>2844</v>
      </c>
      <c r="H153" s="221" t="s">
        <v>1690</v>
      </c>
      <c r="I153" s="221" t="s">
        <v>33</v>
      </c>
      <c r="J153" s="235">
        <v>91188</v>
      </c>
    </row>
    <row r="154" spans="1:10" s="95" customFormat="1" ht="20" x14ac:dyDescent="0.25">
      <c r="A154" s="221" t="s">
        <v>70</v>
      </c>
      <c r="B154" s="290">
        <v>44720</v>
      </c>
      <c r="C154" s="231">
        <v>0</v>
      </c>
      <c r="D154" s="229">
        <v>44720</v>
      </c>
      <c r="E154" s="234">
        <v>0.16666666666666666</v>
      </c>
      <c r="F154" s="221" t="s">
        <v>3001</v>
      </c>
      <c r="G154" s="221" t="s">
        <v>2844</v>
      </c>
      <c r="H154" s="221" t="s">
        <v>14</v>
      </c>
      <c r="I154" s="221" t="s">
        <v>33</v>
      </c>
      <c r="J154" s="221" t="s">
        <v>2004</v>
      </c>
    </row>
    <row r="155" spans="1:10" s="95" customFormat="1" ht="30" x14ac:dyDescent="0.25">
      <c r="A155" s="221" t="s">
        <v>70</v>
      </c>
      <c r="B155" s="290">
        <v>44720</v>
      </c>
      <c r="C155" s="231">
        <v>4.1666666666666664E-2</v>
      </c>
      <c r="D155" s="229">
        <v>44720</v>
      </c>
      <c r="E155" s="234">
        <v>0.16666666666666666</v>
      </c>
      <c r="F155" s="221" t="s">
        <v>1610</v>
      </c>
      <c r="G155" s="221" t="s">
        <v>46</v>
      </c>
      <c r="H155" s="221" t="s">
        <v>2118</v>
      </c>
      <c r="I155" s="221" t="s">
        <v>33</v>
      </c>
      <c r="J155" s="221" t="s">
        <v>1839</v>
      </c>
    </row>
    <row r="156" spans="1:10" s="95" customFormat="1" ht="10" x14ac:dyDescent="0.25">
      <c r="A156" s="221" t="s">
        <v>70</v>
      </c>
      <c r="B156" s="290">
        <v>44721</v>
      </c>
      <c r="C156" s="231">
        <v>0.10625</v>
      </c>
      <c r="D156" s="229">
        <v>44721</v>
      </c>
      <c r="E156" s="234">
        <v>0.28402777777777777</v>
      </c>
      <c r="F156" s="221" t="s">
        <v>2274</v>
      </c>
      <c r="G156" s="221" t="s">
        <v>576</v>
      </c>
      <c r="H156" s="221" t="s">
        <v>891</v>
      </c>
      <c r="I156" s="221" t="s">
        <v>1723</v>
      </c>
      <c r="J156" s="221" t="s">
        <v>1723</v>
      </c>
    </row>
    <row r="157" spans="1:10" s="95" customFormat="1" ht="30" x14ac:dyDescent="0.25">
      <c r="A157" s="221" t="s">
        <v>70</v>
      </c>
      <c r="B157" s="290">
        <v>44721</v>
      </c>
      <c r="C157" s="231">
        <v>0.29166666666666669</v>
      </c>
      <c r="D157" s="229">
        <v>44721</v>
      </c>
      <c r="E157" s="234">
        <v>0.2951388888888889</v>
      </c>
      <c r="F157" s="221" t="s">
        <v>3002</v>
      </c>
      <c r="G157" s="221" t="s">
        <v>71</v>
      </c>
      <c r="H157" s="221" t="s">
        <v>61</v>
      </c>
      <c r="I157" s="221" t="s">
        <v>1723</v>
      </c>
      <c r="J157" s="221" t="s">
        <v>1723</v>
      </c>
    </row>
    <row r="158" spans="1:10" s="95" customFormat="1" ht="20" x14ac:dyDescent="0.25">
      <c r="A158" s="221" t="s">
        <v>70</v>
      </c>
      <c r="B158" s="290">
        <v>44722</v>
      </c>
      <c r="C158" s="231">
        <v>0.50555555555555554</v>
      </c>
      <c r="D158" s="229">
        <v>44722</v>
      </c>
      <c r="E158" s="234">
        <v>0.89583333333333337</v>
      </c>
      <c r="F158" s="221" t="s">
        <v>2469</v>
      </c>
      <c r="G158" s="221" t="s">
        <v>576</v>
      </c>
      <c r="H158" s="221" t="s">
        <v>2853</v>
      </c>
      <c r="I158" s="221" t="s">
        <v>1723</v>
      </c>
      <c r="J158" s="221" t="s">
        <v>1723</v>
      </c>
    </row>
    <row r="159" spans="1:10" s="95" customFormat="1" ht="10" x14ac:dyDescent="0.25">
      <c r="A159" s="221" t="s">
        <v>70</v>
      </c>
      <c r="B159" s="290">
        <v>44722</v>
      </c>
      <c r="C159" s="231">
        <v>0.8520833333333333</v>
      </c>
      <c r="D159" s="229">
        <v>44722</v>
      </c>
      <c r="E159" s="234">
        <v>0.89583333333333337</v>
      </c>
      <c r="F159" s="221" t="s">
        <v>1916</v>
      </c>
      <c r="G159" s="221" t="s">
        <v>71</v>
      </c>
      <c r="H159" s="221" t="s">
        <v>1519</v>
      </c>
      <c r="I159" s="221" t="s">
        <v>1746</v>
      </c>
      <c r="J159" s="221" t="s">
        <v>3003</v>
      </c>
    </row>
    <row r="160" spans="1:10" s="95" customFormat="1" ht="10" x14ac:dyDescent="0.25">
      <c r="A160" s="221" t="s">
        <v>70</v>
      </c>
      <c r="B160" s="290">
        <v>44722</v>
      </c>
      <c r="C160" s="231">
        <v>0.84722222222222221</v>
      </c>
      <c r="D160" s="229">
        <v>44722</v>
      </c>
      <c r="E160" s="234">
        <v>0.85277777777777775</v>
      </c>
      <c r="F160" s="221" t="s">
        <v>1916</v>
      </c>
      <c r="G160" s="221" t="s">
        <v>71</v>
      </c>
      <c r="H160" s="221" t="s">
        <v>1519</v>
      </c>
      <c r="I160" s="221" t="s">
        <v>1746</v>
      </c>
      <c r="J160" s="221" t="s">
        <v>33</v>
      </c>
    </row>
    <row r="161" spans="1:10" s="95" customFormat="1" ht="10" x14ac:dyDescent="0.25">
      <c r="A161" s="221" t="s">
        <v>70</v>
      </c>
      <c r="B161" s="290">
        <v>44722</v>
      </c>
      <c r="C161" s="231">
        <v>0.36458333333333331</v>
      </c>
      <c r="D161" s="229" t="s">
        <v>33</v>
      </c>
      <c r="E161" s="234" t="s">
        <v>33</v>
      </c>
      <c r="F161" s="221" t="s">
        <v>1665</v>
      </c>
      <c r="G161" s="221" t="s">
        <v>71</v>
      </c>
      <c r="H161" s="221" t="s">
        <v>1519</v>
      </c>
      <c r="I161" s="221" t="s">
        <v>3004</v>
      </c>
      <c r="J161" s="221" t="s">
        <v>3005</v>
      </c>
    </row>
    <row r="162" spans="1:10" s="95" customFormat="1" ht="30" x14ac:dyDescent="0.25">
      <c r="A162" s="221" t="s">
        <v>70</v>
      </c>
      <c r="B162" s="290">
        <v>44724</v>
      </c>
      <c r="C162" s="231">
        <v>0.97916666666666663</v>
      </c>
      <c r="D162" s="229">
        <v>44725</v>
      </c>
      <c r="E162" s="234">
        <v>0.97916666666666663</v>
      </c>
      <c r="F162" s="221" t="s">
        <v>2588</v>
      </c>
      <c r="G162" s="221" t="s">
        <v>2904</v>
      </c>
      <c r="H162" s="221" t="s">
        <v>1690</v>
      </c>
      <c r="I162" s="221" t="s">
        <v>3006</v>
      </c>
      <c r="J162" s="221" t="s">
        <v>1965</v>
      </c>
    </row>
    <row r="163" spans="1:10" s="95" customFormat="1" ht="30" x14ac:dyDescent="0.25">
      <c r="A163" s="221" t="s">
        <v>70</v>
      </c>
      <c r="B163" s="290">
        <v>44725</v>
      </c>
      <c r="C163" s="231">
        <v>0.75</v>
      </c>
      <c r="D163" s="229">
        <v>44726</v>
      </c>
      <c r="E163" s="234">
        <v>0.76041666666666663</v>
      </c>
      <c r="F163" s="221" t="s">
        <v>2270</v>
      </c>
      <c r="G163" s="221" t="s">
        <v>2904</v>
      </c>
      <c r="H163" s="221" t="s">
        <v>1690</v>
      </c>
      <c r="I163" s="221" t="s">
        <v>33</v>
      </c>
      <c r="J163" s="221" t="s">
        <v>3007</v>
      </c>
    </row>
    <row r="164" spans="1:10" s="95" customFormat="1" ht="10" x14ac:dyDescent="0.25">
      <c r="A164" s="221" t="s">
        <v>70</v>
      </c>
      <c r="B164" s="290">
        <v>44725</v>
      </c>
      <c r="C164" s="231">
        <v>0.99583333333333324</v>
      </c>
      <c r="D164" s="229">
        <v>44726</v>
      </c>
      <c r="E164" s="234">
        <v>3.125E-2</v>
      </c>
      <c r="F164" s="221" t="s">
        <v>1886</v>
      </c>
      <c r="G164" s="221" t="s">
        <v>1781</v>
      </c>
      <c r="H164" s="221" t="s">
        <v>1519</v>
      </c>
      <c r="I164" s="221" t="s">
        <v>1723</v>
      </c>
      <c r="J164" s="221" t="s">
        <v>1723</v>
      </c>
    </row>
    <row r="165" spans="1:10" s="95" customFormat="1" ht="10" x14ac:dyDescent="0.25">
      <c r="A165" s="221" t="s">
        <v>70</v>
      </c>
      <c r="B165" s="290">
        <v>44726</v>
      </c>
      <c r="C165" s="231">
        <v>0.57361111111111118</v>
      </c>
      <c r="D165" s="229" t="s">
        <v>33</v>
      </c>
      <c r="E165" s="234" t="s">
        <v>33</v>
      </c>
      <c r="F165" s="221" t="s">
        <v>1638</v>
      </c>
      <c r="G165" s="221" t="s">
        <v>1781</v>
      </c>
      <c r="H165" s="221" t="s">
        <v>1519</v>
      </c>
      <c r="I165" s="221" t="s">
        <v>3008</v>
      </c>
      <c r="J165" s="221" t="s">
        <v>33</v>
      </c>
    </row>
    <row r="166" spans="1:10" s="95" customFormat="1" ht="20" x14ac:dyDescent="0.25">
      <c r="A166" s="221" t="s">
        <v>70</v>
      </c>
      <c r="B166" s="290">
        <v>44726</v>
      </c>
      <c r="C166" s="231">
        <v>0</v>
      </c>
      <c r="D166" s="229">
        <v>44726</v>
      </c>
      <c r="E166" s="234">
        <v>0.25</v>
      </c>
      <c r="F166" s="221" t="s">
        <v>2145</v>
      </c>
      <c r="G166" s="221" t="s">
        <v>71</v>
      </c>
      <c r="H166" s="221" t="s">
        <v>2853</v>
      </c>
      <c r="I166" s="221" t="s">
        <v>1723</v>
      </c>
      <c r="J166" s="221" t="s">
        <v>1723</v>
      </c>
    </row>
    <row r="167" spans="1:10" s="95" customFormat="1" ht="60" x14ac:dyDescent="0.25">
      <c r="A167" s="221" t="s">
        <v>70</v>
      </c>
      <c r="B167" s="290">
        <v>44727</v>
      </c>
      <c r="C167" s="231">
        <v>0.875</v>
      </c>
      <c r="D167" s="229" t="s">
        <v>33</v>
      </c>
      <c r="E167" s="234" t="s">
        <v>33</v>
      </c>
      <c r="F167" s="221" t="s">
        <v>3009</v>
      </c>
      <c r="G167" s="221" t="s">
        <v>3010</v>
      </c>
      <c r="H167" s="221" t="s">
        <v>14</v>
      </c>
      <c r="I167" s="221" t="s">
        <v>2743</v>
      </c>
      <c r="J167" s="221" t="s">
        <v>1878</v>
      </c>
    </row>
    <row r="168" spans="1:10" s="95" customFormat="1" ht="10" x14ac:dyDescent="0.25">
      <c r="A168" s="221" t="s">
        <v>70</v>
      </c>
      <c r="B168" s="290">
        <v>44727</v>
      </c>
      <c r="C168" s="231">
        <v>0.44791666666666669</v>
      </c>
      <c r="D168" s="229">
        <v>44727</v>
      </c>
      <c r="E168" s="234">
        <v>0.57291666666666663</v>
      </c>
      <c r="F168" s="221" t="s">
        <v>1998</v>
      </c>
      <c r="G168" s="221" t="s">
        <v>1781</v>
      </c>
      <c r="H168" s="221" t="s">
        <v>1519</v>
      </c>
      <c r="I168" s="221" t="s">
        <v>1723</v>
      </c>
      <c r="J168" s="221" t="s">
        <v>1723</v>
      </c>
    </row>
    <row r="169" spans="1:10" s="95" customFormat="1" ht="20" x14ac:dyDescent="0.25">
      <c r="A169" s="221" t="s">
        <v>70</v>
      </c>
      <c r="B169" s="290">
        <v>44728</v>
      </c>
      <c r="C169" s="231">
        <v>0.68819444444444444</v>
      </c>
      <c r="D169" s="229">
        <v>44728</v>
      </c>
      <c r="E169" s="234">
        <v>0.83819444444444446</v>
      </c>
      <c r="F169" s="221" t="s">
        <v>1579</v>
      </c>
      <c r="G169" s="221" t="s">
        <v>46</v>
      </c>
      <c r="H169" s="221" t="s">
        <v>14</v>
      </c>
      <c r="I169" s="221" t="s">
        <v>33</v>
      </c>
      <c r="J169" s="221" t="s">
        <v>3011</v>
      </c>
    </row>
    <row r="170" spans="1:10" s="95" customFormat="1" ht="10" x14ac:dyDescent="0.25">
      <c r="A170" s="221" t="s">
        <v>70</v>
      </c>
      <c r="B170" s="290">
        <v>44728</v>
      </c>
      <c r="C170" s="231">
        <v>0.16041666666666668</v>
      </c>
      <c r="D170" s="229">
        <v>44728</v>
      </c>
      <c r="E170" s="234">
        <v>0.27083333333333331</v>
      </c>
      <c r="F170" s="221" t="s">
        <v>2647</v>
      </c>
      <c r="G170" s="221" t="s">
        <v>71</v>
      </c>
      <c r="H170" s="221" t="s">
        <v>891</v>
      </c>
      <c r="I170" s="221" t="s">
        <v>2265</v>
      </c>
      <c r="J170" s="221" t="s">
        <v>2301</v>
      </c>
    </row>
    <row r="171" spans="1:10" s="95" customFormat="1" ht="10" x14ac:dyDescent="0.25">
      <c r="A171" s="221" t="s">
        <v>70</v>
      </c>
      <c r="B171" s="290">
        <v>44729</v>
      </c>
      <c r="C171" s="231">
        <v>0.78125</v>
      </c>
      <c r="D171" s="229">
        <v>44730</v>
      </c>
      <c r="E171" s="234">
        <v>0.56388888888888888</v>
      </c>
      <c r="F171" s="221" t="s">
        <v>1657</v>
      </c>
      <c r="G171" s="221" t="s">
        <v>46</v>
      </c>
      <c r="H171" s="221" t="s">
        <v>14</v>
      </c>
      <c r="I171" s="221" t="s">
        <v>33</v>
      </c>
      <c r="J171" s="221" t="s">
        <v>3012</v>
      </c>
    </row>
    <row r="172" spans="1:10" s="95" customFormat="1" ht="20" x14ac:dyDescent="0.25">
      <c r="A172" s="221" t="s">
        <v>70</v>
      </c>
      <c r="B172" s="290">
        <v>44729</v>
      </c>
      <c r="C172" s="231">
        <v>0.72916666666666663</v>
      </c>
      <c r="D172" s="229">
        <v>44731</v>
      </c>
      <c r="E172" s="234">
        <v>0.88541666666666663</v>
      </c>
      <c r="F172" s="221" t="s">
        <v>3013</v>
      </c>
      <c r="G172" s="221" t="s">
        <v>2904</v>
      </c>
      <c r="H172" s="221" t="s">
        <v>14</v>
      </c>
      <c r="I172" s="221" t="s">
        <v>33</v>
      </c>
      <c r="J172" s="221" t="s">
        <v>2013</v>
      </c>
    </row>
    <row r="173" spans="1:10" s="95" customFormat="1" ht="20" x14ac:dyDescent="0.25">
      <c r="A173" s="221" t="s">
        <v>70</v>
      </c>
      <c r="B173" s="290">
        <v>44729</v>
      </c>
      <c r="C173" s="231">
        <v>0.73402777777777783</v>
      </c>
      <c r="D173" s="229">
        <v>44730</v>
      </c>
      <c r="E173" s="234">
        <v>3.7499999999999999E-2</v>
      </c>
      <c r="F173" s="221" t="s">
        <v>1579</v>
      </c>
      <c r="G173" s="221" t="s">
        <v>46</v>
      </c>
      <c r="H173" s="221" t="s">
        <v>14</v>
      </c>
      <c r="I173" s="221" t="s">
        <v>33</v>
      </c>
      <c r="J173" s="221" t="s">
        <v>3014</v>
      </c>
    </row>
    <row r="174" spans="1:10" s="95" customFormat="1" ht="20" x14ac:dyDescent="0.25">
      <c r="A174" s="221" t="s">
        <v>70</v>
      </c>
      <c r="B174" s="290">
        <v>44729</v>
      </c>
      <c r="C174" s="231">
        <v>0.25138888888888888</v>
      </c>
      <c r="D174" s="229" t="s">
        <v>33</v>
      </c>
      <c r="E174" s="234" t="s">
        <v>33</v>
      </c>
      <c r="F174" s="221" t="s">
        <v>2459</v>
      </c>
      <c r="G174" s="221" t="s">
        <v>2904</v>
      </c>
      <c r="H174" s="221" t="s">
        <v>14</v>
      </c>
      <c r="I174" s="221" t="s">
        <v>33</v>
      </c>
      <c r="J174" s="221" t="s">
        <v>2819</v>
      </c>
    </row>
    <row r="175" spans="1:10" s="95" customFormat="1" ht="10" x14ac:dyDescent="0.25">
      <c r="A175" s="221" t="s">
        <v>70</v>
      </c>
      <c r="B175" s="290">
        <v>44732</v>
      </c>
      <c r="C175" s="231">
        <v>0.53749999999999998</v>
      </c>
      <c r="D175" s="229">
        <v>44732</v>
      </c>
      <c r="E175" s="234">
        <v>0.59930555555555554</v>
      </c>
      <c r="F175" s="221" t="s">
        <v>2389</v>
      </c>
      <c r="G175" s="221" t="s">
        <v>291</v>
      </c>
      <c r="H175" s="221" t="s">
        <v>1519</v>
      </c>
      <c r="I175" s="221" t="s">
        <v>1723</v>
      </c>
      <c r="J175" s="221" t="s">
        <v>3015</v>
      </c>
    </row>
    <row r="176" spans="1:10" s="95" customFormat="1" ht="30" x14ac:dyDescent="0.25">
      <c r="A176" s="221" t="s">
        <v>70</v>
      </c>
      <c r="B176" s="290">
        <v>44734</v>
      </c>
      <c r="C176" s="231">
        <v>0.7055555555555556</v>
      </c>
      <c r="D176" s="229">
        <v>44735</v>
      </c>
      <c r="E176" s="234">
        <v>8.3333333333333329E-2</v>
      </c>
      <c r="F176" s="221" t="s">
        <v>1897</v>
      </c>
      <c r="G176" s="221" t="s">
        <v>2904</v>
      </c>
      <c r="H176" s="221" t="s">
        <v>2118</v>
      </c>
      <c r="I176" s="221" t="s">
        <v>33</v>
      </c>
      <c r="J176" s="221" t="s">
        <v>1965</v>
      </c>
    </row>
    <row r="177" spans="1:10" s="95" customFormat="1" ht="20" x14ac:dyDescent="0.25">
      <c r="A177" s="221" t="s">
        <v>70</v>
      </c>
      <c r="B177" s="290">
        <v>44735</v>
      </c>
      <c r="C177" s="231">
        <v>0.52847222222222223</v>
      </c>
      <c r="D177" s="229">
        <v>44735</v>
      </c>
      <c r="E177" s="234">
        <v>0.57013888888888886</v>
      </c>
      <c r="F177" s="221" t="s">
        <v>3016</v>
      </c>
      <c r="G177" s="221" t="s">
        <v>44</v>
      </c>
      <c r="H177" s="221" t="s">
        <v>891</v>
      </c>
      <c r="I177" s="221" t="s">
        <v>1723</v>
      </c>
      <c r="J177" s="221" t="s">
        <v>1723</v>
      </c>
    </row>
    <row r="178" spans="1:10" s="95" customFormat="1" ht="10" x14ac:dyDescent="0.25">
      <c r="A178" s="221" t="s">
        <v>70</v>
      </c>
      <c r="B178" s="290">
        <v>44735</v>
      </c>
      <c r="C178" s="231">
        <v>0.4548611111111111</v>
      </c>
      <c r="D178" s="229" t="s">
        <v>33</v>
      </c>
      <c r="E178" s="234" t="s">
        <v>33</v>
      </c>
      <c r="F178" s="221" t="s">
        <v>1665</v>
      </c>
      <c r="G178" s="221" t="s">
        <v>71</v>
      </c>
      <c r="H178" s="221" t="s">
        <v>491</v>
      </c>
      <c r="I178" s="221" t="s">
        <v>1723</v>
      </c>
      <c r="J178" s="221" t="s">
        <v>1723</v>
      </c>
    </row>
    <row r="179" spans="1:10" s="95" customFormat="1" ht="10" x14ac:dyDescent="0.25">
      <c r="A179" s="221" t="s">
        <v>70</v>
      </c>
      <c r="B179" s="290">
        <v>44736</v>
      </c>
      <c r="C179" s="231">
        <v>0.96458333333333324</v>
      </c>
      <c r="D179" s="229">
        <v>44737</v>
      </c>
      <c r="E179" s="234">
        <v>0</v>
      </c>
      <c r="F179" s="221" t="s">
        <v>1612</v>
      </c>
      <c r="G179" s="221" t="s">
        <v>46</v>
      </c>
      <c r="H179" s="221" t="s">
        <v>491</v>
      </c>
      <c r="I179" s="221" t="s">
        <v>33</v>
      </c>
      <c r="J179" s="221" t="s">
        <v>33</v>
      </c>
    </row>
    <row r="180" spans="1:10" s="95" customFormat="1" ht="10" x14ac:dyDescent="0.25">
      <c r="A180" s="221" t="s">
        <v>70</v>
      </c>
      <c r="B180" s="290">
        <v>44738</v>
      </c>
      <c r="C180" s="231">
        <v>0.71180555555555547</v>
      </c>
      <c r="D180" s="229">
        <v>44738</v>
      </c>
      <c r="E180" s="234">
        <v>0.9458333333333333</v>
      </c>
      <c r="F180" s="221" t="s">
        <v>1565</v>
      </c>
      <c r="G180" s="221" t="s">
        <v>71</v>
      </c>
      <c r="H180" s="221" t="s">
        <v>61</v>
      </c>
      <c r="I180" s="221" t="s">
        <v>1723</v>
      </c>
      <c r="J180" s="221" t="s">
        <v>1723</v>
      </c>
    </row>
    <row r="181" spans="1:10" s="95" customFormat="1" ht="10" x14ac:dyDescent="0.25">
      <c r="A181" s="221" t="s">
        <v>70</v>
      </c>
      <c r="B181" s="290">
        <v>44739</v>
      </c>
      <c r="C181" s="231">
        <v>0.71319444444444446</v>
      </c>
      <c r="D181" s="229">
        <v>44740</v>
      </c>
      <c r="E181" s="234">
        <v>7.0833333333333331E-2</v>
      </c>
      <c r="F181" s="221" t="s">
        <v>1998</v>
      </c>
      <c r="G181" s="221" t="s">
        <v>3010</v>
      </c>
      <c r="H181" s="221" t="s">
        <v>1519</v>
      </c>
      <c r="I181" s="221" t="s">
        <v>1723</v>
      </c>
      <c r="J181" s="221" t="s">
        <v>1723</v>
      </c>
    </row>
    <row r="182" spans="1:10" s="95" customFormat="1" ht="10" x14ac:dyDescent="0.25">
      <c r="A182" s="221" t="s">
        <v>70</v>
      </c>
      <c r="B182" s="290">
        <v>44739</v>
      </c>
      <c r="C182" s="231">
        <v>0.60138888888888886</v>
      </c>
      <c r="D182" s="229">
        <v>44740</v>
      </c>
      <c r="E182" s="234">
        <v>0.16388888888888889</v>
      </c>
      <c r="F182" s="221" t="s">
        <v>3017</v>
      </c>
      <c r="G182" s="221" t="s">
        <v>576</v>
      </c>
      <c r="H182" s="221" t="s">
        <v>14</v>
      </c>
      <c r="I182" s="221" t="s">
        <v>2372</v>
      </c>
      <c r="J182" s="221" t="s">
        <v>3018</v>
      </c>
    </row>
    <row r="183" spans="1:10" s="7" customFormat="1" ht="10" x14ac:dyDescent="0.2">
      <c r="A183" s="221" t="s">
        <v>70</v>
      </c>
      <c r="B183" s="290">
        <v>44739</v>
      </c>
      <c r="C183" s="231">
        <v>0.26458333333333334</v>
      </c>
      <c r="D183" s="229">
        <v>44739</v>
      </c>
      <c r="E183" s="234">
        <v>0.30972222222222223</v>
      </c>
      <c r="F183" s="221" t="s">
        <v>1654</v>
      </c>
      <c r="G183" s="221" t="s">
        <v>576</v>
      </c>
      <c r="H183" s="221" t="s">
        <v>1519</v>
      </c>
      <c r="I183" s="221" t="s">
        <v>1723</v>
      </c>
      <c r="J183" s="221" t="s">
        <v>1723</v>
      </c>
    </row>
    <row r="184" spans="1:10" s="7" customFormat="1" ht="10" x14ac:dyDescent="0.2">
      <c r="A184" s="221" t="s">
        <v>70</v>
      </c>
      <c r="B184" s="290">
        <v>44740</v>
      </c>
      <c r="C184" s="231">
        <v>0.39374999999999999</v>
      </c>
      <c r="D184" s="229">
        <v>44740</v>
      </c>
      <c r="E184" s="234">
        <v>0.4458333333333333</v>
      </c>
      <c r="F184" s="221" t="s">
        <v>2029</v>
      </c>
      <c r="G184" s="221" t="s">
        <v>576</v>
      </c>
      <c r="H184" s="221" t="s">
        <v>1519</v>
      </c>
      <c r="I184" s="221" t="s">
        <v>1723</v>
      </c>
      <c r="J184" s="221" t="s">
        <v>1723</v>
      </c>
    </row>
    <row r="185" spans="1:10" s="127" customFormat="1" ht="10" x14ac:dyDescent="0.2">
      <c r="A185" s="221" t="s">
        <v>70</v>
      </c>
      <c r="B185" s="290">
        <v>44740</v>
      </c>
      <c r="C185" s="231">
        <v>0.40208333333333335</v>
      </c>
      <c r="D185" s="229">
        <v>44740</v>
      </c>
      <c r="E185" s="234">
        <v>0.40277777777777773</v>
      </c>
      <c r="F185" s="221" t="s">
        <v>3019</v>
      </c>
      <c r="G185" s="221" t="s">
        <v>46</v>
      </c>
      <c r="H185" s="221" t="s">
        <v>891</v>
      </c>
      <c r="I185" s="221" t="s">
        <v>1723</v>
      </c>
      <c r="J185" s="221" t="s">
        <v>1723</v>
      </c>
    </row>
    <row r="186" spans="1:10" s="7" customFormat="1" ht="10" x14ac:dyDescent="0.2">
      <c r="A186" s="221" t="s">
        <v>70</v>
      </c>
      <c r="B186" s="290">
        <v>44742</v>
      </c>
      <c r="C186" s="231">
        <v>0.83194444444444438</v>
      </c>
      <c r="D186" s="229">
        <v>44742</v>
      </c>
      <c r="E186" s="234">
        <v>0.86805555555555547</v>
      </c>
      <c r="F186" s="221" t="s">
        <v>1998</v>
      </c>
      <c r="G186" s="221" t="s">
        <v>1781</v>
      </c>
      <c r="H186" s="221" t="s">
        <v>1519</v>
      </c>
      <c r="I186" s="221" t="s">
        <v>1723</v>
      </c>
      <c r="J186" s="221" t="s">
        <v>1723</v>
      </c>
    </row>
    <row r="187" spans="1:10" s="7" customFormat="1" ht="10" x14ac:dyDescent="0.2">
      <c r="A187" s="221" t="s">
        <v>17</v>
      </c>
      <c r="B187" s="290">
        <v>44743</v>
      </c>
      <c r="C187" s="231">
        <v>0.48958333333333331</v>
      </c>
      <c r="D187" s="229" t="s">
        <v>33</v>
      </c>
      <c r="E187" s="234" t="s">
        <v>33</v>
      </c>
      <c r="F187" s="221" t="s">
        <v>1916</v>
      </c>
      <c r="G187" s="221" t="s">
        <v>71</v>
      </c>
      <c r="H187" s="221" t="s">
        <v>61</v>
      </c>
      <c r="I187" s="221" t="s">
        <v>2128</v>
      </c>
      <c r="J187" s="221" t="s">
        <v>1723</v>
      </c>
    </row>
    <row r="188" spans="1:10" s="7" customFormat="1" ht="20" x14ac:dyDescent="0.2">
      <c r="A188" s="221" t="s">
        <v>17</v>
      </c>
      <c r="B188" s="290">
        <v>44745</v>
      </c>
      <c r="C188" s="231">
        <v>0.4375</v>
      </c>
      <c r="D188" s="229">
        <v>44745</v>
      </c>
      <c r="E188" s="234">
        <v>0.44444444444444442</v>
      </c>
      <c r="F188" s="221" t="s">
        <v>1907</v>
      </c>
      <c r="G188" s="221" t="s">
        <v>71</v>
      </c>
      <c r="H188" s="221" t="s">
        <v>61</v>
      </c>
      <c r="I188" s="221" t="s">
        <v>1723</v>
      </c>
      <c r="J188" s="221" t="s">
        <v>1723</v>
      </c>
    </row>
    <row r="189" spans="1:10" s="7" customFormat="1" ht="10" x14ac:dyDescent="0.2">
      <c r="A189" s="221" t="s">
        <v>17</v>
      </c>
      <c r="B189" s="290">
        <v>44745</v>
      </c>
      <c r="C189" s="231">
        <v>0.22083333333333333</v>
      </c>
      <c r="D189" s="229">
        <v>44745</v>
      </c>
      <c r="E189" s="234">
        <v>0.35000000000000003</v>
      </c>
      <c r="F189" s="221" t="s">
        <v>2080</v>
      </c>
      <c r="G189" s="221" t="s">
        <v>291</v>
      </c>
      <c r="H189" s="221" t="s">
        <v>61</v>
      </c>
      <c r="I189" s="221" t="s">
        <v>1723</v>
      </c>
      <c r="J189" s="221" t="s">
        <v>1723</v>
      </c>
    </row>
    <row r="190" spans="1:10" s="7" customFormat="1" ht="44.5" customHeight="1" x14ac:dyDescent="0.2">
      <c r="A190" s="221" t="s">
        <v>17</v>
      </c>
      <c r="B190" s="290">
        <v>44745</v>
      </c>
      <c r="C190" s="231">
        <v>0.4597222222222222</v>
      </c>
      <c r="D190" s="229" t="s">
        <v>33</v>
      </c>
      <c r="E190" s="234" t="s">
        <v>33</v>
      </c>
      <c r="F190" s="221" t="s">
        <v>1916</v>
      </c>
      <c r="G190" s="221" t="s">
        <v>71</v>
      </c>
      <c r="H190" s="221" t="s">
        <v>1065</v>
      </c>
      <c r="I190" s="221" t="s">
        <v>33</v>
      </c>
      <c r="J190" s="221" t="s">
        <v>3020</v>
      </c>
    </row>
    <row r="191" spans="1:10" s="7" customFormat="1" ht="10" x14ac:dyDescent="0.2">
      <c r="A191" s="221" t="s">
        <v>17</v>
      </c>
      <c r="B191" s="290">
        <v>44746</v>
      </c>
      <c r="C191" s="231">
        <v>0.76458333333333339</v>
      </c>
      <c r="D191" s="229" t="s">
        <v>33</v>
      </c>
      <c r="E191" s="234" t="s">
        <v>33</v>
      </c>
      <c r="F191" s="221" t="s">
        <v>3021</v>
      </c>
      <c r="G191" s="221" t="s">
        <v>71</v>
      </c>
      <c r="H191" s="221" t="s">
        <v>1519</v>
      </c>
      <c r="I191" s="221" t="s">
        <v>1804</v>
      </c>
      <c r="J191" s="221" t="s">
        <v>3022</v>
      </c>
    </row>
    <row r="192" spans="1:10" s="7" customFormat="1" ht="20" x14ac:dyDescent="0.2">
      <c r="A192" s="221" t="s">
        <v>17</v>
      </c>
      <c r="B192" s="290">
        <v>44747</v>
      </c>
      <c r="C192" s="231">
        <v>0.33333333333333331</v>
      </c>
      <c r="D192" s="229">
        <v>44747</v>
      </c>
      <c r="E192" s="234">
        <v>0.33749999999999997</v>
      </c>
      <c r="F192" s="221" t="s">
        <v>3023</v>
      </c>
      <c r="G192" s="221" t="s">
        <v>71</v>
      </c>
      <c r="H192" s="221" t="s">
        <v>1065</v>
      </c>
      <c r="I192" s="221" t="s">
        <v>1723</v>
      </c>
      <c r="J192" s="221" t="s">
        <v>1723</v>
      </c>
    </row>
    <row r="193" spans="1:10" s="7" customFormat="1" ht="20" x14ac:dyDescent="0.2">
      <c r="A193" s="221" t="s">
        <v>17</v>
      </c>
      <c r="B193" s="290">
        <v>44747</v>
      </c>
      <c r="C193" s="231">
        <v>0.8652777777777777</v>
      </c>
      <c r="D193" s="229">
        <v>44747</v>
      </c>
      <c r="E193" s="234">
        <v>0.90277777777777779</v>
      </c>
      <c r="F193" s="221" t="s">
        <v>3024</v>
      </c>
      <c r="G193" s="221" t="s">
        <v>2763</v>
      </c>
      <c r="H193" s="221" t="s">
        <v>1519</v>
      </c>
      <c r="I193" s="221" t="s">
        <v>1723</v>
      </c>
      <c r="J193" s="221" t="s">
        <v>1723</v>
      </c>
    </row>
    <row r="194" spans="1:10" s="7" customFormat="1" ht="30" x14ac:dyDescent="0.2">
      <c r="A194" s="221" t="s">
        <v>17</v>
      </c>
      <c r="B194" s="290">
        <v>44748</v>
      </c>
      <c r="C194" s="231">
        <v>0.61041666666666672</v>
      </c>
      <c r="D194" s="229">
        <v>44749</v>
      </c>
      <c r="E194" s="234">
        <v>0.16250000000000001</v>
      </c>
      <c r="F194" s="221" t="s">
        <v>2270</v>
      </c>
      <c r="G194" s="221" t="s">
        <v>2763</v>
      </c>
      <c r="H194" s="221" t="s">
        <v>1690</v>
      </c>
      <c r="I194" s="221" t="s">
        <v>33</v>
      </c>
      <c r="J194" s="221" t="s">
        <v>3025</v>
      </c>
    </row>
    <row r="195" spans="1:10" s="7" customFormat="1" ht="10" x14ac:dyDescent="0.2">
      <c r="A195" s="221" t="s">
        <v>17</v>
      </c>
      <c r="B195" s="290">
        <v>44748</v>
      </c>
      <c r="C195" s="231">
        <v>0.68263888888888891</v>
      </c>
      <c r="D195" s="229">
        <v>44748</v>
      </c>
      <c r="E195" s="234">
        <v>0.69097222222222221</v>
      </c>
      <c r="F195" s="221" t="s">
        <v>3026</v>
      </c>
      <c r="G195" s="221" t="s">
        <v>46</v>
      </c>
      <c r="H195" s="221" t="s">
        <v>891</v>
      </c>
      <c r="I195" s="221" t="s">
        <v>1723</v>
      </c>
      <c r="J195" s="221" t="s">
        <v>1723</v>
      </c>
    </row>
    <row r="196" spans="1:10" s="7" customFormat="1" ht="10" x14ac:dyDescent="0.2">
      <c r="A196" s="221" t="s">
        <v>17</v>
      </c>
      <c r="B196" s="290">
        <v>44748</v>
      </c>
      <c r="C196" s="231">
        <v>0.26250000000000001</v>
      </c>
      <c r="D196" s="229">
        <v>44748</v>
      </c>
      <c r="E196" s="234">
        <v>0.26319444444444445</v>
      </c>
      <c r="F196" s="221" t="s">
        <v>3027</v>
      </c>
      <c r="G196" s="221" t="s">
        <v>46</v>
      </c>
      <c r="H196" s="221" t="s">
        <v>61</v>
      </c>
      <c r="I196" s="221" t="s">
        <v>1723</v>
      </c>
      <c r="J196" s="221" t="s">
        <v>1723</v>
      </c>
    </row>
    <row r="197" spans="1:10" s="7" customFormat="1" ht="20" x14ac:dyDescent="0.2">
      <c r="A197" s="221" t="s">
        <v>17</v>
      </c>
      <c r="B197" s="290">
        <v>44748</v>
      </c>
      <c r="C197" s="231">
        <v>0.52777777777777779</v>
      </c>
      <c r="D197" s="229">
        <v>44748</v>
      </c>
      <c r="E197" s="234">
        <v>0.52847222222222223</v>
      </c>
      <c r="F197" s="221" t="s">
        <v>3028</v>
      </c>
      <c r="G197" s="221" t="s">
        <v>71</v>
      </c>
      <c r="H197" s="221" t="s">
        <v>61</v>
      </c>
      <c r="I197" s="221" t="s">
        <v>1723</v>
      </c>
      <c r="J197" s="221" t="s">
        <v>1723</v>
      </c>
    </row>
    <row r="198" spans="1:10" s="7" customFormat="1" ht="10" x14ac:dyDescent="0.2">
      <c r="A198" s="221" t="s">
        <v>17</v>
      </c>
      <c r="B198" s="290">
        <v>44748</v>
      </c>
      <c r="C198" s="231">
        <v>8.1944444444444445E-2</v>
      </c>
      <c r="D198" s="229" t="s">
        <v>33</v>
      </c>
      <c r="E198" s="234" t="s">
        <v>33</v>
      </c>
      <c r="F198" s="221" t="s">
        <v>3029</v>
      </c>
      <c r="G198" s="221" t="s">
        <v>291</v>
      </c>
      <c r="H198" s="221" t="s">
        <v>1065</v>
      </c>
      <c r="I198" s="221" t="s">
        <v>2187</v>
      </c>
      <c r="J198" s="221" t="s">
        <v>3030</v>
      </c>
    </row>
    <row r="199" spans="1:10" s="7" customFormat="1" ht="10" x14ac:dyDescent="0.2">
      <c r="A199" s="221" t="s">
        <v>17</v>
      </c>
      <c r="B199" s="290">
        <v>44751</v>
      </c>
      <c r="C199" s="231">
        <v>0.11597222222222221</v>
      </c>
      <c r="D199" s="229">
        <v>44751</v>
      </c>
      <c r="E199" s="234">
        <v>0.12430555555555556</v>
      </c>
      <c r="F199" s="221" t="s">
        <v>1934</v>
      </c>
      <c r="G199" s="221" t="s">
        <v>46</v>
      </c>
      <c r="H199" s="221" t="s">
        <v>1519</v>
      </c>
      <c r="I199" s="221" t="s">
        <v>33</v>
      </c>
      <c r="J199" s="221" t="s">
        <v>3031</v>
      </c>
    </row>
    <row r="200" spans="1:10" s="7" customFormat="1" ht="10" x14ac:dyDescent="0.2">
      <c r="A200" s="221" t="s">
        <v>17</v>
      </c>
      <c r="B200" s="290">
        <v>44752</v>
      </c>
      <c r="C200" s="231">
        <v>0.875</v>
      </c>
      <c r="D200" s="229">
        <v>44753</v>
      </c>
      <c r="E200" s="234">
        <v>0.83333333333333337</v>
      </c>
      <c r="F200" s="221" t="s">
        <v>1654</v>
      </c>
      <c r="G200" s="221" t="s">
        <v>576</v>
      </c>
      <c r="H200" s="221" t="s">
        <v>1519</v>
      </c>
      <c r="I200" s="221" t="s">
        <v>33</v>
      </c>
      <c r="J200" s="221" t="s">
        <v>33</v>
      </c>
    </row>
    <row r="201" spans="1:10" s="7" customFormat="1" ht="20" x14ac:dyDescent="0.2">
      <c r="A201" s="221" t="s">
        <v>17</v>
      </c>
      <c r="B201" s="290">
        <v>44753</v>
      </c>
      <c r="C201" s="231">
        <v>0.43055555555555558</v>
      </c>
      <c r="D201" s="229" t="s">
        <v>33</v>
      </c>
      <c r="E201" s="234" t="s">
        <v>33</v>
      </c>
      <c r="F201" s="221" t="s">
        <v>1676</v>
      </c>
      <c r="G201" s="221" t="s">
        <v>71</v>
      </c>
      <c r="H201" s="221" t="s">
        <v>61</v>
      </c>
      <c r="I201" s="221" t="s">
        <v>1740</v>
      </c>
      <c r="J201" s="221" t="s">
        <v>1723</v>
      </c>
    </row>
    <row r="202" spans="1:10" s="7" customFormat="1" ht="20" x14ac:dyDescent="0.2">
      <c r="A202" s="221" t="s">
        <v>17</v>
      </c>
      <c r="B202" s="290">
        <v>44754</v>
      </c>
      <c r="C202" s="231">
        <v>0.66666666666666663</v>
      </c>
      <c r="D202" s="229" t="s">
        <v>33</v>
      </c>
      <c r="E202" s="234" t="s">
        <v>33</v>
      </c>
      <c r="F202" s="221" t="s">
        <v>3032</v>
      </c>
      <c r="G202" s="221" t="s">
        <v>1781</v>
      </c>
      <c r="H202" s="221" t="s">
        <v>14</v>
      </c>
      <c r="I202" s="221" t="s">
        <v>2670</v>
      </c>
      <c r="J202" s="221" t="s">
        <v>2036</v>
      </c>
    </row>
    <row r="203" spans="1:10" s="7" customFormat="1" ht="20" x14ac:dyDescent="0.2">
      <c r="A203" s="221" t="s">
        <v>17</v>
      </c>
      <c r="B203" s="290">
        <v>44754</v>
      </c>
      <c r="C203" s="231">
        <v>0.44791666666666669</v>
      </c>
      <c r="D203" s="229">
        <v>44754</v>
      </c>
      <c r="E203" s="234">
        <v>0.45833333333333331</v>
      </c>
      <c r="F203" s="221" t="s">
        <v>3033</v>
      </c>
      <c r="G203" s="221" t="s">
        <v>71</v>
      </c>
      <c r="H203" s="221" t="s">
        <v>1065</v>
      </c>
      <c r="I203" s="221" t="s">
        <v>1723</v>
      </c>
      <c r="J203" s="221" t="s">
        <v>1723</v>
      </c>
    </row>
    <row r="204" spans="1:10" s="7" customFormat="1" ht="10" x14ac:dyDescent="0.2">
      <c r="A204" s="221" t="s">
        <v>17</v>
      </c>
      <c r="B204" s="290">
        <v>44754</v>
      </c>
      <c r="C204" s="231">
        <v>0.75</v>
      </c>
      <c r="D204" s="229">
        <v>44754</v>
      </c>
      <c r="E204" s="234">
        <v>0.91666666666666663</v>
      </c>
      <c r="F204" s="221" t="s">
        <v>2202</v>
      </c>
      <c r="G204" s="221" t="s">
        <v>1781</v>
      </c>
      <c r="H204" s="221" t="s">
        <v>14</v>
      </c>
      <c r="I204" s="221" t="s">
        <v>33</v>
      </c>
      <c r="J204" s="221" t="s">
        <v>3034</v>
      </c>
    </row>
    <row r="205" spans="1:10" s="7" customFormat="1" ht="10" x14ac:dyDescent="0.2">
      <c r="A205" s="221" t="s">
        <v>17</v>
      </c>
      <c r="B205" s="290">
        <v>44755</v>
      </c>
      <c r="C205" s="231">
        <v>0.47916666666666669</v>
      </c>
      <c r="D205" s="229">
        <v>44755</v>
      </c>
      <c r="E205" s="234">
        <v>0.875</v>
      </c>
      <c r="F205" s="221" t="s">
        <v>1654</v>
      </c>
      <c r="G205" s="221" t="s">
        <v>576</v>
      </c>
      <c r="H205" s="221" t="s">
        <v>1519</v>
      </c>
      <c r="I205" s="221" t="s">
        <v>33</v>
      </c>
      <c r="J205" s="221" t="s">
        <v>33</v>
      </c>
    </row>
    <row r="206" spans="1:10" s="7" customFormat="1" ht="10" x14ac:dyDescent="0.2">
      <c r="A206" s="221" t="s">
        <v>17</v>
      </c>
      <c r="B206" s="290">
        <v>44755</v>
      </c>
      <c r="C206" s="231">
        <v>0.41666666666666669</v>
      </c>
      <c r="D206" s="229">
        <v>44755</v>
      </c>
      <c r="E206" s="234">
        <v>0.54166666666666663</v>
      </c>
      <c r="F206" s="221" t="s">
        <v>3035</v>
      </c>
      <c r="G206" s="221" t="s">
        <v>71</v>
      </c>
      <c r="H206" s="221" t="s">
        <v>61</v>
      </c>
      <c r="I206" s="221" t="s">
        <v>1723</v>
      </c>
      <c r="J206" s="221" t="s">
        <v>1723</v>
      </c>
    </row>
    <row r="207" spans="1:10" s="7" customFormat="1" ht="10" x14ac:dyDescent="0.2">
      <c r="A207" s="221" t="s">
        <v>17</v>
      </c>
      <c r="B207" s="290">
        <v>44757</v>
      </c>
      <c r="C207" s="231">
        <v>0.2986111111111111</v>
      </c>
      <c r="D207" s="229">
        <v>44757</v>
      </c>
      <c r="E207" s="234">
        <v>0.29930555555555555</v>
      </c>
      <c r="F207" s="221" t="s">
        <v>3036</v>
      </c>
      <c r="G207" s="221" t="s">
        <v>291</v>
      </c>
      <c r="H207" s="221" t="s">
        <v>1065</v>
      </c>
      <c r="I207" s="221" t="s">
        <v>1723</v>
      </c>
      <c r="J207" s="221" t="s">
        <v>1723</v>
      </c>
    </row>
    <row r="208" spans="1:10" s="7" customFormat="1" ht="10" x14ac:dyDescent="0.2">
      <c r="A208" s="221" t="s">
        <v>17</v>
      </c>
      <c r="B208" s="290">
        <v>44760</v>
      </c>
      <c r="C208" s="231">
        <v>0.38541666666666669</v>
      </c>
      <c r="D208" s="229" t="s">
        <v>33</v>
      </c>
      <c r="E208" s="234" t="s">
        <v>33</v>
      </c>
      <c r="F208" s="221" t="s">
        <v>1639</v>
      </c>
      <c r="G208" s="221" t="s">
        <v>46</v>
      </c>
      <c r="H208" s="221" t="s">
        <v>491</v>
      </c>
      <c r="I208" s="221" t="s">
        <v>1754</v>
      </c>
      <c r="J208" s="221" t="s">
        <v>1723</v>
      </c>
    </row>
    <row r="209" spans="1:10" s="7" customFormat="1" ht="10" x14ac:dyDescent="0.2">
      <c r="A209" s="221" t="s">
        <v>17</v>
      </c>
      <c r="B209" s="290">
        <v>44760</v>
      </c>
      <c r="C209" s="231">
        <v>0.54791666666666672</v>
      </c>
      <c r="D209" s="229">
        <v>44760</v>
      </c>
      <c r="E209" s="234">
        <v>0.5493055555555556</v>
      </c>
      <c r="F209" s="221" t="s">
        <v>1556</v>
      </c>
      <c r="G209" s="221" t="s">
        <v>71</v>
      </c>
      <c r="H209" s="221" t="s">
        <v>61</v>
      </c>
      <c r="I209" s="221" t="s">
        <v>1723</v>
      </c>
      <c r="J209" s="221" t="s">
        <v>1723</v>
      </c>
    </row>
    <row r="210" spans="1:10" s="7" customFormat="1" ht="10" x14ac:dyDescent="0.2">
      <c r="A210" s="221" t="s">
        <v>17</v>
      </c>
      <c r="B210" s="290">
        <v>44761</v>
      </c>
      <c r="C210" s="231">
        <v>0.65416666666666667</v>
      </c>
      <c r="D210" s="229">
        <v>44761</v>
      </c>
      <c r="E210" s="234">
        <v>0.67499999999999993</v>
      </c>
      <c r="F210" s="221" t="s">
        <v>1881</v>
      </c>
      <c r="G210" s="221" t="s">
        <v>46</v>
      </c>
      <c r="H210" s="221" t="s">
        <v>1519</v>
      </c>
      <c r="I210" s="221" t="s">
        <v>1723</v>
      </c>
      <c r="J210" s="221" t="s">
        <v>1723</v>
      </c>
    </row>
    <row r="211" spans="1:10" s="95" customFormat="1" ht="10" x14ac:dyDescent="0.25">
      <c r="A211" s="221" t="s">
        <v>17</v>
      </c>
      <c r="B211" s="290">
        <v>44761</v>
      </c>
      <c r="C211" s="231">
        <v>0.65416666666666667</v>
      </c>
      <c r="D211" s="229">
        <v>44761</v>
      </c>
      <c r="E211" s="234">
        <v>0.67499999999999993</v>
      </c>
      <c r="F211" s="221" t="s">
        <v>1881</v>
      </c>
      <c r="G211" s="221" t="s">
        <v>46</v>
      </c>
      <c r="H211" s="221" t="s">
        <v>1519</v>
      </c>
      <c r="I211" s="221" t="s">
        <v>1723</v>
      </c>
      <c r="J211" s="221" t="s">
        <v>1723</v>
      </c>
    </row>
    <row r="212" spans="1:10" s="95" customFormat="1" ht="120" x14ac:dyDescent="0.25">
      <c r="A212" s="221" t="s">
        <v>17</v>
      </c>
      <c r="B212" s="290">
        <v>44765</v>
      </c>
      <c r="C212" s="231">
        <v>0.86458333333333337</v>
      </c>
      <c r="D212" s="229">
        <v>44766</v>
      </c>
      <c r="E212" s="234">
        <v>0.47916666666666669</v>
      </c>
      <c r="F212" s="221" t="s">
        <v>3037</v>
      </c>
      <c r="G212" s="221" t="s">
        <v>1781</v>
      </c>
      <c r="H212" s="221" t="s">
        <v>14</v>
      </c>
      <c r="I212" s="221" t="s">
        <v>33</v>
      </c>
      <c r="J212" s="221" t="s">
        <v>3038</v>
      </c>
    </row>
    <row r="213" spans="1:10" s="95" customFormat="1" ht="10" x14ac:dyDescent="0.25">
      <c r="A213" s="221" t="s">
        <v>17</v>
      </c>
      <c r="B213" s="290">
        <v>44767</v>
      </c>
      <c r="C213" s="231">
        <v>2.6388888888888889E-2</v>
      </c>
      <c r="D213" s="229">
        <v>44767</v>
      </c>
      <c r="E213" s="234">
        <v>0.57361111111111118</v>
      </c>
      <c r="F213" s="221" t="s">
        <v>3039</v>
      </c>
      <c r="G213" s="221" t="s">
        <v>1781</v>
      </c>
      <c r="H213" s="221" t="s">
        <v>1247</v>
      </c>
      <c r="I213" s="221" t="s">
        <v>1723</v>
      </c>
      <c r="J213" s="221" t="s">
        <v>1723</v>
      </c>
    </row>
    <row r="214" spans="1:10" s="95" customFormat="1" ht="10" x14ac:dyDescent="0.25">
      <c r="A214" s="221" t="s">
        <v>17</v>
      </c>
      <c r="B214" s="290">
        <v>44768</v>
      </c>
      <c r="C214" s="231">
        <v>0.27638888888888885</v>
      </c>
      <c r="D214" s="229">
        <v>44768</v>
      </c>
      <c r="E214" s="234">
        <v>0.5395833333333333</v>
      </c>
      <c r="F214" s="221" t="s">
        <v>2789</v>
      </c>
      <c r="G214" s="221" t="s">
        <v>576</v>
      </c>
      <c r="H214" s="221" t="s">
        <v>1519</v>
      </c>
      <c r="I214" s="221" t="s">
        <v>1723</v>
      </c>
      <c r="J214" s="221" t="s">
        <v>1723</v>
      </c>
    </row>
    <row r="215" spans="1:10" s="95" customFormat="1" ht="20" x14ac:dyDescent="0.25">
      <c r="A215" s="221" t="s">
        <v>17</v>
      </c>
      <c r="B215" s="290">
        <v>44768</v>
      </c>
      <c r="C215" s="231">
        <v>0.18055555555555555</v>
      </c>
      <c r="D215" s="229">
        <v>44768</v>
      </c>
      <c r="E215" s="234">
        <v>0.20625000000000002</v>
      </c>
      <c r="F215" s="221" t="s">
        <v>3040</v>
      </c>
      <c r="G215" s="221" t="s">
        <v>71</v>
      </c>
      <c r="H215" s="221" t="s">
        <v>891</v>
      </c>
      <c r="I215" s="221" t="s">
        <v>33</v>
      </c>
      <c r="J215" s="221" t="s">
        <v>33</v>
      </c>
    </row>
    <row r="216" spans="1:10" s="95" customFormat="1" ht="10" x14ac:dyDescent="0.25">
      <c r="A216" s="221" t="s">
        <v>17</v>
      </c>
      <c r="B216" s="290">
        <v>44768</v>
      </c>
      <c r="C216" s="231">
        <v>0.875</v>
      </c>
      <c r="D216" s="229">
        <v>44768</v>
      </c>
      <c r="E216" s="234">
        <v>0.88888888888888884</v>
      </c>
      <c r="F216" s="221" t="s">
        <v>2856</v>
      </c>
      <c r="G216" s="221" t="s">
        <v>1781</v>
      </c>
      <c r="H216" s="221" t="s">
        <v>891</v>
      </c>
      <c r="I216" s="221" t="s">
        <v>1723</v>
      </c>
      <c r="J216" s="221" t="s">
        <v>1723</v>
      </c>
    </row>
    <row r="217" spans="1:10" s="95" customFormat="1" ht="10" x14ac:dyDescent="0.25">
      <c r="A217" s="221" t="s">
        <v>17</v>
      </c>
      <c r="B217" s="290">
        <v>44770</v>
      </c>
      <c r="C217" s="231">
        <v>0.80902777777777779</v>
      </c>
      <c r="D217" s="229">
        <v>44770</v>
      </c>
      <c r="E217" s="234">
        <v>0.94513888888888886</v>
      </c>
      <c r="F217" s="221" t="s">
        <v>2197</v>
      </c>
      <c r="G217" s="221" t="s">
        <v>71</v>
      </c>
      <c r="H217" s="221" t="s">
        <v>1065</v>
      </c>
      <c r="I217" s="221" t="s">
        <v>1723</v>
      </c>
      <c r="J217" s="221" t="s">
        <v>1723</v>
      </c>
    </row>
    <row r="218" spans="1:10" s="95" customFormat="1" ht="10" x14ac:dyDescent="0.25">
      <c r="A218" s="221" t="s">
        <v>17</v>
      </c>
      <c r="B218" s="290">
        <v>44771</v>
      </c>
      <c r="C218" s="231">
        <v>8.3333333333333329E-2</v>
      </c>
      <c r="D218" s="229">
        <v>44771</v>
      </c>
      <c r="E218" s="234">
        <v>8.4027777777777771E-2</v>
      </c>
      <c r="F218" s="221" t="s">
        <v>2856</v>
      </c>
      <c r="G218" s="221" t="s">
        <v>1781</v>
      </c>
      <c r="H218" s="221" t="s">
        <v>891</v>
      </c>
      <c r="I218" s="221" t="s">
        <v>1723</v>
      </c>
      <c r="J218" s="221" t="s">
        <v>1723</v>
      </c>
    </row>
    <row r="219" spans="1:10" s="95" customFormat="1" ht="10" x14ac:dyDescent="0.25">
      <c r="A219" s="221" t="s">
        <v>17</v>
      </c>
      <c r="B219" s="290">
        <v>44772</v>
      </c>
      <c r="C219" s="231">
        <v>0.81597222222222221</v>
      </c>
      <c r="D219" s="229">
        <v>44774</v>
      </c>
      <c r="E219" s="234">
        <v>0.55347222222222225</v>
      </c>
      <c r="F219" s="221" t="s">
        <v>1943</v>
      </c>
      <c r="G219" s="221" t="s">
        <v>71</v>
      </c>
      <c r="H219" s="221" t="s">
        <v>1519</v>
      </c>
      <c r="I219" s="221" t="s">
        <v>1723</v>
      </c>
      <c r="J219" s="221" t="s">
        <v>1723</v>
      </c>
    </row>
    <row r="220" spans="1:10" s="95" customFormat="1" ht="10" x14ac:dyDescent="0.25">
      <c r="A220" s="221" t="s">
        <v>17</v>
      </c>
      <c r="B220" s="290">
        <v>44773</v>
      </c>
      <c r="C220" s="231">
        <v>0.27499999999999997</v>
      </c>
      <c r="D220" s="229">
        <v>44773</v>
      </c>
      <c r="E220" s="234">
        <v>0.30069444444444443</v>
      </c>
      <c r="F220" s="221" t="s">
        <v>1803</v>
      </c>
      <c r="G220" s="221" t="s">
        <v>44</v>
      </c>
      <c r="H220" s="221" t="s">
        <v>1519</v>
      </c>
      <c r="I220" s="221" t="s">
        <v>1723</v>
      </c>
      <c r="J220" s="221" t="s">
        <v>1723</v>
      </c>
    </row>
    <row r="221" spans="1:10" s="95" customFormat="1" ht="10" x14ac:dyDescent="0.25">
      <c r="A221" s="221" t="s">
        <v>23</v>
      </c>
      <c r="B221" s="290">
        <v>44774</v>
      </c>
      <c r="C221" s="231">
        <v>0.4055555555555555</v>
      </c>
      <c r="D221" s="229">
        <v>44774</v>
      </c>
      <c r="E221" s="234">
        <v>0.40625</v>
      </c>
      <c r="F221" s="221" t="s">
        <v>2843</v>
      </c>
      <c r="G221" s="221" t="s">
        <v>46</v>
      </c>
      <c r="H221" s="221" t="s">
        <v>61</v>
      </c>
      <c r="I221" s="221" t="s">
        <v>1723</v>
      </c>
      <c r="J221" s="221" t="s">
        <v>1723</v>
      </c>
    </row>
    <row r="222" spans="1:10" s="95" customFormat="1" ht="20" x14ac:dyDescent="0.25">
      <c r="A222" s="221" t="s">
        <v>23</v>
      </c>
      <c r="B222" s="290">
        <v>44774</v>
      </c>
      <c r="C222" s="231">
        <v>0.3354166666666667</v>
      </c>
      <c r="D222" s="229">
        <v>44774</v>
      </c>
      <c r="E222" s="234">
        <v>0.375</v>
      </c>
      <c r="F222" s="221" t="s">
        <v>1676</v>
      </c>
      <c r="G222" s="221" t="s">
        <v>71</v>
      </c>
      <c r="H222" s="221" t="s">
        <v>1065</v>
      </c>
      <c r="I222" s="221" t="s">
        <v>1723</v>
      </c>
      <c r="J222" s="221" t="s">
        <v>1723</v>
      </c>
    </row>
    <row r="223" spans="1:10" s="95" customFormat="1" ht="10" x14ac:dyDescent="0.25">
      <c r="A223" s="221" t="s">
        <v>23</v>
      </c>
      <c r="B223" s="290">
        <v>44776</v>
      </c>
      <c r="C223" s="231">
        <v>8.3333333333333329E-2</v>
      </c>
      <c r="D223" s="229">
        <v>44776</v>
      </c>
      <c r="E223" s="234">
        <v>0.12986111111111112</v>
      </c>
      <c r="F223" s="221" t="s">
        <v>2343</v>
      </c>
      <c r="G223" s="221" t="s">
        <v>576</v>
      </c>
      <c r="H223" s="221" t="s">
        <v>891</v>
      </c>
      <c r="I223" s="221" t="s">
        <v>1723</v>
      </c>
      <c r="J223" s="221" t="s">
        <v>1723</v>
      </c>
    </row>
    <row r="224" spans="1:10" s="95" customFormat="1" ht="10" x14ac:dyDescent="0.25">
      <c r="A224" s="221" t="s">
        <v>23</v>
      </c>
      <c r="B224" s="290">
        <v>44776</v>
      </c>
      <c r="C224" s="231">
        <v>0.10416666666666667</v>
      </c>
      <c r="D224" s="229" t="s">
        <v>33</v>
      </c>
      <c r="E224" s="234" t="s">
        <v>33</v>
      </c>
      <c r="F224" s="221" t="s">
        <v>3041</v>
      </c>
      <c r="G224" s="221" t="s">
        <v>2781</v>
      </c>
      <c r="H224" s="221" t="s">
        <v>14</v>
      </c>
      <c r="I224" s="221" t="s">
        <v>33</v>
      </c>
      <c r="J224" s="221" t="s">
        <v>2819</v>
      </c>
    </row>
    <row r="225" spans="1:10" s="95" customFormat="1" ht="50" x14ac:dyDescent="0.25">
      <c r="A225" s="221" t="s">
        <v>23</v>
      </c>
      <c r="B225" s="290">
        <v>44776</v>
      </c>
      <c r="C225" s="231">
        <v>0.79166666666666663</v>
      </c>
      <c r="D225" s="229">
        <v>44778</v>
      </c>
      <c r="E225" s="234">
        <v>0.37013888888888885</v>
      </c>
      <c r="F225" s="221" t="s">
        <v>3042</v>
      </c>
      <c r="G225" s="221" t="s">
        <v>1781</v>
      </c>
      <c r="H225" s="221" t="s">
        <v>14</v>
      </c>
      <c r="I225" s="221" t="s">
        <v>33</v>
      </c>
      <c r="J225" s="221" t="s">
        <v>2805</v>
      </c>
    </row>
    <row r="226" spans="1:10" s="95" customFormat="1" ht="60" x14ac:dyDescent="0.25">
      <c r="A226" s="221" t="s">
        <v>23</v>
      </c>
      <c r="B226" s="290">
        <v>44776</v>
      </c>
      <c r="C226" s="231">
        <v>0.70833333333333337</v>
      </c>
      <c r="D226" s="229">
        <v>44776</v>
      </c>
      <c r="E226" s="234">
        <v>0.85416666666666663</v>
      </c>
      <c r="F226" s="221" t="s">
        <v>3043</v>
      </c>
      <c r="G226" s="221" t="s">
        <v>1781</v>
      </c>
      <c r="H226" s="221" t="s">
        <v>14</v>
      </c>
      <c r="I226" s="221" t="s">
        <v>33</v>
      </c>
      <c r="J226" s="221" t="s">
        <v>3044</v>
      </c>
    </row>
    <row r="227" spans="1:10" s="95" customFormat="1" ht="30" x14ac:dyDescent="0.25">
      <c r="A227" s="221" t="s">
        <v>23</v>
      </c>
      <c r="B227" s="290">
        <v>44777</v>
      </c>
      <c r="C227" s="231">
        <v>0.75</v>
      </c>
      <c r="D227" s="229">
        <v>44778</v>
      </c>
      <c r="E227" s="234">
        <v>8.3333333333333329E-2</v>
      </c>
      <c r="F227" s="221" t="s">
        <v>3045</v>
      </c>
      <c r="G227" s="221" t="s">
        <v>1781</v>
      </c>
      <c r="H227" s="221" t="s">
        <v>14</v>
      </c>
      <c r="I227" s="221" t="s">
        <v>33</v>
      </c>
      <c r="J227" s="221" t="s">
        <v>3046</v>
      </c>
    </row>
    <row r="228" spans="1:10" s="95" customFormat="1" ht="10" x14ac:dyDescent="0.25">
      <c r="A228" s="221" t="s">
        <v>23</v>
      </c>
      <c r="B228" s="290">
        <v>44778</v>
      </c>
      <c r="C228" s="231">
        <v>0.61944444444444446</v>
      </c>
      <c r="D228" s="229">
        <v>44778</v>
      </c>
      <c r="E228" s="234">
        <v>0.69513888888888886</v>
      </c>
      <c r="F228" s="221" t="s">
        <v>2647</v>
      </c>
      <c r="G228" s="221" t="s">
        <v>71</v>
      </c>
      <c r="H228" s="221" t="s">
        <v>61</v>
      </c>
      <c r="I228" s="221" t="s">
        <v>1723</v>
      </c>
      <c r="J228" s="221" t="s">
        <v>1723</v>
      </c>
    </row>
    <row r="229" spans="1:10" s="95" customFormat="1" ht="10" x14ac:dyDescent="0.25">
      <c r="A229" s="221" t="s">
        <v>23</v>
      </c>
      <c r="B229" s="290">
        <v>44778</v>
      </c>
      <c r="C229" s="231">
        <v>8.3333333333333329E-2</v>
      </c>
      <c r="D229" s="229">
        <v>44778</v>
      </c>
      <c r="E229" s="234">
        <v>0.27083333333333331</v>
      </c>
      <c r="F229" s="221" t="s">
        <v>1599</v>
      </c>
      <c r="G229" s="221" t="s">
        <v>71</v>
      </c>
      <c r="H229" s="221" t="s">
        <v>1065</v>
      </c>
      <c r="I229" s="221" t="s">
        <v>1804</v>
      </c>
      <c r="J229" s="221" t="s">
        <v>1926</v>
      </c>
    </row>
    <row r="230" spans="1:10" s="95" customFormat="1" ht="10" x14ac:dyDescent="0.25">
      <c r="A230" s="221" t="s">
        <v>23</v>
      </c>
      <c r="B230" s="290">
        <v>44782</v>
      </c>
      <c r="C230" s="231">
        <v>0.63750000000000007</v>
      </c>
      <c r="D230" s="229">
        <v>44782</v>
      </c>
      <c r="E230" s="234">
        <v>0.6381944444444444</v>
      </c>
      <c r="F230" s="221" t="s">
        <v>3047</v>
      </c>
      <c r="G230" s="221" t="s">
        <v>71</v>
      </c>
      <c r="H230" s="221" t="s">
        <v>61</v>
      </c>
      <c r="I230" s="221" t="s">
        <v>1723</v>
      </c>
      <c r="J230" s="221" t="s">
        <v>1723</v>
      </c>
    </row>
    <row r="231" spans="1:10" s="95" customFormat="1" ht="10" x14ac:dyDescent="0.25">
      <c r="A231" s="221" t="s">
        <v>23</v>
      </c>
      <c r="B231" s="290">
        <v>44782</v>
      </c>
      <c r="C231" s="231">
        <v>0.6958333333333333</v>
      </c>
      <c r="D231" s="229">
        <v>44782</v>
      </c>
      <c r="E231" s="234">
        <v>0.92499999999999993</v>
      </c>
      <c r="F231" s="221" t="s">
        <v>1638</v>
      </c>
      <c r="G231" s="221" t="s">
        <v>1781</v>
      </c>
      <c r="H231" s="221" t="s">
        <v>1519</v>
      </c>
      <c r="I231" s="221" t="s">
        <v>33</v>
      </c>
      <c r="J231" s="221" t="s">
        <v>3048</v>
      </c>
    </row>
    <row r="232" spans="1:10" s="95" customFormat="1" ht="10" x14ac:dyDescent="0.25">
      <c r="A232" s="221" t="s">
        <v>23</v>
      </c>
      <c r="B232" s="290">
        <v>44782</v>
      </c>
      <c r="C232" s="231">
        <v>0.10347222222222223</v>
      </c>
      <c r="D232" s="229">
        <v>44782</v>
      </c>
      <c r="E232" s="234">
        <v>0.125</v>
      </c>
      <c r="F232" s="221" t="s">
        <v>1610</v>
      </c>
      <c r="G232" s="221" t="s">
        <v>46</v>
      </c>
      <c r="H232" s="221" t="s">
        <v>1519</v>
      </c>
      <c r="I232" s="221" t="s">
        <v>1723</v>
      </c>
      <c r="J232" s="221" t="s">
        <v>1723</v>
      </c>
    </row>
    <row r="233" spans="1:10" s="95" customFormat="1" ht="10" x14ac:dyDescent="0.25">
      <c r="A233" s="221" t="s">
        <v>23</v>
      </c>
      <c r="B233" s="290">
        <v>44782</v>
      </c>
      <c r="C233" s="231">
        <v>0.5083333333333333</v>
      </c>
      <c r="D233" s="229">
        <v>44782</v>
      </c>
      <c r="E233" s="234">
        <v>0.54722222222222217</v>
      </c>
      <c r="F233" s="221" t="s">
        <v>1881</v>
      </c>
      <c r="G233" s="221" t="s">
        <v>46</v>
      </c>
      <c r="H233" s="221" t="s">
        <v>1519</v>
      </c>
      <c r="I233" s="221" t="s">
        <v>1723</v>
      </c>
      <c r="J233" s="221" t="s">
        <v>1723</v>
      </c>
    </row>
    <row r="234" spans="1:10" s="95" customFormat="1" ht="10" x14ac:dyDescent="0.25">
      <c r="A234" s="221" t="s">
        <v>23</v>
      </c>
      <c r="B234" s="290">
        <v>44782</v>
      </c>
      <c r="C234" s="231">
        <v>0.5083333333333333</v>
      </c>
      <c r="D234" s="229">
        <v>44782</v>
      </c>
      <c r="E234" s="234">
        <v>0.54722222222222217</v>
      </c>
      <c r="F234" s="221" t="s">
        <v>1881</v>
      </c>
      <c r="G234" s="221" t="s">
        <v>46</v>
      </c>
      <c r="H234" s="221" t="s">
        <v>1519</v>
      </c>
      <c r="I234" s="221" t="s">
        <v>1723</v>
      </c>
      <c r="J234" s="221" t="s">
        <v>1723</v>
      </c>
    </row>
    <row r="235" spans="1:10" s="95" customFormat="1" ht="10" x14ac:dyDescent="0.25">
      <c r="A235" s="221" t="s">
        <v>23</v>
      </c>
      <c r="B235" s="290">
        <v>44783</v>
      </c>
      <c r="C235" s="231">
        <v>5.9027777777777783E-2</v>
      </c>
      <c r="D235" s="229">
        <v>44783</v>
      </c>
      <c r="E235" s="234">
        <v>6.25E-2</v>
      </c>
      <c r="F235" s="221" t="s">
        <v>3049</v>
      </c>
      <c r="G235" s="221" t="s">
        <v>46</v>
      </c>
      <c r="H235" s="221" t="s">
        <v>14</v>
      </c>
      <c r="I235" s="221" t="s">
        <v>2790</v>
      </c>
      <c r="J235" s="221" t="s">
        <v>1723</v>
      </c>
    </row>
    <row r="236" spans="1:10" s="95" customFormat="1" ht="10" x14ac:dyDescent="0.25">
      <c r="A236" s="221" t="s">
        <v>23</v>
      </c>
      <c r="B236" s="290">
        <v>44783</v>
      </c>
      <c r="C236" s="231">
        <v>0.625</v>
      </c>
      <c r="D236" s="229">
        <v>44783</v>
      </c>
      <c r="E236" s="234">
        <v>0.62569444444444444</v>
      </c>
      <c r="F236" s="221" t="s">
        <v>2381</v>
      </c>
      <c r="G236" s="221" t="s">
        <v>46</v>
      </c>
      <c r="H236" s="221" t="s">
        <v>61</v>
      </c>
      <c r="I236" s="221" t="s">
        <v>1723</v>
      </c>
      <c r="J236" s="221" t="s">
        <v>1723</v>
      </c>
    </row>
    <row r="237" spans="1:10" s="95" customFormat="1" ht="10" x14ac:dyDescent="0.25">
      <c r="A237" s="221" t="s">
        <v>23</v>
      </c>
      <c r="B237" s="290">
        <v>44783</v>
      </c>
      <c r="C237" s="231">
        <v>0.8305555555555556</v>
      </c>
      <c r="D237" s="229">
        <v>44784</v>
      </c>
      <c r="E237" s="234">
        <v>0.83333333333333337</v>
      </c>
      <c r="F237" s="221" t="s">
        <v>1557</v>
      </c>
      <c r="G237" s="221" t="s">
        <v>576</v>
      </c>
      <c r="H237" s="221" t="s">
        <v>14</v>
      </c>
      <c r="I237" s="221" t="s">
        <v>33</v>
      </c>
      <c r="J237" s="221" t="s">
        <v>3050</v>
      </c>
    </row>
    <row r="238" spans="1:10" s="95" customFormat="1" ht="10" x14ac:dyDescent="0.25">
      <c r="A238" s="221" t="s">
        <v>23</v>
      </c>
      <c r="B238" s="290">
        <v>44785</v>
      </c>
      <c r="C238" s="231">
        <v>0.61527777777777781</v>
      </c>
      <c r="D238" s="229">
        <v>44785</v>
      </c>
      <c r="E238" s="234">
        <v>0.61597222222222225</v>
      </c>
      <c r="F238" s="221" t="s">
        <v>3051</v>
      </c>
      <c r="G238" s="221" t="s">
        <v>46</v>
      </c>
      <c r="H238" s="221" t="s">
        <v>61</v>
      </c>
      <c r="I238" s="221" t="s">
        <v>1723</v>
      </c>
      <c r="J238" s="221" t="s">
        <v>1723</v>
      </c>
    </row>
    <row r="239" spans="1:10" s="95" customFormat="1" ht="20" x14ac:dyDescent="0.25">
      <c r="A239" s="221" t="s">
        <v>23</v>
      </c>
      <c r="B239" s="290">
        <v>44788</v>
      </c>
      <c r="C239" s="231">
        <v>0.98819444444444438</v>
      </c>
      <c r="D239" s="229">
        <v>44789</v>
      </c>
      <c r="E239" s="234">
        <v>0.30138888888888887</v>
      </c>
      <c r="F239" s="221" t="s">
        <v>3052</v>
      </c>
      <c r="G239" s="221" t="s">
        <v>2974</v>
      </c>
      <c r="H239" s="221" t="s">
        <v>1247</v>
      </c>
      <c r="I239" s="221" t="s">
        <v>1723</v>
      </c>
      <c r="J239" s="221" t="s">
        <v>2839</v>
      </c>
    </row>
    <row r="240" spans="1:10" s="95" customFormat="1" ht="10" x14ac:dyDescent="0.25">
      <c r="A240" s="221" t="s">
        <v>23</v>
      </c>
      <c r="B240" s="290">
        <v>44788</v>
      </c>
      <c r="C240" s="231">
        <v>0.38055555555555554</v>
      </c>
      <c r="D240" s="229">
        <v>44788</v>
      </c>
      <c r="E240" s="234">
        <v>0.38194444444444442</v>
      </c>
      <c r="F240" s="221" t="s">
        <v>1565</v>
      </c>
      <c r="G240" s="221" t="s">
        <v>71</v>
      </c>
      <c r="H240" s="221" t="s">
        <v>61</v>
      </c>
      <c r="I240" s="221" t="s">
        <v>1723</v>
      </c>
      <c r="J240" s="221" t="s">
        <v>1723</v>
      </c>
    </row>
    <row r="241" spans="1:10" s="95" customFormat="1" ht="20" x14ac:dyDescent="0.25">
      <c r="A241" s="221" t="s">
        <v>23</v>
      </c>
      <c r="B241" s="290">
        <v>44788</v>
      </c>
      <c r="C241" s="231">
        <v>0.43333333333333335</v>
      </c>
      <c r="D241" s="229">
        <v>44788</v>
      </c>
      <c r="E241" s="234">
        <v>0.53402777777777777</v>
      </c>
      <c r="F241" s="221" t="s">
        <v>2183</v>
      </c>
      <c r="G241" s="221" t="s">
        <v>1781</v>
      </c>
      <c r="H241" s="221" t="s">
        <v>1247</v>
      </c>
      <c r="I241" s="221" t="s">
        <v>33</v>
      </c>
      <c r="J241" s="221" t="s">
        <v>1723</v>
      </c>
    </row>
    <row r="242" spans="1:10" s="95" customFormat="1" ht="10" x14ac:dyDescent="0.25">
      <c r="A242" s="221" t="s">
        <v>23</v>
      </c>
      <c r="B242" s="290">
        <v>44791</v>
      </c>
      <c r="C242" s="231">
        <v>0.75347222222222221</v>
      </c>
      <c r="D242" s="229">
        <v>44791</v>
      </c>
      <c r="E242" s="234">
        <v>0.90208333333333324</v>
      </c>
      <c r="F242" s="221" t="s">
        <v>2390</v>
      </c>
      <c r="G242" s="221" t="s">
        <v>1781</v>
      </c>
      <c r="H242" s="221" t="s">
        <v>1519</v>
      </c>
      <c r="I242" s="221" t="s">
        <v>33</v>
      </c>
      <c r="J242" s="221" t="s">
        <v>33</v>
      </c>
    </row>
    <row r="243" spans="1:10" s="95" customFormat="1" ht="10" x14ac:dyDescent="0.25">
      <c r="A243" s="221" t="s">
        <v>23</v>
      </c>
      <c r="B243" s="290">
        <v>44792</v>
      </c>
      <c r="C243" s="231">
        <v>0.73611111111111116</v>
      </c>
      <c r="D243" s="229">
        <v>44792</v>
      </c>
      <c r="E243" s="234">
        <v>0.7368055555555556</v>
      </c>
      <c r="F243" s="221" t="s">
        <v>3053</v>
      </c>
      <c r="G243" s="221" t="s">
        <v>44</v>
      </c>
      <c r="H243" s="221" t="s">
        <v>1065</v>
      </c>
      <c r="I243" s="221" t="s">
        <v>1723</v>
      </c>
      <c r="J243" s="221" t="s">
        <v>1723</v>
      </c>
    </row>
    <row r="244" spans="1:10" s="95" customFormat="1" ht="10" x14ac:dyDescent="0.25">
      <c r="A244" s="221" t="s">
        <v>23</v>
      </c>
      <c r="B244" s="290">
        <v>44792</v>
      </c>
      <c r="C244" s="231">
        <v>0.91666666666666663</v>
      </c>
      <c r="D244" s="229">
        <v>44793</v>
      </c>
      <c r="E244" s="234">
        <v>0.47916666666666669</v>
      </c>
      <c r="F244" s="221" t="s">
        <v>1608</v>
      </c>
      <c r="G244" s="221" t="s">
        <v>71</v>
      </c>
      <c r="H244" s="221" t="s">
        <v>1669</v>
      </c>
      <c r="I244" s="221" t="s">
        <v>1723</v>
      </c>
      <c r="J244" s="221" t="s">
        <v>1723</v>
      </c>
    </row>
    <row r="245" spans="1:10" s="95" customFormat="1" ht="20" x14ac:dyDescent="0.25">
      <c r="A245" s="221" t="s">
        <v>23</v>
      </c>
      <c r="B245" s="290">
        <v>44795</v>
      </c>
      <c r="C245" s="231">
        <v>0.40763888888888888</v>
      </c>
      <c r="D245" s="229">
        <v>44795</v>
      </c>
      <c r="E245" s="234">
        <v>0.40833333333333338</v>
      </c>
      <c r="F245" s="221" t="s">
        <v>1676</v>
      </c>
      <c r="G245" s="221" t="s">
        <v>71</v>
      </c>
      <c r="H245" s="221" t="s">
        <v>61</v>
      </c>
      <c r="I245" s="221" t="s">
        <v>1723</v>
      </c>
      <c r="J245" s="221" t="s">
        <v>1723</v>
      </c>
    </row>
    <row r="246" spans="1:10" s="95" customFormat="1" ht="10" x14ac:dyDescent="0.25">
      <c r="A246" s="221" t="s">
        <v>23</v>
      </c>
      <c r="B246" s="290">
        <v>44795</v>
      </c>
      <c r="C246" s="231">
        <v>0.53194444444444444</v>
      </c>
      <c r="D246" s="229">
        <v>44795</v>
      </c>
      <c r="E246" s="234">
        <v>0.54791666666666672</v>
      </c>
      <c r="F246" s="221" t="s">
        <v>3054</v>
      </c>
      <c r="G246" s="221" t="s">
        <v>576</v>
      </c>
      <c r="H246" s="221" t="s">
        <v>1519</v>
      </c>
      <c r="I246" s="221" t="s">
        <v>2790</v>
      </c>
      <c r="J246" s="221" t="s">
        <v>3055</v>
      </c>
    </row>
    <row r="247" spans="1:10" s="95" customFormat="1" ht="10" x14ac:dyDescent="0.25">
      <c r="A247" s="221" t="s">
        <v>23</v>
      </c>
      <c r="B247" s="290">
        <v>44795</v>
      </c>
      <c r="C247" s="231">
        <v>0.86111111111111116</v>
      </c>
      <c r="D247" s="229">
        <v>44795</v>
      </c>
      <c r="E247" s="234">
        <v>0.9145833333333333</v>
      </c>
      <c r="F247" s="221" t="s">
        <v>2469</v>
      </c>
      <c r="G247" s="221" t="s">
        <v>576</v>
      </c>
      <c r="H247" s="221" t="s">
        <v>14</v>
      </c>
      <c r="I247" s="221" t="s">
        <v>1723</v>
      </c>
      <c r="J247" s="221" t="s">
        <v>1723</v>
      </c>
    </row>
    <row r="248" spans="1:10" s="95" customFormat="1" ht="20" x14ac:dyDescent="0.25">
      <c r="A248" s="221" t="s">
        <v>23</v>
      </c>
      <c r="B248" s="290">
        <v>44797</v>
      </c>
      <c r="C248" s="231">
        <v>0.59722222222222221</v>
      </c>
      <c r="D248" s="229">
        <v>44797</v>
      </c>
      <c r="E248" s="234">
        <v>0.59791666666666665</v>
      </c>
      <c r="F248" s="221" t="s">
        <v>1676</v>
      </c>
      <c r="G248" s="221" t="s">
        <v>71</v>
      </c>
      <c r="H248" s="221" t="s">
        <v>61</v>
      </c>
      <c r="I248" s="221" t="s">
        <v>1723</v>
      </c>
      <c r="J248" s="221" t="s">
        <v>1723</v>
      </c>
    </row>
    <row r="249" spans="1:10" s="95" customFormat="1" ht="10" x14ac:dyDescent="0.25">
      <c r="A249" s="221" t="s">
        <v>23</v>
      </c>
      <c r="B249" s="290">
        <v>44798</v>
      </c>
      <c r="C249" s="231">
        <v>4.0972222222222222E-2</v>
      </c>
      <c r="D249" s="229">
        <v>44798</v>
      </c>
      <c r="E249" s="234">
        <v>4.1666666666666664E-2</v>
      </c>
      <c r="F249" s="221" t="s">
        <v>2432</v>
      </c>
      <c r="G249" s="221" t="s">
        <v>71</v>
      </c>
      <c r="H249" s="221" t="s">
        <v>61</v>
      </c>
      <c r="I249" s="221" t="s">
        <v>1723</v>
      </c>
      <c r="J249" s="221" t="s">
        <v>1723</v>
      </c>
    </row>
    <row r="250" spans="1:10" s="95" customFormat="1" ht="10" x14ac:dyDescent="0.25">
      <c r="A250" s="221" t="s">
        <v>23</v>
      </c>
      <c r="B250" s="290">
        <v>44798</v>
      </c>
      <c r="C250" s="231">
        <v>4.0972222222222222E-2</v>
      </c>
      <c r="D250" s="229">
        <v>44798</v>
      </c>
      <c r="E250" s="234">
        <v>4.1666666666666664E-2</v>
      </c>
      <c r="F250" s="221" t="s">
        <v>2432</v>
      </c>
      <c r="G250" s="221" t="s">
        <v>71</v>
      </c>
      <c r="H250" s="221" t="s">
        <v>61</v>
      </c>
      <c r="I250" s="221" t="s">
        <v>1723</v>
      </c>
      <c r="J250" s="221" t="s">
        <v>1723</v>
      </c>
    </row>
    <row r="251" spans="1:10" s="95" customFormat="1" ht="20" x14ac:dyDescent="0.25">
      <c r="A251" s="221" t="s">
        <v>23</v>
      </c>
      <c r="B251" s="290">
        <v>44799</v>
      </c>
      <c r="C251" s="231">
        <v>0.46458333333333335</v>
      </c>
      <c r="D251" s="229">
        <v>44799</v>
      </c>
      <c r="E251" s="234">
        <v>0.46527777777777773</v>
      </c>
      <c r="F251" s="221" t="s">
        <v>1676</v>
      </c>
      <c r="G251" s="221" t="s">
        <v>71</v>
      </c>
      <c r="H251" s="221" t="s">
        <v>61</v>
      </c>
      <c r="I251" s="221" t="s">
        <v>1723</v>
      </c>
      <c r="J251" s="221" t="s">
        <v>1723</v>
      </c>
    </row>
    <row r="252" spans="1:10" s="95" customFormat="1" ht="10" x14ac:dyDescent="0.25">
      <c r="A252" s="221" t="s">
        <v>23</v>
      </c>
      <c r="B252" s="290">
        <v>44800</v>
      </c>
      <c r="C252" s="231">
        <v>9.7916666666666666E-2</v>
      </c>
      <c r="D252" s="229">
        <v>44800</v>
      </c>
      <c r="E252" s="234">
        <v>0.80138888888888893</v>
      </c>
      <c r="F252" s="221" t="s">
        <v>1672</v>
      </c>
      <c r="G252" s="221" t="s">
        <v>44</v>
      </c>
      <c r="H252" s="221" t="s">
        <v>1519</v>
      </c>
      <c r="I252" s="221" t="s">
        <v>1723</v>
      </c>
      <c r="J252" s="221" t="s">
        <v>1723</v>
      </c>
    </row>
    <row r="253" spans="1:10" s="95" customFormat="1" ht="10" x14ac:dyDescent="0.25">
      <c r="A253" s="221" t="s">
        <v>23</v>
      </c>
      <c r="B253" s="290">
        <v>44801</v>
      </c>
      <c r="C253" s="231">
        <v>0.2076388888888889</v>
      </c>
      <c r="D253" s="229">
        <v>44801</v>
      </c>
      <c r="E253" s="234">
        <v>0.25416666666666665</v>
      </c>
      <c r="F253" s="221" t="s">
        <v>2093</v>
      </c>
      <c r="G253" s="221" t="s">
        <v>44</v>
      </c>
      <c r="H253" s="221" t="s">
        <v>1519</v>
      </c>
      <c r="I253" s="221" t="s">
        <v>1723</v>
      </c>
      <c r="J253" s="221" t="s">
        <v>1723</v>
      </c>
    </row>
    <row r="254" spans="1:10" s="95" customFormat="1" ht="130" x14ac:dyDescent="0.25">
      <c r="A254" s="221" t="s">
        <v>23</v>
      </c>
      <c r="B254" s="290">
        <v>44802</v>
      </c>
      <c r="C254" s="231">
        <v>0.625</v>
      </c>
      <c r="D254" s="229">
        <v>44805</v>
      </c>
      <c r="E254" s="234">
        <v>0.375</v>
      </c>
      <c r="F254" s="221" t="s">
        <v>3056</v>
      </c>
      <c r="G254" s="221" t="s">
        <v>1781</v>
      </c>
      <c r="H254" s="221" t="s">
        <v>14</v>
      </c>
      <c r="I254" s="221" t="s">
        <v>33</v>
      </c>
      <c r="J254" s="221" t="s">
        <v>3057</v>
      </c>
    </row>
    <row r="255" spans="1:10" s="95" customFormat="1" ht="10" x14ac:dyDescent="0.25">
      <c r="A255" s="221" t="s">
        <v>23</v>
      </c>
      <c r="B255" s="290">
        <v>44802</v>
      </c>
      <c r="C255" s="231">
        <v>0.74305555555555547</v>
      </c>
      <c r="D255" s="229" t="s">
        <v>33</v>
      </c>
      <c r="E255" s="234" t="s">
        <v>33</v>
      </c>
      <c r="F255" s="221" t="s">
        <v>1886</v>
      </c>
      <c r="G255" s="221" t="s">
        <v>1781</v>
      </c>
      <c r="H255" s="221" t="s">
        <v>14</v>
      </c>
      <c r="I255" s="221" t="s">
        <v>33</v>
      </c>
      <c r="J255" s="221" t="s">
        <v>33</v>
      </c>
    </row>
    <row r="256" spans="1:10" s="95" customFormat="1" ht="10" x14ac:dyDescent="0.25">
      <c r="A256" s="221" t="s">
        <v>23</v>
      </c>
      <c r="B256" s="290">
        <v>44802</v>
      </c>
      <c r="C256" s="231">
        <v>0.44791666666666669</v>
      </c>
      <c r="D256" s="229">
        <v>44802</v>
      </c>
      <c r="E256" s="234">
        <v>0.48958333333333331</v>
      </c>
      <c r="F256" s="221" t="s">
        <v>3058</v>
      </c>
      <c r="G256" s="221" t="s">
        <v>576</v>
      </c>
      <c r="H256" s="221" t="s">
        <v>891</v>
      </c>
      <c r="I256" s="221" t="s">
        <v>1723</v>
      </c>
      <c r="J256" s="221" t="s">
        <v>1723</v>
      </c>
    </row>
    <row r="257" spans="1:10" s="95" customFormat="1" ht="10" x14ac:dyDescent="0.25">
      <c r="A257" s="221" t="s">
        <v>23</v>
      </c>
      <c r="B257" s="290">
        <v>44804</v>
      </c>
      <c r="C257" s="231">
        <v>0.4152777777777778</v>
      </c>
      <c r="D257" s="229">
        <v>44804</v>
      </c>
      <c r="E257" s="234">
        <v>0.51041666666666663</v>
      </c>
      <c r="F257" s="221" t="s">
        <v>2254</v>
      </c>
      <c r="G257" s="221" t="s">
        <v>46</v>
      </c>
      <c r="H257" s="221" t="s">
        <v>61</v>
      </c>
      <c r="I257" s="221" t="s">
        <v>2866</v>
      </c>
      <c r="J257" s="221" t="s">
        <v>2164</v>
      </c>
    </row>
    <row r="258" spans="1:10" s="95" customFormat="1" ht="10" x14ac:dyDescent="0.25">
      <c r="A258" s="221" t="s">
        <v>105</v>
      </c>
      <c r="B258" s="290">
        <v>44805</v>
      </c>
      <c r="C258" s="231">
        <v>0.625</v>
      </c>
      <c r="D258" s="229">
        <v>44805</v>
      </c>
      <c r="E258" s="234">
        <v>0.875</v>
      </c>
      <c r="F258" s="221" t="s">
        <v>1943</v>
      </c>
      <c r="G258" s="221" t="s">
        <v>71</v>
      </c>
      <c r="H258" s="221" t="s">
        <v>14</v>
      </c>
      <c r="I258" s="221" t="s">
        <v>3059</v>
      </c>
      <c r="J258" s="221" t="s">
        <v>3012</v>
      </c>
    </row>
    <row r="259" spans="1:10" s="95" customFormat="1" ht="60" x14ac:dyDescent="0.25">
      <c r="A259" s="221" t="s">
        <v>105</v>
      </c>
      <c r="B259" s="290">
        <v>44808</v>
      </c>
      <c r="C259" s="231">
        <v>0.66666666666666663</v>
      </c>
      <c r="D259" s="229">
        <v>44810</v>
      </c>
      <c r="E259" s="234">
        <v>0.33333333333333331</v>
      </c>
      <c r="F259" s="221" t="s">
        <v>3060</v>
      </c>
      <c r="G259" s="221" t="s">
        <v>576</v>
      </c>
      <c r="H259" s="221" t="s">
        <v>14</v>
      </c>
      <c r="I259" s="221" t="s">
        <v>33</v>
      </c>
      <c r="J259" s="221" t="s">
        <v>3061</v>
      </c>
    </row>
    <row r="260" spans="1:10" s="95" customFormat="1" ht="10" x14ac:dyDescent="0.25">
      <c r="A260" s="221" t="s">
        <v>105</v>
      </c>
      <c r="B260" s="290">
        <v>44808</v>
      </c>
      <c r="C260" s="231">
        <v>0.78472222222222221</v>
      </c>
      <c r="D260" s="229">
        <v>44809</v>
      </c>
      <c r="E260" s="234">
        <v>0.11458333333333333</v>
      </c>
      <c r="F260" s="221" t="s">
        <v>2490</v>
      </c>
      <c r="G260" s="221" t="s">
        <v>71</v>
      </c>
      <c r="H260" s="221" t="s">
        <v>1669</v>
      </c>
      <c r="I260" s="221" t="s">
        <v>1723</v>
      </c>
      <c r="J260" s="221" t="s">
        <v>1723</v>
      </c>
    </row>
    <row r="261" spans="1:10" s="95" customFormat="1" ht="20" x14ac:dyDescent="0.25">
      <c r="A261" s="221" t="s">
        <v>105</v>
      </c>
      <c r="B261" s="290">
        <v>44809</v>
      </c>
      <c r="C261" s="231">
        <v>0.25347222222222221</v>
      </c>
      <c r="D261" s="229">
        <v>44809</v>
      </c>
      <c r="E261" s="234">
        <v>0.875</v>
      </c>
      <c r="F261" s="221" t="s">
        <v>2040</v>
      </c>
      <c r="G261" s="221" t="s">
        <v>71</v>
      </c>
      <c r="H261" s="221" t="s">
        <v>1519</v>
      </c>
      <c r="I261" s="221" t="s">
        <v>33</v>
      </c>
      <c r="J261" s="221" t="s">
        <v>1723</v>
      </c>
    </row>
    <row r="262" spans="1:10" s="95" customFormat="1" ht="10" x14ac:dyDescent="0.25">
      <c r="A262" s="221" t="s">
        <v>105</v>
      </c>
      <c r="B262" s="290">
        <v>44810</v>
      </c>
      <c r="C262" s="231">
        <v>0.6875</v>
      </c>
      <c r="D262" s="229">
        <v>44811</v>
      </c>
      <c r="E262" s="234">
        <v>2.0833333333333332E-2</v>
      </c>
      <c r="F262" s="221" t="s">
        <v>2432</v>
      </c>
      <c r="G262" s="221" t="s">
        <v>71</v>
      </c>
      <c r="H262" s="221" t="s">
        <v>61</v>
      </c>
      <c r="I262" s="221" t="s">
        <v>1723</v>
      </c>
      <c r="J262" s="221" t="s">
        <v>1723</v>
      </c>
    </row>
    <row r="263" spans="1:10" s="95" customFormat="1" ht="10" x14ac:dyDescent="0.25">
      <c r="A263" s="221" t="s">
        <v>105</v>
      </c>
      <c r="B263" s="290">
        <v>44810</v>
      </c>
      <c r="C263" s="231">
        <v>0.25</v>
      </c>
      <c r="D263" s="229">
        <v>44810</v>
      </c>
      <c r="E263" s="234">
        <v>0.26527777777777778</v>
      </c>
      <c r="F263" s="221" t="s">
        <v>2343</v>
      </c>
      <c r="G263" s="221" t="s">
        <v>576</v>
      </c>
      <c r="H263" s="221" t="s">
        <v>891</v>
      </c>
      <c r="I263" s="221" t="s">
        <v>1723</v>
      </c>
      <c r="J263" s="221" t="s">
        <v>1723</v>
      </c>
    </row>
    <row r="264" spans="1:10" s="95" customFormat="1" ht="20" x14ac:dyDescent="0.25">
      <c r="A264" s="221" t="s">
        <v>105</v>
      </c>
      <c r="B264" s="290">
        <v>44810</v>
      </c>
      <c r="C264" s="231">
        <v>0.44027777777777777</v>
      </c>
      <c r="D264" s="229">
        <v>44810</v>
      </c>
      <c r="E264" s="234">
        <v>0.875</v>
      </c>
      <c r="F264" s="221" t="s">
        <v>2040</v>
      </c>
      <c r="G264" s="221" t="s">
        <v>71</v>
      </c>
      <c r="H264" s="221" t="s">
        <v>1519</v>
      </c>
      <c r="I264" s="221" t="s">
        <v>33</v>
      </c>
      <c r="J264" s="221" t="s">
        <v>1723</v>
      </c>
    </row>
    <row r="265" spans="1:10" s="95" customFormat="1" ht="10" x14ac:dyDescent="0.25">
      <c r="A265" s="221" t="s">
        <v>105</v>
      </c>
      <c r="B265" s="290">
        <v>44810</v>
      </c>
      <c r="C265" s="231">
        <v>0.66666666666666663</v>
      </c>
      <c r="D265" s="229">
        <v>44810</v>
      </c>
      <c r="E265" s="234">
        <v>0.875</v>
      </c>
      <c r="F265" s="221" t="s">
        <v>1943</v>
      </c>
      <c r="G265" s="221" t="s">
        <v>71</v>
      </c>
      <c r="H265" s="221" t="s">
        <v>14</v>
      </c>
      <c r="I265" s="221" t="s">
        <v>3062</v>
      </c>
      <c r="J265" s="221" t="s">
        <v>3012</v>
      </c>
    </row>
    <row r="266" spans="1:10" s="95" customFormat="1" ht="10" x14ac:dyDescent="0.25">
      <c r="A266" s="221" t="s">
        <v>105</v>
      </c>
      <c r="B266" s="290">
        <v>44810</v>
      </c>
      <c r="C266" s="231">
        <v>0.80555555555555547</v>
      </c>
      <c r="D266" s="229">
        <v>44810</v>
      </c>
      <c r="E266" s="234">
        <v>0.87569444444444444</v>
      </c>
      <c r="F266" s="221" t="s">
        <v>2604</v>
      </c>
      <c r="G266" s="221" t="s">
        <v>71</v>
      </c>
      <c r="H266" s="221" t="s">
        <v>1519</v>
      </c>
      <c r="I266" s="221" t="s">
        <v>33</v>
      </c>
      <c r="J266" s="221" t="s">
        <v>33</v>
      </c>
    </row>
    <row r="267" spans="1:10" s="95" customFormat="1" ht="20" x14ac:dyDescent="0.25">
      <c r="A267" s="221" t="s">
        <v>105</v>
      </c>
      <c r="B267" s="290">
        <v>44810</v>
      </c>
      <c r="C267" s="231">
        <v>0.70833333333333337</v>
      </c>
      <c r="D267" s="229">
        <v>44810</v>
      </c>
      <c r="E267" s="234">
        <v>0.83333333333333337</v>
      </c>
      <c r="F267" s="221" t="s">
        <v>2314</v>
      </c>
      <c r="G267" s="221" t="s">
        <v>71</v>
      </c>
      <c r="H267" s="221" t="s">
        <v>1519</v>
      </c>
      <c r="I267" s="221" t="s">
        <v>3063</v>
      </c>
      <c r="J267" s="221" t="s">
        <v>2776</v>
      </c>
    </row>
    <row r="268" spans="1:10" s="95" customFormat="1" ht="10" x14ac:dyDescent="0.25">
      <c r="A268" s="221" t="s">
        <v>105</v>
      </c>
      <c r="B268" s="290">
        <v>44811</v>
      </c>
      <c r="C268" s="231">
        <v>0.57291666666666663</v>
      </c>
      <c r="D268" s="229">
        <v>44811</v>
      </c>
      <c r="E268" s="234">
        <v>0.79166666666666663</v>
      </c>
      <c r="F268" s="221" t="s">
        <v>1808</v>
      </c>
      <c r="G268" s="221" t="s">
        <v>46</v>
      </c>
      <c r="H268" s="221" t="s">
        <v>1669</v>
      </c>
      <c r="I268" s="221" t="s">
        <v>1723</v>
      </c>
      <c r="J268" s="221" t="s">
        <v>1723</v>
      </c>
    </row>
    <row r="269" spans="1:10" s="95" customFormat="1" ht="20" x14ac:dyDescent="0.25">
      <c r="A269" s="221" t="s">
        <v>105</v>
      </c>
      <c r="B269" s="290">
        <v>44811</v>
      </c>
      <c r="C269" s="231">
        <v>0.47986111111111113</v>
      </c>
      <c r="D269" s="229">
        <v>44811</v>
      </c>
      <c r="E269" s="234">
        <v>0.875</v>
      </c>
      <c r="F269" s="221" t="s">
        <v>2040</v>
      </c>
      <c r="G269" s="221" t="s">
        <v>71</v>
      </c>
      <c r="H269" s="221" t="s">
        <v>1519</v>
      </c>
      <c r="I269" s="221" t="s">
        <v>33</v>
      </c>
      <c r="J269" s="221" t="s">
        <v>1723</v>
      </c>
    </row>
    <row r="270" spans="1:10" s="95" customFormat="1" ht="10" x14ac:dyDescent="0.25">
      <c r="A270" s="221" t="s">
        <v>105</v>
      </c>
      <c r="B270" s="290">
        <v>44811</v>
      </c>
      <c r="C270" s="231">
        <v>0.54166666666666663</v>
      </c>
      <c r="D270" s="229" t="s">
        <v>33</v>
      </c>
      <c r="E270" s="234" t="s">
        <v>33</v>
      </c>
      <c r="F270" s="221" t="s">
        <v>1655</v>
      </c>
      <c r="G270" s="221" t="s">
        <v>71</v>
      </c>
      <c r="H270" s="221" t="s">
        <v>61</v>
      </c>
      <c r="I270" s="221" t="s">
        <v>1723</v>
      </c>
      <c r="J270" s="221" t="s">
        <v>1723</v>
      </c>
    </row>
    <row r="271" spans="1:10" s="95" customFormat="1" ht="20" x14ac:dyDescent="0.25">
      <c r="A271" s="221" t="s">
        <v>105</v>
      </c>
      <c r="B271" s="290">
        <v>44811</v>
      </c>
      <c r="C271" s="231">
        <v>0.70833333333333337</v>
      </c>
      <c r="D271" s="229">
        <v>44811</v>
      </c>
      <c r="E271" s="234">
        <v>0.83333333333333337</v>
      </c>
      <c r="F271" s="221" t="s">
        <v>2314</v>
      </c>
      <c r="G271" s="221" t="s">
        <v>71</v>
      </c>
      <c r="H271" s="221" t="s">
        <v>1519</v>
      </c>
      <c r="I271" s="221" t="s">
        <v>3064</v>
      </c>
      <c r="J271" s="221" t="s">
        <v>2776</v>
      </c>
    </row>
    <row r="272" spans="1:10" s="95" customFormat="1" ht="10" x14ac:dyDescent="0.25">
      <c r="A272" s="221" t="s">
        <v>105</v>
      </c>
      <c r="B272" s="290">
        <v>44811</v>
      </c>
      <c r="C272" s="231">
        <v>0.66666666666666663</v>
      </c>
      <c r="D272" s="229">
        <v>44811</v>
      </c>
      <c r="E272" s="234">
        <v>0.875</v>
      </c>
      <c r="F272" s="221" t="s">
        <v>1943</v>
      </c>
      <c r="G272" s="221" t="s">
        <v>71</v>
      </c>
      <c r="H272" s="221" t="s">
        <v>14</v>
      </c>
      <c r="I272" s="221" t="s">
        <v>3065</v>
      </c>
      <c r="J272" s="221" t="s">
        <v>3012</v>
      </c>
    </row>
    <row r="273" spans="1:10" s="95" customFormat="1" ht="20" x14ac:dyDescent="0.25">
      <c r="A273" s="221" t="s">
        <v>105</v>
      </c>
      <c r="B273" s="290">
        <v>44812</v>
      </c>
      <c r="C273" s="231">
        <v>0.45277777777777778</v>
      </c>
      <c r="D273" s="229">
        <v>44813</v>
      </c>
      <c r="E273" s="234">
        <v>0.875</v>
      </c>
      <c r="F273" s="221" t="s">
        <v>2040</v>
      </c>
      <c r="G273" s="221" t="s">
        <v>71</v>
      </c>
      <c r="H273" s="221" t="s">
        <v>1519</v>
      </c>
      <c r="I273" s="221" t="s">
        <v>33</v>
      </c>
      <c r="J273" s="221" t="s">
        <v>1723</v>
      </c>
    </row>
    <row r="274" spans="1:10" s="95" customFormat="1" ht="10" x14ac:dyDescent="0.25">
      <c r="A274" s="221" t="s">
        <v>105</v>
      </c>
      <c r="B274" s="290">
        <v>44812</v>
      </c>
      <c r="C274" s="231">
        <v>0.49583333333333335</v>
      </c>
      <c r="D274" s="229">
        <v>44812</v>
      </c>
      <c r="E274" s="234">
        <v>0.875</v>
      </c>
      <c r="F274" s="221" t="s">
        <v>1943</v>
      </c>
      <c r="G274" s="221" t="s">
        <v>71</v>
      </c>
      <c r="H274" s="221" t="s">
        <v>14</v>
      </c>
      <c r="I274" s="221" t="s">
        <v>3066</v>
      </c>
      <c r="J274" s="221" t="s">
        <v>3012</v>
      </c>
    </row>
    <row r="275" spans="1:10" s="95" customFormat="1" ht="20" x14ac:dyDescent="0.25">
      <c r="A275" s="221" t="s">
        <v>105</v>
      </c>
      <c r="B275" s="290">
        <v>44812</v>
      </c>
      <c r="C275" s="231">
        <v>0.70833333333333337</v>
      </c>
      <c r="D275" s="229">
        <v>44812</v>
      </c>
      <c r="E275" s="234">
        <v>0.83333333333333337</v>
      </c>
      <c r="F275" s="221" t="s">
        <v>2314</v>
      </c>
      <c r="G275" s="221" t="s">
        <v>71</v>
      </c>
      <c r="H275" s="221" t="s">
        <v>1519</v>
      </c>
      <c r="I275" s="221" t="s">
        <v>3067</v>
      </c>
      <c r="J275" s="221" t="s">
        <v>2776</v>
      </c>
    </row>
    <row r="276" spans="1:10" s="95" customFormat="1" ht="10" x14ac:dyDescent="0.25">
      <c r="A276" s="221" t="s">
        <v>105</v>
      </c>
      <c r="B276" s="290">
        <v>44813</v>
      </c>
      <c r="C276" s="231">
        <v>0.66666666666666663</v>
      </c>
      <c r="D276" s="229">
        <v>44813</v>
      </c>
      <c r="E276" s="234">
        <v>0.875</v>
      </c>
      <c r="F276" s="221" t="s">
        <v>1943</v>
      </c>
      <c r="G276" s="221" t="s">
        <v>71</v>
      </c>
      <c r="H276" s="221" t="s">
        <v>14</v>
      </c>
      <c r="I276" s="221" t="s">
        <v>3065</v>
      </c>
      <c r="J276" s="221" t="s">
        <v>3012</v>
      </c>
    </row>
    <row r="277" spans="1:10" s="95" customFormat="1" ht="10" x14ac:dyDescent="0.25">
      <c r="A277" s="221" t="s">
        <v>105</v>
      </c>
      <c r="B277" s="290">
        <v>44814</v>
      </c>
      <c r="C277" s="231">
        <v>0.9375</v>
      </c>
      <c r="D277" s="229">
        <v>44814</v>
      </c>
      <c r="E277" s="234">
        <v>0.93819444444444444</v>
      </c>
      <c r="F277" s="221" t="s">
        <v>3068</v>
      </c>
      <c r="G277" s="221" t="s">
        <v>1781</v>
      </c>
      <c r="H277" s="221" t="s">
        <v>891</v>
      </c>
      <c r="I277" s="221" t="s">
        <v>33</v>
      </c>
      <c r="J277" s="221" t="s">
        <v>33</v>
      </c>
    </row>
    <row r="278" spans="1:10" s="95" customFormat="1" ht="10" x14ac:dyDescent="0.25">
      <c r="A278" s="221" t="s">
        <v>105</v>
      </c>
      <c r="B278" s="290">
        <v>44815</v>
      </c>
      <c r="C278" s="231">
        <v>0.7631944444444444</v>
      </c>
      <c r="D278" s="229">
        <v>44815</v>
      </c>
      <c r="E278" s="234">
        <v>0.93611111111111101</v>
      </c>
      <c r="F278" s="221" t="s">
        <v>3069</v>
      </c>
      <c r="G278" s="221" t="s">
        <v>576</v>
      </c>
      <c r="H278" s="221" t="s">
        <v>1247</v>
      </c>
      <c r="I278" s="221" t="s">
        <v>1723</v>
      </c>
      <c r="J278" s="221" t="s">
        <v>1723</v>
      </c>
    </row>
    <row r="279" spans="1:10" s="95" customFormat="1" ht="10" x14ac:dyDescent="0.25">
      <c r="A279" s="221" t="s">
        <v>105</v>
      </c>
      <c r="B279" s="290">
        <v>44817</v>
      </c>
      <c r="C279" s="231">
        <v>0.82986111111111116</v>
      </c>
      <c r="D279" s="229">
        <v>44817</v>
      </c>
      <c r="E279" s="234">
        <v>0.8340277777777777</v>
      </c>
      <c r="F279" s="221" t="s">
        <v>2469</v>
      </c>
      <c r="G279" s="221" t="s">
        <v>576</v>
      </c>
      <c r="H279" s="221" t="s">
        <v>14</v>
      </c>
      <c r="I279" s="221" t="s">
        <v>1723</v>
      </c>
      <c r="J279" s="221" t="s">
        <v>1723</v>
      </c>
    </row>
    <row r="280" spans="1:10" s="95" customFormat="1" ht="10" x14ac:dyDescent="0.25">
      <c r="A280" s="221" t="s">
        <v>105</v>
      </c>
      <c r="B280" s="290">
        <v>44819</v>
      </c>
      <c r="C280" s="231">
        <v>0.82777777777777783</v>
      </c>
      <c r="D280" s="229">
        <v>44819</v>
      </c>
      <c r="E280" s="234">
        <v>0.8965277777777777</v>
      </c>
      <c r="F280" s="221" t="s">
        <v>3069</v>
      </c>
      <c r="G280" s="221" t="s">
        <v>576</v>
      </c>
      <c r="H280" s="221" t="s">
        <v>1247</v>
      </c>
      <c r="I280" s="221" t="s">
        <v>1723</v>
      </c>
      <c r="J280" s="221" t="s">
        <v>1723</v>
      </c>
    </row>
    <row r="281" spans="1:10" s="95" customFormat="1" ht="20" x14ac:dyDescent="0.25">
      <c r="A281" s="221" t="s">
        <v>105</v>
      </c>
      <c r="B281" s="290">
        <v>44820</v>
      </c>
      <c r="C281" s="231">
        <v>0.77083333333333337</v>
      </c>
      <c r="D281" s="229">
        <v>44820</v>
      </c>
      <c r="E281" s="234">
        <v>0.96875</v>
      </c>
      <c r="F281" s="221" t="s">
        <v>3070</v>
      </c>
      <c r="G281" s="221" t="s">
        <v>71</v>
      </c>
      <c r="H281" s="221" t="s">
        <v>1247</v>
      </c>
      <c r="I281" s="221" t="s">
        <v>1723</v>
      </c>
      <c r="J281" s="221" t="s">
        <v>1723</v>
      </c>
    </row>
    <row r="282" spans="1:10" s="95" customFormat="1" ht="10" x14ac:dyDescent="0.25">
      <c r="A282" s="221" t="s">
        <v>105</v>
      </c>
      <c r="B282" s="290">
        <v>44820</v>
      </c>
      <c r="C282" s="231">
        <v>0.75</v>
      </c>
      <c r="D282" s="229">
        <v>44820</v>
      </c>
      <c r="E282" s="234">
        <v>0.75069444444444444</v>
      </c>
      <c r="F282" s="221" t="s">
        <v>1611</v>
      </c>
      <c r="G282" s="221" t="s">
        <v>71</v>
      </c>
      <c r="H282" s="221" t="s">
        <v>891</v>
      </c>
      <c r="I282" s="221" t="s">
        <v>1723</v>
      </c>
      <c r="J282" s="221" t="s">
        <v>1723</v>
      </c>
    </row>
    <row r="283" spans="1:10" s="95" customFormat="1" ht="20" x14ac:dyDescent="0.25">
      <c r="A283" s="221" t="s">
        <v>105</v>
      </c>
      <c r="B283" s="290">
        <v>44825</v>
      </c>
      <c r="C283" s="231">
        <v>0.67986111111111114</v>
      </c>
      <c r="D283" s="229">
        <v>44825</v>
      </c>
      <c r="E283" s="234">
        <v>0.75069444444444444</v>
      </c>
      <c r="F283" s="221" t="s">
        <v>3071</v>
      </c>
      <c r="G283" s="221" t="s">
        <v>2827</v>
      </c>
      <c r="H283" s="221" t="s">
        <v>61</v>
      </c>
      <c r="I283" s="221" t="s">
        <v>33</v>
      </c>
      <c r="J283" s="221" t="s">
        <v>3072</v>
      </c>
    </row>
    <row r="284" spans="1:10" s="95" customFormat="1" ht="30" x14ac:dyDescent="0.25">
      <c r="A284" s="221" t="s">
        <v>105</v>
      </c>
      <c r="B284" s="290">
        <v>44826</v>
      </c>
      <c r="C284" s="231">
        <v>0.16527777777777777</v>
      </c>
      <c r="D284" s="229">
        <v>44826</v>
      </c>
      <c r="E284" s="234">
        <v>0.16666666666666666</v>
      </c>
      <c r="F284" s="221" t="s">
        <v>3073</v>
      </c>
      <c r="G284" s="221" t="s">
        <v>46</v>
      </c>
      <c r="H284" s="221" t="s">
        <v>61</v>
      </c>
      <c r="I284" s="221" t="s">
        <v>33</v>
      </c>
      <c r="J284" s="221" t="s">
        <v>33</v>
      </c>
    </row>
    <row r="285" spans="1:10" s="95" customFormat="1" ht="20" x14ac:dyDescent="0.25">
      <c r="A285" s="221" t="s">
        <v>105</v>
      </c>
      <c r="B285" s="290">
        <v>44826</v>
      </c>
      <c r="C285" s="231">
        <v>0.41805555555555557</v>
      </c>
      <c r="D285" s="229">
        <v>44826</v>
      </c>
      <c r="E285" s="234">
        <v>0.45833333333333331</v>
      </c>
      <c r="F285" s="221" t="s">
        <v>1676</v>
      </c>
      <c r="G285" s="221" t="s">
        <v>71</v>
      </c>
      <c r="H285" s="221" t="s">
        <v>61</v>
      </c>
      <c r="I285" s="221" t="s">
        <v>1739</v>
      </c>
      <c r="J285" s="221" t="s">
        <v>1723</v>
      </c>
    </row>
    <row r="286" spans="1:10" s="95" customFormat="1" ht="20" x14ac:dyDescent="0.25">
      <c r="A286" s="221" t="s">
        <v>105</v>
      </c>
      <c r="B286" s="290">
        <v>44827</v>
      </c>
      <c r="C286" s="231">
        <v>0.4236111111111111</v>
      </c>
      <c r="D286" s="229">
        <v>44827</v>
      </c>
      <c r="E286" s="234">
        <v>0.45833333333333331</v>
      </c>
      <c r="F286" s="221" t="s">
        <v>1676</v>
      </c>
      <c r="G286" s="221" t="s">
        <v>71</v>
      </c>
      <c r="H286" s="221" t="s">
        <v>61</v>
      </c>
      <c r="I286" s="221" t="s">
        <v>1740</v>
      </c>
      <c r="J286" s="221" t="s">
        <v>1723</v>
      </c>
    </row>
    <row r="287" spans="1:10" s="95" customFormat="1" ht="20" x14ac:dyDescent="0.25">
      <c r="A287" s="221" t="s">
        <v>105</v>
      </c>
      <c r="B287" s="290">
        <v>44831</v>
      </c>
      <c r="C287" s="231">
        <v>0.36249999999999999</v>
      </c>
      <c r="D287" s="229">
        <v>44831</v>
      </c>
      <c r="E287" s="234">
        <v>0.41666666666666669</v>
      </c>
      <c r="F287" s="221" t="s">
        <v>1676</v>
      </c>
      <c r="G287" s="221" t="s">
        <v>71</v>
      </c>
      <c r="H287" s="221" t="s">
        <v>61</v>
      </c>
      <c r="I287" s="221" t="s">
        <v>1739</v>
      </c>
      <c r="J287" s="221" t="s">
        <v>1723</v>
      </c>
    </row>
    <row r="288" spans="1:10" s="95" customFormat="1" ht="180" x14ac:dyDescent="0.25">
      <c r="A288" s="221" t="s">
        <v>105</v>
      </c>
      <c r="B288" s="290">
        <v>44832</v>
      </c>
      <c r="C288" s="231">
        <v>0.625</v>
      </c>
      <c r="D288" s="229">
        <v>44837</v>
      </c>
      <c r="E288" s="234">
        <v>0.66180555555555554</v>
      </c>
      <c r="F288" s="221" t="s">
        <v>1645</v>
      </c>
      <c r="G288" s="221" t="s">
        <v>46</v>
      </c>
      <c r="H288" s="221" t="s">
        <v>14</v>
      </c>
      <c r="I288" s="221" t="s">
        <v>33</v>
      </c>
      <c r="J288" s="221" t="s">
        <v>3074</v>
      </c>
    </row>
    <row r="289" spans="1:10" s="95" customFormat="1" ht="10" x14ac:dyDescent="0.25">
      <c r="A289" s="221" t="s">
        <v>105</v>
      </c>
      <c r="B289" s="290">
        <v>44832</v>
      </c>
      <c r="C289" s="231">
        <v>0.75</v>
      </c>
      <c r="D289" s="229">
        <v>44834</v>
      </c>
      <c r="E289" s="234">
        <v>0.63888888888888895</v>
      </c>
      <c r="F289" s="221" t="s">
        <v>1643</v>
      </c>
      <c r="G289" s="221" t="s">
        <v>46</v>
      </c>
      <c r="H289" s="221" t="s">
        <v>14</v>
      </c>
      <c r="I289" s="221" t="s">
        <v>2972</v>
      </c>
      <c r="J289" s="221" t="s">
        <v>3075</v>
      </c>
    </row>
    <row r="290" spans="1:10" s="95" customFormat="1" ht="30" x14ac:dyDescent="0.25">
      <c r="A290" s="221" t="s">
        <v>105</v>
      </c>
      <c r="B290" s="290">
        <v>44832</v>
      </c>
      <c r="C290" s="231">
        <v>0.625</v>
      </c>
      <c r="D290" s="229" t="s">
        <v>33</v>
      </c>
      <c r="E290" s="234" t="s">
        <v>33</v>
      </c>
      <c r="F290" s="221" t="s">
        <v>3076</v>
      </c>
      <c r="G290" s="221" t="s">
        <v>46</v>
      </c>
      <c r="H290" s="221" t="s">
        <v>14</v>
      </c>
      <c r="I290" s="221" t="s">
        <v>3077</v>
      </c>
      <c r="J290" s="221" t="s">
        <v>3078</v>
      </c>
    </row>
    <row r="291" spans="1:10" s="95" customFormat="1" ht="20" x14ac:dyDescent="0.25">
      <c r="A291" s="221" t="s">
        <v>105</v>
      </c>
      <c r="B291" s="290">
        <v>44833</v>
      </c>
      <c r="C291" s="231">
        <v>0.16666666666666666</v>
      </c>
      <c r="D291" s="229">
        <v>44837</v>
      </c>
      <c r="E291" s="234">
        <v>0</v>
      </c>
      <c r="F291" s="221" t="s">
        <v>3079</v>
      </c>
      <c r="G291" s="221" t="s">
        <v>46</v>
      </c>
      <c r="H291" s="221" t="s">
        <v>14</v>
      </c>
      <c r="I291" s="221" t="s">
        <v>1723</v>
      </c>
      <c r="J291" s="221" t="s">
        <v>1723</v>
      </c>
    </row>
    <row r="292" spans="1:10" s="95" customFormat="1" ht="10" x14ac:dyDescent="0.25">
      <c r="A292" s="221" t="s">
        <v>105</v>
      </c>
      <c r="B292" s="290">
        <v>44833</v>
      </c>
      <c r="C292" s="231">
        <v>0.14375000000000002</v>
      </c>
      <c r="D292" s="229" t="s">
        <v>33</v>
      </c>
      <c r="E292" s="234" t="s">
        <v>33</v>
      </c>
      <c r="F292" s="221" t="s">
        <v>2557</v>
      </c>
      <c r="G292" s="221" t="s">
        <v>46</v>
      </c>
      <c r="H292" s="221" t="s">
        <v>14</v>
      </c>
      <c r="I292" s="221" t="s">
        <v>2108</v>
      </c>
      <c r="J292" s="221" t="s">
        <v>3080</v>
      </c>
    </row>
    <row r="293" spans="1:10" s="95" customFormat="1" ht="20" x14ac:dyDescent="0.25">
      <c r="A293" s="221" t="s">
        <v>105</v>
      </c>
      <c r="B293" s="290">
        <v>44834</v>
      </c>
      <c r="C293" s="231">
        <v>0.77083333333333337</v>
      </c>
      <c r="D293" s="229">
        <v>44835</v>
      </c>
      <c r="E293" s="234">
        <v>0.77500000000000002</v>
      </c>
      <c r="F293" s="221" t="s">
        <v>1579</v>
      </c>
      <c r="G293" s="221" t="s">
        <v>46</v>
      </c>
      <c r="H293" s="221" t="s">
        <v>14</v>
      </c>
      <c r="I293" s="221" t="s">
        <v>33</v>
      </c>
      <c r="J293" s="221" t="s">
        <v>3081</v>
      </c>
    </row>
    <row r="294" spans="1:10" s="95" customFormat="1" ht="10" x14ac:dyDescent="0.25">
      <c r="A294" s="221" t="s">
        <v>105</v>
      </c>
      <c r="B294" s="290">
        <v>44834</v>
      </c>
      <c r="C294" s="231">
        <v>0.57361111111111118</v>
      </c>
      <c r="D294" s="229">
        <v>44834</v>
      </c>
      <c r="E294" s="234">
        <v>0.75624999999999998</v>
      </c>
      <c r="F294" s="221" t="s">
        <v>1639</v>
      </c>
      <c r="G294" s="221" t="s">
        <v>46</v>
      </c>
      <c r="H294" s="221" t="s">
        <v>14</v>
      </c>
      <c r="I294" s="221" t="s">
        <v>33</v>
      </c>
      <c r="J294" s="221" t="s">
        <v>3082</v>
      </c>
    </row>
    <row r="295" spans="1:10" s="95" customFormat="1" ht="10" x14ac:dyDescent="0.25">
      <c r="A295" s="221" t="s">
        <v>105</v>
      </c>
      <c r="B295" s="290">
        <v>44834</v>
      </c>
      <c r="C295" s="231">
        <v>0.11458333333333333</v>
      </c>
      <c r="D295" s="229">
        <v>44835</v>
      </c>
      <c r="E295" s="234">
        <v>0.67708333333333337</v>
      </c>
      <c r="F295" s="221" t="s">
        <v>1657</v>
      </c>
      <c r="G295" s="221" t="s">
        <v>46</v>
      </c>
      <c r="H295" s="221" t="s">
        <v>14</v>
      </c>
      <c r="I295" s="221" t="s">
        <v>33</v>
      </c>
      <c r="J295" s="221" t="s">
        <v>3083</v>
      </c>
    </row>
    <row r="296" spans="1:10" s="95" customFormat="1" ht="20" x14ac:dyDescent="0.25">
      <c r="A296" s="221" t="s">
        <v>105</v>
      </c>
      <c r="B296" s="290">
        <v>44834</v>
      </c>
      <c r="C296" s="231">
        <v>0.45833333333333331</v>
      </c>
      <c r="D296" s="229">
        <v>44834</v>
      </c>
      <c r="E296" s="234">
        <v>0.5</v>
      </c>
      <c r="F296" s="221" t="s">
        <v>1676</v>
      </c>
      <c r="G296" s="221" t="s">
        <v>71</v>
      </c>
      <c r="H296" s="221" t="s">
        <v>61</v>
      </c>
      <c r="I296" s="221" t="s">
        <v>1740</v>
      </c>
      <c r="J296" s="221" t="s">
        <v>1723</v>
      </c>
    </row>
    <row r="297" spans="1:10" s="95" customFormat="1" ht="20" x14ac:dyDescent="0.25">
      <c r="A297" s="221" t="s">
        <v>26</v>
      </c>
      <c r="B297" s="290">
        <v>44837</v>
      </c>
      <c r="C297" s="231">
        <v>0.25</v>
      </c>
      <c r="D297" s="229">
        <v>44838</v>
      </c>
      <c r="E297" s="234">
        <v>0.29166666666666669</v>
      </c>
      <c r="F297" s="221" t="s">
        <v>3084</v>
      </c>
      <c r="G297" s="221" t="s">
        <v>46</v>
      </c>
      <c r="H297" s="221" t="s">
        <v>3085</v>
      </c>
      <c r="I297" s="221" t="s">
        <v>1723</v>
      </c>
      <c r="J297" s="221" t="s">
        <v>1723</v>
      </c>
    </row>
    <row r="298" spans="1:10" s="95" customFormat="1" ht="20" x14ac:dyDescent="0.25">
      <c r="A298" s="221" t="s">
        <v>26</v>
      </c>
      <c r="B298" s="290">
        <v>44837</v>
      </c>
      <c r="C298" s="231">
        <v>0.57291666666666663</v>
      </c>
      <c r="D298" s="229">
        <v>44837</v>
      </c>
      <c r="E298" s="234">
        <v>0.60416666666666663</v>
      </c>
      <c r="F298" s="221" t="s">
        <v>1676</v>
      </c>
      <c r="G298" s="221" t="s">
        <v>71</v>
      </c>
      <c r="H298" s="221" t="s">
        <v>61</v>
      </c>
      <c r="I298" s="221" t="s">
        <v>1739</v>
      </c>
      <c r="J298" s="221" t="s">
        <v>1723</v>
      </c>
    </row>
    <row r="299" spans="1:10" s="95" customFormat="1" ht="10" x14ac:dyDescent="0.25">
      <c r="A299" s="221" t="s">
        <v>26</v>
      </c>
      <c r="B299" s="290">
        <v>44842</v>
      </c>
      <c r="C299" s="231">
        <v>0.68263888888888891</v>
      </c>
      <c r="D299" s="229">
        <v>44842</v>
      </c>
      <c r="E299" s="234">
        <v>0.70138888888888884</v>
      </c>
      <c r="F299" s="221" t="s">
        <v>3086</v>
      </c>
      <c r="G299" s="221" t="s">
        <v>44</v>
      </c>
      <c r="H299" s="221" t="s">
        <v>3085</v>
      </c>
      <c r="I299" s="221" t="s">
        <v>1746</v>
      </c>
      <c r="J299" s="221" t="s">
        <v>1723</v>
      </c>
    </row>
    <row r="300" spans="1:10" s="95" customFormat="1" ht="20" x14ac:dyDescent="0.25">
      <c r="A300" s="221" t="s">
        <v>26</v>
      </c>
      <c r="B300" s="290">
        <v>44844</v>
      </c>
      <c r="C300" s="231">
        <v>0.65972222222222221</v>
      </c>
      <c r="D300" s="229">
        <v>44844</v>
      </c>
      <c r="E300" s="234">
        <v>0.67013888888888884</v>
      </c>
      <c r="F300" s="221" t="s">
        <v>3087</v>
      </c>
      <c r="G300" s="221" t="s">
        <v>2827</v>
      </c>
      <c r="H300" s="221" t="s">
        <v>61</v>
      </c>
      <c r="I300" s="221" t="s">
        <v>33</v>
      </c>
      <c r="J300" s="221" t="s">
        <v>1723</v>
      </c>
    </row>
    <row r="301" spans="1:10" s="95" customFormat="1" ht="20" x14ac:dyDescent="0.25">
      <c r="A301" s="221" t="s">
        <v>26</v>
      </c>
      <c r="B301" s="290">
        <v>44847</v>
      </c>
      <c r="C301" s="231">
        <v>0.41666666666666669</v>
      </c>
      <c r="D301" s="229">
        <v>44847</v>
      </c>
      <c r="E301" s="234">
        <v>0.45833333333333331</v>
      </c>
      <c r="F301" s="221" t="s">
        <v>1676</v>
      </c>
      <c r="G301" s="221" t="s">
        <v>71</v>
      </c>
      <c r="H301" s="221" t="s">
        <v>61</v>
      </c>
      <c r="I301" s="221" t="s">
        <v>1739</v>
      </c>
      <c r="J301" s="221" t="s">
        <v>1723</v>
      </c>
    </row>
    <row r="302" spans="1:10" s="95" customFormat="1" ht="30" x14ac:dyDescent="0.25">
      <c r="A302" s="221" t="s">
        <v>26</v>
      </c>
      <c r="B302" s="290">
        <v>44848</v>
      </c>
      <c r="C302" s="231">
        <v>0.55208333333333337</v>
      </c>
      <c r="D302" s="229">
        <v>44848</v>
      </c>
      <c r="E302" s="234">
        <v>0.73958333333333337</v>
      </c>
      <c r="F302" s="221" t="s">
        <v>3088</v>
      </c>
      <c r="G302" s="221" t="s">
        <v>44</v>
      </c>
      <c r="H302" s="221" t="s">
        <v>3089</v>
      </c>
      <c r="I302" s="221" t="s">
        <v>33</v>
      </c>
      <c r="J302" s="221" t="s">
        <v>3090</v>
      </c>
    </row>
    <row r="303" spans="1:10" s="95" customFormat="1" ht="10" x14ac:dyDescent="0.25">
      <c r="A303" s="221" t="s">
        <v>26</v>
      </c>
      <c r="B303" s="290">
        <v>44848</v>
      </c>
      <c r="C303" s="231">
        <v>0.5625</v>
      </c>
      <c r="D303" s="229" t="s">
        <v>33</v>
      </c>
      <c r="E303" s="234" t="s">
        <v>33</v>
      </c>
      <c r="F303" s="221" t="s">
        <v>3091</v>
      </c>
      <c r="G303" s="221" t="s">
        <v>3092</v>
      </c>
      <c r="H303" s="221" t="s">
        <v>1669</v>
      </c>
      <c r="I303" s="221" t="s">
        <v>1723</v>
      </c>
      <c r="J303" s="221" t="s">
        <v>1723</v>
      </c>
    </row>
    <row r="304" spans="1:10" s="95" customFormat="1" ht="10" x14ac:dyDescent="0.25">
      <c r="A304" s="221" t="s">
        <v>26</v>
      </c>
      <c r="B304" s="290">
        <v>44849</v>
      </c>
      <c r="C304" s="231">
        <v>0.41111111111111115</v>
      </c>
      <c r="D304" s="229">
        <v>44849</v>
      </c>
      <c r="E304" s="234">
        <v>0.43263888888888885</v>
      </c>
      <c r="F304" s="221" t="s">
        <v>1948</v>
      </c>
      <c r="G304" s="221" t="s">
        <v>71</v>
      </c>
      <c r="H304" s="221" t="s">
        <v>1519</v>
      </c>
      <c r="I304" s="221" t="s">
        <v>1723</v>
      </c>
      <c r="J304" s="221" t="s">
        <v>1723</v>
      </c>
    </row>
    <row r="305" spans="1:10" s="95" customFormat="1" ht="10" x14ac:dyDescent="0.25">
      <c r="A305" s="221" t="s">
        <v>26</v>
      </c>
      <c r="B305" s="290">
        <v>44849</v>
      </c>
      <c r="C305" s="231">
        <v>0.83611111111111114</v>
      </c>
      <c r="D305" s="229">
        <v>44852</v>
      </c>
      <c r="E305" s="234">
        <v>0.66875000000000007</v>
      </c>
      <c r="F305" s="221" t="s">
        <v>2710</v>
      </c>
      <c r="G305" s="221" t="s">
        <v>46</v>
      </c>
      <c r="H305" s="221" t="s">
        <v>1519</v>
      </c>
      <c r="I305" s="221" t="s">
        <v>3093</v>
      </c>
      <c r="J305" s="221" t="s">
        <v>3094</v>
      </c>
    </row>
    <row r="306" spans="1:10" s="95" customFormat="1" ht="20" x14ac:dyDescent="0.25">
      <c r="A306" s="221" t="s">
        <v>26</v>
      </c>
      <c r="B306" s="290">
        <v>44852</v>
      </c>
      <c r="C306" s="231">
        <v>0.6333333333333333</v>
      </c>
      <c r="D306" s="229" t="s">
        <v>33</v>
      </c>
      <c r="E306" s="234" t="s">
        <v>33</v>
      </c>
      <c r="F306" s="221" t="s">
        <v>3087</v>
      </c>
      <c r="G306" s="221" t="s">
        <v>2827</v>
      </c>
      <c r="H306" s="221" t="s">
        <v>61</v>
      </c>
      <c r="I306" s="221" t="s">
        <v>33</v>
      </c>
      <c r="J306" s="221" t="s">
        <v>33</v>
      </c>
    </row>
    <row r="307" spans="1:10" s="95" customFormat="1" ht="10" x14ac:dyDescent="0.25">
      <c r="A307" s="221" t="s">
        <v>26</v>
      </c>
      <c r="B307" s="290">
        <v>44855</v>
      </c>
      <c r="C307" s="231">
        <v>0.46875</v>
      </c>
      <c r="D307" s="229">
        <v>44855</v>
      </c>
      <c r="E307" s="234">
        <v>0.47083333333333338</v>
      </c>
      <c r="F307" s="221" t="s">
        <v>3095</v>
      </c>
      <c r="G307" s="221" t="s">
        <v>71</v>
      </c>
      <c r="H307" s="221" t="s">
        <v>3085</v>
      </c>
      <c r="I307" s="221" t="s">
        <v>1723</v>
      </c>
      <c r="J307" s="221" t="s">
        <v>1723</v>
      </c>
    </row>
    <row r="308" spans="1:10" s="95" customFormat="1" ht="20" x14ac:dyDescent="0.25">
      <c r="A308" s="221" t="s">
        <v>26</v>
      </c>
      <c r="B308" s="290">
        <v>44858</v>
      </c>
      <c r="C308" s="231">
        <v>0</v>
      </c>
      <c r="D308" s="229">
        <v>44862</v>
      </c>
      <c r="E308" s="234">
        <v>0</v>
      </c>
      <c r="F308" s="221" t="s">
        <v>3096</v>
      </c>
      <c r="G308" s="221" t="s">
        <v>44</v>
      </c>
      <c r="H308" s="221" t="s">
        <v>1669</v>
      </c>
      <c r="I308" s="221" t="s">
        <v>1723</v>
      </c>
      <c r="J308" s="221" t="s">
        <v>1723</v>
      </c>
    </row>
    <row r="309" spans="1:10" s="95" customFormat="1" ht="20" x14ac:dyDescent="0.25">
      <c r="A309" s="221" t="s">
        <v>26</v>
      </c>
      <c r="B309" s="290">
        <v>44858</v>
      </c>
      <c r="C309" s="231">
        <v>0.68680555555555556</v>
      </c>
      <c r="D309" s="229">
        <v>44858</v>
      </c>
      <c r="E309" s="234">
        <v>0.75347222222222221</v>
      </c>
      <c r="F309" s="221" t="s">
        <v>3097</v>
      </c>
      <c r="G309" s="221" t="s">
        <v>2907</v>
      </c>
      <c r="H309" s="221" t="s">
        <v>1519</v>
      </c>
      <c r="I309" s="221" t="s">
        <v>3098</v>
      </c>
      <c r="J309" s="221" t="s">
        <v>3099</v>
      </c>
    </row>
    <row r="310" spans="1:10" s="95" customFormat="1" ht="10" x14ac:dyDescent="0.25">
      <c r="A310" s="221" t="s">
        <v>26</v>
      </c>
      <c r="B310" s="290">
        <v>44859</v>
      </c>
      <c r="C310" s="231">
        <v>7.2916666666666671E-2</v>
      </c>
      <c r="D310" s="229">
        <v>44859</v>
      </c>
      <c r="E310" s="234">
        <v>0.57638888888888895</v>
      </c>
      <c r="F310" s="221" t="s">
        <v>1557</v>
      </c>
      <c r="G310" s="221" t="s">
        <v>576</v>
      </c>
      <c r="H310" s="221" t="s">
        <v>1519</v>
      </c>
      <c r="I310" s="221" t="s">
        <v>33</v>
      </c>
      <c r="J310" s="221" t="s">
        <v>3100</v>
      </c>
    </row>
    <row r="311" spans="1:10" s="95" customFormat="1" ht="10" x14ac:dyDescent="0.25">
      <c r="A311" s="221" t="s">
        <v>26</v>
      </c>
      <c r="B311" s="290">
        <v>44860</v>
      </c>
      <c r="C311" s="231">
        <v>0.81388888888888899</v>
      </c>
      <c r="D311" s="229">
        <v>44860</v>
      </c>
      <c r="E311" s="234">
        <v>0.85972222222222217</v>
      </c>
      <c r="F311" s="221" t="s">
        <v>1654</v>
      </c>
      <c r="G311" s="221" t="s">
        <v>576</v>
      </c>
      <c r="H311" s="221" t="s">
        <v>1519</v>
      </c>
      <c r="I311" s="221" t="s">
        <v>1723</v>
      </c>
      <c r="J311" s="221" t="s">
        <v>1723</v>
      </c>
    </row>
    <row r="312" spans="1:10" s="95" customFormat="1" ht="10" x14ac:dyDescent="0.25">
      <c r="A312" s="221" t="s">
        <v>26</v>
      </c>
      <c r="B312" s="290">
        <v>44861</v>
      </c>
      <c r="C312" s="231">
        <v>6.9444444444444447E-4</v>
      </c>
      <c r="D312" s="229">
        <v>44861</v>
      </c>
      <c r="E312" s="234">
        <v>0.54166666666666663</v>
      </c>
      <c r="F312" s="221" t="s">
        <v>1937</v>
      </c>
      <c r="G312" s="221" t="s">
        <v>46</v>
      </c>
      <c r="H312" s="221" t="s">
        <v>61</v>
      </c>
      <c r="I312" s="221" t="s">
        <v>33</v>
      </c>
      <c r="J312" s="221" t="s">
        <v>1723</v>
      </c>
    </row>
    <row r="313" spans="1:10" s="95" customFormat="1" ht="20" x14ac:dyDescent="0.25">
      <c r="A313" s="221" t="s">
        <v>26</v>
      </c>
      <c r="B313" s="290">
        <v>44862</v>
      </c>
      <c r="C313" s="231">
        <v>0.59444444444444444</v>
      </c>
      <c r="D313" s="229">
        <v>44862</v>
      </c>
      <c r="E313" s="234">
        <v>0.625</v>
      </c>
      <c r="F313" s="221" t="s">
        <v>1676</v>
      </c>
      <c r="G313" s="221" t="s">
        <v>71</v>
      </c>
      <c r="H313" s="221" t="s">
        <v>61</v>
      </c>
      <c r="I313" s="221" t="s">
        <v>1740</v>
      </c>
      <c r="J313" s="221" t="s">
        <v>1723</v>
      </c>
    </row>
    <row r="314" spans="1:10" s="95" customFormat="1" ht="10" x14ac:dyDescent="0.25">
      <c r="A314" s="221" t="s">
        <v>26</v>
      </c>
      <c r="B314" s="290">
        <v>44865</v>
      </c>
      <c r="C314" s="231">
        <v>0.8847222222222223</v>
      </c>
      <c r="D314" s="229">
        <v>44865</v>
      </c>
      <c r="E314" s="234">
        <v>0.92638888888888893</v>
      </c>
      <c r="F314" s="221" t="s">
        <v>1612</v>
      </c>
      <c r="G314" s="221" t="s">
        <v>46</v>
      </c>
      <c r="H314" s="221" t="s">
        <v>3085</v>
      </c>
      <c r="I314" s="221" t="s">
        <v>33</v>
      </c>
      <c r="J314" s="221" t="s">
        <v>1723</v>
      </c>
    </row>
    <row r="315" spans="1:10" s="95" customFormat="1" ht="10" x14ac:dyDescent="0.25">
      <c r="A315" s="221" t="s">
        <v>29</v>
      </c>
      <c r="B315" s="290">
        <v>44867</v>
      </c>
      <c r="C315" s="231">
        <v>0.63263888888888886</v>
      </c>
      <c r="D315" s="229">
        <v>44867</v>
      </c>
      <c r="E315" s="234">
        <v>0.64236111111111105</v>
      </c>
      <c r="F315" s="221" t="s">
        <v>2343</v>
      </c>
      <c r="G315" s="221" t="s">
        <v>576</v>
      </c>
      <c r="H315" s="221" t="s">
        <v>891</v>
      </c>
      <c r="I315" s="221" t="s">
        <v>1723</v>
      </c>
      <c r="J315" s="221" t="s">
        <v>1723</v>
      </c>
    </row>
    <row r="316" spans="1:10" s="95" customFormat="1" ht="10" x14ac:dyDescent="0.25">
      <c r="A316" s="221" t="s">
        <v>29</v>
      </c>
      <c r="B316" s="290">
        <v>44868</v>
      </c>
      <c r="C316" s="231">
        <v>0.50486111111111109</v>
      </c>
      <c r="D316" s="229">
        <v>44868</v>
      </c>
      <c r="E316" s="234">
        <v>0.6</v>
      </c>
      <c r="F316" s="221" t="s">
        <v>3101</v>
      </c>
      <c r="G316" s="221" t="s">
        <v>71</v>
      </c>
      <c r="H316" s="221" t="s">
        <v>1247</v>
      </c>
      <c r="I316" s="221" t="s">
        <v>1723</v>
      </c>
      <c r="J316" s="221" t="s">
        <v>1723</v>
      </c>
    </row>
    <row r="317" spans="1:10" s="95" customFormat="1" ht="50" x14ac:dyDescent="0.25">
      <c r="A317" s="221" t="s">
        <v>29</v>
      </c>
      <c r="B317" s="290">
        <v>44869</v>
      </c>
      <c r="C317" s="231">
        <v>0.83680555555555547</v>
      </c>
      <c r="D317" s="229">
        <v>44872</v>
      </c>
      <c r="E317" s="234">
        <v>0.375</v>
      </c>
      <c r="F317" s="221" t="s">
        <v>3102</v>
      </c>
      <c r="G317" s="221" t="s">
        <v>71</v>
      </c>
      <c r="H317" s="221" t="s">
        <v>14</v>
      </c>
      <c r="I317" s="221" t="s">
        <v>33</v>
      </c>
      <c r="J317" s="221" t="s">
        <v>3103</v>
      </c>
    </row>
    <row r="318" spans="1:10" s="95" customFormat="1" ht="160" x14ac:dyDescent="0.25">
      <c r="A318" s="221" t="s">
        <v>29</v>
      </c>
      <c r="B318" s="290">
        <v>44870</v>
      </c>
      <c r="C318" s="231">
        <v>0.54166666666666663</v>
      </c>
      <c r="D318" s="229">
        <v>44873</v>
      </c>
      <c r="E318" s="234">
        <v>0.29166666666666669</v>
      </c>
      <c r="F318" s="221" t="s">
        <v>3104</v>
      </c>
      <c r="G318" s="221" t="s">
        <v>1781</v>
      </c>
      <c r="H318" s="221" t="s">
        <v>14</v>
      </c>
      <c r="I318" s="221" t="s">
        <v>33</v>
      </c>
      <c r="J318" s="221" t="s">
        <v>3105</v>
      </c>
    </row>
    <row r="319" spans="1:10" s="95" customFormat="1" ht="70" x14ac:dyDescent="0.25">
      <c r="A319" s="221" t="s">
        <v>29</v>
      </c>
      <c r="B319" s="290">
        <v>44870</v>
      </c>
      <c r="C319" s="231">
        <v>0.83124999999999993</v>
      </c>
      <c r="D319" s="229" t="s">
        <v>33</v>
      </c>
      <c r="E319" s="234" t="s">
        <v>33</v>
      </c>
      <c r="F319" s="221" t="s">
        <v>3106</v>
      </c>
      <c r="G319" s="221" t="s">
        <v>1781</v>
      </c>
      <c r="H319" s="221" t="s">
        <v>14</v>
      </c>
      <c r="I319" s="221" t="s">
        <v>33</v>
      </c>
      <c r="J319" s="221" t="s">
        <v>2759</v>
      </c>
    </row>
    <row r="320" spans="1:10" s="95" customFormat="1" ht="10" x14ac:dyDescent="0.25">
      <c r="A320" s="221" t="s">
        <v>29</v>
      </c>
      <c r="B320" s="290">
        <v>44870</v>
      </c>
      <c r="C320" s="231">
        <v>0.79166666666666663</v>
      </c>
      <c r="D320" s="229" t="s">
        <v>33</v>
      </c>
      <c r="E320" s="234" t="s">
        <v>33</v>
      </c>
      <c r="F320" s="221" t="s">
        <v>2010</v>
      </c>
      <c r="G320" s="221" t="s">
        <v>2781</v>
      </c>
      <c r="H320" s="221" t="s">
        <v>14</v>
      </c>
      <c r="I320" s="221" t="s">
        <v>33</v>
      </c>
      <c r="J320" s="221" t="s">
        <v>1841</v>
      </c>
    </row>
    <row r="321" spans="1:10" s="95" customFormat="1" ht="10" x14ac:dyDescent="0.25">
      <c r="A321" s="221" t="s">
        <v>29</v>
      </c>
      <c r="B321" s="290">
        <v>44873</v>
      </c>
      <c r="C321" s="231">
        <v>0.65833333333333333</v>
      </c>
      <c r="D321" s="229">
        <v>44873</v>
      </c>
      <c r="E321" s="234">
        <v>0.68125000000000002</v>
      </c>
      <c r="F321" s="221" t="s">
        <v>3107</v>
      </c>
      <c r="G321" s="221" t="s">
        <v>576</v>
      </c>
      <c r="H321" s="221" t="s">
        <v>1247</v>
      </c>
      <c r="I321" s="221" t="s">
        <v>1723</v>
      </c>
      <c r="J321" s="221" t="s">
        <v>1723</v>
      </c>
    </row>
    <row r="322" spans="1:10" s="95" customFormat="1" ht="10" x14ac:dyDescent="0.25">
      <c r="A322" s="221" t="s">
        <v>29</v>
      </c>
      <c r="B322" s="290">
        <v>44875</v>
      </c>
      <c r="C322" s="231">
        <v>0.46319444444444446</v>
      </c>
      <c r="D322" s="229">
        <v>44875</v>
      </c>
      <c r="E322" s="234">
        <v>0.5</v>
      </c>
      <c r="F322" s="221" t="s">
        <v>2672</v>
      </c>
      <c r="G322" s="221" t="s">
        <v>46</v>
      </c>
      <c r="H322" s="221" t="s">
        <v>1647</v>
      </c>
      <c r="I322" s="221" t="s">
        <v>1723</v>
      </c>
      <c r="J322" s="221" t="s">
        <v>1723</v>
      </c>
    </row>
    <row r="323" spans="1:10" s="95" customFormat="1" ht="180" x14ac:dyDescent="0.25">
      <c r="A323" s="221" t="s">
        <v>29</v>
      </c>
      <c r="B323" s="290">
        <v>44875</v>
      </c>
      <c r="C323" s="231">
        <v>0.25</v>
      </c>
      <c r="D323" s="229">
        <v>44876</v>
      </c>
      <c r="E323" s="234">
        <v>0.3659722222222222</v>
      </c>
      <c r="F323" s="221" t="s">
        <v>1645</v>
      </c>
      <c r="G323" s="221" t="s">
        <v>46</v>
      </c>
      <c r="H323" s="221" t="s">
        <v>14</v>
      </c>
      <c r="I323" s="221" t="s">
        <v>33</v>
      </c>
      <c r="J323" s="221" t="s">
        <v>1725</v>
      </c>
    </row>
    <row r="324" spans="1:10" s="95" customFormat="1" ht="20" x14ac:dyDescent="0.25">
      <c r="A324" s="221" t="s">
        <v>29</v>
      </c>
      <c r="B324" s="290">
        <v>44876</v>
      </c>
      <c r="C324" s="231">
        <v>4.1666666666666664E-2</v>
      </c>
      <c r="D324" s="229">
        <v>44876</v>
      </c>
      <c r="E324" s="234">
        <v>0.20833333333333334</v>
      </c>
      <c r="F324" s="221" t="s">
        <v>1595</v>
      </c>
      <c r="G324" s="221" t="s">
        <v>71</v>
      </c>
      <c r="H324" s="221" t="s">
        <v>61</v>
      </c>
      <c r="I324" s="221" t="s">
        <v>33</v>
      </c>
      <c r="J324" s="221" t="s">
        <v>33</v>
      </c>
    </row>
    <row r="325" spans="1:10" s="95" customFormat="1" ht="20" x14ac:dyDescent="0.25">
      <c r="A325" s="221" t="s">
        <v>29</v>
      </c>
      <c r="B325" s="290">
        <v>44876</v>
      </c>
      <c r="C325" s="231">
        <v>7.013888888888889E-2</v>
      </c>
      <c r="D325" s="229">
        <v>44879</v>
      </c>
      <c r="E325" s="234">
        <v>0.58333333333333337</v>
      </c>
      <c r="F325" s="221" t="s">
        <v>3108</v>
      </c>
      <c r="G325" s="221" t="s">
        <v>1781</v>
      </c>
      <c r="H325" s="221" t="s">
        <v>2853</v>
      </c>
      <c r="I325" s="221" t="s">
        <v>2110</v>
      </c>
      <c r="J325" s="221" t="s">
        <v>3109</v>
      </c>
    </row>
    <row r="326" spans="1:10" s="95" customFormat="1" ht="20" x14ac:dyDescent="0.25">
      <c r="A326" s="221" t="s">
        <v>29</v>
      </c>
      <c r="B326" s="290">
        <v>44880</v>
      </c>
      <c r="C326" s="231">
        <v>0.4284722222222222</v>
      </c>
      <c r="D326" s="229">
        <v>44880</v>
      </c>
      <c r="E326" s="234">
        <v>0.46249999999999997</v>
      </c>
      <c r="F326" s="221" t="s">
        <v>2113</v>
      </c>
      <c r="G326" s="221" t="s">
        <v>44</v>
      </c>
      <c r="H326" s="221" t="s">
        <v>1519</v>
      </c>
      <c r="I326" s="221" t="s">
        <v>1723</v>
      </c>
      <c r="J326" s="221" t="s">
        <v>1723</v>
      </c>
    </row>
    <row r="327" spans="1:10" s="95" customFormat="1" ht="30" x14ac:dyDescent="0.25">
      <c r="A327" s="221" t="s">
        <v>29</v>
      </c>
      <c r="B327" s="290">
        <v>44880</v>
      </c>
      <c r="C327" s="231">
        <v>4.1666666666666664E-2</v>
      </c>
      <c r="D327" s="229">
        <v>44880</v>
      </c>
      <c r="E327" s="234">
        <v>0.25</v>
      </c>
      <c r="F327" s="221" t="s">
        <v>3110</v>
      </c>
      <c r="G327" s="221" t="s">
        <v>71</v>
      </c>
      <c r="H327" s="221" t="s">
        <v>61</v>
      </c>
      <c r="I327" s="221" t="s">
        <v>1723</v>
      </c>
      <c r="J327" s="221" t="s">
        <v>1723</v>
      </c>
    </row>
    <row r="328" spans="1:10" s="95" customFormat="1" ht="20" x14ac:dyDescent="0.25">
      <c r="A328" s="221" t="s">
        <v>29</v>
      </c>
      <c r="B328" s="290">
        <v>44883</v>
      </c>
      <c r="C328" s="231">
        <v>0.1875</v>
      </c>
      <c r="D328" s="229">
        <v>44883</v>
      </c>
      <c r="E328" s="234">
        <v>0.2076388888888889</v>
      </c>
      <c r="F328" s="221" t="s">
        <v>3111</v>
      </c>
      <c r="G328" s="221" t="s">
        <v>71</v>
      </c>
      <c r="H328" s="221" t="s">
        <v>2853</v>
      </c>
      <c r="I328" s="221" t="s">
        <v>1804</v>
      </c>
      <c r="J328" s="221" t="s">
        <v>3112</v>
      </c>
    </row>
    <row r="329" spans="1:10" s="95" customFormat="1" ht="10" x14ac:dyDescent="0.25">
      <c r="A329" s="221" t="s">
        <v>29</v>
      </c>
      <c r="B329" s="290">
        <v>44887</v>
      </c>
      <c r="C329" s="231">
        <v>0.41736111111111113</v>
      </c>
      <c r="D329" s="229">
        <v>44887</v>
      </c>
      <c r="E329" s="234">
        <v>0.4465277777777778</v>
      </c>
      <c r="F329" s="221" t="s">
        <v>3113</v>
      </c>
      <c r="G329" s="221" t="s">
        <v>44</v>
      </c>
      <c r="H329" s="221" t="s">
        <v>1519</v>
      </c>
      <c r="I329" s="221" t="s">
        <v>1723</v>
      </c>
      <c r="J329" s="221" t="s">
        <v>1723</v>
      </c>
    </row>
    <row r="330" spans="1:10" s="95" customFormat="1" ht="10" x14ac:dyDescent="0.25">
      <c r="A330" s="221" t="s">
        <v>29</v>
      </c>
      <c r="B330" s="290">
        <v>44888</v>
      </c>
      <c r="C330" s="231">
        <v>0.29375000000000001</v>
      </c>
      <c r="D330" s="229">
        <v>44888</v>
      </c>
      <c r="E330" s="234">
        <v>0.37291666666666662</v>
      </c>
      <c r="F330" s="221" t="s">
        <v>2343</v>
      </c>
      <c r="G330" s="221" t="s">
        <v>576</v>
      </c>
      <c r="H330" s="221" t="s">
        <v>891</v>
      </c>
      <c r="I330" s="221" t="s">
        <v>1723</v>
      </c>
      <c r="J330" s="221" t="s">
        <v>1723</v>
      </c>
    </row>
    <row r="331" spans="1:10" s="95" customFormat="1" ht="20" x14ac:dyDescent="0.25">
      <c r="A331" s="221" t="s">
        <v>29</v>
      </c>
      <c r="B331" s="290">
        <v>44888</v>
      </c>
      <c r="C331" s="231">
        <v>0.42708333333333331</v>
      </c>
      <c r="D331" s="229">
        <v>44888</v>
      </c>
      <c r="E331" s="234">
        <v>0.58958333333333335</v>
      </c>
      <c r="F331" s="221" t="s">
        <v>2195</v>
      </c>
      <c r="G331" s="221" t="s">
        <v>71</v>
      </c>
      <c r="H331" s="221" t="s">
        <v>2853</v>
      </c>
      <c r="I331" s="221" t="s">
        <v>1723</v>
      </c>
      <c r="J331" s="221" t="s">
        <v>1723</v>
      </c>
    </row>
    <row r="332" spans="1:10" s="95" customFormat="1" ht="10" x14ac:dyDescent="0.25">
      <c r="A332" s="221" t="s">
        <v>29</v>
      </c>
      <c r="B332" s="290">
        <v>44888</v>
      </c>
      <c r="C332" s="231">
        <v>0.53194444444444444</v>
      </c>
      <c r="D332" s="229">
        <v>44888</v>
      </c>
      <c r="E332" s="234">
        <v>0.55486111111111114</v>
      </c>
      <c r="F332" s="221" t="s">
        <v>1886</v>
      </c>
      <c r="G332" s="221" t="s">
        <v>1781</v>
      </c>
      <c r="H332" s="221" t="s">
        <v>1519</v>
      </c>
      <c r="I332" s="221" t="s">
        <v>1723</v>
      </c>
      <c r="J332" s="221" t="s">
        <v>1723</v>
      </c>
    </row>
    <row r="333" spans="1:10" s="95" customFormat="1" ht="30" x14ac:dyDescent="0.25">
      <c r="A333" s="221" t="s">
        <v>29</v>
      </c>
      <c r="B333" s="290">
        <v>44888</v>
      </c>
      <c r="C333" s="231">
        <v>0.39583333333333331</v>
      </c>
      <c r="D333" s="229" t="s">
        <v>33</v>
      </c>
      <c r="E333" s="234" t="s">
        <v>33</v>
      </c>
      <c r="F333" s="221" t="s">
        <v>3114</v>
      </c>
      <c r="G333" s="221" t="s">
        <v>1781</v>
      </c>
      <c r="H333" s="221" t="s">
        <v>1669</v>
      </c>
      <c r="I333" s="221" t="s">
        <v>33</v>
      </c>
      <c r="J333" s="221" t="s">
        <v>33</v>
      </c>
    </row>
    <row r="334" spans="1:10" s="95" customFormat="1" ht="10" x14ac:dyDescent="0.25">
      <c r="A334" s="221" t="s">
        <v>29</v>
      </c>
      <c r="B334" s="290">
        <v>44889</v>
      </c>
      <c r="C334" s="231">
        <v>6.9444444444444434E-2</v>
      </c>
      <c r="D334" s="229">
        <v>44889</v>
      </c>
      <c r="E334" s="234">
        <v>7.2916666666666671E-2</v>
      </c>
      <c r="F334" s="221" t="s">
        <v>2308</v>
      </c>
      <c r="G334" s="221" t="s">
        <v>71</v>
      </c>
      <c r="H334" s="221" t="s">
        <v>61</v>
      </c>
      <c r="I334" s="221" t="s">
        <v>1723</v>
      </c>
      <c r="J334" s="221" t="s">
        <v>1723</v>
      </c>
    </row>
    <row r="335" spans="1:10" s="95" customFormat="1" ht="20" x14ac:dyDescent="0.25">
      <c r="A335" s="221" t="s">
        <v>29</v>
      </c>
      <c r="B335" s="290">
        <v>44890</v>
      </c>
      <c r="C335" s="231">
        <v>0.20833333333333334</v>
      </c>
      <c r="D335" s="229">
        <v>44890</v>
      </c>
      <c r="E335" s="234">
        <v>0.33333333333333331</v>
      </c>
      <c r="F335" s="221" t="s">
        <v>1668</v>
      </c>
      <c r="G335" s="221" t="s">
        <v>71</v>
      </c>
      <c r="H335" s="221" t="s">
        <v>2853</v>
      </c>
      <c r="I335" s="221" t="s">
        <v>1723</v>
      </c>
      <c r="J335" s="221" t="s">
        <v>1723</v>
      </c>
    </row>
    <row r="336" spans="1:10" s="95" customFormat="1" ht="10" x14ac:dyDescent="0.25">
      <c r="A336" s="221" t="s">
        <v>29</v>
      </c>
      <c r="B336" s="290">
        <v>44892</v>
      </c>
      <c r="C336" s="231">
        <v>0.72777777777777775</v>
      </c>
      <c r="D336" s="229">
        <v>44892</v>
      </c>
      <c r="E336" s="234">
        <v>0.99861111111111101</v>
      </c>
      <c r="F336" s="221" t="s">
        <v>3115</v>
      </c>
      <c r="G336" s="221" t="s">
        <v>1781</v>
      </c>
      <c r="H336" s="221" t="s">
        <v>1247</v>
      </c>
      <c r="I336" s="221" t="s">
        <v>2052</v>
      </c>
      <c r="J336" s="221" t="s">
        <v>3116</v>
      </c>
    </row>
    <row r="337" spans="1:10" s="95" customFormat="1" ht="20" x14ac:dyDescent="0.25">
      <c r="A337" s="221" t="s">
        <v>29</v>
      </c>
      <c r="B337" s="290">
        <v>44893</v>
      </c>
      <c r="C337" s="231">
        <v>4.7222222222222221E-2</v>
      </c>
      <c r="D337" s="229">
        <v>44893</v>
      </c>
      <c r="E337" s="234">
        <v>9.9999999999999992E-2</v>
      </c>
      <c r="F337" s="221" t="s">
        <v>2308</v>
      </c>
      <c r="G337" s="221" t="s">
        <v>71</v>
      </c>
      <c r="H337" s="221" t="s">
        <v>2853</v>
      </c>
      <c r="I337" s="221" t="s">
        <v>33</v>
      </c>
      <c r="J337" s="221" t="s">
        <v>3117</v>
      </c>
    </row>
    <row r="338" spans="1:10" s="95" customFormat="1" ht="30" x14ac:dyDescent="0.25">
      <c r="A338" s="221" t="s">
        <v>29</v>
      </c>
      <c r="B338" s="290">
        <v>44895</v>
      </c>
      <c r="C338" s="231">
        <v>0.78125</v>
      </c>
      <c r="D338" s="229">
        <v>44897</v>
      </c>
      <c r="E338" s="234">
        <v>0.16666666666666666</v>
      </c>
      <c r="F338" s="221" t="s">
        <v>3118</v>
      </c>
      <c r="G338" s="221" t="s">
        <v>44</v>
      </c>
      <c r="H338" s="221" t="s">
        <v>14</v>
      </c>
      <c r="I338" s="221" t="s">
        <v>3119</v>
      </c>
      <c r="J338" s="221" t="s">
        <v>3120</v>
      </c>
    </row>
    <row r="339" spans="1:10" s="95" customFormat="1" ht="10" x14ac:dyDescent="0.25">
      <c r="A339" s="221" t="s">
        <v>29</v>
      </c>
      <c r="B339" s="290">
        <v>44895</v>
      </c>
      <c r="C339" s="231">
        <v>0.10902777777777778</v>
      </c>
      <c r="D339" s="229">
        <v>44895</v>
      </c>
      <c r="E339" s="234">
        <v>0.25694444444444448</v>
      </c>
      <c r="F339" s="221" t="s">
        <v>2093</v>
      </c>
      <c r="G339" s="221" t="s">
        <v>44</v>
      </c>
      <c r="H339" s="221" t="s">
        <v>1519</v>
      </c>
      <c r="I339" s="221" t="s">
        <v>1723</v>
      </c>
      <c r="J339" s="221" t="s">
        <v>1723</v>
      </c>
    </row>
    <row r="340" spans="1:10" s="95" customFormat="1" ht="20" x14ac:dyDescent="0.25">
      <c r="A340" s="221" t="s">
        <v>29</v>
      </c>
      <c r="B340" s="290">
        <v>44895</v>
      </c>
      <c r="C340" s="231">
        <v>0.14930555555555555</v>
      </c>
      <c r="D340" s="229">
        <v>44895</v>
      </c>
      <c r="E340" s="234">
        <v>0.38194444444444442</v>
      </c>
      <c r="F340" s="221" t="s">
        <v>3121</v>
      </c>
      <c r="G340" s="221" t="s">
        <v>46</v>
      </c>
      <c r="H340" s="221" t="s">
        <v>14</v>
      </c>
      <c r="I340" s="221" t="s">
        <v>3122</v>
      </c>
      <c r="J340" s="221" t="s">
        <v>3123</v>
      </c>
    </row>
    <row r="341" spans="1:10" s="95" customFormat="1" ht="10" x14ac:dyDescent="0.25">
      <c r="A341" s="221" t="s">
        <v>35</v>
      </c>
      <c r="B341" s="290">
        <v>44898</v>
      </c>
      <c r="C341" s="231">
        <v>0.82708333333333339</v>
      </c>
      <c r="D341" s="229" t="s">
        <v>33</v>
      </c>
      <c r="E341" s="234" t="s">
        <v>33</v>
      </c>
      <c r="F341" s="221" t="s">
        <v>3124</v>
      </c>
      <c r="G341" s="221" t="s">
        <v>46</v>
      </c>
      <c r="H341" s="221" t="s">
        <v>61</v>
      </c>
      <c r="I341" s="221" t="s">
        <v>3125</v>
      </c>
      <c r="J341" s="221" t="s">
        <v>2181</v>
      </c>
    </row>
    <row r="342" spans="1:10" s="95" customFormat="1" ht="10" x14ac:dyDescent="0.25">
      <c r="A342" s="221" t="s">
        <v>35</v>
      </c>
      <c r="B342" s="290">
        <v>44900</v>
      </c>
      <c r="C342" s="231">
        <v>0.76388888888888884</v>
      </c>
      <c r="D342" s="229">
        <v>44900</v>
      </c>
      <c r="E342" s="234">
        <v>0.78819444444444453</v>
      </c>
      <c r="F342" s="221" t="s">
        <v>2856</v>
      </c>
      <c r="G342" s="221" t="s">
        <v>1781</v>
      </c>
      <c r="H342" s="221" t="s">
        <v>891</v>
      </c>
      <c r="I342" s="221" t="s">
        <v>1723</v>
      </c>
      <c r="J342" s="221" t="s">
        <v>1723</v>
      </c>
    </row>
    <row r="343" spans="1:10" s="95" customFormat="1" ht="10" x14ac:dyDescent="0.25">
      <c r="A343" s="221" t="s">
        <v>35</v>
      </c>
      <c r="B343" s="290">
        <v>44900</v>
      </c>
      <c r="C343" s="231">
        <v>0.375</v>
      </c>
      <c r="D343" s="229">
        <v>44900</v>
      </c>
      <c r="E343" s="234">
        <v>0.54166666666666663</v>
      </c>
      <c r="F343" s="221" t="s">
        <v>2908</v>
      </c>
      <c r="G343" s="221" t="s">
        <v>44</v>
      </c>
      <c r="H343" s="221" t="s">
        <v>61</v>
      </c>
      <c r="I343" s="221" t="s">
        <v>1723</v>
      </c>
      <c r="J343" s="221" t="s">
        <v>1723</v>
      </c>
    </row>
    <row r="344" spans="1:10" s="95" customFormat="1" ht="20" x14ac:dyDescent="0.25">
      <c r="A344" s="221" t="s">
        <v>35</v>
      </c>
      <c r="B344" s="290">
        <v>44901</v>
      </c>
      <c r="C344" s="231">
        <v>0.3923611111111111</v>
      </c>
      <c r="D344" s="229" t="s">
        <v>33</v>
      </c>
      <c r="E344" s="234" t="s">
        <v>33</v>
      </c>
      <c r="F344" s="221" t="s">
        <v>2040</v>
      </c>
      <c r="G344" s="221" t="s">
        <v>71</v>
      </c>
      <c r="H344" s="221" t="s">
        <v>891</v>
      </c>
      <c r="I344" s="221" t="s">
        <v>1723</v>
      </c>
      <c r="J344" s="221" t="s">
        <v>1723</v>
      </c>
    </row>
    <row r="345" spans="1:10" s="95" customFormat="1" ht="10" x14ac:dyDescent="0.25">
      <c r="A345" s="221" t="s">
        <v>35</v>
      </c>
      <c r="B345" s="290">
        <v>44901</v>
      </c>
      <c r="C345" s="231">
        <v>0.35138888888888892</v>
      </c>
      <c r="D345" s="229">
        <v>44901</v>
      </c>
      <c r="E345" s="234">
        <v>0.35416666666666669</v>
      </c>
      <c r="F345" s="221" t="s">
        <v>3126</v>
      </c>
      <c r="G345" s="221" t="s">
        <v>46</v>
      </c>
      <c r="H345" s="221" t="s">
        <v>61</v>
      </c>
      <c r="I345" s="221" t="s">
        <v>1723</v>
      </c>
      <c r="J345" s="221" t="s">
        <v>1723</v>
      </c>
    </row>
    <row r="346" spans="1:10" s="95" customFormat="1" ht="10" x14ac:dyDescent="0.25">
      <c r="A346" s="221" t="s">
        <v>35</v>
      </c>
      <c r="B346" s="290">
        <v>44901</v>
      </c>
      <c r="C346" s="231">
        <v>0</v>
      </c>
      <c r="D346" s="229">
        <v>44901</v>
      </c>
      <c r="E346" s="234">
        <v>6.9444444444444447E-4</v>
      </c>
      <c r="F346" s="221" t="s">
        <v>3127</v>
      </c>
      <c r="G346" s="221" t="s">
        <v>46</v>
      </c>
      <c r="H346" s="221" t="s">
        <v>891</v>
      </c>
      <c r="I346" s="221" t="s">
        <v>1723</v>
      </c>
      <c r="J346" s="221" t="s">
        <v>1723</v>
      </c>
    </row>
    <row r="347" spans="1:10" s="95" customFormat="1" ht="10" x14ac:dyDescent="0.25">
      <c r="A347" s="221" t="s">
        <v>35</v>
      </c>
      <c r="B347" s="290">
        <v>44901</v>
      </c>
      <c r="C347" s="231">
        <v>0</v>
      </c>
      <c r="D347" s="229">
        <v>44901</v>
      </c>
      <c r="E347" s="234">
        <v>6.9444444444444447E-4</v>
      </c>
      <c r="F347" s="221" t="s">
        <v>3128</v>
      </c>
      <c r="G347" s="221" t="s">
        <v>46</v>
      </c>
      <c r="H347" s="221" t="s">
        <v>891</v>
      </c>
      <c r="I347" s="221" t="s">
        <v>1723</v>
      </c>
      <c r="J347" s="221" t="s">
        <v>1723</v>
      </c>
    </row>
    <row r="348" spans="1:10" s="95" customFormat="1" ht="10" x14ac:dyDescent="0.25">
      <c r="A348" s="221" t="s">
        <v>35</v>
      </c>
      <c r="B348" s="290">
        <v>44901</v>
      </c>
      <c r="C348" s="231">
        <v>0.53125</v>
      </c>
      <c r="D348" s="229" t="s">
        <v>33</v>
      </c>
      <c r="E348" s="234" t="s">
        <v>33</v>
      </c>
      <c r="F348" s="221" t="s">
        <v>1638</v>
      </c>
      <c r="G348" s="221" t="s">
        <v>1781</v>
      </c>
      <c r="H348" s="221" t="s">
        <v>891</v>
      </c>
      <c r="I348" s="221" t="s">
        <v>3129</v>
      </c>
      <c r="J348" s="221" t="s">
        <v>33</v>
      </c>
    </row>
    <row r="349" spans="1:10" s="95" customFormat="1" ht="10" x14ac:dyDescent="0.25">
      <c r="A349" s="221" t="s">
        <v>35</v>
      </c>
      <c r="B349" s="290">
        <v>44901</v>
      </c>
      <c r="C349" s="231">
        <v>0.34375</v>
      </c>
      <c r="D349" s="229">
        <v>44901</v>
      </c>
      <c r="E349" s="234">
        <v>0.51041666666666663</v>
      </c>
      <c r="F349" s="221" t="s">
        <v>1845</v>
      </c>
      <c r="G349" s="221" t="s">
        <v>1781</v>
      </c>
      <c r="H349" s="221" t="s">
        <v>891</v>
      </c>
      <c r="I349" s="221" t="s">
        <v>3130</v>
      </c>
      <c r="J349" s="221" t="s">
        <v>33</v>
      </c>
    </row>
    <row r="350" spans="1:10" s="95" customFormat="1" ht="20" x14ac:dyDescent="0.25">
      <c r="A350" s="221" t="s">
        <v>35</v>
      </c>
      <c r="B350" s="290">
        <v>44902</v>
      </c>
      <c r="C350" s="231">
        <v>0.56597222222222221</v>
      </c>
      <c r="D350" s="229">
        <v>44902</v>
      </c>
      <c r="E350" s="234">
        <v>0.56944444444444442</v>
      </c>
      <c r="F350" s="221" t="s">
        <v>2778</v>
      </c>
      <c r="G350" s="221" t="s">
        <v>2904</v>
      </c>
      <c r="H350" s="221" t="s">
        <v>891</v>
      </c>
      <c r="I350" s="221" t="s">
        <v>1723</v>
      </c>
      <c r="J350" s="221" t="s">
        <v>1723</v>
      </c>
    </row>
    <row r="351" spans="1:10" s="95" customFormat="1" ht="20" x14ac:dyDescent="0.25">
      <c r="A351" s="221" t="s">
        <v>35</v>
      </c>
      <c r="B351" s="290">
        <v>44902</v>
      </c>
      <c r="C351" s="231">
        <v>0.6958333333333333</v>
      </c>
      <c r="D351" s="229">
        <v>44902</v>
      </c>
      <c r="E351" s="234">
        <v>0.875</v>
      </c>
      <c r="F351" s="221" t="s">
        <v>1579</v>
      </c>
      <c r="G351" s="221" t="s">
        <v>46</v>
      </c>
      <c r="H351" s="221" t="s">
        <v>891</v>
      </c>
      <c r="I351" s="221" t="s">
        <v>1723</v>
      </c>
      <c r="J351" s="221" t="s">
        <v>1723</v>
      </c>
    </row>
    <row r="352" spans="1:10" s="95" customFormat="1" ht="10" x14ac:dyDescent="0.25">
      <c r="A352" s="221" t="s">
        <v>35</v>
      </c>
      <c r="B352" s="290">
        <v>44903</v>
      </c>
      <c r="C352" s="231">
        <v>0.52500000000000002</v>
      </c>
      <c r="D352" s="229" t="s">
        <v>33</v>
      </c>
      <c r="E352" s="234" t="s">
        <v>33</v>
      </c>
      <c r="F352" s="221" t="s">
        <v>3131</v>
      </c>
      <c r="G352" s="221" t="s">
        <v>1781</v>
      </c>
      <c r="H352" s="221" t="s">
        <v>891</v>
      </c>
      <c r="I352" s="221" t="s">
        <v>1723</v>
      </c>
      <c r="J352" s="221" t="s">
        <v>1723</v>
      </c>
    </row>
    <row r="353" spans="1:10" s="95" customFormat="1" ht="20" x14ac:dyDescent="0.25">
      <c r="A353" s="221" t="s">
        <v>35</v>
      </c>
      <c r="B353" s="290">
        <v>44905</v>
      </c>
      <c r="C353" s="231">
        <v>5.1388888888888894E-2</v>
      </c>
      <c r="D353" s="229">
        <v>44905</v>
      </c>
      <c r="E353" s="234">
        <v>8.4722222222222213E-2</v>
      </c>
      <c r="F353" s="221" t="s">
        <v>2886</v>
      </c>
      <c r="G353" s="221" t="s">
        <v>44</v>
      </c>
      <c r="H353" s="221" t="s">
        <v>1247</v>
      </c>
      <c r="I353" s="221" t="s">
        <v>1723</v>
      </c>
      <c r="J353" s="221" t="s">
        <v>1723</v>
      </c>
    </row>
    <row r="354" spans="1:10" s="95" customFormat="1" ht="20" x14ac:dyDescent="0.25">
      <c r="A354" s="221" t="s">
        <v>35</v>
      </c>
      <c r="B354" s="290">
        <v>44905</v>
      </c>
      <c r="C354" s="231">
        <v>0.45833333333333331</v>
      </c>
      <c r="D354" s="229">
        <v>44907</v>
      </c>
      <c r="E354" s="234">
        <v>0.25</v>
      </c>
      <c r="F354" s="221" t="s">
        <v>3132</v>
      </c>
      <c r="G354" s="221" t="s">
        <v>46</v>
      </c>
      <c r="H354" s="221" t="s">
        <v>891</v>
      </c>
      <c r="I354" s="221" t="s">
        <v>1723</v>
      </c>
      <c r="J354" s="221" t="s">
        <v>1723</v>
      </c>
    </row>
    <row r="355" spans="1:10" s="95" customFormat="1" ht="10" x14ac:dyDescent="0.25">
      <c r="A355" s="221" t="s">
        <v>35</v>
      </c>
      <c r="B355" s="290">
        <v>44908</v>
      </c>
      <c r="C355" s="231">
        <v>0.99930555555555556</v>
      </c>
      <c r="D355" s="229">
        <v>44909</v>
      </c>
      <c r="E355" s="234">
        <v>0.15208333333333332</v>
      </c>
      <c r="F355" s="221" t="s">
        <v>3133</v>
      </c>
      <c r="G355" s="221" t="s">
        <v>71</v>
      </c>
      <c r="H355" s="221" t="s">
        <v>61</v>
      </c>
      <c r="I355" s="221" t="s">
        <v>2866</v>
      </c>
      <c r="J355" s="221" t="s">
        <v>3134</v>
      </c>
    </row>
    <row r="356" spans="1:10" s="95" customFormat="1" ht="10" x14ac:dyDescent="0.25">
      <c r="A356" s="221" t="s">
        <v>35</v>
      </c>
      <c r="B356" s="290">
        <v>44909</v>
      </c>
      <c r="C356" s="231">
        <v>0.4458333333333333</v>
      </c>
      <c r="D356" s="229">
        <v>44909</v>
      </c>
      <c r="E356" s="234">
        <v>0.50347222222222221</v>
      </c>
      <c r="F356" s="221" t="s">
        <v>1968</v>
      </c>
      <c r="G356" s="221" t="s">
        <v>46</v>
      </c>
      <c r="H356" s="221" t="s">
        <v>1519</v>
      </c>
      <c r="I356" s="221" t="s">
        <v>1723</v>
      </c>
      <c r="J356" s="221" t="s">
        <v>1723</v>
      </c>
    </row>
    <row r="357" spans="1:10" s="95" customFormat="1" ht="10" x14ac:dyDescent="0.25">
      <c r="A357" s="221" t="s">
        <v>35</v>
      </c>
      <c r="B357" s="290">
        <v>44909</v>
      </c>
      <c r="C357" s="231">
        <v>0.47430555555555554</v>
      </c>
      <c r="D357" s="229" t="s">
        <v>33</v>
      </c>
      <c r="E357" s="234" t="s">
        <v>33</v>
      </c>
      <c r="F357" s="221" t="s">
        <v>2014</v>
      </c>
      <c r="G357" s="221" t="s">
        <v>1781</v>
      </c>
      <c r="H357" s="221" t="s">
        <v>61</v>
      </c>
      <c r="I357" s="221" t="s">
        <v>1723</v>
      </c>
      <c r="J357" s="221" t="s">
        <v>1723</v>
      </c>
    </row>
    <row r="358" spans="1:10" s="95" customFormat="1" ht="10" x14ac:dyDescent="0.25">
      <c r="A358" s="221" t="s">
        <v>35</v>
      </c>
      <c r="B358" s="290">
        <v>44909</v>
      </c>
      <c r="C358" s="231">
        <v>0.53611111111111109</v>
      </c>
      <c r="D358" s="229" t="s">
        <v>33</v>
      </c>
      <c r="E358" s="234" t="s">
        <v>33</v>
      </c>
      <c r="F358" s="221" t="s">
        <v>3135</v>
      </c>
      <c r="G358" s="221" t="s">
        <v>71</v>
      </c>
      <c r="H358" s="221" t="s">
        <v>891</v>
      </c>
      <c r="I358" s="221" t="s">
        <v>33</v>
      </c>
      <c r="J358" s="221" t="s">
        <v>33</v>
      </c>
    </row>
    <row r="359" spans="1:10" s="95" customFormat="1" ht="10" x14ac:dyDescent="0.25">
      <c r="A359" s="221" t="s">
        <v>35</v>
      </c>
      <c r="B359" s="290">
        <v>44910</v>
      </c>
      <c r="C359" s="231">
        <v>0.22916666666666666</v>
      </c>
      <c r="D359" s="229">
        <v>44910</v>
      </c>
      <c r="E359" s="234">
        <v>0.2298611111111111</v>
      </c>
      <c r="F359" s="221" t="s">
        <v>1578</v>
      </c>
      <c r="G359" s="221" t="s">
        <v>71</v>
      </c>
      <c r="H359" s="221" t="s">
        <v>61</v>
      </c>
      <c r="I359" s="221" t="s">
        <v>1723</v>
      </c>
      <c r="J359" s="221" t="s">
        <v>1723</v>
      </c>
    </row>
    <row r="360" spans="1:10" s="95" customFormat="1" ht="20" x14ac:dyDescent="0.25">
      <c r="A360" s="221" t="s">
        <v>35</v>
      </c>
      <c r="B360" s="290">
        <v>44911</v>
      </c>
      <c r="C360" s="231">
        <v>0.97916666666666663</v>
      </c>
      <c r="D360" s="229">
        <v>44913</v>
      </c>
      <c r="E360" s="234">
        <v>0.97291666666666676</v>
      </c>
      <c r="F360" s="221" t="s">
        <v>3136</v>
      </c>
      <c r="G360" s="221" t="s">
        <v>44</v>
      </c>
      <c r="H360" s="221" t="s">
        <v>14</v>
      </c>
      <c r="I360" s="221" t="s">
        <v>33</v>
      </c>
      <c r="J360" s="221" t="s">
        <v>3137</v>
      </c>
    </row>
    <row r="361" spans="1:10" s="95" customFormat="1" ht="10" x14ac:dyDescent="0.25">
      <c r="A361" s="221" t="s">
        <v>35</v>
      </c>
      <c r="B361" s="290">
        <v>44912</v>
      </c>
      <c r="C361" s="231">
        <v>0.82291666666666663</v>
      </c>
      <c r="D361" s="229">
        <v>44912</v>
      </c>
      <c r="E361" s="234">
        <v>0.82361111111111107</v>
      </c>
      <c r="F361" s="221" t="s">
        <v>3138</v>
      </c>
      <c r="G361" s="221" t="s">
        <v>576</v>
      </c>
      <c r="H361" s="221" t="s">
        <v>891</v>
      </c>
      <c r="I361" s="221" t="s">
        <v>1723</v>
      </c>
      <c r="J361" s="221" t="s">
        <v>1723</v>
      </c>
    </row>
    <row r="362" spans="1:10" s="95" customFormat="1" ht="20" x14ac:dyDescent="0.25">
      <c r="A362" s="221" t="s">
        <v>35</v>
      </c>
      <c r="B362" s="290">
        <v>44917</v>
      </c>
      <c r="C362" s="231">
        <v>0.37777777777777777</v>
      </c>
      <c r="D362" s="229">
        <v>44920</v>
      </c>
      <c r="E362" s="234">
        <v>0</v>
      </c>
      <c r="F362" s="221" t="s">
        <v>3139</v>
      </c>
      <c r="G362" s="221" t="s">
        <v>46</v>
      </c>
      <c r="H362" s="221" t="s">
        <v>1247</v>
      </c>
      <c r="I362" s="221" t="s">
        <v>3140</v>
      </c>
      <c r="J362" s="221" t="s">
        <v>33</v>
      </c>
    </row>
    <row r="363" spans="1:10" s="95" customFormat="1" ht="10" x14ac:dyDescent="0.25">
      <c r="A363" s="221" t="s">
        <v>35</v>
      </c>
      <c r="B363" s="290">
        <v>44917</v>
      </c>
      <c r="C363" s="231">
        <v>0.87777777777777777</v>
      </c>
      <c r="D363" s="229">
        <v>44917</v>
      </c>
      <c r="E363" s="234">
        <v>0.90416666666666667</v>
      </c>
      <c r="F363" s="221" t="s">
        <v>2859</v>
      </c>
      <c r="G363" s="221" t="s">
        <v>576</v>
      </c>
      <c r="H363" s="221" t="s">
        <v>1519</v>
      </c>
      <c r="I363" s="221" t="s">
        <v>1723</v>
      </c>
      <c r="J363" s="221" t="s">
        <v>1723</v>
      </c>
    </row>
    <row r="364" spans="1:10" s="95" customFormat="1" ht="10" x14ac:dyDescent="0.25">
      <c r="A364" s="221" t="s">
        <v>35</v>
      </c>
      <c r="B364" s="290">
        <v>44918</v>
      </c>
      <c r="C364" s="231">
        <v>0.25277777777777777</v>
      </c>
      <c r="D364" s="229">
        <v>44918</v>
      </c>
      <c r="E364" s="234">
        <v>0.27777777777777779</v>
      </c>
      <c r="F364" s="221" t="s">
        <v>2343</v>
      </c>
      <c r="G364" s="221" t="s">
        <v>576</v>
      </c>
      <c r="H364" s="221" t="s">
        <v>891</v>
      </c>
      <c r="I364" s="221" t="s">
        <v>1723</v>
      </c>
      <c r="J364" s="221" t="s">
        <v>1723</v>
      </c>
    </row>
    <row r="365" spans="1:10" s="95" customFormat="1" ht="10" x14ac:dyDescent="0.25">
      <c r="A365" s="221" t="s">
        <v>35</v>
      </c>
      <c r="B365" s="290">
        <v>44918</v>
      </c>
      <c r="C365" s="231">
        <v>0.60416666666666663</v>
      </c>
      <c r="D365" s="229" t="s">
        <v>33</v>
      </c>
      <c r="E365" s="234" t="s">
        <v>33</v>
      </c>
      <c r="F365" s="221" t="s">
        <v>1614</v>
      </c>
      <c r="G365" s="221" t="s">
        <v>44</v>
      </c>
      <c r="H365" s="221" t="s">
        <v>14</v>
      </c>
      <c r="I365" s="221" t="s">
        <v>33</v>
      </c>
      <c r="J365" s="221" t="s">
        <v>1878</v>
      </c>
    </row>
    <row r="366" spans="1:10" s="95" customFormat="1" ht="30" x14ac:dyDescent="0.25">
      <c r="A366" s="221" t="s">
        <v>35</v>
      </c>
      <c r="B366" s="290">
        <v>44918</v>
      </c>
      <c r="C366" s="231">
        <v>0.22222222222222221</v>
      </c>
      <c r="D366" s="229" t="s">
        <v>33</v>
      </c>
      <c r="E366" s="234" t="s">
        <v>33</v>
      </c>
      <c r="F366" s="221" t="s">
        <v>1994</v>
      </c>
      <c r="G366" s="221" t="s">
        <v>44</v>
      </c>
      <c r="H366" s="221" t="s">
        <v>14</v>
      </c>
      <c r="I366" s="221" t="s">
        <v>33</v>
      </c>
      <c r="J366" s="221" t="s">
        <v>3141</v>
      </c>
    </row>
    <row r="367" spans="1:10" s="95" customFormat="1" ht="10" x14ac:dyDescent="0.25">
      <c r="A367" s="221" t="s">
        <v>35</v>
      </c>
      <c r="B367" s="290">
        <v>44918</v>
      </c>
      <c r="C367" s="231">
        <v>0.40625</v>
      </c>
      <c r="D367" s="229">
        <v>44918</v>
      </c>
      <c r="E367" s="234">
        <v>0.70833333333333337</v>
      </c>
      <c r="F367" s="221" t="s">
        <v>1657</v>
      </c>
      <c r="G367" s="221" t="s">
        <v>46</v>
      </c>
      <c r="H367" s="221" t="s">
        <v>14</v>
      </c>
      <c r="I367" s="221" t="s">
        <v>33</v>
      </c>
      <c r="J367" s="221" t="s">
        <v>3142</v>
      </c>
    </row>
    <row r="368" spans="1:10" s="95" customFormat="1" ht="20" x14ac:dyDescent="0.25">
      <c r="A368" s="221" t="s">
        <v>35</v>
      </c>
      <c r="B368" s="290">
        <v>44918</v>
      </c>
      <c r="C368" s="231">
        <v>0.3125</v>
      </c>
      <c r="D368" s="229">
        <v>44918</v>
      </c>
      <c r="E368" s="234">
        <v>0.92569444444444438</v>
      </c>
      <c r="F368" s="221" t="s">
        <v>1579</v>
      </c>
      <c r="G368" s="221" t="s">
        <v>46</v>
      </c>
      <c r="H368" s="221" t="s">
        <v>14</v>
      </c>
      <c r="I368" s="221" t="s">
        <v>33</v>
      </c>
      <c r="J368" s="221" t="s">
        <v>3143</v>
      </c>
    </row>
    <row r="369" spans="1:10" s="95" customFormat="1" ht="10" x14ac:dyDescent="0.25">
      <c r="A369" s="221" t="s">
        <v>35</v>
      </c>
      <c r="B369" s="290">
        <v>44918</v>
      </c>
      <c r="C369" s="231">
        <v>0.35486111111111113</v>
      </c>
      <c r="D369" s="229" t="s">
        <v>33</v>
      </c>
      <c r="E369" s="234" t="s">
        <v>33</v>
      </c>
      <c r="F369" s="221" t="s">
        <v>1660</v>
      </c>
      <c r="G369" s="221" t="s">
        <v>46</v>
      </c>
      <c r="H369" s="221" t="s">
        <v>14</v>
      </c>
      <c r="I369" s="221" t="s">
        <v>33</v>
      </c>
      <c r="J369" s="221" t="s">
        <v>33</v>
      </c>
    </row>
    <row r="370" spans="1:10" s="95" customFormat="1" ht="20" x14ac:dyDescent="0.25">
      <c r="A370" s="221" t="s">
        <v>35</v>
      </c>
      <c r="B370" s="290">
        <v>44918</v>
      </c>
      <c r="C370" s="231">
        <v>0.12708333333333333</v>
      </c>
      <c r="D370" s="229">
        <v>44918</v>
      </c>
      <c r="E370" s="234">
        <v>0.52083333333333337</v>
      </c>
      <c r="F370" s="221" t="s">
        <v>1797</v>
      </c>
      <c r="G370" s="221" t="s">
        <v>46</v>
      </c>
      <c r="H370" s="221" t="s">
        <v>14</v>
      </c>
      <c r="I370" s="221" t="s">
        <v>2536</v>
      </c>
      <c r="J370" s="221" t="s">
        <v>3144</v>
      </c>
    </row>
    <row r="371" spans="1:10" s="95" customFormat="1" ht="10" x14ac:dyDescent="0.25">
      <c r="A371" s="221" t="s">
        <v>35</v>
      </c>
      <c r="B371" s="290">
        <v>44918</v>
      </c>
      <c r="C371" s="231">
        <v>0.30486111111111108</v>
      </c>
      <c r="D371" s="229">
        <v>44918</v>
      </c>
      <c r="E371" s="234">
        <v>0.32013888888888892</v>
      </c>
      <c r="F371" s="221" t="s">
        <v>2660</v>
      </c>
      <c r="G371" s="221" t="s">
        <v>46</v>
      </c>
      <c r="H371" s="221" t="s">
        <v>14</v>
      </c>
      <c r="I371" s="221" t="s">
        <v>1723</v>
      </c>
      <c r="J371" s="221" t="s">
        <v>1723</v>
      </c>
    </row>
    <row r="372" spans="1:10" s="95" customFormat="1" ht="10" x14ac:dyDescent="0.25">
      <c r="A372" s="221" t="s">
        <v>35</v>
      </c>
      <c r="B372" s="290">
        <v>44919</v>
      </c>
      <c r="C372" s="231">
        <v>0.26041666666666669</v>
      </c>
      <c r="D372" s="229">
        <v>44920</v>
      </c>
      <c r="E372" s="234">
        <v>0.375</v>
      </c>
      <c r="F372" s="221" t="s">
        <v>1639</v>
      </c>
      <c r="G372" s="221" t="s">
        <v>46</v>
      </c>
      <c r="H372" s="221" t="s">
        <v>14</v>
      </c>
      <c r="I372" s="221" t="s">
        <v>3145</v>
      </c>
      <c r="J372" s="221" t="s">
        <v>3146</v>
      </c>
    </row>
    <row r="373" spans="1:10" s="95" customFormat="1" ht="10" x14ac:dyDescent="0.25">
      <c r="A373" s="221" t="s">
        <v>35</v>
      </c>
      <c r="B373" s="290">
        <v>44919</v>
      </c>
      <c r="C373" s="231">
        <v>0.27430555555555552</v>
      </c>
      <c r="D373" s="229">
        <v>44919</v>
      </c>
      <c r="E373" s="234">
        <v>0.67361111111111116</v>
      </c>
      <c r="F373" s="221" t="s">
        <v>1657</v>
      </c>
      <c r="G373" s="221" t="s">
        <v>46</v>
      </c>
      <c r="H373" s="221" t="s">
        <v>1519</v>
      </c>
      <c r="I373" s="221" t="s">
        <v>3147</v>
      </c>
      <c r="J373" s="221" t="s">
        <v>2296</v>
      </c>
    </row>
    <row r="374" spans="1:10" s="95" customFormat="1" ht="20" x14ac:dyDescent="0.25">
      <c r="A374" s="221" t="s">
        <v>35</v>
      </c>
      <c r="B374" s="290">
        <v>44919</v>
      </c>
      <c r="C374" s="231">
        <v>0.19791666666666666</v>
      </c>
      <c r="D374" s="229">
        <v>44919</v>
      </c>
      <c r="E374" s="234">
        <v>0.65625</v>
      </c>
      <c r="F374" s="221" t="s">
        <v>1579</v>
      </c>
      <c r="G374" s="221" t="s">
        <v>46</v>
      </c>
      <c r="H374" s="221" t="s">
        <v>14</v>
      </c>
      <c r="I374" s="221" t="s">
        <v>2972</v>
      </c>
      <c r="J374" s="221" t="s">
        <v>3148</v>
      </c>
    </row>
    <row r="375" spans="1:10" s="95" customFormat="1" ht="20" x14ac:dyDescent="0.25">
      <c r="A375" s="221" t="s">
        <v>35</v>
      </c>
      <c r="B375" s="290">
        <v>44919</v>
      </c>
      <c r="C375" s="231">
        <v>0.375</v>
      </c>
      <c r="D375" s="229">
        <v>44919</v>
      </c>
      <c r="E375" s="234">
        <v>0.46875</v>
      </c>
      <c r="F375" s="221" t="s">
        <v>1797</v>
      </c>
      <c r="G375" s="221" t="s">
        <v>46</v>
      </c>
      <c r="H375" s="221" t="s">
        <v>14</v>
      </c>
      <c r="I375" s="221" t="s">
        <v>1923</v>
      </c>
      <c r="J375" s="221" t="s">
        <v>3149</v>
      </c>
    </row>
    <row r="376" spans="1:10" s="95" customFormat="1" ht="10" x14ac:dyDescent="0.25">
      <c r="A376" s="221" t="s">
        <v>35</v>
      </c>
      <c r="B376" s="290">
        <v>44920</v>
      </c>
      <c r="C376" s="231">
        <v>0.80902777777777779</v>
      </c>
      <c r="D376" s="229">
        <v>44920</v>
      </c>
      <c r="E376" s="234">
        <v>0.83819444444444446</v>
      </c>
      <c r="F376" s="221" t="s">
        <v>2195</v>
      </c>
      <c r="G376" s="221" t="s">
        <v>71</v>
      </c>
      <c r="H376" s="221" t="s">
        <v>61</v>
      </c>
      <c r="I376" s="221" t="s">
        <v>2006</v>
      </c>
      <c r="J376" s="221" t="s">
        <v>3150</v>
      </c>
    </row>
    <row r="377" spans="1:10" s="95" customFormat="1" ht="10" x14ac:dyDescent="0.25">
      <c r="A377" s="221" t="s">
        <v>35</v>
      </c>
      <c r="B377" s="290">
        <v>44920</v>
      </c>
      <c r="C377" s="231">
        <v>0.1125</v>
      </c>
      <c r="D377" s="229">
        <v>44920</v>
      </c>
      <c r="E377" s="234">
        <v>0.20486111111111113</v>
      </c>
      <c r="F377" s="221" t="s">
        <v>2195</v>
      </c>
      <c r="G377" s="221" t="s">
        <v>71</v>
      </c>
      <c r="H377" s="221" t="s">
        <v>61</v>
      </c>
      <c r="I377" s="221" t="s">
        <v>2372</v>
      </c>
      <c r="J377" s="221" t="s">
        <v>2249</v>
      </c>
    </row>
    <row r="378" spans="1:10" s="95" customFormat="1" ht="10" x14ac:dyDescent="0.25">
      <c r="A378" s="221" t="s">
        <v>35</v>
      </c>
      <c r="B378" s="290">
        <v>44921</v>
      </c>
      <c r="C378" s="231">
        <v>0.28750000000000003</v>
      </c>
      <c r="D378" s="229">
        <v>44921</v>
      </c>
      <c r="E378" s="234">
        <v>0.34652777777777777</v>
      </c>
      <c r="F378" s="221" t="s">
        <v>1599</v>
      </c>
      <c r="G378" s="221" t="s">
        <v>71</v>
      </c>
      <c r="H378" s="221" t="s">
        <v>61</v>
      </c>
      <c r="I378" s="221" t="s">
        <v>33</v>
      </c>
      <c r="J378" s="221" t="s">
        <v>33</v>
      </c>
    </row>
    <row r="379" spans="1:10" s="95" customFormat="1" ht="50" x14ac:dyDescent="0.25">
      <c r="A379" s="221" t="s">
        <v>35</v>
      </c>
      <c r="B379" s="290">
        <v>44921</v>
      </c>
      <c r="C379" s="231">
        <v>0.35416666666666669</v>
      </c>
      <c r="D379" s="229">
        <v>44923</v>
      </c>
      <c r="E379" s="234">
        <v>0.875</v>
      </c>
      <c r="F379" s="221" t="s">
        <v>3151</v>
      </c>
      <c r="G379" s="221" t="s">
        <v>71</v>
      </c>
      <c r="H379" s="221" t="s">
        <v>14</v>
      </c>
      <c r="I379" s="221" t="s">
        <v>33</v>
      </c>
      <c r="J379" s="221" t="s">
        <v>2039</v>
      </c>
    </row>
    <row r="380" spans="1:10" s="95" customFormat="1" ht="10" x14ac:dyDescent="0.25">
      <c r="A380" s="221" t="s">
        <v>35</v>
      </c>
      <c r="B380" s="290">
        <v>44922</v>
      </c>
      <c r="C380" s="231">
        <v>0.33333333333333331</v>
      </c>
      <c r="D380" s="229">
        <v>44922</v>
      </c>
      <c r="E380" s="234">
        <v>0.35416666666666669</v>
      </c>
      <c r="F380" s="221" t="s">
        <v>2647</v>
      </c>
      <c r="G380" s="221" t="s">
        <v>71</v>
      </c>
      <c r="H380" s="221" t="s">
        <v>61</v>
      </c>
      <c r="I380" s="221" t="s">
        <v>1723</v>
      </c>
      <c r="J380" s="221" t="s">
        <v>1723</v>
      </c>
    </row>
    <row r="381" spans="1:10" s="95" customFormat="1" ht="10" x14ac:dyDescent="0.25">
      <c r="A381" s="221" t="s">
        <v>35</v>
      </c>
      <c r="B381" s="290">
        <v>44922</v>
      </c>
      <c r="C381" s="231">
        <v>0.5625</v>
      </c>
      <c r="D381" s="229">
        <v>44922</v>
      </c>
      <c r="E381" s="234">
        <v>0.88611111111111107</v>
      </c>
      <c r="F381" s="221" t="s">
        <v>2432</v>
      </c>
      <c r="G381" s="221" t="s">
        <v>71</v>
      </c>
      <c r="H381" s="221" t="s">
        <v>61</v>
      </c>
      <c r="I381" s="221" t="s">
        <v>1723</v>
      </c>
      <c r="J381" s="221" t="s">
        <v>1723</v>
      </c>
    </row>
    <row r="382" spans="1:10" s="95" customFormat="1" ht="40" x14ac:dyDescent="0.25">
      <c r="A382" s="221" t="s">
        <v>35</v>
      </c>
      <c r="B382" s="290">
        <v>44922</v>
      </c>
      <c r="C382" s="231">
        <v>0.42499999999999999</v>
      </c>
      <c r="D382" s="229" t="s">
        <v>33</v>
      </c>
      <c r="E382" s="234" t="s">
        <v>33</v>
      </c>
      <c r="F382" s="221" t="s">
        <v>3152</v>
      </c>
      <c r="G382" s="221" t="s">
        <v>71</v>
      </c>
      <c r="H382" s="221" t="s">
        <v>14</v>
      </c>
      <c r="I382" s="221" t="s">
        <v>33</v>
      </c>
      <c r="J382" s="221" t="s">
        <v>3153</v>
      </c>
    </row>
    <row r="383" spans="1:10" s="95" customFormat="1" ht="10" x14ac:dyDescent="0.25">
      <c r="A383" s="221" t="s">
        <v>35</v>
      </c>
      <c r="B383" s="290">
        <v>44922</v>
      </c>
      <c r="C383" s="231">
        <v>0.86111111111111116</v>
      </c>
      <c r="D383" s="229">
        <v>44922</v>
      </c>
      <c r="E383" s="234">
        <v>0.8618055555555556</v>
      </c>
      <c r="F383" s="221" t="s">
        <v>1550</v>
      </c>
      <c r="G383" s="221" t="s">
        <v>71</v>
      </c>
      <c r="H383" s="221" t="s">
        <v>14</v>
      </c>
      <c r="I383" s="221" t="s">
        <v>2045</v>
      </c>
      <c r="J383" s="221" t="s">
        <v>3154</v>
      </c>
    </row>
    <row r="384" spans="1:10" s="95" customFormat="1" ht="20" x14ac:dyDescent="0.25">
      <c r="A384" s="221" t="s">
        <v>35</v>
      </c>
      <c r="B384" s="290">
        <v>44922</v>
      </c>
      <c r="C384" s="231">
        <v>0.29652777777777778</v>
      </c>
      <c r="D384" s="229">
        <v>44924</v>
      </c>
      <c r="E384" s="234">
        <v>0.46527777777777773</v>
      </c>
      <c r="F384" s="221" t="s">
        <v>2040</v>
      </c>
      <c r="G384" s="221" t="s">
        <v>71</v>
      </c>
      <c r="H384" s="221" t="s">
        <v>891</v>
      </c>
      <c r="I384" s="221" t="s">
        <v>33</v>
      </c>
      <c r="J384" s="221" t="s">
        <v>33</v>
      </c>
    </row>
    <row r="385" spans="1:10" s="95" customFormat="1" ht="20" x14ac:dyDescent="0.25">
      <c r="A385" s="221" t="s">
        <v>35</v>
      </c>
      <c r="B385" s="290">
        <v>44922</v>
      </c>
      <c r="C385" s="231">
        <v>0.30555555555555552</v>
      </c>
      <c r="D385" s="229">
        <v>44922</v>
      </c>
      <c r="E385" s="234">
        <v>0.47361111111111115</v>
      </c>
      <c r="F385" s="221" t="s">
        <v>2040</v>
      </c>
      <c r="G385" s="221" t="s">
        <v>71</v>
      </c>
      <c r="H385" s="221" t="s">
        <v>61</v>
      </c>
      <c r="I385" s="221" t="s">
        <v>1723</v>
      </c>
      <c r="J385" s="221" t="s">
        <v>1723</v>
      </c>
    </row>
    <row r="386" spans="1:10" s="95" customFormat="1" ht="10" x14ac:dyDescent="0.25">
      <c r="A386" s="221" t="s">
        <v>35</v>
      </c>
      <c r="B386" s="290">
        <v>44924</v>
      </c>
      <c r="C386" s="231">
        <v>0.55138888888888882</v>
      </c>
      <c r="D386" s="229">
        <v>44924</v>
      </c>
      <c r="E386" s="234">
        <v>0.57986111111111105</v>
      </c>
      <c r="F386" s="221" t="s">
        <v>1550</v>
      </c>
      <c r="G386" s="221" t="s">
        <v>71</v>
      </c>
      <c r="H386" s="221" t="s">
        <v>61</v>
      </c>
      <c r="I386" s="221" t="s">
        <v>1723</v>
      </c>
      <c r="J386" s="221" t="s">
        <v>1723</v>
      </c>
    </row>
    <row r="387" spans="1:10" s="95" customFormat="1" ht="10" x14ac:dyDescent="0.25">
      <c r="A387" s="221" t="s">
        <v>35</v>
      </c>
      <c r="B387" s="290">
        <v>44924</v>
      </c>
      <c r="C387" s="231">
        <v>0.66666666666666663</v>
      </c>
      <c r="D387" s="229" t="s">
        <v>33</v>
      </c>
      <c r="E387" s="234" t="s">
        <v>33</v>
      </c>
      <c r="F387" s="221" t="s">
        <v>1638</v>
      </c>
      <c r="G387" s="221" t="s">
        <v>1781</v>
      </c>
      <c r="H387" s="221" t="s">
        <v>61</v>
      </c>
      <c r="I387" s="221" t="s">
        <v>3129</v>
      </c>
      <c r="J387" s="221" t="s">
        <v>33</v>
      </c>
    </row>
    <row r="388" spans="1:10" s="95" customFormat="1" ht="10" x14ac:dyDescent="0.25">
      <c r="A388" s="221" t="s">
        <v>35</v>
      </c>
      <c r="B388" s="290">
        <v>44925</v>
      </c>
      <c r="C388" s="231">
        <v>0.22569444444444445</v>
      </c>
      <c r="D388" s="229">
        <v>44925</v>
      </c>
      <c r="E388" s="234">
        <v>0.59513888888888888</v>
      </c>
      <c r="F388" s="221" t="s">
        <v>3155</v>
      </c>
      <c r="G388" s="221" t="s">
        <v>71</v>
      </c>
      <c r="H388" s="221" t="s">
        <v>1247</v>
      </c>
      <c r="I388" s="221" t="s">
        <v>1723</v>
      </c>
      <c r="J388" s="221" t="s">
        <v>1723</v>
      </c>
    </row>
    <row r="389" spans="1:10" s="95" customFormat="1" ht="20" x14ac:dyDescent="0.25">
      <c r="A389" s="221" t="s">
        <v>35</v>
      </c>
      <c r="B389" s="290">
        <v>44925</v>
      </c>
      <c r="C389" s="231">
        <v>0.71111111111111114</v>
      </c>
      <c r="D389" s="229" t="s">
        <v>33</v>
      </c>
      <c r="E389" s="234" t="s">
        <v>33</v>
      </c>
      <c r="F389" s="221" t="s">
        <v>2221</v>
      </c>
      <c r="G389" s="221" t="s">
        <v>291</v>
      </c>
      <c r="H389" s="221" t="s">
        <v>1247</v>
      </c>
      <c r="I389" s="221" t="s">
        <v>33</v>
      </c>
      <c r="J389" s="221" t="s">
        <v>33</v>
      </c>
    </row>
    <row r="390" spans="1:10" s="95" customFormat="1" ht="10" x14ac:dyDescent="0.25">
      <c r="A390" s="221" t="s">
        <v>35</v>
      </c>
      <c r="B390" s="290">
        <v>44926</v>
      </c>
      <c r="C390" s="231">
        <v>0.83333333333333337</v>
      </c>
      <c r="D390" s="229">
        <v>44929</v>
      </c>
      <c r="E390" s="234">
        <v>0</v>
      </c>
      <c r="F390" s="221" t="s">
        <v>2492</v>
      </c>
      <c r="G390" s="221" t="s">
        <v>71</v>
      </c>
      <c r="H390" s="221" t="s">
        <v>14</v>
      </c>
      <c r="I390" s="221" t="s">
        <v>33</v>
      </c>
      <c r="J390" s="221" t="s">
        <v>2783</v>
      </c>
    </row>
    <row r="391" spans="1:10" s="95" customFormat="1" ht="20" x14ac:dyDescent="0.25">
      <c r="A391" s="221" t="s">
        <v>35</v>
      </c>
      <c r="B391" s="290">
        <v>44926</v>
      </c>
      <c r="C391" s="231">
        <v>0.79166666666666663</v>
      </c>
      <c r="D391" s="229">
        <v>44927</v>
      </c>
      <c r="E391" s="234">
        <v>0.25</v>
      </c>
      <c r="F391" s="221" t="s">
        <v>2040</v>
      </c>
      <c r="G391" s="221" t="s">
        <v>71</v>
      </c>
      <c r="H391" s="221" t="s">
        <v>14</v>
      </c>
      <c r="I391" s="221" t="s">
        <v>33</v>
      </c>
      <c r="J391" s="221" t="s">
        <v>3156</v>
      </c>
    </row>
  </sheetData>
  <autoFilter ref="A1:I391" xr:uid="{00000000-0009-0000-0000-000014000000}">
    <sortState xmlns:xlrd2="http://schemas.microsoft.com/office/spreadsheetml/2017/richdata2" ref="A2:I388">
      <sortCondition ref="B1:B388"/>
    </sortState>
  </autoFilter>
  <printOptions gridLines="1"/>
  <pageMargins left="0.25" right="0.25" top="0.75" bottom="0.75" header="0.3" footer="0.3"/>
  <pageSetup scale="88" fitToHeight="0" orientation="landscape"/>
  <headerFooter>
    <oddFooter>&amp;C&amp;"Arial,Bold"Page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68"/>
  <sheetViews>
    <sheetView zoomScale="110" zoomScaleNormal="110" workbookViewId="0">
      <pane ySplit="1" topLeftCell="A165" activePane="bottomLeft" state="frozen"/>
      <selection pane="bottomLeft" activeCell="K166" sqref="K166"/>
    </sheetView>
  </sheetViews>
  <sheetFormatPr defaultColWidth="9.1796875" defaultRowHeight="9.5" x14ac:dyDescent="0.25"/>
  <cols>
    <col min="1" max="1" width="9.81640625" style="29" bestFit="1" customWidth="1"/>
    <col min="2" max="2" width="6.81640625" style="274" bestFit="1" customWidth="1"/>
    <col min="3" max="3" width="10.36328125" style="161" bestFit="1" customWidth="1"/>
    <col min="4" max="4" width="10.36328125" style="274" bestFit="1" customWidth="1"/>
    <col min="5" max="5" width="21.81640625" style="161" customWidth="1"/>
    <col min="6" max="6" width="7.36328125" style="30" bestFit="1" customWidth="1"/>
    <col min="7" max="7" width="15.36328125" style="29" bestFit="1" customWidth="1"/>
    <col min="8" max="8" width="9.7265625" style="31" bestFit="1" customWidth="1"/>
    <col min="9" max="10" width="9.1796875" style="256"/>
    <col min="11" max="16384" width="9.1796875" style="4"/>
  </cols>
  <sheetData>
    <row r="1" spans="1:10" s="8" customFormat="1" ht="50.15" customHeight="1" thickBot="1" x14ac:dyDescent="0.3">
      <c r="A1" s="224" t="s">
        <v>1501</v>
      </c>
      <c r="B1" s="292" t="s">
        <v>878</v>
      </c>
      <c r="C1" s="275" t="s">
        <v>879</v>
      </c>
      <c r="D1" s="269" t="s">
        <v>880</v>
      </c>
      <c r="E1" s="261" t="s">
        <v>881</v>
      </c>
      <c r="F1" s="236" t="s">
        <v>49</v>
      </c>
      <c r="G1" s="295" t="s">
        <v>40</v>
      </c>
      <c r="H1" s="236" t="s">
        <v>882</v>
      </c>
      <c r="I1" s="249" t="s">
        <v>883</v>
      </c>
      <c r="J1" s="296" t="s">
        <v>0</v>
      </c>
    </row>
    <row r="2" spans="1:10" s="7" customFormat="1" ht="50.15" customHeight="1" thickTop="1" x14ac:dyDescent="0.2">
      <c r="A2" s="245" t="s">
        <v>1</v>
      </c>
      <c r="B2" s="187">
        <v>44927</v>
      </c>
      <c r="C2" s="262">
        <v>4.1666666666666666E-3</v>
      </c>
      <c r="D2" s="187">
        <v>44927</v>
      </c>
      <c r="E2" s="262">
        <v>0.16458333333333333</v>
      </c>
      <c r="F2" s="237" t="s">
        <v>1668</v>
      </c>
      <c r="G2" s="238" t="s">
        <v>71</v>
      </c>
      <c r="H2" s="237" t="s">
        <v>61</v>
      </c>
      <c r="I2" s="257" t="s">
        <v>1723</v>
      </c>
      <c r="J2" s="250" t="s">
        <v>1723</v>
      </c>
    </row>
    <row r="3" spans="1:10" s="7" customFormat="1" ht="50.15" customHeight="1" x14ac:dyDescent="0.2">
      <c r="A3" s="245" t="s">
        <v>1</v>
      </c>
      <c r="B3" s="187">
        <v>44927</v>
      </c>
      <c r="C3" s="262">
        <v>0.41319444444444442</v>
      </c>
      <c r="D3" s="187">
        <v>44927</v>
      </c>
      <c r="E3" s="262">
        <v>0.4375</v>
      </c>
      <c r="F3" s="237" t="s">
        <v>2040</v>
      </c>
      <c r="G3" s="238" t="s">
        <v>71</v>
      </c>
      <c r="H3" s="237" t="s">
        <v>1519</v>
      </c>
      <c r="I3" s="257" t="s">
        <v>1723</v>
      </c>
      <c r="J3" s="250" t="s">
        <v>1723</v>
      </c>
    </row>
    <row r="4" spans="1:10" s="7" customFormat="1" ht="50.15" customHeight="1" x14ac:dyDescent="0.2">
      <c r="A4" s="245" t="s">
        <v>1</v>
      </c>
      <c r="B4" s="187">
        <v>44927</v>
      </c>
      <c r="C4" s="262">
        <v>0.61597222222222225</v>
      </c>
      <c r="D4" s="187">
        <v>44927</v>
      </c>
      <c r="E4" s="262">
        <v>0.70138888888888884</v>
      </c>
      <c r="F4" s="237" t="s">
        <v>2825</v>
      </c>
      <c r="G4" s="238" t="s">
        <v>46</v>
      </c>
      <c r="H4" s="237" t="s">
        <v>61</v>
      </c>
      <c r="I4" s="257" t="s">
        <v>2316</v>
      </c>
      <c r="J4" s="250" t="s">
        <v>3157</v>
      </c>
    </row>
    <row r="5" spans="1:10" s="7" customFormat="1" ht="50.15" customHeight="1" x14ac:dyDescent="0.2">
      <c r="A5" s="245" t="s">
        <v>1</v>
      </c>
      <c r="B5" s="187">
        <v>44928</v>
      </c>
      <c r="C5" s="262">
        <v>0.67499999999999993</v>
      </c>
      <c r="D5" s="187">
        <v>44929</v>
      </c>
      <c r="E5" s="262">
        <v>0.39583333333333331</v>
      </c>
      <c r="F5" s="237" t="s">
        <v>2274</v>
      </c>
      <c r="G5" s="238" t="s">
        <v>576</v>
      </c>
      <c r="H5" s="237" t="s">
        <v>61</v>
      </c>
      <c r="I5" s="257" t="s">
        <v>1723</v>
      </c>
      <c r="J5" s="250" t="s">
        <v>1723</v>
      </c>
    </row>
    <row r="6" spans="1:10" s="7" customFormat="1" ht="50.15" customHeight="1" x14ac:dyDescent="0.2">
      <c r="A6" s="245" t="s">
        <v>1</v>
      </c>
      <c r="B6" s="187">
        <v>44928</v>
      </c>
      <c r="C6" s="262">
        <v>0.1361111111111111</v>
      </c>
      <c r="D6" s="187">
        <v>44928</v>
      </c>
      <c r="E6" s="262">
        <v>0.69861111111111107</v>
      </c>
      <c r="F6" s="237" t="s">
        <v>2713</v>
      </c>
      <c r="G6" s="238" t="s">
        <v>71</v>
      </c>
      <c r="H6" s="237" t="s">
        <v>61</v>
      </c>
      <c r="I6" s="257" t="s">
        <v>3158</v>
      </c>
      <c r="J6" s="250" t="s">
        <v>1723</v>
      </c>
    </row>
    <row r="7" spans="1:10" s="7" customFormat="1" ht="50.15" customHeight="1" x14ac:dyDescent="0.2">
      <c r="A7" s="245" t="s">
        <v>1</v>
      </c>
      <c r="B7" s="187">
        <v>44928</v>
      </c>
      <c r="C7" s="262">
        <v>0.76527777777777783</v>
      </c>
      <c r="D7" s="187">
        <v>44928</v>
      </c>
      <c r="E7" s="262">
        <v>0.93541666666666667</v>
      </c>
      <c r="F7" s="237" t="s">
        <v>3159</v>
      </c>
      <c r="G7" s="238" t="s">
        <v>46</v>
      </c>
      <c r="H7" s="237" t="s">
        <v>14</v>
      </c>
      <c r="I7" s="257" t="s">
        <v>2128</v>
      </c>
      <c r="J7" s="250" t="s">
        <v>3160</v>
      </c>
    </row>
    <row r="8" spans="1:10" s="7" customFormat="1" ht="50.15" customHeight="1" x14ac:dyDescent="0.2">
      <c r="A8" s="245" t="s">
        <v>1</v>
      </c>
      <c r="B8" s="187">
        <v>44929</v>
      </c>
      <c r="C8" s="262">
        <v>0.48958333333333331</v>
      </c>
      <c r="D8" s="187">
        <v>44929</v>
      </c>
      <c r="E8" s="262">
        <v>0.5</v>
      </c>
      <c r="F8" s="237" t="s">
        <v>2532</v>
      </c>
      <c r="G8" s="238" t="s">
        <v>1781</v>
      </c>
      <c r="H8" s="237" t="s">
        <v>61</v>
      </c>
      <c r="I8" s="257" t="s">
        <v>1723</v>
      </c>
      <c r="J8" s="250" t="s">
        <v>1723</v>
      </c>
    </row>
    <row r="9" spans="1:10" s="7" customFormat="1" ht="50.15" customHeight="1" x14ac:dyDescent="0.2">
      <c r="A9" s="245" t="s">
        <v>1</v>
      </c>
      <c r="B9" s="187">
        <v>44931</v>
      </c>
      <c r="C9" s="262">
        <v>0.34652777777777777</v>
      </c>
      <c r="D9" s="187">
        <v>44931</v>
      </c>
      <c r="E9" s="262">
        <v>0.34722222222222227</v>
      </c>
      <c r="F9" s="237" t="s">
        <v>3161</v>
      </c>
      <c r="G9" s="238" t="s">
        <v>46</v>
      </c>
      <c r="H9" s="237" t="s">
        <v>1247</v>
      </c>
      <c r="I9" s="257" t="s">
        <v>2738</v>
      </c>
      <c r="J9" s="250" t="s">
        <v>3162</v>
      </c>
    </row>
    <row r="10" spans="1:10" s="7" customFormat="1" ht="50.15" customHeight="1" x14ac:dyDescent="0.2">
      <c r="A10" s="245" t="s">
        <v>1</v>
      </c>
      <c r="B10" s="187">
        <v>44931</v>
      </c>
      <c r="C10" s="262">
        <v>0.3125</v>
      </c>
      <c r="D10" s="187">
        <v>44931</v>
      </c>
      <c r="E10" s="262">
        <v>0.39583333333333331</v>
      </c>
      <c r="F10" s="237" t="s">
        <v>2647</v>
      </c>
      <c r="G10" s="238" t="s">
        <v>71</v>
      </c>
      <c r="H10" s="237" t="s">
        <v>891</v>
      </c>
      <c r="I10" s="257" t="s">
        <v>1723</v>
      </c>
      <c r="J10" s="250" t="s">
        <v>1723</v>
      </c>
    </row>
    <row r="11" spans="1:10" s="7" customFormat="1" ht="50.15" customHeight="1" x14ac:dyDescent="0.2">
      <c r="A11" s="245" t="s">
        <v>1</v>
      </c>
      <c r="B11" s="187">
        <v>44932</v>
      </c>
      <c r="C11" s="262">
        <v>0.39583333333333331</v>
      </c>
      <c r="D11" s="187">
        <v>44932</v>
      </c>
      <c r="E11" s="262">
        <v>0.47916666666666669</v>
      </c>
      <c r="F11" s="237" t="s">
        <v>3163</v>
      </c>
      <c r="G11" s="238" t="s">
        <v>1781</v>
      </c>
      <c r="H11" s="237" t="s">
        <v>891</v>
      </c>
      <c r="I11" s="257" t="s">
        <v>33</v>
      </c>
      <c r="J11" s="250" t="s">
        <v>33</v>
      </c>
    </row>
    <row r="12" spans="1:10" s="7" customFormat="1" ht="50.15" customHeight="1" x14ac:dyDescent="0.2">
      <c r="A12" s="245" t="s">
        <v>1</v>
      </c>
      <c r="B12" s="187">
        <v>44933</v>
      </c>
      <c r="C12" s="262">
        <v>0.91666666666666663</v>
      </c>
      <c r="D12" s="187">
        <v>44934</v>
      </c>
      <c r="E12" s="262">
        <v>0.875</v>
      </c>
      <c r="F12" s="237" t="s">
        <v>2040</v>
      </c>
      <c r="G12" s="238" t="s">
        <v>71</v>
      </c>
      <c r="H12" s="237" t="s">
        <v>14</v>
      </c>
      <c r="I12" s="257" t="s">
        <v>3164</v>
      </c>
      <c r="J12" s="250" t="s">
        <v>3165</v>
      </c>
    </row>
    <row r="13" spans="1:10" s="7" customFormat="1" ht="50.15" customHeight="1" x14ac:dyDescent="0.2">
      <c r="A13" s="245" t="s">
        <v>1</v>
      </c>
      <c r="B13" s="187">
        <v>44933</v>
      </c>
      <c r="C13" s="262">
        <v>0.98888888888888893</v>
      </c>
      <c r="D13" s="187">
        <v>44934</v>
      </c>
      <c r="E13" s="262">
        <v>0.10347222222222223</v>
      </c>
      <c r="F13" s="237" t="s">
        <v>3166</v>
      </c>
      <c r="G13" s="238" t="s">
        <v>576</v>
      </c>
      <c r="H13" s="237" t="s">
        <v>1247</v>
      </c>
      <c r="I13" s="257" t="s">
        <v>2128</v>
      </c>
      <c r="J13" s="250" t="s">
        <v>3167</v>
      </c>
    </row>
    <row r="14" spans="1:10" s="7" customFormat="1" ht="50.15" customHeight="1" x14ac:dyDescent="0.2">
      <c r="A14" s="245" t="s">
        <v>1</v>
      </c>
      <c r="B14" s="187">
        <v>44934</v>
      </c>
      <c r="C14" s="262">
        <v>0.77777777777777779</v>
      </c>
      <c r="D14" s="187">
        <v>44934</v>
      </c>
      <c r="E14" s="262">
        <v>0.78749999999999998</v>
      </c>
      <c r="F14" s="237" t="s">
        <v>3168</v>
      </c>
      <c r="G14" s="238" t="s">
        <v>576</v>
      </c>
      <c r="H14" s="237" t="s">
        <v>61</v>
      </c>
      <c r="I14" s="257" t="s">
        <v>1723</v>
      </c>
      <c r="J14" s="250" t="s">
        <v>1723</v>
      </c>
    </row>
    <row r="15" spans="1:10" s="7" customFormat="1" ht="50.15" customHeight="1" x14ac:dyDescent="0.2">
      <c r="A15" s="245" t="s">
        <v>1</v>
      </c>
      <c r="B15" s="187">
        <v>44938</v>
      </c>
      <c r="C15" s="262">
        <v>0.41666666666666669</v>
      </c>
      <c r="D15" s="187" t="s">
        <v>33</v>
      </c>
      <c r="E15" s="262" t="s">
        <v>33</v>
      </c>
      <c r="F15" s="237" t="s">
        <v>2040</v>
      </c>
      <c r="G15" s="238" t="s">
        <v>71</v>
      </c>
      <c r="H15" s="237" t="s">
        <v>891</v>
      </c>
      <c r="I15" s="257" t="s">
        <v>1723</v>
      </c>
      <c r="J15" s="250" t="s">
        <v>1723</v>
      </c>
    </row>
    <row r="16" spans="1:10" s="7" customFormat="1" ht="50.15" customHeight="1" x14ac:dyDescent="0.2">
      <c r="A16" s="245" t="s">
        <v>1</v>
      </c>
      <c r="B16" s="187">
        <v>44938</v>
      </c>
      <c r="C16" s="262">
        <v>0.58333333333333337</v>
      </c>
      <c r="D16" s="187">
        <v>44939</v>
      </c>
      <c r="E16" s="262">
        <v>0.125</v>
      </c>
      <c r="F16" s="237" t="s">
        <v>1865</v>
      </c>
      <c r="G16" s="238" t="s">
        <v>46</v>
      </c>
      <c r="H16" s="237" t="s">
        <v>14</v>
      </c>
      <c r="I16" s="257" t="s">
        <v>3169</v>
      </c>
      <c r="J16" s="250" t="s">
        <v>3170</v>
      </c>
    </row>
    <row r="17" spans="1:10" s="7" customFormat="1" ht="50.15" customHeight="1" x14ac:dyDescent="0.2">
      <c r="A17" s="245" t="s">
        <v>1</v>
      </c>
      <c r="B17" s="187">
        <v>44938</v>
      </c>
      <c r="C17" s="262">
        <v>0.49861111111111112</v>
      </c>
      <c r="D17" s="187">
        <v>44938</v>
      </c>
      <c r="E17" s="262">
        <v>0.52083333333333337</v>
      </c>
      <c r="F17" s="237" t="s">
        <v>1550</v>
      </c>
      <c r="G17" s="238" t="s">
        <v>71</v>
      </c>
      <c r="H17" s="237" t="s">
        <v>61</v>
      </c>
      <c r="I17" s="257" t="s">
        <v>33</v>
      </c>
      <c r="J17" s="250" t="s">
        <v>33</v>
      </c>
    </row>
    <row r="18" spans="1:10" s="7" customFormat="1" ht="50.15" customHeight="1" x14ac:dyDescent="0.2">
      <c r="A18" s="245" t="s">
        <v>1</v>
      </c>
      <c r="B18" s="187">
        <v>44939</v>
      </c>
      <c r="C18" s="262">
        <v>0</v>
      </c>
      <c r="D18" s="187">
        <v>44939</v>
      </c>
      <c r="E18" s="262">
        <v>4.1666666666666664E-2</v>
      </c>
      <c r="F18" s="237" t="s">
        <v>3069</v>
      </c>
      <c r="G18" s="238" t="s">
        <v>576</v>
      </c>
      <c r="H18" s="237" t="s">
        <v>891</v>
      </c>
      <c r="I18" s="257" t="s">
        <v>1723</v>
      </c>
      <c r="J18" s="250" t="s">
        <v>1723</v>
      </c>
    </row>
    <row r="19" spans="1:10" s="7" customFormat="1" ht="50.15" customHeight="1" x14ac:dyDescent="0.2">
      <c r="A19" s="245" t="s">
        <v>1</v>
      </c>
      <c r="B19" s="187">
        <v>44945</v>
      </c>
      <c r="C19" s="262">
        <v>0.45833333333333331</v>
      </c>
      <c r="D19" s="187">
        <v>44945</v>
      </c>
      <c r="E19" s="262">
        <v>0.54166666666666663</v>
      </c>
      <c r="F19" s="237" t="s">
        <v>3171</v>
      </c>
      <c r="G19" s="238" t="s">
        <v>46</v>
      </c>
      <c r="H19" s="237" t="s">
        <v>891</v>
      </c>
      <c r="I19" s="257" t="s">
        <v>33</v>
      </c>
      <c r="J19" s="250" t="s">
        <v>33</v>
      </c>
    </row>
    <row r="20" spans="1:10" s="7" customFormat="1" ht="50.15" customHeight="1" x14ac:dyDescent="0.2">
      <c r="A20" s="245" t="s">
        <v>1</v>
      </c>
      <c r="B20" s="187">
        <v>44946</v>
      </c>
      <c r="C20" s="262">
        <v>0.44791666666666669</v>
      </c>
      <c r="D20" s="187" t="s">
        <v>33</v>
      </c>
      <c r="E20" s="262" t="s">
        <v>33</v>
      </c>
      <c r="F20" s="237" t="s">
        <v>3172</v>
      </c>
      <c r="G20" s="238" t="s">
        <v>1781</v>
      </c>
      <c r="H20" s="237" t="s">
        <v>61</v>
      </c>
      <c r="I20" s="257" t="s">
        <v>33</v>
      </c>
      <c r="J20" s="250" t="s">
        <v>1723</v>
      </c>
    </row>
    <row r="21" spans="1:10" s="7" customFormat="1" ht="50.15" customHeight="1" x14ac:dyDescent="0.2">
      <c r="A21" s="245" t="s">
        <v>1</v>
      </c>
      <c r="B21" s="187">
        <v>44949</v>
      </c>
      <c r="C21" s="262">
        <v>0.2951388888888889</v>
      </c>
      <c r="D21" s="187">
        <v>44950</v>
      </c>
      <c r="E21" s="262">
        <v>0.72013888888888899</v>
      </c>
      <c r="F21" s="237" t="s">
        <v>1994</v>
      </c>
      <c r="G21" s="238" t="s">
        <v>44</v>
      </c>
      <c r="H21" s="237" t="s">
        <v>14</v>
      </c>
      <c r="I21" s="257" t="s">
        <v>33</v>
      </c>
      <c r="J21" s="250" t="s">
        <v>3173</v>
      </c>
    </row>
    <row r="22" spans="1:10" s="7" customFormat="1" ht="50.15" customHeight="1" x14ac:dyDescent="0.2">
      <c r="A22" s="245" t="s">
        <v>1</v>
      </c>
      <c r="B22" s="187">
        <v>44949</v>
      </c>
      <c r="C22" s="262">
        <v>0.70833333333333337</v>
      </c>
      <c r="D22" s="187" t="s">
        <v>33</v>
      </c>
      <c r="E22" s="262" t="s">
        <v>33</v>
      </c>
      <c r="F22" s="237" t="s">
        <v>2040</v>
      </c>
      <c r="G22" s="238" t="s">
        <v>71</v>
      </c>
      <c r="H22" s="237" t="s">
        <v>891</v>
      </c>
      <c r="I22" s="257" t="s">
        <v>33</v>
      </c>
      <c r="J22" s="250" t="s">
        <v>33</v>
      </c>
    </row>
    <row r="23" spans="1:10" s="7" customFormat="1" ht="50.15" customHeight="1" x14ac:dyDescent="0.2">
      <c r="A23" s="245" t="s">
        <v>1</v>
      </c>
      <c r="B23" s="187">
        <v>44949</v>
      </c>
      <c r="C23" s="262">
        <v>0.38958333333333334</v>
      </c>
      <c r="D23" s="187" t="s">
        <v>33</v>
      </c>
      <c r="E23" s="262" t="s">
        <v>33</v>
      </c>
      <c r="F23" s="237" t="s">
        <v>2040</v>
      </c>
      <c r="G23" s="238" t="s">
        <v>71</v>
      </c>
      <c r="H23" s="237" t="s">
        <v>891</v>
      </c>
      <c r="I23" s="257" t="s">
        <v>33</v>
      </c>
      <c r="J23" s="250" t="s">
        <v>33</v>
      </c>
    </row>
    <row r="24" spans="1:10" s="7" customFormat="1" ht="50.15" customHeight="1" x14ac:dyDescent="0.2">
      <c r="A24" s="245" t="s">
        <v>1</v>
      </c>
      <c r="B24" s="187">
        <v>44950</v>
      </c>
      <c r="C24" s="262">
        <v>0.58333333333333337</v>
      </c>
      <c r="D24" s="187">
        <v>44950</v>
      </c>
      <c r="E24" s="262">
        <v>0.625</v>
      </c>
      <c r="F24" s="237" t="s">
        <v>1612</v>
      </c>
      <c r="G24" s="238" t="s">
        <v>46</v>
      </c>
      <c r="H24" s="237" t="s">
        <v>61</v>
      </c>
      <c r="I24" s="257" t="s">
        <v>1723</v>
      </c>
      <c r="J24" s="250" t="s">
        <v>1723</v>
      </c>
    </row>
    <row r="25" spans="1:10" s="7" customFormat="1" ht="50.15" customHeight="1" x14ac:dyDescent="0.2">
      <c r="A25" s="245" t="s">
        <v>1</v>
      </c>
      <c r="B25" s="187">
        <v>44950</v>
      </c>
      <c r="C25" s="262">
        <v>0.71527777777777779</v>
      </c>
      <c r="D25" s="187">
        <v>44950</v>
      </c>
      <c r="E25" s="262">
        <v>0.72222222222222221</v>
      </c>
      <c r="F25" s="237" t="s">
        <v>3086</v>
      </c>
      <c r="G25" s="238" t="s">
        <v>44</v>
      </c>
      <c r="H25" s="237" t="s">
        <v>891</v>
      </c>
      <c r="I25" s="257" t="s">
        <v>1723</v>
      </c>
      <c r="J25" s="250" t="s">
        <v>1723</v>
      </c>
    </row>
    <row r="26" spans="1:10" s="7" customFormat="1" ht="50.15" customHeight="1" x14ac:dyDescent="0.2">
      <c r="A26" s="245" t="s">
        <v>1</v>
      </c>
      <c r="B26" s="187">
        <v>44950</v>
      </c>
      <c r="C26" s="262">
        <v>0.64236111111111105</v>
      </c>
      <c r="D26" s="187">
        <v>44952</v>
      </c>
      <c r="E26" s="262">
        <v>0.84722222222222221</v>
      </c>
      <c r="F26" s="237" t="s">
        <v>1557</v>
      </c>
      <c r="G26" s="238" t="s">
        <v>576</v>
      </c>
      <c r="H26" s="237" t="s">
        <v>14</v>
      </c>
      <c r="I26" s="257" t="s">
        <v>33</v>
      </c>
      <c r="J26" s="250" t="s">
        <v>3174</v>
      </c>
    </row>
    <row r="27" spans="1:10" s="7" customFormat="1" ht="50.15" customHeight="1" x14ac:dyDescent="0.2">
      <c r="A27" s="245" t="s">
        <v>1</v>
      </c>
      <c r="B27" s="187">
        <v>44951</v>
      </c>
      <c r="C27" s="262">
        <v>0.9375</v>
      </c>
      <c r="D27" s="187">
        <v>44952</v>
      </c>
      <c r="E27" s="262">
        <v>6.9444444444444447E-4</v>
      </c>
      <c r="F27" s="237" t="s">
        <v>3047</v>
      </c>
      <c r="G27" s="238" t="s">
        <v>71</v>
      </c>
      <c r="H27" s="237" t="s">
        <v>61</v>
      </c>
      <c r="I27" s="257" t="s">
        <v>1723</v>
      </c>
      <c r="J27" s="250" t="s">
        <v>1723</v>
      </c>
    </row>
    <row r="28" spans="1:10" s="7" customFormat="1" ht="50.15" customHeight="1" x14ac:dyDescent="0.2">
      <c r="A28" s="245" t="s">
        <v>1</v>
      </c>
      <c r="B28" s="187">
        <v>44951</v>
      </c>
      <c r="C28" s="262">
        <v>0.6645833333333333</v>
      </c>
      <c r="D28" s="187">
        <v>44951</v>
      </c>
      <c r="E28" s="262">
        <v>0.73472222222222217</v>
      </c>
      <c r="F28" s="237" t="s">
        <v>2343</v>
      </c>
      <c r="G28" s="238" t="s">
        <v>576</v>
      </c>
      <c r="H28" s="237" t="s">
        <v>891</v>
      </c>
      <c r="I28" s="257" t="s">
        <v>1723</v>
      </c>
      <c r="J28" s="250" t="s">
        <v>1723</v>
      </c>
    </row>
    <row r="29" spans="1:10" s="7" customFormat="1" ht="50.15" customHeight="1" x14ac:dyDescent="0.2">
      <c r="A29" s="245" t="s">
        <v>1</v>
      </c>
      <c r="B29" s="187">
        <v>44951</v>
      </c>
      <c r="C29" s="262">
        <v>0.14583333333333334</v>
      </c>
      <c r="D29" s="187">
        <v>44951</v>
      </c>
      <c r="E29" s="262">
        <v>0.54166666666666663</v>
      </c>
      <c r="F29" s="237" t="s">
        <v>3175</v>
      </c>
      <c r="G29" s="238" t="s">
        <v>46</v>
      </c>
      <c r="H29" s="237" t="s">
        <v>14</v>
      </c>
      <c r="I29" s="257" t="s">
        <v>33</v>
      </c>
      <c r="J29" s="250" t="s">
        <v>3176</v>
      </c>
    </row>
    <row r="30" spans="1:10" s="7" customFormat="1" ht="50.15" customHeight="1" x14ac:dyDescent="0.2">
      <c r="A30" s="245" t="s">
        <v>1</v>
      </c>
      <c r="B30" s="187">
        <v>44952</v>
      </c>
      <c r="C30" s="262">
        <v>0.29166666666666669</v>
      </c>
      <c r="D30" s="187">
        <v>44952</v>
      </c>
      <c r="E30" s="262">
        <v>0.61527777777777781</v>
      </c>
      <c r="F30" s="237" t="s">
        <v>1550</v>
      </c>
      <c r="G30" s="238" t="s">
        <v>71</v>
      </c>
      <c r="H30" s="237" t="s">
        <v>61</v>
      </c>
      <c r="I30" s="257" t="s">
        <v>1723</v>
      </c>
      <c r="J30" s="250" t="s">
        <v>1723</v>
      </c>
    </row>
    <row r="31" spans="1:10" s="7" customFormat="1" ht="50.15" customHeight="1" x14ac:dyDescent="0.2">
      <c r="A31" s="245" t="s">
        <v>1</v>
      </c>
      <c r="B31" s="187">
        <v>44954</v>
      </c>
      <c r="C31" s="262">
        <v>0.16666666666666666</v>
      </c>
      <c r="D31" s="187">
        <v>44954</v>
      </c>
      <c r="E31" s="262">
        <v>0.20833333333333334</v>
      </c>
      <c r="F31" s="237" t="s">
        <v>3177</v>
      </c>
      <c r="G31" s="238" t="s">
        <v>2904</v>
      </c>
      <c r="H31" s="237" t="s">
        <v>891</v>
      </c>
      <c r="I31" s="257" t="s">
        <v>1723</v>
      </c>
      <c r="J31" s="250" t="s">
        <v>1723</v>
      </c>
    </row>
    <row r="32" spans="1:10" s="7" customFormat="1" ht="50.15" customHeight="1" x14ac:dyDescent="0.2">
      <c r="A32" s="245" t="s">
        <v>1</v>
      </c>
      <c r="B32" s="187">
        <v>44955</v>
      </c>
      <c r="C32" s="262">
        <v>0.34652777777777777</v>
      </c>
      <c r="D32" s="187">
        <v>44955</v>
      </c>
      <c r="E32" s="262">
        <v>0.46319444444444446</v>
      </c>
      <c r="F32" s="237" t="s">
        <v>1915</v>
      </c>
      <c r="G32" s="238" t="s">
        <v>46</v>
      </c>
      <c r="H32" s="237" t="s">
        <v>1519</v>
      </c>
      <c r="I32" s="257" t="s">
        <v>1723</v>
      </c>
      <c r="J32" s="250" t="s">
        <v>1723</v>
      </c>
    </row>
    <row r="33" spans="1:10" s="7" customFormat="1" ht="50.15" customHeight="1" x14ac:dyDescent="0.2">
      <c r="A33" s="245" t="s">
        <v>1</v>
      </c>
      <c r="B33" s="187">
        <v>44956</v>
      </c>
      <c r="C33" s="262">
        <v>0.4375</v>
      </c>
      <c r="D33" s="187" t="s">
        <v>33</v>
      </c>
      <c r="E33" s="262" t="s">
        <v>33</v>
      </c>
      <c r="F33" s="237" t="s">
        <v>2102</v>
      </c>
      <c r="G33" s="238" t="s">
        <v>291</v>
      </c>
      <c r="H33" s="237" t="s">
        <v>891</v>
      </c>
      <c r="I33" s="257" t="s">
        <v>33</v>
      </c>
      <c r="J33" s="250" t="s">
        <v>33</v>
      </c>
    </row>
    <row r="34" spans="1:10" s="7" customFormat="1" ht="50.15" customHeight="1" x14ac:dyDescent="0.2">
      <c r="A34" s="245" t="s">
        <v>1</v>
      </c>
      <c r="B34" s="187">
        <v>44957</v>
      </c>
      <c r="C34" s="262">
        <v>0.34375</v>
      </c>
      <c r="D34" s="187">
        <v>44963</v>
      </c>
      <c r="E34" s="262">
        <v>0.70833333333333337</v>
      </c>
      <c r="F34" s="237" t="s">
        <v>3178</v>
      </c>
      <c r="G34" s="238" t="s">
        <v>576</v>
      </c>
      <c r="H34" s="237" t="s">
        <v>14</v>
      </c>
      <c r="I34" s="257" t="s">
        <v>33</v>
      </c>
      <c r="J34" s="250" t="s">
        <v>3179</v>
      </c>
    </row>
    <row r="35" spans="1:10" s="7" customFormat="1" ht="50.15" customHeight="1" x14ac:dyDescent="0.2">
      <c r="A35" s="245" t="s">
        <v>9</v>
      </c>
      <c r="B35" s="187">
        <v>44958</v>
      </c>
      <c r="C35" s="262">
        <v>0.20833333333333334</v>
      </c>
      <c r="D35" s="187">
        <v>44961</v>
      </c>
      <c r="E35" s="262">
        <v>0.94374999999999998</v>
      </c>
      <c r="F35" s="237" t="s">
        <v>2029</v>
      </c>
      <c r="G35" s="238" t="s">
        <v>576</v>
      </c>
      <c r="H35" s="237" t="s">
        <v>14</v>
      </c>
      <c r="I35" s="257" t="s">
        <v>3180</v>
      </c>
      <c r="J35" s="250" t="s">
        <v>3181</v>
      </c>
    </row>
    <row r="36" spans="1:10" s="7" customFormat="1" ht="50.15" customHeight="1" x14ac:dyDescent="0.2">
      <c r="A36" s="245" t="s">
        <v>9</v>
      </c>
      <c r="B36" s="187">
        <v>44959</v>
      </c>
      <c r="C36" s="262">
        <v>0.92152777777777783</v>
      </c>
      <c r="D36" s="187">
        <v>44960</v>
      </c>
      <c r="E36" s="262">
        <v>0.67222222222222217</v>
      </c>
      <c r="F36" s="237" t="s">
        <v>1642</v>
      </c>
      <c r="G36" s="238" t="s">
        <v>71</v>
      </c>
      <c r="H36" s="237" t="s">
        <v>61</v>
      </c>
      <c r="I36" s="257" t="s">
        <v>1723</v>
      </c>
      <c r="J36" s="250" t="s">
        <v>1723</v>
      </c>
    </row>
    <row r="37" spans="1:10" s="7" customFormat="1" ht="50.15" customHeight="1" x14ac:dyDescent="0.2">
      <c r="A37" s="245" t="s">
        <v>9</v>
      </c>
      <c r="B37" s="187">
        <v>44959</v>
      </c>
      <c r="C37" s="262">
        <v>0.45833333333333331</v>
      </c>
      <c r="D37" s="187" t="s">
        <v>33</v>
      </c>
      <c r="E37" s="262" t="s">
        <v>33</v>
      </c>
      <c r="F37" s="237" t="s">
        <v>2916</v>
      </c>
      <c r="G37" s="238" t="s">
        <v>1781</v>
      </c>
      <c r="H37" s="237" t="s">
        <v>891</v>
      </c>
      <c r="I37" s="257" t="s">
        <v>1723</v>
      </c>
      <c r="J37" s="250" t="s">
        <v>1723</v>
      </c>
    </row>
    <row r="38" spans="1:10" s="7" customFormat="1" ht="50.15" customHeight="1" x14ac:dyDescent="0.2">
      <c r="A38" s="245" t="s">
        <v>9</v>
      </c>
      <c r="B38" s="187">
        <v>44959</v>
      </c>
      <c r="C38" s="262">
        <v>0.34375</v>
      </c>
      <c r="D38" s="187">
        <v>44959</v>
      </c>
      <c r="E38" s="262">
        <v>0.82291666666666663</v>
      </c>
      <c r="F38" s="237" t="s">
        <v>3182</v>
      </c>
      <c r="G38" s="238" t="s">
        <v>46</v>
      </c>
      <c r="H38" s="237" t="s">
        <v>14</v>
      </c>
      <c r="I38" s="257" t="s">
        <v>33</v>
      </c>
      <c r="J38" s="250" t="s">
        <v>3183</v>
      </c>
    </row>
    <row r="39" spans="1:10" s="7" customFormat="1" ht="50.15" customHeight="1" x14ac:dyDescent="0.2">
      <c r="A39" s="245" t="s">
        <v>9</v>
      </c>
      <c r="B39" s="187">
        <v>44959</v>
      </c>
      <c r="C39" s="262">
        <v>0.60902777777777783</v>
      </c>
      <c r="D39" s="187">
        <v>44959</v>
      </c>
      <c r="E39" s="262">
        <v>0.61597222222222225</v>
      </c>
      <c r="F39" s="237" t="s">
        <v>3184</v>
      </c>
      <c r="G39" s="238" t="s">
        <v>1781</v>
      </c>
      <c r="H39" s="237" t="s">
        <v>891</v>
      </c>
      <c r="I39" s="257" t="s">
        <v>1723</v>
      </c>
      <c r="J39" s="250" t="s">
        <v>1723</v>
      </c>
    </row>
    <row r="40" spans="1:10" s="7" customFormat="1" ht="50.15" customHeight="1" x14ac:dyDescent="0.2">
      <c r="A40" s="245" t="s">
        <v>9</v>
      </c>
      <c r="B40" s="187">
        <v>44960</v>
      </c>
      <c r="C40" s="262">
        <v>0.66666666666666663</v>
      </c>
      <c r="D40" s="187">
        <v>44960</v>
      </c>
      <c r="E40" s="262">
        <v>0.69791666666666663</v>
      </c>
      <c r="F40" s="237" t="s">
        <v>3185</v>
      </c>
      <c r="G40" s="238" t="s">
        <v>71</v>
      </c>
      <c r="H40" s="237" t="s">
        <v>61</v>
      </c>
      <c r="I40" s="257" t="s">
        <v>1723</v>
      </c>
      <c r="J40" s="250" t="s">
        <v>1723</v>
      </c>
    </row>
    <row r="41" spans="1:10" s="7" customFormat="1" ht="50.15" customHeight="1" x14ac:dyDescent="0.2">
      <c r="A41" s="245" t="s">
        <v>9</v>
      </c>
      <c r="B41" s="187">
        <v>44961</v>
      </c>
      <c r="C41" s="262">
        <v>0.4680555555555555</v>
      </c>
      <c r="D41" s="187">
        <v>44961</v>
      </c>
      <c r="E41" s="262">
        <v>0.53819444444444442</v>
      </c>
      <c r="F41" s="237" t="s">
        <v>3186</v>
      </c>
      <c r="G41" s="238" t="s">
        <v>1781</v>
      </c>
      <c r="H41" s="237" t="s">
        <v>61</v>
      </c>
      <c r="I41" s="257" t="s">
        <v>2214</v>
      </c>
      <c r="J41" s="250" t="s">
        <v>33</v>
      </c>
    </row>
    <row r="42" spans="1:10" s="7" customFormat="1" ht="50.15" customHeight="1" x14ac:dyDescent="0.2">
      <c r="A42" s="245" t="s">
        <v>9</v>
      </c>
      <c r="B42" s="187">
        <v>44963</v>
      </c>
      <c r="C42" s="262">
        <v>0.71250000000000002</v>
      </c>
      <c r="D42" s="187">
        <v>44963</v>
      </c>
      <c r="E42" s="262">
        <v>0.72986111111111107</v>
      </c>
      <c r="F42" s="237" t="s">
        <v>1968</v>
      </c>
      <c r="G42" s="238" t="s">
        <v>46</v>
      </c>
      <c r="H42" s="237" t="s">
        <v>1519</v>
      </c>
      <c r="I42" s="257" t="s">
        <v>1723</v>
      </c>
      <c r="J42" s="250" t="s">
        <v>1723</v>
      </c>
    </row>
    <row r="43" spans="1:10" s="7" customFormat="1" ht="50.15" customHeight="1" x14ac:dyDescent="0.2">
      <c r="A43" s="245" t="s">
        <v>9</v>
      </c>
      <c r="B43" s="187">
        <v>44963</v>
      </c>
      <c r="C43" s="262">
        <v>0.41666666666666669</v>
      </c>
      <c r="D43" s="187">
        <v>44963</v>
      </c>
      <c r="E43" s="262">
        <v>0.41805555555555557</v>
      </c>
      <c r="F43" s="237" t="s">
        <v>1852</v>
      </c>
      <c r="G43" s="238" t="s">
        <v>1781</v>
      </c>
      <c r="H43" s="237" t="s">
        <v>891</v>
      </c>
      <c r="I43" s="257" t="s">
        <v>1723</v>
      </c>
      <c r="J43" s="250" t="s">
        <v>1723</v>
      </c>
    </row>
    <row r="44" spans="1:10" s="7" customFormat="1" ht="50.15" customHeight="1" x14ac:dyDescent="0.2">
      <c r="A44" s="245" t="s">
        <v>9</v>
      </c>
      <c r="B44" s="187">
        <v>44964</v>
      </c>
      <c r="C44" s="262">
        <v>0.56527777777777777</v>
      </c>
      <c r="D44" s="187">
        <v>44964</v>
      </c>
      <c r="E44" s="262">
        <v>0.58750000000000002</v>
      </c>
      <c r="F44" s="237" t="s">
        <v>3187</v>
      </c>
      <c r="G44" s="238" t="s">
        <v>291</v>
      </c>
      <c r="H44" s="237" t="s">
        <v>1519</v>
      </c>
      <c r="I44" s="257" t="s">
        <v>1723</v>
      </c>
      <c r="J44" s="250" t="s">
        <v>1723</v>
      </c>
    </row>
    <row r="45" spans="1:10" s="7" customFormat="1" ht="50.15" customHeight="1" x14ac:dyDescent="0.2">
      <c r="A45" s="245" t="s">
        <v>9</v>
      </c>
      <c r="B45" s="187">
        <v>44964</v>
      </c>
      <c r="C45" s="262">
        <v>0.26041666666666669</v>
      </c>
      <c r="D45" s="187">
        <v>44964</v>
      </c>
      <c r="E45" s="262">
        <v>0.2638888888888889</v>
      </c>
      <c r="F45" s="237" t="s">
        <v>2934</v>
      </c>
      <c r="G45" s="238" t="s">
        <v>46</v>
      </c>
      <c r="H45" s="237" t="s">
        <v>891</v>
      </c>
      <c r="I45" s="257" t="s">
        <v>1723</v>
      </c>
      <c r="J45" s="250" t="s">
        <v>1723</v>
      </c>
    </row>
    <row r="46" spans="1:10" s="7" customFormat="1" ht="50.15" customHeight="1" x14ac:dyDescent="0.2">
      <c r="A46" s="245" t="s">
        <v>9</v>
      </c>
      <c r="B46" s="187">
        <v>44964</v>
      </c>
      <c r="C46" s="262">
        <v>0.35416666666666669</v>
      </c>
      <c r="D46" s="187" t="s">
        <v>33</v>
      </c>
      <c r="E46" s="262" t="s">
        <v>33</v>
      </c>
      <c r="F46" s="237" t="s">
        <v>3086</v>
      </c>
      <c r="G46" s="238" t="s">
        <v>44</v>
      </c>
      <c r="H46" s="237" t="s">
        <v>891</v>
      </c>
      <c r="I46" s="257" t="s">
        <v>1723</v>
      </c>
      <c r="J46" s="250" t="s">
        <v>1723</v>
      </c>
    </row>
    <row r="47" spans="1:10" s="7" customFormat="1" ht="50.15" customHeight="1" x14ac:dyDescent="0.2">
      <c r="A47" s="245" t="s">
        <v>9</v>
      </c>
      <c r="B47" s="187">
        <v>44965</v>
      </c>
      <c r="C47" s="262">
        <v>0.5625</v>
      </c>
      <c r="D47" s="187">
        <v>44965</v>
      </c>
      <c r="E47" s="262">
        <v>0.58333333333333337</v>
      </c>
      <c r="F47" s="237" t="s">
        <v>3188</v>
      </c>
      <c r="G47" s="238" t="s">
        <v>1781</v>
      </c>
      <c r="H47" s="237" t="s">
        <v>891</v>
      </c>
      <c r="I47" s="257" t="s">
        <v>1723</v>
      </c>
      <c r="J47" s="250" t="s">
        <v>1723</v>
      </c>
    </row>
    <row r="48" spans="1:10" s="7" customFormat="1" ht="50.15" customHeight="1" x14ac:dyDescent="0.2">
      <c r="A48" s="245" t="s">
        <v>9</v>
      </c>
      <c r="B48" s="187">
        <v>44968</v>
      </c>
      <c r="C48" s="262">
        <v>0.47013888888888888</v>
      </c>
      <c r="D48" s="187">
        <v>44968</v>
      </c>
      <c r="E48" s="262">
        <v>0.76388888888888884</v>
      </c>
      <c r="F48" s="237" t="s">
        <v>3189</v>
      </c>
      <c r="G48" s="238" t="s">
        <v>576</v>
      </c>
      <c r="H48" s="237" t="s">
        <v>1247</v>
      </c>
      <c r="I48" s="257" t="s">
        <v>1723</v>
      </c>
      <c r="J48" s="250" t="s">
        <v>1723</v>
      </c>
    </row>
    <row r="49" spans="1:10" s="7" customFormat="1" ht="50.15" customHeight="1" x14ac:dyDescent="0.2">
      <c r="A49" s="245" t="s">
        <v>9</v>
      </c>
      <c r="B49" s="187">
        <v>44970</v>
      </c>
      <c r="C49" s="262">
        <v>0.90972222222222221</v>
      </c>
      <c r="D49" s="187">
        <v>44971</v>
      </c>
      <c r="E49" s="262">
        <v>9.9999999999999992E-2</v>
      </c>
      <c r="F49" s="237" t="s">
        <v>2432</v>
      </c>
      <c r="G49" s="238" t="s">
        <v>71</v>
      </c>
      <c r="H49" s="237" t="s">
        <v>891</v>
      </c>
      <c r="I49" s="257" t="s">
        <v>1723</v>
      </c>
      <c r="J49" s="250" t="s">
        <v>1723</v>
      </c>
    </row>
    <row r="50" spans="1:10" s="7" customFormat="1" ht="50.15" customHeight="1" x14ac:dyDescent="0.2">
      <c r="A50" s="245" t="s">
        <v>9</v>
      </c>
      <c r="B50" s="187">
        <v>44970</v>
      </c>
      <c r="C50" s="262">
        <v>0.22708333333333333</v>
      </c>
      <c r="D50" s="187">
        <v>44970</v>
      </c>
      <c r="E50" s="262">
        <v>0.625</v>
      </c>
      <c r="F50" s="237" t="s">
        <v>3190</v>
      </c>
      <c r="G50" s="238" t="s">
        <v>291</v>
      </c>
      <c r="H50" s="237" t="s">
        <v>61</v>
      </c>
      <c r="I50" s="257" t="s">
        <v>1723</v>
      </c>
      <c r="J50" s="250" t="s">
        <v>1723</v>
      </c>
    </row>
    <row r="51" spans="1:10" s="7" customFormat="1" ht="50.15" customHeight="1" x14ac:dyDescent="0.2">
      <c r="A51" s="245" t="s">
        <v>9</v>
      </c>
      <c r="B51" s="187">
        <v>44972</v>
      </c>
      <c r="C51" s="262">
        <v>0.60069444444444442</v>
      </c>
      <c r="D51" s="187">
        <v>44972</v>
      </c>
      <c r="E51" s="262">
        <v>0.60416666666666663</v>
      </c>
      <c r="F51" s="237" t="s">
        <v>3191</v>
      </c>
      <c r="G51" s="238" t="s">
        <v>46</v>
      </c>
      <c r="H51" s="237" t="s">
        <v>891</v>
      </c>
      <c r="I51" s="257" t="s">
        <v>1723</v>
      </c>
      <c r="J51" s="250" t="s">
        <v>1723</v>
      </c>
    </row>
    <row r="52" spans="1:10" s="7" customFormat="1" ht="50.15" customHeight="1" x14ac:dyDescent="0.2">
      <c r="A52" s="245" t="s">
        <v>9</v>
      </c>
      <c r="B52" s="187">
        <v>44975</v>
      </c>
      <c r="C52" s="262">
        <v>0</v>
      </c>
      <c r="D52" s="187">
        <v>44975</v>
      </c>
      <c r="E52" s="262">
        <v>3.472222222222222E-3</v>
      </c>
      <c r="F52" s="237" t="s">
        <v>2668</v>
      </c>
      <c r="G52" s="238" t="s">
        <v>291</v>
      </c>
      <c r="H52" s="237" t="s">
        <v>891</v>
      </c>
      <c r="I52" s="257" t="s">
        <v>1723</v>
      </c>
      <c r="J52" s="250" t="s">
        <v>1723</v>
      </c>
    </row>
    <row r="53" spans="1:10" s="7" customFormat="1" ht="50.15" customHeight="1" x14ac:dyDescent="0.2">
      <c r="A53" s="245" t="s">
        <v>9</v>
      </c>
      <c r="B53" s="187">
        <v>44976</v>
      </c>
      <c r="C53" s="262">
        <v>0.34583333333333338</v>
      </c>
      <c r="D53" s="187">
        <v>44976</v>
      </c>
      <c r="E53" s="262">
        <v>0.51041666666666663</v>
      </c>
      <c r="F53" s="237" t="s">
        <v>1668</v>
      </c>
      <c r="G53" s="238" t="s">
        <v>71</v>
      </c>
      <c r="H53" s="237" t="s">
        <v>61</v>
      </c>
      <c r="I53" s="257" t="s">
        <v>1723</v>
      </c>
      <c r="J53" s="250" t="s">
        <v>1723</v>
      </c>
    </row>
    <row r="54" spans="1:10" s="7" customFormat="1" ht="50.15" customHeight="1" x14ac:dyDescent="0.2">
      <c r="A54" s="245" t="s">
        <v>9</v>
      </c>
      <c r="B54" s="187">
        <v>44978</v>
      </c>
      <c r="C54" s="262">
        <v>0.40625</v>
      </c>
      <c r="D54" s="187" t="s">
        <v>33</v>
      </c>
      <c r="E54" s="262" t="s">
        <v>33</v>
      </c>
      <c r="F54" s="237" t="s">
        <v>2343</v>
      </c>
      <c r="G54" s="238" t="s">
        <v>576</v>
      </c>
      <c r="H54" s="237" t="s">
        <v>1669</v>
      </c>
      <c r="I54" s="257" t="s">
        <v>1723</v>
      </c>
      <c r="J54" s="250" t="s">
        <v>1723</v>
      </c>
    </row>
    <row r="55" spans="1:10" s="7" customFormat="1" ht="50.15" customHeight="1" x14ac:dyDescent="0.2">
      <c r="A55" s="245" t="s">
        <v>9</v>
      </c>
      <c r="B55" s="187">
        <v>44978</v>
      </c>
      <c r="C55" s="262">
        <v>0.22708333333333333</v>
      </c>
      <c r="D55" s="187">
        <v>44978</v>
      </c>
      <c r="E55" s="262">
        <v>0.27847222222222223</v>
      </c>
      <c r="F55" s="237" t="s">
        <v>1968</v>
      </c>
      <c r="G55" s="238" t="s">
        <v>46</v>
      </c>
      <c r="H55" s="237" t="s">
        <v>1247</v>
      </c>
      <c r="I55" s="257" t="s">
        <v>1723</v>
      </c>
      <c r="J55" s="250" t="s">
        <v>1723</v>
      </c>
    </row>
    <row r="56" spans="1:10" s="7" customFormat="1" ht="50.15" customHeight="1" x14ac:dyDescent="0.2">
      <c r="A56" s="245" t="s">
        <v>9</v>
      </c>
      <c r="B56" s="187">
        <v>44978</v>
      </c>
      <c r="C56" s="262">
        <v>0.55138888888888882</v>
      </c>
      <c r="D56" s="187">
        <v>44978</v>
      </c>
      <c r="E56" s="262">
        <v>0.60833333333333328</v>
      </c>
      <c r="F56" s="237" t="s">
        <v>3192</v>
      </c>
      <c r="G56" s="238" t="s">
        <v>46</v>
      </c>
      <c r="H56" s="237" t="s">
        <v>2853</v>
      </c>
      <c r="I56" s="257" t="s">
        <v>33</v>
      </c>
      <c r="J56" s="250" t="s">
        <v>3193</v>
      </c>
    </row>
    <row r="57" spans="1:10" s="7" customFormat="1" ht="50.15" customHeight="1" x14ac:dyDescent="0.2">
      <c r="A57" s="245" t="s">
        <v>9</v>
      </c>
      <c r="B57" s="187">
        <v>44979</v>
      </c>
      <c r="C57" s="262">
        <v>0.77847222222222223</v>
      </c>
      <c r="D57" s="187">
        <v>44982</v>
      </c>
      <c r="E57" s="262">
        <v>0.67499999999999993</v>
      </c>
      <c r="F57" s="237" t="s">
        <v>3194</v>
      </c>
      <c r="G57" s="238" t="s">
        <v>1781</v>
      </c>
      <c r="H57" s="237" t="s">
        <v>14</v>
      </c>
      <c r="I57" s="257" t="s">
        <v>33</v>
      </c>
      <c r="J57" s="250" t="s">
        <v>3195</v>
      </c>
    </row>
    <row r="58" spans="1:10" s="7" customFormat="1" ht="50.15" customHeight="1" x14ac:dyDescent="0.2">
      <c r="A58" s="245" t="s">
        <v>9</v>
      </c>
      <c r="B58" s="187">
        <v>44979</v>
      </c>
      <c r="C58" s="262">
        <v>0.77083333333333337</v>
      </c>
      <c r="D58" s="187" t="s">
        <v>33</v>
      </c>
      <c r="E58" s="262" t="s">
        <v>33</v>
      </c>
      <c r="F58" s="237" t="s">
        <v>1886</v>
      </c>
      <c r="G58" s="238" t="s">
        <v>1781</v>
      </c>
      <c r="H58" s="237" t="s">
        <v>14</v>
      </c>
      <c r="I58" s="257" t="s">
        <v>3196</v>
      </c>
      <c r="J58" s="250" t="s">
        <v>3197</v>
      </c>
    </row>
    <row r="59" spans="1:10" s="7" customFormat="1" ht="50.15" customHeight="1" x14ac:dyDescent="0.2">
      <c r="A59" s="245" t="s">
        <v>9</v>
      </c>
      <c r="B59" s="187">
        <v>44979</v>
      </c>
      <c r="C59" s="262">
        <v>0.66666666666666663</v>
      </c>
      <c r="D59" s="187">
        <v>44979</v>
      </c>
      <c r="E59" s="262">
        <v>0.66736111111111107</v>
      </c>
      <c r="F59" s="237" t="s">
        <v>2947</v>
      </c>
      <c r="G59" s="238" t="s">
        <v>291</v>
      </c>
      <c r="H59" s="237" t="s">
        <v>891</v>
      </c>
      <c r="I59" s="257" t="s">
        <v>1723</v>
      </c>
      <c r="J59" s="250" t="s">
        <v>1723</v>
      </c>
    </row>
    <row r="60" spans="1:10" s="7" customFormat="1" ht="50.15" customHeight="1" x14ac:dyDescent="0.2">
      <c r="A60" s="245" t="s">
        <v>9</v>
      </c>
      <c r="B60" s="187">
        <v>44980</v>
      </c>
      <c r="C60" s="262">
        <v>0.1875</v>
      </c>
      <c r="D60" s="187">
        <v>44980</v>
      </c>
      <c r="E60" s="262">
        <v>0.54166666666666663</v>
      </c>
      <c r="F60" s="237" t="s">
        <v>3198</v>
      </c>
      <c r="G60" s="238" t="s">
        <v>291</v>
      </c>
      <c r="H60" s="237" t="s">
        <v>14</v>
      </c>
      <c r="I60" s="257" t="s">
        <v>1939</v>
      </c>
      <c r="J60" s="250" t="s">
        <v>1878</v>
      </c>
    </row>
    <row r="61" spans="1:10" s="7" customFormat="1" ht="50.15" customHeight="1" x14ac:dyDescent="0.2">
      <c r="A61" s="245" t="s">
        <v>9</v>
      </c>
      <c r="B61" s="187">
        <v>44980</v>
      </c>
      <c r="C61" s="262">
        <v>0.36805555555555558</v>
      </c>
      <c r="D61" s="187">
        <v>44980</v>
      </c>
      <c r="E61" s="262">
        <v>0.52638888888888891</v>
      </c>
      <c r="F61" s="237" t="s">
        <v>2057</v>
      </c>
      <c r="G61" s="238" t="s">
        <v>71</v>
      </c>
      <c r="H61" s="237" t="s">
        <v>1519</v>
      </c>
      <c r="I61" s="257" t="s">
        <v>1723</v>
      </c>
      <c r="J61" s="250" t="s">
        <v>1723</v>
      </c>
    </row>
    <row r="62" spans="1:10" s="7" customFormat="1" ht="50.15" customHeight="1" x14ac:dyDescent="0.2">
      <c r="A62" s="245" t="s">
        <v>9</v>
      </c>
      <c r="B62" s="187">
        <v>44981</v>
      </c>
      <c r="C62" s="262">
        <v>0.52013888888888882</v>
      </c>
      <c r="D62" s="187">
        <v>44981</v>
      </c>
      <c r="E62" s="262">
        <v>0.53125</v>
      </c>
      <c r="F62" s="237" t="s">
        <v>3199</v>
      </c>
      <c r="G62" s="238" t="s">
        <v>46</v>
      </c>
      <c r="H62" s="237" t="s">
        <v>891</v>
      </c>
      <c r="I62" s="257" t="s">
        <v>1723</v>
      </c>
      <c r="J62" s="250" t="s">
        <v>1723</v>
      </c>
    </row>
    <row r="63" spans="1:10" s="7" customFormat="1" ht="50.15" customHeight="1" x14ac:dyDescent="0.2">
      <c r="A63" s="245" t="s">
        <v>9</v>
      </c>
      <c r="B63" s="187">
        <v>44982</v>
      </c>
      <c r="C63" s="262">
        <v>5.5555555555555558E-3</v>
      </c>
      <c r="D63" s="187">
        <v>44983</v>
      </c>
      <c r="E63" s="262">
        <v>0.75555555555555554</v>
      </c>
      <c r="F63" s="237" t="s">
        <v>1676</v>
      </c>
      <c r="G63" s="238" t="s">
        <v>71</v>
      </c>
      <c r="H63" s="237" t="s">
        <v>14</v>
      </c>
      <c r="I63" s="257" t="s">
        <v>33</v>
      </c>
      <c r="J63" s="250" t="s">
        <v>3200</v>
      </c>
    </row>
    <row r="64" spans="1:10" s="7" customFormat="1" ht="50.15" customHeight="1" x14ac:dyDescent="0.2">
      <c r="A64" s="245" t="s">
        <v>9</v>
      </c>
      <c r="B64" s="187">
        <v>44983</v>
      </c>
      <c r="C64" s="262">
        <v>0.58888888888888891</v>
      </c>
      <c r="D64" s="187">
        <v>44983</v>
      </c>
      <c r="E64" s="262">
        <v>0.63402777777777775</v>
      </c>
      <c r="F64" s="237" t="s">
        <v>1657</v>
      </c>
      <c r="G64" s="238" t="s">
        <v>46</v>
      </c>
      <c r="H64" s="237" t="s">
        <v>2853</v>
      </c>
      <c r="I64" s="257" t="s">
        <v>33</v>
      </c>
      <c r="J64" s="250" t="s">
        <v>33</v>
      </c>
    </row>
    <row r="65" spans="1:10" s="7" customFormat="1" ht="50.15" customHeight="1" x14ac:dyDescent="0.2">
      <c r="A65" s="245" t="s">
        <v>9</v>
      </c>
      <c r="B65" s="187">
        <v>44984</v>
      </c>
      <c r="C65" s="262">
        <v>0.55902777777777779</v>
      </c>
      <c r="D65" s="187">
        <v>44984</v>
      </c>
      <c r="E65" s="262">
        <v>0.99930555555555556</v>
      </c>
      <c r="F65" s="237" t="s">
        <v>3201</v>
      </c>
      <c r="G65" s="238" t="s">
        <v>1781</v>
      </c>
      <c r="H65" s="237" t="s">
        <v>14</v>
      </c>
      <c r="I65" s="257" t="s">
        <v>33</v>
      </c>
      <c r="J65" s="250" t="s">
        <v>2559</v>
      </c>
    </row>
    <row r="66" spans="1:10" s="7" customFormat="1" ht="50.15" customHeight="1" x14ac:dyDescent="0.2">
      <c r="A66" s="245" t="s">
        <v>9</v>
      </c>
      <c r="B66" s="187">
        <v>44985</v>
      </c>
      <c r="C66" s="262">
        <v>0.33333333333333331</v>
      </c>
      <c r="D66" s="187">
        <v>44985</v>
      </c>
      <c r="E66" s="262">
        <v>0.35416666666666669</v>
      </c>
      <c r="F66" s="237" t="s">
        <v>3202</v>
      </c>
      <c r="G66" s="238" t="s">
        <v>291</v>
      </c>
      <c r="H66" s="237" t="s">
        <v>61</v>
      </c>
      <c r="I66" s="257" t="s">
        <v>2372</v>
      </c>
      <c r="J66" s="250" t="s">
        <v>1723</v>
      </c>
    </row>
    <row r="67" spans="1:10" s="7" customFormat="1" ht="50.15" customHeight="1" x14ac:dyDescent="0.2">
      <c r="A67" s="245" t="s">
        <v>12</v>
      </c>
      <c r="B67" s="187">
        <v>44986</v>
      </c>
      <c r="C67" s="262">
        <v>0</v>
      </c>
      <c r="D67" s="187">
        <v>44986</v>
      </c>
      <c r="E67" s="262">
        <v>2.8472222222222222E-2</v>
      </c>
      <c r="F67" s="237" t="s">
        <v>2700</v>
      </c>
      <c r="G67" s="238" t="s">
        <v>291</v>
      </c>
      <c r="H67" s="237" t="s">
        <v>1519</v>
      </c>
      <c r="I67" s="257" t="s">
        <v>1723</v>
      </c>
      <c r="J67" s="250" t="s">
        <v>1723</v>
      </c>
    </row>
    <row r="68" spans="1:10" s="7" customFormat="1" ht="50.15" customHeight="1" x14ac:dyDescent="0.2">
      <c r="A68" s="245" t="s">
        <v>12</v>
      </c>
      <c r="B68" s="187">
        <v>44987</v>
      </c>
      <c r="C68" s="262">
        <v>0.79166666666666663</v>
      </c>
      <c r="D68" s="187">
        <v>44989</v>
      </c>
      <c r="E68" s="262">
        <v>0.95833333333333337</v>
      </c>
      <c r="F68" s="237" t="s">
        <v>3203</v>
      </c>
      <c r="G68" s="238" t="s">
        <v>576</v>
      </c>
      <c r="H68" s="237" t="s">
        <v>14</v>
      </c>
      <c r="I68" s="257" t="s">
        <v>33</v>
      </c>
      <c r="J68" s="250" t="s">
        <v>3204</v>
      </c>
    </row>
    <row r="69" spans="1:10" s="7" customFormat="1" ht="50.15" customHeight="1" x14ac:dyDescent="0.2">
      <c r="A69" s="245" t="s">
        <v>12</v>
      </c>
      <c r="B69" s="187">
        <v>44988</v>
      </c>
      <c r="C69" s="262">
        <v>0.57291666666666663</v>
      </c>
      <c r="D69" s="187">
        <v>44988</v>
      </c>
      <c r="E69" s="262">
        <v>0.57638888888888895</v>
      </c>
      <c r="F69" s="237" t="s">
        <v>2778</v>
      </c>
      <c r="G69" s="238" t="s">
        <v>2904</v>
      </c>
      <c r="H69" s="237" t="s">
        <v>891</v>
      </c>
      <c r="I69" s="257" t="s">
        <v>1723</v>
      </c>
      <c r="J69" s="250" t="s">
        <v>1723</v>
      </c>
    </row>
    <row r="70" spans="1:10" s="7" customFormat="1" ht="50.15" customHeight="1" x14ac:dyDescent="0.2">
      <c r="A70" s="245" t="s">
        <v>12</v>
      </c>
      <c r="B70" s="187">
        <v>44988</v>
      </c>
      <c r="C70" s="262">
        <v>0.40625</v>
      </c>
      <c r="D70" s="187">
        <v>44988</v>
      </c>
      <c r="E70" s="262">
        <v>0.40972222222222227</v>
      </c>
      <c r="F70" s="237" t="s">
        <v>1764</v>
      </c>
      <c r="G70" s="238" t="s">
        <v>46</v>
      </c>
      <c r="H70" s="237" t="s">
        <v>1519</v>
      </c>
      <c r="I70" s="257" t="s">
        <v>1833</v>
      </c>
      <c r="J70" s="250" t="s">
        <v>3205</v>
      </c>
    </row>
    <row r="71" spans="1:10" s="7" customFormat="1" ht="50.15" customHeight="1" x14ac:dyDescent="0.2">
      <c r="A71" s="245" t="s">
        <v>12</v>
      </c>
      <c r="B71" s="187">
        <v>44988</v>
      </c>
      <c r="C71" s="262">
        <v>0.33333333333333331</v>
      </c>
      <c r="D71" s="187">
        <v>44988</v>
      </c>
      <c r="E71" s="262">
        <v>0.33402777777777781</v>
      </c>
      <c r="F71" s="237" t="s">
        <v>3206</v>
      </c>
      <c r="G71" s="238" t="s">
        <v>576</v>
      </c>
      <c r="H71" s="237" t="s">
        <v>891</v>
      </c>
      <c r="I71" s="257" t="s">
        <v>1723</v>
      </c>
      <c r="J71" s="250" t="s">
        <v>1723</v>
      </c>
    </row>
    <row r="72" spans="1:10" s="7" customFormat="1" ht="50.15" customHeight="1" x14ac:dyDescent="0.2">
      <c r="A72" s="245" t="s">
        <v>12</v>
      </c>
      <c r="B72" s="187">
        <v>44988</v>
      </c>
      <c r="C72" s="262">
        <v>0.65277777777777779</v>
      </c>
      <c r="D72" s="187" t="s">
        <v>33</v>
      </c>
      <c r="E72" s="262" t="s">
        <v>33</v>
      </c>
      <c r="F72" s="237" t="s">
        <v>3207</v>
      </c>
      <c r="G72" s="238" t="s">
        <v>46</v>
      </c>
      <c r="H72" s="237" t="s">
        <v>14</v>
      </c>
      <c r="I72" s="257" t="s">
        <v>33</v>
      </c>
      <c r="J72" s="250" t="s">
        <v>3208</v>
      </c>
    </row>
    <row r="73" spans="1:10" s="7" customFormat="1" ht="50.15" customHeight="1" x14ac:dyDescent="0.2">
      <c r="A73" s="245" t="s">
        <v>12</v>
      </c>
      <c r="B73" s="187">
        <v>44988</v>
      </c>
      <c r="C73" s="262">
        <v>0.81111111111111101</v>
      </c>
      <c r="D73" s="187">
        <v>44988</v>
      </c>
      <c r="E73" s="262">
        <v>0.87083333333333324</v>
      </c>
      <c r="F73" s="237" t="s">
        <v>2270</v>
      </c>
      <c r="G73" s="238" t="s">
        <v>1781</v>
      </c>
      <c r="H73" s="237" t="s">
        <v>14</v>
      </c>
      <c r="I73" s="257" t="s">
        <v>33</v>
      </c>
      <c r="J73" s="250" t="s">
        <v>3209</v>
      </c>
    </row>
    <row r="74" spans="1:10" s="7" customFormat="1" ht="50.15" customHeight="1" x14ac:dyDescent="0.2">
      <c r="A74" s="245" t="s">
        <v>12</v>
      </c>
      <c r="B74" s="187">
        <v>44988</v>
      </c>
      <c r="C74" s="262">
        <v>0.58333333333333337</v>
      </c>
      <c r="D74" s="187">
        <v>44989</v>
      </c>
      <c r="E74" s="262">
        <v>0.16666666666666666</v>
      </c>
      <c r="F74" s="237" t="s">
        <v>2377</v>
      </c>
      <c r="G74" s="238" t="s">
        <v>46</v>
      </c>
      <c r="H74" s="237" t="s">
        <v>14</v>
      </c>
      <c r="I74" s="257" t="s">
        <v>33</v>
      </c>
      <c r="J74" s="250" t="s">
        <v>1734</v>
      </c>
    </row>
    <row r="75" spans="1:10" s="7" customFormat="1" ht="50.15" customHeight="1" x14ac:dyDescent="0.2">
      <c r="A75" s="245" t="s">
        <v>12</v>
      </c>
      <c r="B75" s="187">
        <v>44988</v>
      </c>
      <c r="C75" s="262">
        <v>0.74305555555555547</v>
      </c>
      <c r="D75" s="187">
        <v>44990</v>
      </c>
      <c r="E75" s="262">
        <v>0.50069444444444444</v>
      </c>
      <c r="F75" s="237" t="s">
        <v>1886</v>
      </c>
      <c r="G75" s="238" t="s">
        <v>1781</v>
      </c>
      <c r="H75" s="237" t="s">
        <v>14</v>
      </c>
      <c r="I75" s="257" t="s">
        <v>1723</v>
      </c>
      <c r="J75" s="250" t="s">
        <v>2676</v>
      </c>
    </row>
    <row r="76" spans="1:10" s="7" customFormat="1" ht="50.15" customHeight="1" x14ac:dyDescent="0.2">
      <c r="A76" s="245" t="s">
        <v>12</v>
      </c>
      <c r="B76" s="187">
        <v>44988</v>
      </c>
      <c r="C76" s="262">
        <v>0.53125</v>
      </c>
      <c r="D76" s="187">
        <v>44988</v>
      </c>
      <c r="E76" s="262">
        <v>0.9458333333333333</v>
      </c>
      <c r="F76" s="237" t="s">
        <v>1797</v>
      </c>
      <c r="G76" s="238" t="s">
        <v>46</v>
      </c>
      <c r="H76" s="237" t="s">
        <v>14</v>
      </c>
      <c r="I76" s="257" t="s">
        <v>3210</v>
      </c>
      <c r="J76" s="250" t="s">
        <v>3211</v>
      </c>
    </row>
    <row r="77" spans="1:10" s="7" customFormat="1" ht="50.15" customHeight="1" x14ac:dyDescent="0.2">
      <c r="A77" s="245" t="s">
        <v>12</v>
      </c>
      <c r="B77" s="187">
        <v>44988</v>
      </c>
      <c r="C77" s="262">
        <v>0.65277777777777779</v>
      </c>
      <c r="D77" s="187" t="s">
        <v>33</v>
      </c>
      <c r="E77" s="262" t="s">
        <v>33</v>
      </c>
      <c r="F77" s="237" t="s">
        <v>3212</v>
      </c>
      <c r="G77" s="238" t="s">
        <v>46</v>
      </c>
      <c r="H77" s="237" t="s">
        <v>14</v>
      </c>
      <c r="I77" s="257" t="s">
        <v>33</v>
      </c>
      <c r="J77" s="250" t="s">
        <v>33</v>
      </c>
    </row>
    <row r="78" spans="1:10" s="7" customFormat="1" ht="50.15" customHeight="1" x14ac:dyDescent="0.2">
      <c r="A78" s="245" t="s">
        <v>12</v>
      </c>
      <c r="B78" s="187">
        <v>44989</v>
      </c>
      <c r="C78" s="262">
        <v>0.2951388888888889</v>
      </c>
      <c r="D78" s="187">
        <v>44989</v>
      </c>
      <c r="E78" s="262">
        <v>0.29583333333333334</v>
      </c>
      <c r="F78" s="237" t="s">
        <v>1612</v>
      </c>
      <c r="G78" s="238" t="s">
        <v>46</v>
      </c>
      <c r="H78" s="237" t="s">
        <v>1247</v>
      </c>
      <c r="I78" s="257" t="s">
        <v>3213</v>
      </c>
      <c r="J78" s="250" t="s">
        <v>3214</v>
      </c>
    </row>
    <row r="79" spans="1:10" s="7" customFormat="1" ht="50.15" customHeight="1" x14ac:dyDescent="0.2">
      <c r="A79" s="245" t="s">
        <v>12</v>
      </c>
      <c r="B79" s="187">
        <v>44989</v>
      </c>
      <c r="C79" s="262">
        <v>0.2951388888888889</v>
      </c>
      <c r="D79" s="187">
        <v>44989</v>
      </c>
      <c r="E79" s="262">
        <v>0.29583333333333334</v>
      </c>
      <c r="F79" s="237" t="s">
        <v>1612</v>
      </c>
      <c r="G79" s="238" t="s">
        <v>46</v>
      </c>
      <c r="H79" s="237" t="s">
        <v>1247</v>
      </c>
      <c r="I79" s="257" t="s">
        <v>2670</v>
      </c>
      <c r="J79" s="250" t="s">
        <v>33</v>
      </c>
    </row>
    <row r="80" spans="1:10" s="7" customFormat="1" ht="50.15" customHeight="1" x14ac:dyDescent="0.2">
      <c r="A80" s="245" t="s">
        <v>12</v>
      </c>
      <c r="B80" s="187">
        <v>44990</v>
      </c>
      <c r="C80" s="262">
        <v>0.8354166666666667</v>
      </c>
      <c r="D80" s="187">
        <v>44991</v>
      </c>
      <c r="E80" s="262">
        <v>0.65138888888888891</v>
      </c>
      <c r="F80" s="237" t="s">
        <v>3215</v>
      </c>
      <c r="G80" s="238" t="s">
        <v>46</v>
      </c>
      <c r="H80" s="237" t="s">
        <v>891</v>
      </c>
      <c r="I80" s="257" t="s">
        <v>1723</v>
      </c>
      <c r="J80" s="250" t="s">
        <v>1723</v>
      </c>
    </row>
    <row r="81" spans="1:10" s="7" customFormat="1" ht="50.15" customHeight="1" x14ac:dyDescent="0.2">
      <c r="A81" s="245" t="s">
        <v>12</v>
      </c>
      <c r="B81" s="187">
        <v>44990</v>
      </c>
      <c r="C81" s="262">
        <v>0.49513888888888885</v>
      </c>
      <c r="D81" s="187">
        <v>44991</v>
      </c>
      <c r="E81" s="262">
        <v>0.32708333333333334</v>
      </c>
      <c r="F81" s="237" t="s">
        <v>3216</v>
      </c>
      <c r="G81" s="238" t="s">
        <v>1781</v>
      </c>
      <c r="H81" s="237" t="s">
        <v>61</v>
      </c>
      <c r="I81" s="257" t="s">
        <v>1723</v>
      </c>
      <c r="J81" s="250" t="s">
        <v>1723</v>
      </c>
    </row>
    <row r="82" spans="1:10" s="7" customFormat="1" ht="50.15" customHeight="1" x14ac:dyDescent="0.2">
      <c r="A82" s="245" t="s">
        <v>12</v>
      </c>
      <c r="B82" s="187">
        <v>44991</v>
      </c>
      <c r="C82" s="262">
        <v>0.6791666666666667</v>
      </c>
      <c r="D82" s="187">
        <v>44991</v>
      </c>
      <c r="E82" s="262">
        <v>0.72916666666666663</v>
      </c>
      <c r="F82" s="237" t="s">
        <v>3217</v>
      </c>
      <c r="G82" s="238" t="s">
        <v>46</v>
      </c>
      <c r="H82" s="237" t="s">
        <v>2853</v>
      </c>
      <c r="I82" s="257" t="s">
        <v>1739</v>
      </c>
      <c r="J82" s="250" t="s">
        <v>1723</v>
      </c>
    </row>
    <row r="83" spans="1:10" s="7" customFormat="1" ht="50.15" customHeight="1" x14ac:dyDescent="0.2">
      <c r="A83" s="245" t="s">
        <v>12</v>
      </c>
      <c r="B83" s="187">
        <v>44992</v>
      </c>
      <c r="C83" s="262">
        <v>0.45833333333333331</v>
      </c>
      <c r="D83" s="187">
        <v>44992</v>
      </c>
      <c r="E83" s="262">
        <v>0.65625</v>
      </c>
      <c r="F83" s="237" t="s">
        <v>3218</v>
      </c>
      <c r="G83" s="238" t="s">
        <v>576</v>
      </c>
      <c r="H83" s="237" t="s">
        <v>61</v>
      </c>
      <c r="I83" s="257" t="s">
        <v>1723</v>
      </c>
      <c r="J83" s="250" t="s">
        <v>1723</v>
      </c>
    </row>
    <row r="84" spans="1:10" s="7" customFormat="1" ht="50.15" customHeight="1" x14ac:dyDescent="0.2">
      <c r="A84" s="245" t="s">
        <v>12</v>
      </c>
      <c r="B84" s="187">
        <v>44992</v>
      </c>
      <c r="C84" s="262">
        <v>0.43472222222222223</v>
      </c>
      <c r="D84" s="187">
        <v>44992</v>
      </c>
      <c r="E84" s="262">
        <v>0.61249999999999993</v>
      </c>
      <c r="F84" s="237" t="s">
        <v>1650</v>
      </c>
      <c r="G84" s="238" t="s">
        <v>576</v>
      </c>
      <c r="H84" s="237" t="s">
        <v>61</v>
      </c>
      <c r="I84" s="257" t="s">
        <v>1723</v>
      </c>
      <c r="J84" s="250" t="s">
        <v>1723</v>
      </c>
    </row>
    <row r="85" spans="1:10" s="7" customFormat="1" ht="50.15" customHeight="1" x14ac:dyDescent="0.2">
      <c r="A85" s="245" t="s">
        <v>12</v>
      </c>
      <c r="B85" s="187">
        <v>44993</v>
      </c>
      <c r="C85" s="262">
        <v>1.3888888888888889E-3</v>
      </c>
      <c r="D85" s="187" t="s">
        <v>33</v>
      </c>
      <c r="E85" s="262" t="s">
        <v>33</v>
      </c>
      <c r="F85" s="237" t="s">
        <v>3091</v>
      </c>
      <c r="G85" s="238" t="s">
        <v>576</v>
      </c>
      <c r="H85" s="237" t="s">
        <v>61</v>
      </c>
      <c r="I85" s="257" t="s">
        <v>1723</v>
      </c>
      <c r="J85" s="250" t="s">
        <v>1723</v>
      </c>
    </row>
    <row r="86" spans="1:10" s="7" customFormat="1" ht="50.15" customHeight="1" x14ac:dyDescent="0.2">
      <c r="A86" s="245" t="s">
        <v>12</v>
      </c>
      <c r="B86" s="187">
        <v>44993</v>
      </c>
      <c r="C86" s="262">
        <v>4.1666666666666664E-2</v>
      </c>
      <c r="D86" s="187">
        <v>44993</v>
      </c>
      <c r="E86" s="262">
        <v>8.3333333333333329E-2</v>
      </c>
      <c r="F86" s="237" t="s">
        <v>2378</v>
      </c>
      <c r="G86" s="238" t="s">
        <v>1781</v>
      </c>
      <c r="H86" s="237" t="s">
        <v>61</v>
      </c>
      <c r="I86" s="257" t="s">
        <v>1723</v>
      </c>
      <c r="J86" s="250" t="s">
        <v>1723</v>
      </c>
    </row>
    <row r="87" spans="1:10" s="7" customFormat="1" ht="50.15" customHeight="1" x14ac:dyDescent="0.2">
      <c r="A87" s="245" t="s">
        <v>12</v>
      </c>
      <c r="B87" s="187">
        <v>44994</v>
      </c>
      <c r="C87" s="262">
        <v>0.75</v>
      </c>
      <c r="D87" s="187">
        <v>44995</v>
      </c>
      <c r="E87" s="262">
        <v>0.75</v>
      </c>
      <c r="F87" s="237" t="s">
        <v>3219</v>
      </c>
      <c r="G87" s="238" t="s">
        <v>2781</v>
      </c>
      <c r="H87" s="237" t="s">
        <v>14</v>
      </c>
      <c r="I87" s="257" t="s">
        <v>3220</v>
      </c>
      <c r="J87" s="250" t="s">
        <v>1965</v>
      </c>
    </row>
    <row r="88" spans="1:10" s="7" customFormat="1" ht="50.15" customHeight="1" x14ac:dyDescent="0.2">
      <c r="A88" s="245" t="s">
        <v>12</v>
      </c>
      <c r="B88" s="187">
        <v>44995</v>
      </c>
      <c r="C88" s="262">
        <v>0.19999999999999998</v>
      </c>
      <c r="D88" s="187">
        <v>44995</v>
      </c>
      <c r="E88" s="262">
        <v>0.54652777777777783</v>
      </c>
      <c r="F88" s="237" t="s">
        <v>3221</v>
      </c>
      <c r="G88" s="238" t="s">
        <v>576</v>
      </c>
      <c r="H88" s="237" t="s">
        <v>1519</v>
      </c>
      <c r="I88" s="257" t="s">
        <v>1723</v>
      </c>
      <c r="J88" s="250" t="s">
        <v>1723</v>
      </c>
    </row>
    <row r="89" spans="1:10" s="7" customFormat="1" ht="50.15" customHeight="1" x14ac:dyDescent="0.2">
      <c r="A89" s="245" t="s">
        <v>12</v>
      </c>
      <c r="B89" s="187">
        <v>44995</v>
      </c>
      <c r="C89" s="262">
        <v>0.33333333333333331</v>
      </c>
      <c r="D89" s="187">
        <v>44995</v>
      </c>
      <c r="E89" s="262">
        <v>0.37222222222222223</v>
      </c>
      <c r="F89" s="237" t="s">
        <v>1593</v>
      </c>
      <c r="G89" s="238" t="s">
        <v>71</v>
      </c>
      <c r="H89" s="237" t="s">
        <v>61</v>
      </c>
      <c r="I89" s="257" t="s">
        <v>1723</v>
      </c>
      <c r="J89" s="250" t="s">
        <v>1723</v>
      </c>
    </row>
    <row r="90" spans="1:10" s="7" customFormat="1" ht="50.15" customHeight="1" x14ac:dyDescent="0.2">
      <c r="A90" s="245" t="s">
        <v>12</v>
      </c>
      <c r="B90" s="187">
        <v>44999</v>
      </c>
      <c r="C90" s="262">
        <v>0.33333333333333331</v>
      </c>
      <c r="D90" s="187">
        <v>45001</v>
      </c>
      <c r="E90" s="262">
        <v>0.34722222222222227</v>
      </c>
      <c r="F90" s="237" t="s">
        <v>3222</v>
      </c>
      <c r="G90" s="238" t="s">
        <v>44</v>
      </c>
      <c r="H90" s="237" t="s">
        <v>14</v>
      </c>
      <c r="I90" s="257" t="s">
        <v>33</v>
      </c>
      <c r="J90" s="250" t="s">
        <v>3223</v>
      </c>
    </row>
    <row r="91" spans="1:10" s="7" customFormat="1" ht="50.15" customHeight="1" x14ac:dyDescent="0.2">
      <c r="A91" s="245" t="s">
        <v>12</v>
      </c>
      <c r="B91" s="187">
        <v>44999</v>
      </c>
      <c r="C91" s="262">
        <v>0.3923611111111111</v>
      </c>
      <c r="D91" s="187">
        <v>45000</v>
      </c>
      <c r="E91" s="262">
        <v>0.625</v>
      </c>
      <c r="F91" s="237" t="s">
        <v>1614</v>
      </c>
      <c r="G91" s="238" t="s">
        <v>44</v>
      </c>
      <c r="H91" s="237" t="s">
        <v>14</v>
      </c>
      <c r="I91" s="257" t="s">
        <v>33</v>
      </c>
      <c r="J91" s="250" t="s">
        <v>33</v>
      </c>
    </row>
    <row r="92" spans="1:10" s="7" customFormat="1" ht="50.15" customHeight="1" x14ac:dyDescent="0.2">
      <c r="A92" s="245" t="s">
        <v>12</v>
      </c>
      <c r="B92" s="187">
        <v>45001</v>
      </c>
      <c r="C92" s="262">
        <v>0.44027777777777777</v>
      </c>
      <c r="D92" s="187">
        <v>45001</v>
      </c>
      <c r="E92" s="262">
        <v>0.60138888888888886</v>
      </c>
      <c r="F92" s="237" t="s">
        <v>1650</v>
      </c>
      <c r="G92" s="238" t="s">
        <v>576</v>
      </c>
      <c r="H92" s="237" t="s">
        <v>891</v>
      </c>
      <c r="I92" s="257" t="s">
        <v>1723</v>
      </c>
      <c r="J92" s="250" t="s">
        <v>1723</v>
      </c>
    </row>
    <row r="93" spans="1:10" s="7" customFormat="1" ht="50.15" customHeight="1" x14ac:dyDescent="0.2">
      <c r="A93" s="245" t="s">
        <v>12</v>
      </c>
      <c r="B93" s="187">
        <v>45007</v>
      </c>
      <c r="C93" s="262">
        <v>0.23958333333333334</v>
      </c>
      <c r="D93" s="187">
        <v>45007</v>
      </c>
      <c r="E93" s="262">
        <v>0.24027777777777778</v>
      </c>
      <c r="F93" s="237" t="s">
        <v>3224</v>
      </c>
      <c r="G93" s="238" t="s">
        <v>1781</v>
      </c>
      <c r="H93" s="237" t="s">
        <v>891</v>
      </c>
      <c r="I93" s="257" t="s">
        <v>3225</v>
      </c>
      <c r="J93" s="250" t="s">
        <v>1723</v>
      </c>
    </row>
    <row r="94" spans="1:10" s="7" customFormat="1" ht="50.15" customHeight="1" x14ac:dyDescent="0.2">
      <c r="A94" s="245" t="s">
        <v>12</v>
      </c>
      <c r="B94" s="187">
        <v>45008</v>
      </c>
      <c r="C94" s="262">
        <v>0.72152777777777777</v>
      </c>
      <c r="D94" s="187">
        <v>45008</v>
      </c>
      <c r="E94" s="262">
        <v>0.75416666666666676</v>
      </c>
      <c r="F94" s="237" t="s">
        <v>1550</v>
      </c>
      <c r="G94" s="238" t="s">
        <v>71</v>
      </c>
      <c r="H94" s="237" t="s">
        <v>1669</v>
      </c>
      <c r="I94" s="257" t="s">
        <v>1723</v>
      </c>
      <c r="J94" s="250" t="s">
        <v>1723</v>
      </c>
    </row>
    <row r="95" spans="1:10" s="7" customFormat="1" ht="50.15" customHeight="1" x14ac:dyDescent="0.2">
      <c r="A95" s="245" t="s">
        <v>12</v>
      </c>
      <c r="B95" s="187">
        <v>45008</v>
      </c>
      <c r="C95" s="262">
        <v>0.48402777777777778</v>
      </c>
      <c r="D95" s="187">
        <v>45008</v>
      </c>
      <c r="E95" s="262">
        <v>0.48472222222222222</v>
      </c>
      <c r="F95" s="237" t="s">
        <v>3206</v>
      </c>
      <c r="G95" s="238" t="s">
        <v>576</v>
      </c>
      <c r="H95" s="237" t="s">
        <v>61</v>
      </c>
      <c r="I95" s="257" t="s">
        <v>1723</v>
      </c>
      <c r="J95" s="250" t="s">
        <v>1723</v>
      </c>
    </row>
    <row r="96" spans="1:10" s="7" customFormat="1" ht="50.15" customHeight="1" x14ac:dyDescent="0.2">
      <c r="A96" s="245" t="s">
        <v>12</v>
      </c>
      <c r="B96" s="187">
        <v>45008</v>
      </c>
      <c r="C96" s="262">
        <v>2.7083333333333334E-2</v>
      </c>
      <c r="D96" s="187">
        <v>45008</v>
      </c>
      <c r="E96" s="262">
        <v>2.7777777777777776E-2</v>
      </c>
      <c r="F96" s="237" t="s">
        <v>1565</v>
      </c>
      <c r="G96" s="238" t="s">
        <v>71</v>
      </c>
      <c r="H96" s="237" t="s">
        <v>2853</v>
      </c>
      <c r="I96" s="257" t="s">
        <v>2790</v>
      </c>
      <c r="J96" s="250" t="s">
        <v>3226</v>
      </c>
    </row>
    <row r="97" spans="1:10" s="7" customFormat="1" ht="50.15" customHeight="1" x14ac:dyDescent="0.2">
      <c r="A97" s="245" t="s">
        <v>12</v>
      </c>
      <c r="B97" s="187">
        <v>45010</v>
      </c>
      <c r="C97" s="262">
        <v>0.67569444444444438</v>
      </c>
      <c r="D97" s="187">
        <v>45012</v>
      </c>
      <c r="E97" s="262">
        <v>0.77083333333333337</v>
      </c>
      <c r="F97" s="237" t="s">
        <v>1886</v>
      </c>
      <c r="G97" s="238" t="s">
        <v>1781</v>
      </c>
      <c r="H97" s="237" t="s">
        <v>14</v>
      </c>
      <c r="I97" s="257" t="s">
        <v>3227</v>
      </c>
      <c r="J97" s="250" t="s">
        <v>3228</v>
      </c>
    </row>
    <row r="98" spans="1:10" s="7" customFormat="1" ht="50.15" customHeight="1" x14ac:dyDescent="0.2">
      <c r="A98" s="245" t="s">
        <v>12</v>
      </c>
      <c r="B98" s="187">
        <v>45010</v>
      </c>
      <c r="C98" s="262">
        <v>0.67499999999999993</v>
      </c>
      <c r="D98" s="187" t="s">
        <v>33</v>
      </c>
      <c r="E98" s="262" t="s">
        <v>33</v>
      </c>
      <c r="F98" s="237" t="s">
        <v>3229</v>
      </c>
      <c r="G98" s="238" t="s">
        <v>1781</v>
      </c>
      <c r="H98" s="237" t="s">
        <v>14</v>
      </c>
      <c r="I98" s="257" t="s">
        <v>33</v>
      </c>
      <c r="J98" s="250" t="s">
        <v>3230</v>
      </c>
    </row>
    <row r="99" spans="1:10" s="7" customFormat="1" ht="50.15" customHeight="1" x14ac:dyDescent="0.2">
      <c r="A99" s="245" t="s">
        <v>12</v>
      </c>
      <c r="B99" s="187">
        <v>45011</v>
      </c>
      <c r="C99" s="262">
        <v>0.53611111111111109</v>
      </c>
      <c r="D99" s="187">
        <v>45011</v>
      </c>
      <c r="E99" s="262">
        <v>0.57916666666666672</v>
      </c>
      <c r="F99" s="237" t="s">
        <v>3231</v>
      </c>
      <c r="G99" s="238" t="s">
        <v>119</v>
      </c>
      <c r="H99" s="237" t="s">
        <v>61</v>
      </c>
      <c r="I99" s="257" t="s">
        <v>3098</v>
      </c>
      <c r="J99" s="250" t="s">
        <v>33</v>
      </c>
    </row>
    <row r="100" spans="1:10" s="7" customFormat="1" ht="50.15" customHeight="1" x14ac:dyDescent="0.2">
      <c r="A100" s="245" t="s">
        <v>12</v>
      </c>
      <c r="B100" s="187" t="s">
        <v>3855</v>
      </c>
      <c r="C100" s="262">
        <v>0.75208333333333333</v>
      </c>
      <c r="D100" s="187">
        <v>45013</v>
      </c>
      <c r="E100" s="262">
        <v>0.83888888888888891</v>
      </c>
      <c r="F100" s="237" t="s">
        <v>2343</v>
      </c>
      <c r="G100" s="238" t="s">
        <v>576</v>
      </c>
      <c r="H100" s="237" t="s">
        <v>891</v>
      </c>
      <c r="I100" s="257" t="s">
        <v>1723</v>
      </c>
      <c r="J100" s="250" t="s">
        <v>1723</v>
      </c>
    </row>
    <row r="101" spans="1:10" s="7" customFormat="1" ht="50.15" customHeight="1" x14ac:dyDescent="0.2">
      <c r="A101" s="245" t="s">
        <v>12</v>
      </c>
      <c r="B101" s="187">
        <v>45013</v>
      </c>
      <c r="C101" s="262">
        <v>0.22361111111111109</v>
      </c>
      <c r="D101" s="187">
        <v>45013</v>
      </c>
      <c r="E101" s="262">
        <v>0.28958333333333336</v>
      </c>
      <c r="F101" s="237" t="s">
        <v>2859</v>
      </c>
      <c r="G101" s="238" t="s">
        <v>576</v>
      </c>
      <c r="H101" s="237" t="s">
        <v>1519</v>
      </c>
      <c r="I101" s="257" t="s">
        <v>1723</v>
      </c>
      <c r="J101" s="250" t="s">
        <v>1723</v>
      </c>
    </row>
    <row r="102" spans="1:10" s="7" customFormat="1" ht="50.15" customHeight="1" x14ac:dyDescent="0.2">
      <c r="A102" s="245" t="s">
        <v>12</v>
      </c>
      <c r="B102" s="187">
        <v>45013</v>
      </c>
      <c r="C102" s="262">
        <v>0.4201388888888889</v>
      </c>
      <c r="D102" s="187" t="s">
        <v>33</v>
      </c>
      <c r="E102" s="262" t="s">
        <v>33</v>
      </c>
      <c r="F102" s="237" t="s">
        <v>3232</v>
      </c>
      <c r="G102" s="238" t="s">
        <v>576</v>
      </c>
      <c r="H102" s="237" t="s">
        <v>61</v>
      </c>
      <c r="I102" s="257" t="s">
        <v>1723</v>
      </c>
      <c r="J102" s="250" t="s">
        <v>1723</v>
      </c>
    </row>
    <row r="103" spans="1:10" s="7" customFormat="1" ht="50.15" customHeight="1" x14ac:dyDescent="0.2">
      <c r="A103" s="245" t="s">
        <v>12</v>
      </c>
      <c r="B103" s="187">
        <v>45014</v>
      </c>
      <c r="C103" s="262">
        <v>0.22638888888888889</v>
      </c>
      <c r="D103" s="187">
        <v>45014</v>
      </c>
      <c r="E103" s="262">
        <v>0.30763888888888891</v>
      </c>
      <c r="F103" s="237" t="s">
        <v>3233</v>
      </c>
      <c r="G103" s="238" t="s">
        <v>291</v>
      </c>
      <c r="H103" s="237" t="s">
        <v>1519</v>
      </c>
      <c r="I103" s="257" t="s">
        <v>1723</v>
      </c>
      <c r="J103" s="250" t="s">
        <v>1723</v>
      </c>
    </row>
    <row r="104" spans="1:10" s="7" customFormat="1" ht="50.15" customHeight="1" x14ac:dyDescent="0.2">
      <c r="A104" s="245" t="s">
        <v>12</v>
      </c>
      <c r="B104" s="187">
        <v>45014</v>
      </c>
      <c r="C104" s="262">
        <v>0.73402777777777783</v>
      </c>
      <c r="D104" s="187">
        <v>45014</v>
      </c>
      <c r="E104" s="262">
        <v>0.80208333333333337</v>
      </c>
      <c r="F104" s="237" t="s">
        <v>2177</v>
      </c>
      <c r="G104" s="238" t="s">
        <v>3234</v>
      </c>
      <c r="H104" s="237" t="s">
        <v>1519</v>
      </c>
      <c r="I104" s="257" t="s">
        <v>1723</v>
      </c>
      <c r="J104" s="250" t="s">
        <v>1723</v>
      </c>
    </row>
    <row r="105" spans="1:10" s="7" customFormat="1" ht="50.15" customHeight="1" x14ac:dyDescent="0.2">
      <c r="A105" s="245" t="s">
        <v>12</v>
      </c>
      <c r="B105" s="187">
        <v>45015</v>
      </c>
      <c r="C105" s="262">
        <v>0.3840277777777778</v>
      </c>
      <c r="D105" s="187">
        <v>45015</v>
      </c>
      <c r="E105" s="262">
        <v>0.38541666666666669</v>
      </c>
      <c r="F105" s="237" t="s">
        <v>3047</v>
      </c>
      <c r="G105" s="238" t="s">
        <v>71</v>
      </c>
      <c r="H105" s="237" t="s">
        <v>61</v>
      </c>
      <c r="I105" s="257" t="s">
        <v>1723</v>
      </c>
      <c r="J105" s="250" t="s">
        <v>1723</v>
      </c>
    </row>
    <row r="106" spans="1:10" s="7" customFormat="1" ht="50.15" customHeight="1" x14ac:dyDescent="0.2">
      <c r="A106" s="245" t="s">
        <v>12</v>
      </c>
      <c r="B106" s="187">
        <v>45015</v>
      </c>
      <c r="C106" s="262">
        <v>0.76944444444444438</v>
      </c>
      <c r="D106" s="187">
        <v>45015</v>
      </c>
      <c r="E106" s="262">
        <v>0.92569444444444438</v>
      </c>
      <c r="F106" s="237" t="s">
        <v>2057</v>
      </c>
      <c r="G106" s="238" t="s">
        <v>71</v>
      </c>
      <c r="H106" s="237" t="s">
        <v>1247</v>
      </c>
      <c r="I106" s="257" t="s">
        <v>2277</v>
      </c>
      <c r="J106" s="250" t="s">
        <v>33</v>
      </c>
    </row>
    <row r="107" spans="1:10" s="7" customFormat="1" ht="50.15" customHeight="1" x14ac:dyDescent="0.2">
      <c r="A107" s="245" t="s">
        <v>12</v>
      </c>
      <c r="B107" s="187">
        <v>45015</v>
      </c>
      <c r="C107" s="262">
        <v>0.40277777777777773</v>
      </c>
      <c r="D107" s="187">
        <v>45015</v>
      </c>
      <c r="E107" s="262">
        <v>0.41666666666666669</v>
      </c>
      <c r="F107" s="237" t="s">
        <v>1915</v>
      </c>
      <c r="G107" s="238" t="s">
        <v>46</v>
      </c>
      <c r="H107" s="237" t="s">
        <v>61</v>
      </c>
      <c r="I107" s="257" t="s">
        <v>1723</v>
      </c>
      <c r="J107" s="250" t="s">
        <v>1723</v>
      </c>
    </row>
    <row r="108" spans="1:10" s="7" customFormat="1" ht="50.15" customHeight="1" x14ac:dyDescent="0.2">
      <c r="A108" s="245" t="s">
        <v>12</v>
      </c>
      <c r="B108" s="187">
        <v>45015</v>
      </c>
      <c r="C108" s="262">
        <v>0.80625000000000002</v>
      </c>
      <c r="D108" s="187" t="s">
        <v>33</v>
      </c>
      <c r="E108" s="262" t="s">
        <v>33</v>
      </c>
      <c r="F108" s="237" t="s">
        <v>2057</v>
      </c>
      <c r="G108" s="238" t="s">
        <v>71</v>
      </c>
      <c r="H108" s="237" t="s">
        <v>1247</v>
      </c>
      <c r="I108" s="257" t="s">
        <v>33</v>
      </c>
      <c r="J108" s="250" t="s">
        <v>33</v>
      </c>
    </row>
    <row r="109" spans="1:10" s="7" customFormat="1" ht="50.15" customHeight="1" x14ac:dyDescent="0.2">
      <c r="A109" s="245" t="s">
        <v>12</v>
      </c>
      <c r="B109" s="187">
        <v>45015</v>
      </c>
      <c r="C109" s="262">
        <v>0.20833333333333334</v>
      </c>
      <c r="D109" s="187">
        <v>45015</v>
      </c>
      <c r="E109" s="262">
        <v>0.59722222222222221</v>
      </c>
      <c r="F109" s="237" t="s">
        <v>3235</v>
      </c>
      <c r="G109" s="238" t="s">
        <v>1781</v>
      </c>
      <c r="H109" s="237" t="s">
        <v>61</v>
      </c>
      <c r="I109" s="257" t="s">
        <v>3236</v>
      </c>
      <c r="J109" s="250" t="s">
        <v>1723</v>
      </c>
    </row>
    <row r="110" spans="1:10" s="7" customFormat="1" ht="50.15" customHeight="1" x14ac:dyDescent="0.2">
      <c r="A110" s="245" t="s">
        <v>12</v>
      </c>
      <c r="B110" s="187">
        <v>45016</v>
      </c>
      <c r="C110" s="262">
        <v>0.75</v>
      </c>
      <c r="D110" s="187">
        <v>45016</v>
      </c>
      <c r="E110" s="262">
        <v>0.86458333333333337</v>
      </c>
      <c r="F110" s="237" t="s">
        <v>1937</v>
      </c>
      <c r="G110" s="238" t="s">
        <v>46</v>
      </c>
      <c r="H110" s="237" t="s">
        <v>14</v>
      </c>
      <c r="I110" s="257" t="s">
        <v>33</v>
      </c>
      <c r="J110" s="250" t="s">
        <v>3237</v>
      </c>
    </row>
    <row r="111" spans="1:10" s="7" customFormat="1" ht="50.15" customHeight="1" x14ac:dyDescent="0.2">
      <c r="A111" s="245" t="s">
        <v>12</v>
      </c>
      <c r="B111" s="187">
        <v>45016</v>
      </c>
      <c r="C111" s="262">
        <v>0.95833333333333337</v>
      </c>
      <c r="D111" s="187">
        <v>45017</v>
      </c>
      <c r="E111" s="262">
        <v>0.67708333333333337</v>
      </c>
      <c r="F111" s="237" t="s">
        <v>3238</v>
      </c>
      <c r="G111" s="238" t="s">
        <v>291</v>
      </c>
      <c r="H111" s="237" t="s">
        <v>14</v>
      </c>
      <c r="I111" s="257" t="s">
        <v>33</v>
      </c>
      <c r="J111" s="250" t="s">
        <v>2819</v>
      </c>
    </row>
    <row r="112" spans="1:10" s="7" customFormat="1" ht="50.15" customHeight="1" x14ac:dyDescent="0.2">
      <c r="A112" s="245" t="s">
        <v>12</v>
      </c>
      <c r="B112" s="187">
        <v>45016</v>
      </c>
      <c r="C112" s="262">
        <v>0.86736111111111114</v>
      </c>
      <c r="D112" s="187" t="s">
        <v>33</v>
      </c>
      <c r="E112" s="262" t="s">
        <v>33</v>
      </c>
      <c r="F112" s="237" t="s">
        <v>1964</v>
      </c>
      <c r="G112" s="238" t="s">
        <v>3239</v>
      </c>
      <c r="H112" s="237" t="s">
        <v>14</v>
      </c>
      <c r="I112" s="257" t="s">
        <v>33</v>
      </c>
      <c r="J112" s="250" t="s">
        <v>2811</v>
      </c>
    </row>
    <row r="113" spans="1:10" s="7" customFormat="1" ht="50.15" customHeight="1" x14ac:dyDescent="0.2">
      <c r="A113" s="245" t="s">
        <v>15</v>
      </c>
      <c r="B113" s="187">
        <v>45017</v>
      </c>
      <c r="C113" s="262">
        <v>0.58333333333333337</v>
      </c>
      <c r="D113" s="187">
        <v>45019</v>
      </c>
      <c r="E113" s="262">
        <v>0.44930555555555557</v>
      </c>
      <c r="F113" s="237" t="s">
        <v>3229</v>
      </c>
      <c r="G113" s="238" t="s">
        <v>2763</v>
      </c>
      <c r="H113" s="237" t="s">
        <v>14</v>
      </c>
      <c r="I113" s="257" t="s">
        <v>33</v>
      </c>
      <c r="J113" s="250" t="s">
        <v>3240</v>
      </c>
    </row>
    <row r="114" spans="1:10" s="7" customFormat="1" ht="50.15" customHeight="1" x14ac:dyDescent="0.2">
      <c r="A114" s="245" t="s">
        <v>15</v>
      </c>
      <c r="B114" s="187">
        <v>45019</v>
      </c>
      <c r="C114" s="262">
        <v>0.50416666666666665</v>
      </c>
      <c r="D114" s="187">
        <v>45019</v>
      </c>
      <c r="E114" s="262">
        <v>0.53749999999999998</v>
      </c>
      <c r="F114" s="237" t="s">
        <v>3241</v>
      </c>
      <c r="G114" s="238" t="s">
        <v>46</v>
      </c>
      <c r="H114" s="237" t="s">
        <v>2853</v>
      </c>
      <c r="I114" s="257" t="s">
        <v>1723</v>
      </c>
      <c r="J114" s="250" t="s">
        <v>1723</v>
      </c>
    </row>
    <row r="115" spans="1:10" s="7" customFormat="1" ht="50.15" customHeight="1" x14ac:dyDescent="0.2">
      <c r="A115" s="245" t="s">
        <v>15</v>
      </c>
      <c r="B115" s="187">
        <v>45019</v>
      </c>
      <c r="C115" s="262">
        <v>0.78472222222222221</v>
      </c>
      <c r="D115" s="187">
        <v>45019</v>
      </c>
      <c r="E115" s="262">
        <v>0.80972222222222223</v>
      </c>
      <c r="F115" s="237" t="s">
        <v>3242</v>
      </c>
      <c r="G115" s="238" t="s">
        <v>2974</v>
      </c>
      <c r="H115" s="237" t="s">
        <v>1247</v>
      </c>
      <c r="I115" s="257" t="s">
        <v>33</v>
      </c>
      <c r="J115" s="250" t="s">
        <v>1723</v>
      </c>
    </row>
    <row r="116" spans="1:10" s="7" customFormat="1" ht="50.15" customHeight="1" x14ac:dyDescent="0.2">
      <c r="A116" s="245" t="s">
        <v>15</v>
      </c>
      <c r="B116" s="187">
        <v>45024</v>
      </c>
      <c r="C116" s="262">
        <v>0.1875</v>
      </c>
      <c r="D116" s="187">
        <v>45024</v>
      </c>
      <c r="E116" s="262">
        <v>0.21180555555555555</v>
      </c>
      <c r="F116" s="237" t="s">
        <v>2343</v>
      </c>
      <c r="G116" s="238" t="s">
        <v>576</v>
      </c>
      <c r="H116" s="237" t="s">
        <v>891</v>
      </c>
      <c r="I116" s="257" t="s">
        <v>1723</v>
      </c>
      <c r="J116" s="250" t="s">
        <v>1723</v>
      </c>
    </row>
    <row r="117" spans="1:10" s="7" customFormat="1" ht="50.15" customHeight="1" x14ac:dyDescent="0.2">
      <c r="A117" s="245" t="s">
        <v>15</v>
      </c>
      <c r="B117" s="187">
        <v>45027</v>
      </c>
      <c r="C117" s="262">
        <v>0.34097222222222223</v>
      </c>
      <c r="D117" s="187" t="s">
        <v>33</v>
      </c>
      <c r="E117" s="262" t="s">
        <v>33</v>
      </c>
      <c r="F117" s="237" t="s">
        <v>2270</v>
      </c>
      <c r="G117" s="238" t="s">
        <v>1781</v>
      </c>
      <c r="H117" s="237" t="s">
        <v>61</v>
      </c>
      <c r="I117" s="257" t="s">
        <v>1723</v>
      </c>
      <c r="J117" s="250" t="s">
        <v>1723</v>
      </c>
    </row>
    <row r="118" spans="1:10" s="7" customFormat="1" ht="50.15" customHeight="1" x14ac:dyDescent="0.2">
      <c r="A118" s="245" t="s">
        <v>15</v>
      </c>
      <c r="B118" s="187">
        <v>45030</v>
      </c>
      <c r="C118" s="262">
        <v>0.22916666666666666</v>
      </c>
      <c r="D118" s="187" t="s">
        <v>33</v>
      </c>
      <c r="E118" s="262" t="s">
        <v>33</v>
      </c>
      <c r="F118" s="237" t="s">
        <v>3192</v>
      </c>
      <c r="G118" s="238" t="s">
        <v>46</v>
      </c>
      <c r="H118" s="237" t="s">
        <v>1669</v>
      </c>
      <c r="I118" s="257" t="s">
        <v>1723</v>
      </c>
      <c r="J118" s="250" t="s">
        <v>1723</v>
      </c>
    </row>
    <row r="119" spans="1:10" s="7" customFormat="1" ht="50.15" customHeight="1" x14ac:dyDescent="0.2">
      <c r="A119" s="245" t="s">
        <v>15</v>
      </c>
      <c r="B119" s="187">
        <v>45031</v>
      </c>
      <c r="C119" s="262">
        <v>0.6875</v>
      </c>
      <c r="D119" s="187">
        <v>45031</v>
      </c>
      <c r="E119" s="262">
        <v>0.72083333333333333</v>
      </c>
      <c r="F119" s="237" t="s">
        <v>3243</v>
      </c>
      <c r="G119" s="238" t="s">
        <v>576</v>
      </c>
      <c r="H119" s="237" t="s">
        <v>1519</v>
      </c>
      <c r="I119" s="257" t="s">
        <v>1723</v>
      </c>
      <c r="J119" s="250" t="s">
        <v>1723</v>
      </c>
    </row>
    <row r="120" spans="1:10" s="7" customFormat="1" ht="50.15" customHeight="1" x14ac:dyDescent="0.2">
      <c r="A120" s="245" t="s">
        <v>15</v>
      </c>
      <c r="B120" s="187">
        <v>45032</v>
      </c>
      <c r="C120" s="262">
        <v>0.3034722222222222</v>
      </c>
      <c r="D120" s="187">
        <v>45032</v>
      </c>
      <c r="E120" s="262">
        <v>0.58333333333333337</v>
      </c>
      <c r="F120" s="237" t="s">
        <v>2165</v>
      </c>
      <c r="G120" s="238" t="s">
        <v>576</v>
      </c>
      <c r="H120" s="237" t="s">
        <v>891</v>
      </c>
      <c r="I120" s="257" t="s">
        <v>33</v>
      </c>
      <c r="J120" s="250" t="s">
        <v>3244</v>
      </c>
    </row>
    <row r="121" spans="1:10" s="7" customFormat="1" ht="50.15" customHeight="1" x14ac:dyDescent="0.2">
      <c r="A121" s="245" t="s">
        <v>15</v>
      </c>
      <c r="B121" s="187">
        <v>45033</v>
      </c>
      <c r="C121" s="262">
        <v>0.22916666666666666</v>
      </c>
      <c r="D121" s="187">
        <v>45033</v>
      </c>
      <c r="E121" s="262">
        <v>0.58333333333333337</v>
      </c>
      <c r="F121" s="237" t="s">
        <v>1808</v>
      </c>
      <c r="G121" s="238" t="s">
        <v>46</v>
      </c>
      <c r="H121" s="237" t="s">
        <v>891</v>
      </c>
      <c r="I121" s="257" t="s">
        <v>1723</v>
      </c>
      <c r="J121" s="250" t="s">
        <v>1723</v>
      </c>
    </row>
    <row r="122" spans="1:10" s="7" customFormat="1" ht="50.15" customHeight="1" x14ac:dyDescent="0.2">
      <c r="A122" s="245" t="s">
        <v>15</v>
      </c>
      <c r="B122" s="187">
        <v>45033</v>
      </c>
      <c r="C122" s="262">
        <v>0.51180555555555551</v>
      </c>
      <c r="D122" s="187">
        <v>45033</v>
      </c>
      <c r="E122" s="262">
        <v>0.71666666666666667</v>
      </c>
      <c r="F122" s="237" t="s">
        <v>3245</v>
      </c>
      <c r="G122" s="238" t="s">
        <v>46</v>
      </c>
      <c r="H122" s="237" t="s">
        <v>2853</v>
      </c>
      <c r="I122" s="257" t="s">
        <v>3246</v>
      </c>
      <c r="J122" s="250" t="s">
        <v>2056</v>
      </c>
    </row>
    <row r="123" spans="1:10" s="7" customFormat="1" ht="50.15" customHeight="1" x14ac:dyDescent="0.2">
      <c r="A123" s="245" t="s">
        <v>15</v>
      </c>
      <c r="B123" s="187">
        <v>45034</v>
      </c>
      <c r="C123" s="262">
        <v>0.33333333333333331</v>
      </c>
      <c r="D123" s="187">
        <v>45034</v>
      </c>
      <c r="E123" s="262">
        <v>0.33402777777777781</v>
      </c>
      <c r="F123" s="237" t="s">
        <v>2029</v>
      </c>
      <c r="G123" s="238" t="s">
        <v>576</v>
      </c>
      <c r="H123" s="237" t="s">
        <v>2853</v>
      </c>
      <c r="I123" s="257" t="s">
        <v>1723</v>
      </c>
      <c r="J123" s="250" t="s">
        <v>1723</v>
      </c>
    </row>
    <row r="124" spans="1:10" s="7" customFormat="1" ht="50.15" customHeight="1" x14ac:dyDescent="0.2">
      <c r="A124" s="245" t="s">
        <v>15</v>
      </c>
      <c r="B124" s="187">
        <v>45034</v>
      </c>
      <c r="C124" s="262">
        <v>0.15347222222222223</v>
      </c>
      <c r="D124" s="187">
        <v>45034</v>
      </c>
      <c r="E124" s="262">
        <v>0.16666666666666666</v>
      </c>
      <c r="F124" s="237" t="s">
        <v>1550</v>
      </c>
      <c r="G124" s="238" t="s">
        <v>71</v>
      </c>
      <c r="H124" s="237" t="s">
        <v>61</v>
      </c>
      <c r="I124" s="257" t="s">
        <v>1723</v>
      </c>
      <c r="J124" s="250" t="s">
        <v>1723</v>
      </c>
    </row>
    <row r="125" spans="1:10" s="7" customFormat="1" ht="50.15" customHeight="1" x14ac:dyDescent="0.2">
      <c r="A125" s="245" t="s">
        <v>15</v>
      </c>
      <c r="B125" s="187">
        <v>45034</v>
      </c>
      <c r="C125" s="262">
        <v>0.44166666666666665</v>
      </c>
      <c r="D125" s="187">
        <v>45035</v>
      </c>
      <c r="E125" s="262">
        <v>0.46388888888888885</v>
      </c>
      <c r="F125" s="237" t="s">
        <v>3247</v>
      </c>
      <c r="G125" s="238" t="s">
        <v>291</v>
      </c>
      <c r="H125" s="237" t="s">
        <v>1519</v>
      </c>
      <c r="I125" s="257" t="s">
        <v>1979</v>
      </c>
      <c r="J125" s="250" t="s">
        <v>1739</v>
      </c>
    </row>
    <row r="126" spans="1:10" s="7" customFormat="1" ht="50.15" customHeight="1" x14ac:dyDescent="0.2">
      <c r="A126" s="245" t="s">
        <v>15</v>
      </c>
      <c r="B126" s="187">
        <v>45035</v>
      </c>
      <c r="C126" s="262">
        <v>0.63541666666666663</v>
      </c>
      <c r="D126" s="187">
        <v>45035</v>
      </c>
      <c r="E126" s="262">
        <v>0.66597222222222219</v>
      </c>
      <c r="F126" s="237" t="s">
        <v>1561</v>
      </c>
      <c r="G126" s="238" t="s">
        <v>71</v>
      </c>
      <c r="H126" s="237" t="s">
        <v>61</v>
      </c>
      <c r="I126" s="257" t="s">
        <v>1723</v>
      </c>
      <c r="J126" s="250" t="s">
        <v>1723</v>
      </c>
    </row>
    <row r="127" spans="1:10" s="7" customFormat="1" ht="50.15" customHeight="1" x14ac:dyDescent="0.2">
      <c r="A127" s="245" t="s">
        <v>15</v>
      </c>
      <c r="B127" s="187">
        <v>45035</v>
      </c>
      <c r="C127" s="262">
        <v>0.96736111111111101</v>
      </c>
      <c r="D127" s="187">
        <v>45036</v>
      </c>
      <c r="E127" s="262">
        <v>0.72499999999999998</v>
      </c>
      <c r="F127" s="237" t="s">
        <v>1809</v>
      </c>
      <c r="G127" s="238" t="s">
        <v>576</v>
      </c>
      <c r="H127" s="237" t="s">
        <v>1247</v>
      </c>
      <c r="I127" s="257" t="s">
        <v>33</v>
      </c>
      <c r="J127" s="250" t="s">
        <v>33</v>
      </c>
    </row>
    <row r="128" spans="1:10" s="7" customFormat="1" ht="50.15" customHeight="1" x14ac:dyDescent="0.2">
      <c r="A128" s="245" t="s">
        <v>15</v>
      </c>
      <c r="B128" s="187">
        <v>45037</v>
      </c>
      <c r="C128" s="262">
        <v>0.25138888888888888</v>
      </c>
      <c r="D128" s="187" t="s">
        <v>33</v>
      </c>
      <c r="E128" s="262" t="s">
        <v>33</v>
      </c>
      <c r="F128" s="237" t="s">
        <v>1665</v>
      </c>
      <c r="G128" s="238" t="s">
        <v>71</v>
      </c>
      <c r="H128" s="237" t="s">
        <v>1519</v>
      </c>
      <c r="I128" s="257" t="s">
        <v>1723</v>
      </c>
      <c r="J128" s="250" t="s">
        <v>1723</v>
      </c>
    </row>
    <row r="129" spans="1:10" s="7" customFormat="1" ht="50.15" customHeight="1" x14ac:dyDescent="0.2">
      <c r="A129" s="245" t="s">
        <v>15</v>
      </c>
      <c r="B129" s="187">
        <v>45039</v>
      </c>
      <c r="C129" s="262">
        <v>0.39027777777777778</v>
      </c>
      <c r="D129" s="187">
        <v>45040</v>
      </c>
      <c r="E129" s="262">
        <v>0.74236111111111114</v>
      </c>
      <c r="F129" s="237" t="s">
        <v>3248</v>
      </c>
      <c r="G129" s="238" t="s">
        <v>71</v>
      </c>
      <c r="H129" s="237" t="s">
        <v>1519</v>
      </c>
      <c r="I129" s="257" t="s">
        <v>2187</v>
      </c>
      <c r="J129" s="250" t="s">
        <v>33</v>
      </c>
    </row>
    <row r="130" spans="1:10" s="7" customFormat="1" ht="50.15" customHeight="1" x14ac:dyDescent="0.2">
      <c r="A130" s="245" t="s">
        <v>15</v>
      </c>
      <c r="B130" s="187">
        <v>45041</v>
      </c>
      <c r="C130" s="262">
        <v>0.43958333333333338</v>
      </c>
      <c r="D130" s="187">
        <v>45041</v>
      </c>
      <c r="E130" s="262">
        <v>0.65486111111111112</v>
      </c>
      <c r="F130" s="237" t="s">
        <v>1948</v>
      </c>
      <c r="G130" s="238" t="s">
        <v>71</v>
      </c>
      <c r="H130" s="237" t="s">
        <v>1519</v>
      </c>
      <c r="I130" s="257" t="s">
        <v>1723</v>
      </c>
      <c r="J130" s="250" t="s">
        <v>1723</v>
      </c>
    </row>
    <row r="131" spans="1:10" s="7" customFormat="1" ht="50.15" customHeight="1" x14ac:dyDescent="0.2">
      <c r="A131" s="245" t="s">
        <v>15</v>
      </c>
      <c r="B131" s="187">
        <v>45042</v>
      </c>
      <c r="C131" s="262">
        <v>0.52152777777777781</v>
      </c>
      <c r="D131" s="187">
        <v>45042</v>
      </c>
      <c r="E131" s="262">
        <v>0.59375</v>
      </c>
      <c r="F131" s="237" t="s">
        <v>3249</v>
      </c>
      <c r="G131" s="238" t="s">
        <v>71</v>
      </c>
      <c r="H131" s="237" t="s">
        <v>61</v>
      </c>
      <c r="I131" s="257" t="s">
        <v>1723</v>
      </c>
      <c r="J131" s="250" t="s">
        <v>1723</v>
      </c>
    </row>
    <row r="132" spans="1:10" s="7" customFormat="1" ht="50.15" customHeight="1" x14ac:dyDescent="0.2">
      <c r="A132" s="245" t="s">
        <v>15</v>
      </c>
      <c r="B132" s="187">
        <v>45043</v>
      </c>
      <c r="C132" s="262">
        <v>0.45833333333333331</v>
      </c>
      <c r="D132" s="187">
        <v>45043</v>
      </c>
      <c r="E132" s="262">
        <v>0.4680555555555555</v>
      </c>
      <c r="F132" s="237" t="s">
        <v>3250</v>
      </c>
      <c r="G132" s="238" t="s">
        <v>576</v>
      </c>
      <c r="H132" s="237" t="s">
        <v>61</v>
      </c>
      <c r="I132" s="257" t="s">
        <v>1723</v>
      </c>
      <c r="J132" s="250" t="s">
        <v>1723</v>
      </c>
    </row>
    <row r="133" spans="1:10" s="7" customFormat="1" ht="50.15" customHeight="1" x14ac:dyDescent="0.2">
      <c r="A133" s="245" t="s">
        <v>15</v>
      </c>
      <c r="B133" s="187">
        <v>45043</v>
      </c>
      <c r="C133" s="262">
        <v>0.1673611111111111</v>
      </c>
      <c r="D133" s="187">
        <v>45044</v>
      </c>
      <c r="E133" s="262">
        <v>0.51944444444444449</v>
      </c>
      <c r="F133" s="237" t="s">
        <v>1567</v>
      </c>
      <c r="G133" s="238" t="s">
        <v>71</v>
      </c>
      <c r="H133" s="237" t="s">
        <v>61</v>
      </c>
      <c r="I133" s="257" t="s">
        <v>1723</v>
      </c>
      <c r="J133" s="250" t="s">
        <v>1723</v>
      </c>
    </row>
    <row r="134" spans="1:10" s="7" customFormat="1" ht="50.15" customHeight="1" thickBot="1" x14ac:dyDescent="0.25">
      <c r="A134" s="246" t="s">
        <v>15</v>
      </c>
      <c r="B134" s="187">
        <v>45045</v>
      </c>
      <c r="C134" s="263">
        <v>0</v>
      </c>
      <c r="D134" s="187">
        <v>45045</v>
      </c>
      <c r="E134" s="263">
        <v>0.83333333333333337</v>
      </c>
      <c r="F134" s="239" t="s">
        <v>3251</v>
      </c>
      <c r="G134" s="240" t="s">
        <v>576</v>
      </c>
      <c r="H134" s="239" t="s">
        <v>14</v>
      </c>
      <c r="I134" s="258" t="s">
        <v>33</v>
      </c>
      <c r="J134" s="251" t="s">
        <v>3252</v>
      </c>
    </row>
    <row r="135" spans="1:10" s="7" customFormat="1" ht="50.15" customHeight="1" x14ac:dyDescent="0.2">
      <c r="A135" s="247" t="s">
        <v>62</v>
      </c>
      <c r="B135" s="271">
        <v>45047</v>
      </c>
      <c r="C135" s="264">
        <v>0.21944444444444444</v>
      </c>
      <c r="D135" s="270">
        <v>45047</v>
      </c>
      <c r="E135" s="264">
        <v>0.39652777777777781</v>
      </c>
      <c r="F135" s="241" t="s">
        <v>2328</v>
      </c>
      <c r="G135" s="241" t="s">
        <v>44</v>
      </c>
      <c r="H135" s="242" t="s">
        <v>14</v>
      </c>
      <c r="I135" s="259" t="s">
        <v>33</v>
      </c>
      <c r="J135" s="252">
        <v>54000</v>
      </c>
    </row>
    <row r="136" spans="1:10" s="7" customFormat="1" ht="50.15" customHeight="1" x14ac:dyDescent="0.2">
      <c r="A136" s="248" t="s">
        <v>62</v>
      </c>
      <c r="B136" s="271">
        <v>45048</v>
      </c>
      <c r="C136" s="266">
        <v>0.41666666666666669</v>
      </c>
      <c r="D136" s="271">
        <v>45048</v>
      </c>
      <c r="E136" s="265">
        <v>0.41736111111111113</v>
      </c>
      <c r="F136" s="242" t="s">
        <v>1654</v>
      </c>
      <c r="G136" s="242" t="s">
        <v>576</v>
      </c>
      <c r="H136" s="242" t="s">
        <v>2853</v>
      </c>
      <c r="I136" s="255">
        <v>0</v>
      </c>
      <c r="J136" s="253">
        <v>0</v>
      </c>
    </row>
    <row r="137" spans="1:10" s="7" customFormat="1" ht="50.15" customHeight="1" x14ac:dyDescent="0.2">
      <c r="A137" s="248" t="s">
        <v>62</v>
      </c>
      <c r="B137" s="271">
        <v>45048</v>
      </c>
      <c r="C137" s="266">
        <v>0.47847222222222219</v>
      </c>
      <c r="D137" s="271">
        <v>45048</v>
      </c>
      <c r="E137" s="265">
        <v>0.65</v>
      </c>
      <c r="F137" s="242" t="s">
        <v>2270</v>
      </c>
      <c r="G137" s="242" t="s">
        <v>2763</v>
      </c>
      <c r="H137" s="242" t="s">
        <v>891</v>
      </c>
      <c r="I137" s="255">
        <v>0</v>
      </c>
      <c r="J137" s="253">
        <v>0</v>
      </c>
    </row>
    <row r="138" spans="1:10" s="7" customFormat="1" ht="50.15" customHeight="1" x14ac:dyDescent="0.2">
      <c r="A138" s="248" t="s">
        <v>62</v>
      </c>
      <c r="B138" s="271">
        <v>45050</v>
      </c>
      <c r="C138" s="266">
        <v>0.75</v>
      </c>
      <c r="D138" s="272">
        <v>45050</v>
      </c>
      <c r="E138" s="266">
        <v>0.75069444444444444</v>
      </c>
      <c r="F138" s="242" t="s">
        <v>3253</v>
      </c>
      <c r="G138" s="242" t="s">
        <v>576</v>
      </c>
      <c r="H138" s="242" t="s">
        <v>61</v>
      </c>
      <c r="I138" s="255">
        <v>0</v>
      </c>
      <c r="J138" s="253">
        <v>0</v>
      </c>
    </row>
    <row r="139" spans="1:10" s="7" customFormat="1" ht="50.15" customHeight="1" x14ac:dyDescent="0.2">
      <c r="A139" s="248" t="s">
        <v>62</v>
      </c>
      <c r="B139" s="271">
        <v>45057</v>
      </c>
      <c r="C139" s="266">
        <v>1.0416666666666666E-2</v>
      </c>
      <c r="D139" s="273">
        <v>45064</v>
      </c>
      <c r="E139" s="266">
        <v>0.39374999999999999</v>
      </c>
      <c r="F139" s="243" t="s">
        <v>2310</v>
      </c>
      <c r="G139" s="243" t="s">
        <v>3254</v>
      </c>
      <c r="H139" s="243" t="s">
        <v>891</v>
      </c>
      <c r="I139" s="260" t="s">
        <v>33</v>
      </c>
      <c r="J139" s="254">
        <v>378</v>
      </c>
    </row>
    <row r="140" spans="1:10" s="7" customFormat="1" ht="50.15" customHeight="1" x14ac:dyDescent="0.2">
      <c r="A140" s="248" t="s">
        <v>62</v>
      </c>
      <c r="B140" s="271">
        <v>45057</v>
      </c>
      <c r="C140" s="266">
        <v>0.5</v>
      </c>
      <c r="D140" s="271">
        <v>45057</v>
      </c>
      <c r="E140" s="266">
        <v>0.50069444444444444</v>
      </c>
      <c r="F140" s="242" t="s">
        <v>3206</v>
      </c>
      <c r="G140" s="242" t="s">
        <v>576</v>
      </c>
      <c r="H140" s="242" t="s">
        <v>61</v>
      </c>
      <c r="I140" s="255">
        <v>0</v>
      </c>
      <c r="J140" s="253">
        <v>0</v>
      </c>
    </row>
    <row r="141" spans="1:10" s="7" customFormat="1" ht="50.15" customHeight="1" x14ac:dyDescent="0.2">
      <c r="A141" s="248" t="s">
        <v>62</v>
      </c>
      <c r="B141" s="271">
        <v>45058</v>
      </c>
      <c r="C141" s="266">
        <v>0.54166666666666663</v>
      </c>
      <c r="D141" s="271">
        <v>45058</v>
      </c>
      <c r="E141" s="266">
        <v>0.95833333333333337</v>
      </c>
      <c r="F141" s="242" t="s">
        <v>3126</v>
      </c>
      <c r="G141" s="242" t="s">
        <v>46</v>
      </c>
      <c r="H141" s="242" t="s">
        <v>61</v>
      </c>
      <c r="I141" s="255">
        <v>0</v>
      </c>
      <c r="J141" s="253">
        <v>0</v>
      </c>
    </row>
    <row r="142" spans="1:10" s="7" customFormat="1" ht="50.15" customHeight="1" x14ac:dyDescent="0.2">
      <c r="A142" s="248" t="s">
        <v>62</v>
      </c>
      <c r="B142" s="271">
        <v>45058</v>
      </c>
      <c r="C142" s="266">
        <v>0.48819444444444443</v>
      </c>
      <c r="D142" s="271">
        <v>45058</v>
      </c>
      <c r="E142" s="266">
        <v>0.5</v>
      </c>
      <c r="F142" s="242" t="s">
        <v>2093</v>
      </c>
      <c r="G142" s="242" t="s">
        <v>44</v>
      </c>
      <c r="H142" s="242" t="s">
        <v>891</v>
      </c>
      <c r="I142" s="255">
        <v>0</v>
      </c>
      <c r="J142" s="253">
        <v>0</v>
      </c>
    </row>
    <row r="143" spans="1:10" s="7" customFormat="1" ht="50.15" customHeight="1" x14ac:dyDescent="0.2">
      <c r="A143" s="248" t="s">
        <v>62</v>
      </c>
      <c r="B143" s="271">
        <v>45059</v>
      </c>
      <c r="C143" s="266">
        <v>0.30902777777777779</v>
      </c>
      <c r="D143" s="271">
        <v>45059</v>
      </c>
      <c r="E143" s="266">
        <v>0.50694444444444442</v>
      </c>
      <c r="F143" s="242" t="s">
        <v>2156</v>
      </c>
      <c r="G143" s="242" t="s">
        <v>291</v>
      </c>
      <c r="H143" s="242" t="s">
        <v>2853</v>
      </c>
      <c r="I143" s="255">
        <v>8</v>
      </c>
      <c r="J143" s="253">
        <v>327</v>
      </c>
    </row>
    <row r="144" spans="1:10" s="7" customFormat="1" ht="50.15" customHeight="1" x14ac:dyDescent="0.2">
      <c r="A144" s="248" t="s">
        <v>62</v>
      </c>
      <c r="B144" s="271">
        <v>45059</v>
      </c>
      <c r="C144" s="266">
        <v>0.26874999999999999</v>
      </c>
      <c r="D144" s="272">
        <v>45059</v>
      </c>
      <c r="E144" s="266">
        <v>0.64374999999999993</v>
      </c>
      <c r="F144" s="242" t="s">
        <v>2156</v>
      </c>
      <c r="G144" s="242" t="s">
        <v>291</v>
      </c>
      <c r="H144" s="242" t="s">
        <v>2853</v>
      </c>
      <c r="I144" s="255">
        <v>64</v>
      </c>
      <c r="J144" s="253">
        <v>2</v>
      </c>
    </row>
    <row r="145" spans="1:10" s="7" customFormat="1" ht="50.15" customHeight="1" x14ac:dyDescent="0.2">
      <c r="A145" s="248" t="s">
        <v>62</v>
      </c>
      <c r="B145" s="271">
        <v>45059</v>
      </c>
      <c r="C145" s="266">
        <v>0.22708333333333333</v>
      </c>
      <c r="D145" s="271" t="s">
        <v>33</v>
      </c>
      <c r="E145" s="266" t="s">
        <v>33</v>
      </c>
      <c r="F145" s="242" t="s">
        <v>2156</v>
      </c>
      <c r="G145" s="242" t="s">
        <v>291</v>
      </c>
      <c r="H145" s="242" t="s">
        <v>2853</v>
      </c>
      <c r="I145" s="255">
        <v>166</v>
      </c>
      <c r="J145" s="253">
        <v>327</v>
      </c>
    </row>
    <row r="146" spans="1:10" s="7" customFormat="1" ht="50.15" customHeight="1" x14ac:dyDescent="0.2">
      <c r="A146" s="248" t="s">
        <v>62</v>
      </c>
      <c r="B146" s="271">
        <v>45062</v>
      </c>
      <c r="C146" s="266">
        <v>0.61458333333333337</v>
      </c>
      <c r="D146" s="271">
        <v>45062</v>
      </c>
      <c r="E146" s="266">
        <v>0.63194444444444442</v>
      </c>
      <c r="F146" s="242" t="s">
        <v>1666</v>
      </c>
      <c r="G146" s="242" t="s">
        <v>71</v>
      </c>
      <c r="H146" s="242" t="s">
        <v>891</v>
      </c>
      <c r="I146" s="255">
        <v>0</v>
      </c>
      <c r="J146" s="253">
        <v>0</v>
      </c>
    </row>
    <row r="147" spans="1:10" s="7" customFormat="1" ht="50.15" customHeight="1" x14ac:dyDescent="0.2">
      <c r="A147" s="248" t="s">
        <v>62</v>
      </c>
      <c r="B147" s="271">
        <v>45067</v>
      </c>
      <c r="C147" s="266">
        <v>0.64583333333333337</v>
      </c>
      <c r="D147" s="272">
        <v>45067</v>
      </c>
      <c r="E147" s="266">
        <v>0.65277777777777779</v>
      </c>
      <c r="F147" s="242" t="s">
        <v>3255</v>
      </c>
      <c r="G147" s="242" t="s">
        <v>71</v>
      </c>
      <c r="H147" s="242" t="s">
        <v>891</v>
      </c>
      <c r="I147" s="255">
        <v>0</v>
      </c>
      <c r="J147" s="253">
        <v>0</v>
      </c>
    </row>
    <row r="148" spans="1:10" s="7" customFormat="1" ht="50.15" customHeight="1" x14ac:dyDescent="0.2">
      <c r="A148" s="248" t="s">
        <v>62</v>
      </c>
      <c r="B148" s="271">
        <v>45068</v>
      </c>
      <c r="C148" s="266">
        <v>0.65208333333333335</v>
      </c>
      <c r="D148" s="272">
        <v>45068</v>
      </c>
      <c r="E148" s="266">
        <v>0.75</v>
      </c>
      <c r="F148" s="242" t="s">
        <v>2845</v>
      </c>
      <c r="G148" s="242" t="s">
        <v>46</v>
      </c>
      <c r="H148" s="242" t="s">
        <v>14</v>
      </c>
      <c r="I148" s="255">
        <v>0</v>
      </c>
      <c r="J148" s="253">
        <v>0</v>
      </c>
    </row>
    <row r="149" spans="1:10" s="7" customFormat="1" ht="50.15" customHeight="1" x14ac:dyDescent="0.2">
      <c r="A149" s="248" t="s">
        <v>62</v>
      </c>
      <c r="B149" s="271">
        <v>45069</v>
      </c>
      <c r="C149" s="266">
        <v>0.58333333333333337</v>
      </c>
      <c r="D149" s="271" t="s">
        <v>33</v>
      </c>
      <c r="E149" s="266" t="s">
        <v>33</v>
      </c>
      <c r="F149" s="242" t="s">
        <v>2209</v>
      </c>
      <c r="G149" s="242" t="s">
        <v>291</v>
      </c>
      <c r="H149" s="242" t="s">
        <v>61</v>
      </c>
      <c r="I149" s="255">
        <v>0</v>
      </c>
      <c r="J149" s="253">
        <v>0</v>
      </c>
    </row>
    <row r="150" spans="1:10" s="7" customFormat="1" ht="50.15" customHeight="1" x14ac:dyDescent="0.2">
      <c r="A150" s="248" t="s">
        <v>62</v>
      </c>
      <c r="B150" s="271">
        <v>45070</v>
      </c>
      <c r="C150" s="266">
        <v>0.32291666666666669</v>
      </c>
      <c r="D150" s="273">
        <v>45070</v>
      </c>
      <c r="E150" s="266">
        <v>0.78611111111111109</v>
      </c>
      <c r="F150" s="242" t="s">
        <v>2209</v>
      </c>
      <c r="G150" s="242" t="s">
        <v>291</v>
      </c>
      <c r="H150" s="242" t="s">
        <v>1247</v>
      </c>
      <c r="I150" s="255">
        <v>0</v>
      </c>
      <c r="J150" s="253">
        <v>0</v>
      </c>
    </row>
    <row r="151" spans="1:10" s="7" customFormat="1" ht="50.15" customHeight="1" x14ac:dyDescent="0.2">
      <c r="A151" s="248" t="s">
        <v>62</v>
      </c>
      <c r="B151" s="271">
        <v>45070</v>
      </c>
      <c r="C151" s="266">
        <v>0.38611111111111113</v>
      </c>
      <c r="D151" s="271" t="s">
        <v>33</v>
      </c>
      <c r="E151" s="266" t="s">
        <v>33</v>
      </c>
      <c r="F151" s="242" t="s">
        <v>2881</v>
      </c>
      <c r="G151" s="242" t="s">
        <v>291</v>
      </c>
      <c r="H151" s="242" t="s">
        <v>1519</v>
      </c>
      <c r="I151" s="255">
        <v>2200</v>
      </c>
      <c r="J151" s="253" t="s">
        <v>33</v>
      </c>
    </row>
    <row r="152" spans="1:10" s="7" customFormat="1" ht="50.15" customHeight="1" x14ac:dyDescent="0.2">
      <c r="A152" s="248" t="s">
        <v>62</v>
      </c>
      <c r="B152" s="271">
        <v>45072</v>
      </c>
      <c r="C152" s="266">
        <v>0.32013888888888892</v>
      </c>
      <c r="D152" s="273">
        <v>45072</v>
      </c>
      <c r="E152" s="267">
        <v>0.59652777777777777</v>
      </c>
      <c r="F152" s="244" t="s">
        <v>3256</v>
      </c>
      <c r="G152" s="242" t="s">
        <v>46</v>
      </c>
      <c r="H152" s="242" t="s">
        <v>61</v>
      </c>
      <c r="I152" s="255">
        <v>0</v>
      </c>
      <c r="J152" s="253">
        <v>0</v>
      </c>
    </row>
    <row r="153" spans="1:10" s="7" customFormat="1" ht="50.15" customHeight="1" x14ac:dyDescent="0.2">
      <c r="A153" s="248" t="s">
        <v>62</v>
      </c>
      <c r="B153" s="271">
        <v>45074</v>
      </c>
      <c r="C153" s="265">
        <v>0.38541666666666669</v>
      </c>
      <c r="D153" s="271">
        <v>45074</v>
      </c>
      <c r="E153" s="266">
        <v>0.38611111111111113</v>
      </c>
      <c r="F153" s="242" t="s">
        <v>3257</v>
      </c>
      <c r="G153" s="242" t="s">
        <v>46</v>
      </c>
      <c r="H153" s="242" t="s">
        <v>2853</v>
      </c>
      <c r="I153" s="255">
        <v>0</v>
      </c>
      <c r="J153" s="253">
        <v>0</v>
      </c>
    </row>
    <row r="154" spans="1:10" s="7" customFormat="1" ht="50.15" customHeight="1" x14ac:dyDescent="0.2">
      <c r="A154" s="248" t="s">
        <v>62</v>
      </c>
      <c r="B154" s="271">
        <v>45076</v>
      </c>
      <c r="C154" s="266">
        <v>0.33333333333333331</v>
      </c>
      <c r="D154" s="271">
        <v>45076</v>
      </c>
      <c r="E154" s="266">
        <v>0.33402777777777781</v>
      </c>
      <c r="F154" s="242" t="s">
        <v>2113</v>
      </c>
      <c r="G154" s="242" t="s">
        <v>44</v>
      </c>
      <c r="H154" s="242" t="s">
        <v>2853</v>
      </c>
      <c r="I154" s="255">
        <v>0</v>
      </c>
      <c r="J154" s="253">
        <v>0</v>
      </c>
    </row>
    <row r="155" spans="1:10" s="7" customFormat="1" ht="50.15" customHeight="1" x14ac:dyDescent="0.2">
      <c r="A155" s="248" t="s">
        <v>62</v>
      </c>
      <c r="B155" s="271">
        <v>45077</v>
      </c>
      <c r="C155" s="266">
        <v>0.45833333333333331</v>
      </c>
      <c r="D155" s="271">
        <v>45077</v>
      </c>
      <c r="E155" s="266">
        <v>0.9916666666666667</v>
      </c>
      <c r="F155" s="242" t="s">
        <v>1808</v>
      </c>
      <c r="G155" s="242" t="s">
        <v>46</v>
      </c>
      <c r="H155" s="242" t="s">
        <v>1519</v>
      </c>
      <c r="I155" s="255">
        <v>0</v>
      </c>
      <c r="J155" s="253">
        <v>0</v>
      </c>
    </row>
    <row r="156" spans="1:10" s="7" customFormat="1" ht="50.15" customHeight="1" x14ac:dyDescent="0.2">
      <c r="A156" s="248" t="s">
        <v>70</v>
      </c>
      <c r="B156" s="271">
        <v>45102</v>
      </c>
      <c r="C156" s="266">
        <v>0.28125</v>
      </c>
      <c r="D156" s="271" t="s">
        <v>33</v>
      </c>
      <c r="E156" s="268" t="s">
        <v>33</v>
      </c>
      <c r="F156" s="242" t="s">
        <v>1412</v>
      </c>
      <c r="G156" s="242" t="s">
        <v>46</v>
      </c>
      <c r="H156" s="242" t="s">
        <v>3258</v>
      </c>
      <c r="I156" s="255" t="s">
        <v>33</v>
      </c>
      <c r="J156" s="255">
        <v>120000</v>
      </c>
    </row>
    <row r="157" spans="1:10" s="7" customFormat="1" ht="50.15" customHeight="1" x14ac:dyDescent="0.2">
      <c r="A157" s="248" t="s">
        <v>70</v>
      </c>
      <c r="B157" s="271">
        <v>45101</v>
      </c>
      <c r="C157" s="266">
        <v>0.76180555555555562</v>
      </c>
      <c r="D157" s="271">
        <v>45101</v>
      </c>
      <c r="E157" s="266">
        <v>0.97569444444444453</v>
      </c>
      <c r="F157" s="242" t="s">
        <v>767</v>
      </c>
      <c r="G157" s="242" t="s">
        <v>1781</v>
      </c>
      <c r="H157" s="242" t="s">
        <v>3259</v>
      </c>
      <c r="I157" s="255">
        <v>5</v>
      </c>
      <c r="J157" s="255">
        <v>5200</v>
      </c>
    </row>
    <row r="158" spans="1:10" s="7" customFormat="1" ht="50.15" customHeight="1" x14ac:dyDescent="0.2">
      <c r="A158" s="248" t="s">
        <v>70</v>
      </c>
      <c r="B158" s="271">
        <v>45102</v>
      </c>
      <c r="C158" s="266">
        <v>0.72916666666666663</v>
      </c>
      <c r="D158" s="271">
        <v>45103</v>
      </c>
      <c r="E158" s="266">
        <v>0.64652777777777781</v>
      </c>
      <c r="F158" s="242" t="s">
        <v>3260</v>
      </c>
      <c r="G158" s="242" t="s">
        <v>46</v>
      </c>
      <c r="H158" s="242" t="s">
        <v>3258</v>
      </c>
      <c r="I158" s="255" t="s">
        <v>33</v>
      </c>
      <c r="J158" s="255" t="s">
        <v>33</v>
      </c>
    </row>
    <row r="159" spans="1:10" s="7" customFormat="1" ht="50.15" customHeight="1" x14ac:dyDescent="0.2">
      <c r="A159" s="248" t="s">
        <v>70</v>
      </c>
      <c r="B159" s="271">
        <v>45102</v>
      </c>
      <c r="C159" s="266">
        <v>0.16666666666666666</v>
      </c>
      <c r="D159" s="271" t="s">
        <v>33</v>
      </c>
      <c r="E159" s="268" t="s">
        <v>33</v>
      </c>
      <c r="F159" s="242" t="s">
        <v>3261</v>
      </c>
      <c r="G159" s="242" t="s">
        <v>2781</v>
      </c>
      <c r="H159" s="242" t="s">
        <v>3258</v>
      </c>
      <c r="I159" s="255">
        <v>175</v>
      </c>
      <c r="J159" s="255">
        <v>70000</v>
      </c>
    </row>
    <row r="160" spans="1:10" s="7" customFormat="1" ht="50.15" customHeight="1" x14ac:dyDescent="0.2">
      <c r="A160" s="248" t="s">
        <v>70</v>
      </c>
      <c r="B160" s="271">
        <v>45102</v>
      </c>
      <c r="C160" s="266">
        <v>0.79166666666666663</v>
      </c>
      <c r="D160" s="271" t="s">
        <v>33</v>
      </c>
      <c r="E160" s="268" t="s">
        <v>33</v>
      </c>
      <c r="F160" s="242" t="s">
        <v>767</v>
      </c>
      <c r="G160" s="242" t="s">
        <v>1781</v>
      </c>
      <c r="H160" s="242" t="s">
        <v>3258</v>
      </c>
      <c r="I160" s="255" t="s">
        <v>33</v>
      </c>
      <c r="J160" s="255" t="s">
        <v>33</v>
      </c>
    </row>
    <row r="161" spans="1:10" s="7" customFormat="1" ht="50.15" customHeight="1" x14ac:dyDescent="0.2">
      <c r="A161" s="248" t="s">
        <v>70</v>
      </c>
      <c r="B161" s="271">
        <v>45104</v>
      </c>
      <c r="C161" s="266">
        <v>0.57152777777777775</v>
      </c>
      <c r="D161" s="271">
        <v>45104</v>
      </c>
      <c r="E161" s="266">
        <v>0.57222222222222219</v>
      </c>
      <c r="F161" s="242" t="s">
        <v>10</v>
      </c>
      <c r="G161" s="242" t="s">
        <v>71</v>
      </c>
      <c r="H161" s="242" t="s">
        <v>3262</v>
      </c>
      <c r="I161" s="255">
        <v>0</v>
      </c>
      <c r="J161" s="255">
        <v>0</v>
      </c>
    </row>
    <row r="162" spans="1:10" s="7" customFormat="1" ht="50.15" customHeight="1" x14ac:dyDescent="0.2">
      <c r="A162" s="248" t="s">
        <v>70</v>
      </c>
      <c r="B162" s="271">
        <v>45102</v>
      </c>
      <c r="C162" s="266">
        <v>0.8125</v>
      </c>
      <c r="D162" s="271">
        <v>45103</v>
      </c>
      <c r="E162" s="266">
        <v>0.73958333333333337</v>
      </c>
      <c r="F162" s="242" t="s">
        <v>3263</v>
      </c>
      <c r="G162" s="242" t="s">
        <v>46</v>
      </c>
      <c r="H162" s="242" t="s">
        <v>3258</v>
      </c>
      <c r="I162" s="255" t="s">
        <v>33</v>
      </c>
      <c r="J162" s="255">
        <v>64732</v>
      </c>
    </row>
    <row r="163" spans="1:10" s="7" customFormat="1" ht="50.15" customHeight="1" x14ac:dyDescent="0.2">
      <c r="A163" s="248" t="s">
        <v>70</v>
      </c>
      <c r="B163" s="271">
        <v>45104</v>
      </c>
      <c r="C163" s="266">
        <v>0.73402777777777783</v>
      </c>
      <c r="D163" s="271">
        <v>45104</v>
      </c>
      <c r="E163" s="266">
        <v>0.89583333333333337</v>
      </c>
      <c r="F163" s="242" t="s">
        <v>3264</v>
      </c>
      <c r="G163" s="242" t="s">
        <v>71</v>
      </c>
      <c r="H163" s="242" t="s">
        <v>3265</v>
      </c>
      <c r="I163" s="255">
        <v>0</v>
      </c>
      <c r="J163" s="255">
        <v>0</v>
      </c>
    </row>
    <row r="164" spans="1:10" s="7" customFormat="1" ht="50.15" customHeight="1" x14ac:dyDescent="0.2">
      <c r="A164" s="248" t="s">
        <v>70</v>
      </c>
      <c r="B164" s="271">
        <v>45106</v>
      </c>
      <c r="C164" s="266">
        <v>0.65416666666666667</v>
      </c>
      <c r="D164" s="271" t="s">
        <v>33</v>
      </c>
      <c r="E164" s="266" t="s">
        <v>33</v>
      </c>
      <c r="F164" s="242" t="s">
        <v>624</v>
      </c>
      <c r="G164" s="242" t="s">
        <v>1781</v>
      </c>
      <c r="H164" s="242" t="s">
        <v>3258</v>
      </c>
      <c r="I164" s="255" t="s">
        <v>33</v>
      </c>
      <c r="J164" s="255">
        <v>140000</v>
      </c>
    </row>
    <row r="165" spans="1:10" s="7" customFormat="1" ht="50.15" customHeight="1" x14ac:dyDescent="0.2">
      <c r="A165" s="248" t="s">
        <v>70</v>
      </c>
      <c r="B165" s="271">
        <v>45105</v>
      </c>
      <c r="C165" s="266">
        <v>0.45902777777777781</v>
      </c>
      <c r="D165" s="271">
        <v>45105</v>
      </c>
      <c r="E165" s="266">
        <v>0.4604166666666667</v>
      </c>
      <c r="F165" s="242" t="s">
        <v>161</v>
      </c>
      <c r="G165" s="242" t="s">
        <v>46</v>
      </c>
      <c r="H165" s="242" t="s">
        <v>3259</v>
      </c>
      <c r="I165" s="255">
        <v>0</v>
      </c>
      <c r="J165" s="255">
        <v>0</v>
      </c>
    </row>
    <row r="166" spans="1:10" s="7" customFormat="1" ht="50.15" customHeight="1" x14ac:dyDescent="0.2">
      <c r="A166" s="248" t="s">
        <v>70</v>
      </c>
      <c r="B166" s="271">
        <v>45099</v>
      </c>
      <c r="C166" s="266">
        <v>0.10416666666666667</v>
      </c>
      <c r="D166" s="271">
        <v>45099</v>
      </c>
      <c r="E166" s="266">
        <v>0.10972222222222222</v>
      </c>
      <c r="F166" s="242" t="s">
        <v>669</v>
      </c>
      <c r="G166" s="242" t="s">
        <v>46</v>
      </c>
      <c r="H166" s="242" t="s">
        <v>3266</v>
      </c>
      <c r="I166" s="255">
        <v>17</v>
      </c>
      <c r="J166" s="255">
        <v>6242</v>
      </c>
    </row>
    <row r="167" spans="1:10" s="7" customFormat="1" ht="50.15" customHeight="1" x14ac:dyDescent="0.2">
      <c r="A167" s="248" t="s">
        <v>70</v>
      </c>
      <c r="B167" s="271">
        <v>45097</v>
      </c>
      <c r="C167" s="266">
        <v>0.7416666666666667</v>
      </c>
      <c r="D167" s="271">
        <v>45097</v>
      </c>
      <c r="E167" s="266">
        <v>0.86944444444444446</v>
      </c>
      <c r="F167" s="242" t="s">
        <v>669</v>
      </c>
      <c r="G167" s="242" t="s">
        <v>46</v>
      </c>
      <c r="H167" s="242" t="s">
        <v>3266</v>
      </c>
      <c r="I167" s="255">
        <v>0</v>
      </c>
      <c r="J167" s="255">
        <v>0</v>
      </c>
    </row>
    <row r="168" spans="1:10" s="7" customFormat="1" ht="50.15" customHeight="1" x14ac:dyDescent="0.2">
      <c r="A168" s="248" t="s">
        <v>70</v>
      </c>
      <c r="B168" s="271">
        <v>45107</v>
      </c>
      <c r="C168" s="266">
        <v>0.50902777777777775</v>
      </c>
      <c r="D168" s="271" t="s">
        <v>33</v>
      </c>
      <c r="E168" s="266" t="s">
        <v>33</v>
      </c>
      <c r="F168" s="242" t="s">
        <v>670</v>
      </c>
      <c r="G168" s="242" t="s">
        <v>44</v>
      </c>
      <c r="H168" s="242" t="s">
        <v>3267</v>
      </c>
      <c r="I168" s="255">
        <v>0</v>
      </c>
      <c r="J168" s="255">
        <v>0</v>
      </c>
    </row>
  </sheetData>
  <autoFilter ref="A1:H168"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2"/>
  <sheetViews>
    <sheetView topLeftCell="A48" zoomScaleNormal="100" workbookViewId="0">
      <selection activeCell="B1" sqref="B1"/>
    </sheetView>
  </sheetViews>
  <sheetFormatPr defaultColWidth="9.1796875" defaultRowHeight="12.5" x14ac:dyDescent="0.25"/>
  <cols>
    <col min="1" max="1" width="9" style="1" customWidth="1"/>
    <col min="2" max="2" width="15.36328125" style="33" customWidth="1"/>
    <col min="3" max="3" width="12.1796875" style="40" customWidth="1"/>
    <col min="4" max="4" width="17.453125" customWidth="1"/>
    <col min="5" max="5" width="19.54296875" style="33" customWidth="1"/>
    <col min="6" max="6" width="15" style="34" customWidth="1"/>
    <col min="7" max="7" width="32.54296875" style="1" customWidth="1"/>
    <col min="8" max="8" width="11.6328125" style="1" customWidth="1"/>
    <col min="9" max="9" width="10.1796875" style="1" customWidth="1"/>
    <col min="10" max="10" width="15.26953125" style="48" customWidth="1"/>
    <col min="11" max="11" width="22.6328125" style="48" customWidth="1"/>
    <col min="12" max="16384" width="9.1796875" style="1"/>
  </cols>
  <sheetData>
    <row r="1" spans="1:11" ht="24" customHeight="1" thickTop="1" x14ac:dyDescent="0.25">
      <c r="A1" s="36" t="s">
        <v>1501</v>
      </c>
      <c r="B1" s="292" t="s">
        <v>878</v>
      </c>
      <c r="C1" s="44" t="s">
        <v>879</v>
      </c>
      <c r="D1" s="282" t="s">
        <v>880</v>
      </c>
      <c r="E1" s="43" t="s">
        <v>881</v>
      </c>
      <c r="F1" s="32" t="s">
        <v>49</v>
      </c>
      <c r="G1" s="55" t="s">
        <v>40</v>
      </c>
      <c r="H1" s="32" t="s">
        <v>882</v>
      </c>
      <c r="I1" s="46" t="s">
        <v>883</v>
      </c>
      <c r="J1" s="56" t="s">
        <v>0</v>
      </c>
      <c r="K1" s="1"/>
    </row>
    <row r="2" spans="1:11" ht="18" x14ac:dyDescent="0.25">
      <c r="A2" s="42" t="str">
        <f>TEXT(B2,"MMMM")</f>
        <v>January</v>
      </c>
      <c r="B2" s="42">
        <v>37646</v>
      </c>
      <c r="C2" s="45">
        <v>0.58333333333333337</v>
      </c>
      <c r="D2" s="50">
        <v>37647</v>
      </c>
      <c r="E2" s="49">
        <v>8.3333333333333329E-2</v>
      </c>
      <c r="F2" s="41" t="s">
        <v>50</v>
      </c>
      <c r="G2" s="41" t="s">
        <v>43</v>
      </c>
      <c r="H2" s="41" t="s">
        <v>51</v>
      </c>
      <c r="I2" s="47" t="s">
        <v>7</v>
      </c>
      <c r="J2" s="47" t="s">
        <v>7</v>
      </c>
      <c r="K2" s="1"/>
    </row>
    <row r="3" spans="1:11" x14ac:dyDescent="0.25">
      <c r="A3" s="42" t="str">
        <f t="shared" ref="A3:A42" si="0">TEXT(B3,"MMMM")</f>
        <v>February</v>
      </c>
      <c r="B3" s="42">
        <v>37679</v>
      </c>
      <c r="C3" s="45">
        <v>0.48055555555555557</v>
      </c>
      <c r="D3" s="50">
        <v>37681</v>
      </c>
      <c r="E3" s="49">
        <v>0.33333333333333331</v>
      </c>
      <c r="F3" s="41" t="s">
        <v>52</v>
      </c>
      <c r="G3" s="41" t="s">
        <v>46</v>
      </c>
      <c r="H3" s="41" t="s">
        <v>53</v>
      </c>
      <c r="I3" s="47">
        <v>1000</v>
      </c>
      <c r="J3" s="47" t="s">
        <v>54</v>
      </c>
      <c r="K3" s="1"/>
    </row>
    <row r="4" spans="1:11" x14ac:dyDescent="0.25">
      <c r="A4" s="42" t="str">
        <f t="shared" si="0"/>
        <v>April</v>
      </c>
      <c r="B4" s="42">
        <v>37714</v>
      </c>
      <c r="C4" s="45">
        <v>0.79166666666666663</v>
      </c>
      <c r="D4" s="50">
        <v>37717</v>
      </c>
      <c r="E4" s="49">
        <v>0.70833333333333337</v>
      </c>
      <c r="F4" s="41" t="s">
        <v>3562</v>
      </c>
      <c r="G4" s="41" t="s">
        <v>43</v>
      </c>
      <c r="H4" s="41" t="s">
        <v>3</v>
      </c>
      <c r="I4" s="47">
        <v>300</v>
      </c>
      <c r="J4" s="47">
        <v>425000</v>
      </c>
      <c r="K4" s="1"/>
    </row>
    <row r="5" spans="1:11" ht="20.5" customHeight="1" x14ac:dyDescent="0.25">
      <c r="A5" s="42" t="str">
        <f t="shared" si="0"/>
        <v>April</v>
      </c>
      <c r="B5" s="42">
        <v>37715</v>
      </c>
      <c r="C5" s="45">
        <v>0.13263888888888889</v>
      </c>
      <c r="D5" s="50">
        <v>37716</v>
      </c>
      <c r="E5" s="49">
        <v>0.58333333333333337</v>
      </c>
      <c r="F5" s="41" t="s">
        <v>3563</v>
      </c>
      <c r="G5" s="41" t="s">
        <v>44</v>
      </c>
      <c r="H5" s="41" t="s">
        <v>56</v>
      </c>
      <c r="I5" s="47" t="s">
        <v>57</v>
      </c>
      <c r="J5" s="47">
        <v>160000</v>
      </c>
      <c r="K5" s="1"/>
    </row>
    <row r="6" spans="1:11" ht="17.5" customHeight="1" x14ac:dyDescent="0.25">
      <c r="A6" s="42" t="str">
        <f t="shared" si="0"/>
        <v>April</v>
      </c>
      <c r="B6" s="42">
        <v>37726</v>
      </c>
      <c r="C6" s="45">
        <v>0.45833333333333331</v>
      </c>
      <c r="D6" s="50">
        <v>37726</v>
      </c>
      <c r="E6" s="49">
        <v>0.58750000000000002</v>
      </c>
      <c r="F6" s="41" t="s">
        <v>3581</v>
      </c>
      <c r="G6" s="41" t="s">
        <v>59</v>
      </c>
      <c r="H6" s="41" t="s">
        <v>60</v>
      </c>
      <c r="I6" s="47">
        <v>212</v>
      </c>
      <c r="J6" s="47">
        <v>68530</v>
      </c>
      <c r="K6" s="1"/>
    </row>
    <row r="7" spans="1:11" ht="27" x14ac:dyDescent="0.25">
      <c r="A7" s="42" t="str">
        <f t="shared" si="0"/>
        <v>April</v>
      </c>
      <c r="B7" s="42">
        <v>37739</v>
      </c>
      <c r="C7" s="45">
        <v>0.65347222222222223</v>
      </c>
      <c r="D7" s="50">
        <v>37740</v>
      </c>
      <c r="E7" s="49">
        <v>0.5</v>
      </c>
      <c r="F7" s="41" t="s">
        <v>3269</v>
      </c>
      <c r="G7" s="41" t="s">
        <v>45</v>
      </c>
      <c r="H7" s="41" t="s">
        <v>61</v>
      </c>
      <c r="I7" s="47">
        <v>0</v>
      </c>
      <c r="J7" s="47">
        <v>0</v>
      </c>
      <c r="K7" s="1"/>
    </row>
    <row r="8" spans="1:11" ht="18" x14ac:dyDescent="0.25">
      <c r="A8" s="42" t="str">
        <f t="shared" si="0"/>
        <v>May</v>
      </c>
      <c r="B8" s="42">
        <v>37743</v>
      </c>
      <c r="C8" s="45">
        <v>0.70833333333333337</v>
      </c>
      <c r="D8" s="50">
        <v>37745</v>
      </c>
      <c r="E8" s="49">
        <v>0.5</v>
      </c>
      <c r="F8" s="41" t="s">
        <v>63</v>
      </c>
      <c r="G8" s="41" t="s">
        <v>46</v>
      </c>
      <c r="H8" s="41" t="s">
        <v>64</v>
      </c>
      <c r="I8" s="47">
        <v>1500</v>
      </c>
      <c r="J8" s="47">
        <v>139000</v>
      </c>
      <c r="K8" s="1"/>
    </row>
    <row r="9" spans="1:11" ht="30" customHeight="1" x14ac:dyDescent="0.25">
      <c r="A9" s="42" t="str">
        <f t="shared" si="0"/>
        <v>May</v>
      </c>
      <c r="B9" s="42">
        <v>37743</v>
      </c>
      <c r="C9" s="45">
        <v>0.83333333333333337</v>
      </c>
      <c r="D9" s="50">
        <v>37744</v>
      </c>
      <c r="E9" s="49">
        <v>0.33333333333333331</v>
      </c>
      <c r="F9" s="41" t="s">
        <v>3564</v>
      </c>
      <c r="G9" s="41" t="s">
        <v>46</v>
      </c>
      <c r="H9" s="41" t="s">
        <v>64</v>
      </c>
      <c r="I9" s="47">
        <v>130</v>
      </c>
      <c r="J9" s="47" t="s">
        <v>3565</v>
      </c>
      <c r="K9" s="1"/>
    </row>
    <row r="10" spans="1:11" ht="18" x14ac:dyDescent="0.25">
      <c r="A10" s="42" t="str">
        <f t="shared" si="0"/>
        <v>May</v>
      </c>
      <c r="B10" s="42">
        <v>37756</v>
      </c>
      <c r="C10" s="45">
        <v>0.11944444444444445</v>
      </c>
      <c r="D10" s="50">
        <v>37756</v>
      </c>
      <c r="E10" s="49">
        <v>0.1451388888888889</v>
      </c>
      <c r="F10" s="41" t="s">
        <v>67</v>
      </c>
      <c r="G10" s="41" t="s">
        <v>59</v>
      </c>
      <c r="H10" s="41" t="s">
        <v>18</v>
      </c>
      <c r="I10" s="47">
        <v>476</v>
      </c>
      <c r="J10" s="47">
        <v>192000</v>
      </c>
      <c r="K10" s="1"/>
    </row>
    <row r="11" spans="1:11" x14ac:dyDescent="0.25">
      <c r="A11" s="42" t="str">
        <f t="shared" si="0"/>
        <v>May</v>
      </c>
      <c r="B11" s="42">
        <v>37756</v>
      </c>
      <c r="C11" s="45">
        <v>0.58333333333333337</v>
      </c>
      <c r="D11" s="50">
        <v>37788</v>
      </c>
      <c r="E11" s="49">
        <v>0.58333333333333337</v>
      </c>
      <c r="F11" s="41" t="s">
        <v>68</v>
      </c>
      <c r="G11" s="41" t="s">
        <v>45</v>
      </c>
      <c r="H11" s="41" t="s">
        <v>69</v>
      </c>
      <c r="I11" s="47">
        <v>240</v>
      </c>
      <c r="J11" s="47">
        <v>2</v>
      </c>
      <c r="K11" s="1"/>
    </row>
    <row r="12" spans="1:11" x14ac:dyDescent="0.25">
      <c r="A12" s="42" t="str">
        <f t="shared" si="0"/>
        <v>June</v>
      </c>
      <c r="B12" s="42">
        <v>37787</v>
      </c>
      <c r="C12" s="45">
        <v>0.6333333333333333</v>
      </c>
      <c r="D12" s="50">
        <v>37788</v>
      </c>
      <c r="E12" s="49">
        <v>0.70833333333333337</v>
      </c>
      <c r="F12" s="41" t="s">
        <v>72</v>
      </c>
      <c r="G12" s="41" t="s">
        <v>71</v>
      </c>
      <c r="H12" s="41" t="s">
        <v>73</v>
      </c>
      <c r="I12" s="47">
        <v>0</v>
      </c>
      <c r="J12" s="47">
        <v>0</v>
      </c>
      <c r="K12" s="1"/>
    </row>
    <row r="13" spans="1:11" ht="23" customHeight="1" x14ac:dyDescent="0.25">
      <c r="A13" s="42" t="str">
        <f t="shared" si="0"/>
        <v>June</v>
      </c>
      <c r="B13" s="42">
        <v>37802</v>
      </c>
      <c r="C13" s="45">
        <v>0.54166666666666663</v>
      </c>
      <c r="D13" s="50">
        <v>37802</v>
      </c>
      <c r="E13" s="49">
        <v>0</v>
      </c>
      <c r="F13" s="41" t="s">
        <v>3580</v>
      </c>
      <c r="G13" s="41" t="s">
        <v>41</v>
      </c>
      <c r="H13" s="41" t="s">
        <v>74</v>
      </c>
      <c r="I13" s="47" t="s">
        <v>7</v>
      </c>
      <c r="J13" s="47">
        <v>179299</v>
      </c>
      <c r="K13" s="1"/>
    </row>
    <row r="14" spans="1:11" x14ac:dyDescent="0.25">
      <c r="A14" s="42" t="str">
        <f t="shared" si="0"/>
        <v>July</v>
      </c>
      <c r="B14" s="42">
        <v>37803</v>
      </c>
      <c r="C14" s="45">
        <v>0.63541666666666663</v>
      </c>
      <c r="D14" s="50">
        <v>37803</v>
      </c>
      <c r="E14" s="49">
        <v>0.65972222222222221</v>
      </c>
      <c r="F14" s="41" t="s">
        <v>76</v>
      </c>
      <c r="G14" s="41" t="s">
        <v>71</v>
      </c>
      <c r="H14" s="41" t="s">
        <v>77</v>
      </c>
      <c r="I14" s="47">
        <v>1000</v>
      </c>
      <c r="J14" s="47">
        <v>47000</v>
      </c>
      <c r="K14" s="1"/>
    </row>
    <row r="15" spans="1:11" x14ac:dyDescent="0.25">
      <c r="A15" s="42" t="str">
        <f t="shared" si="0"/>
        <v>July</v>
      </c>
      <c r="B15" s="42">
        <v>37804</v>
      </c>
      <c r="C15" s="45">
        <v>0.57916666666666672</v>
      </c>
      <c r="D15" s="50">
        <v>37804</v>
      </c>
      <c r="E15" s="49">
        <v>0.66597222222222219</v>
      </c>
      <c r="F15" s="41" t="s">
        <v>78</v>
      </c>
      <c r="G15" s="41" t="s">
        <v>71</v>
      </c>
      <c r="H15" s="41" t="s">
        <v>79</v>
      </c>
      <c r="I15" s="47">
        <v>200</v>
      </c>
      <c r="J15" s="47">
        <v>1</v>
      </c>
      <c r="K15" s="1"/>
    </row>
    <row r="16" spans="1:11" ht="18" x14ac:dyDescent="0.25">
      <c r="A16" s="42" t="str">
        <f t="shared" si="0"/>
        <v>July</v>
      </c>
      <c r="B16" s="42">
        <v>37806</v>
      </c>
      <c r="C16" s="45">
        <v>0.25</v>
      </c>
      <c r="D16" s="50">
        <v>37806</v>
      </c>
      <c r="E16" s="49">
        <v>0.41666666666666669</v>
      </c>
      <c r="F16" s="41" t="s">
        <v>80</v>
      </c>
      <c r="G16" s="41" t="s">
        <v>45</v>
      </c>
      <c r="H16" s="41" t="s">
        <v>64</v>
      </c>
      <c r="I16" s="47">
        <v>150</v>
      </c>
      <c r="J16" s="47">
        <v>52000</v>
      </c>
      <c r="K16" s="1"/>
    </row>
    <row r="17" spans="1:11" ht="18" x14ac:dyDescent="0.25">
      <c r="A17" s="42" t="str">
        <f t="shared" si="0"/>
        <v>July</v>
      </c>
      <c r="B17" s="42">
        <v>37806</v>
      </c>
      <c r="C17" s="45">
        <v>0.375</v>
      </c>
      <c r="D17" s="50">
        <v>37808</v>
      </c>
      <c r="E17" s="49">
        <v>0.66666666666666663</v>
      </c>
      <c r="F17" s="41" t="s">
        <v>3566</v>
      </c>
      <c r="G17" s="41" t="s">
        <v>43</v>
      </c>
      <c r="H17" s="41" t="s">
        <v>64</v>
      </c>
      <c r="I17" s="47" t="s">
        <v>3567</v>
      </c>
      <c r="J17" s="47">
        <v>131000</v>
      </c>
      <c r="K17" s="1"/>
    </row>
    <row r="18" spans="1:11" ht="18" x14ac:dyDescent="0.25">
      <c r="A18" s="42" t="str">
        <f t="shared" si="0"/>
        <v>July</v>
      </c>
      <c r="B18" s="42">
        <v>37806</v>
      </c>
      <c r="C18" s="45">
        <v>0.9868055555555556</v>
      </c>
      <c r="D18" s="50">
        <v>37809</v>
      </c>
      <c r="E18" s="49">
        <v>0.875</v>
      </c>
      <c r="F18" s="41" t="s">
        <v>81</v>
      </c>
      <c r="G18" s="41" t="s">
        <v>43</v>
      </c>
      <c r="H18" s="41" t="s">
        <v>82</v>
      </c>
      <c r="I18" s="47">
        <v>200</v>
      </c>
      <c r="J18" s="47">
        <v>55142</v>
      </c>
      <c r="K18" s="1"/>
    </row>
    <row r="19" spans="1:11" x14ac:dyDescent="0.25">
      <c r="A19" s="42" t="str">
        <f t="shared" si="0"/>
        <v>July</v>
      </c>
      <c r="B19" s="42">
        <v>37807</v>
      </c>
      <c r="C19" s="45">
        <v>0.125</v>
      </c>
      <c r="D19" s="50">
        <v>37807</v>
      </c>
      <c r="E19" s="49">
        <v>0.29166666666666669</v>
      </c>
      <c r="F19" s="41" t="s">
        <v>83</v>
      </c>
      <c r="G19" s="41" t="s">
        <v>45</v>
      </c>
      <c r="H19" s="41" t="s">
        <v>82</v>
      </c>
      <c r="I19" s="47">
        <v>80</v>
      </c>
      <c r="J19" s="47">
        <v>130000</v>
      </c>
      <c r="K19" s="1"/>
    </row>
    <row r="20" spans="1:11" ht="18" x14ac:dyDescent="0.25">
      <c r="A20" s="42" t="str">
        <f t="shared" si="0"/>
        <v>July</v>
      </c>
      <c r="B20" s="42">
        <v>37809</v>
      </c>
      <c r="C20" s="45">
        <v>0.375</v>
      </c>
      <c r="D20" s="50">
        <v>37809</v>
      </c>
      <c r="E20" s="49">
        <v>0.625</v>
      </c>
      <c r="F20" s="41" t="s">
        <v>83</v>
      </c>
      <c r="G20" s="41" t="s">
        <v>45</v>
      </c>
      <c r="H20" s="41" t="s">
        <v>64</v>
      </c>
      <c r="I20" s="47" t="s">
        <v>7</v>
      </c>
      <c r="J20" s="47">
        <v>72000</v>
      </c>
      <c r="K20" s="1"/>
    </row>
    <row r="21" spans="1:11" ht="18" x14ac:dyDescent="0.25">
      <c r="A21" s="42" t="str">
        <f t="shared" si="0"/>
        <v>July</v>
      </c>
      <c r="B21" s="42">
        <v>37810</v>
      </c>
      <c r="C21" s="45">
        <v>0.16666666666666666</v>
      </c>
      <c r="D21" s="50">
        <v>37813</v>
      </c>
      <c r="E21" s="49">
        <v>0.66666666666666663</v>
      </c>
      <c r="F21" s="41" t="s">
        <v>84</v>
      </c>
      <c r="G21" s="41" t="s">
        <v>43</v>
      </c>
      <c r="H21" s="41" t="s">
        <v>64</v>
      </c>
      <c r="I21" s="47">
        <v>11000</v>
      </c>
      <c r="J21" s="47">
        <v>134500</v>
      </c>
      <c r="K21" s="1"/>
    </row>
    <row r="22" spans="1:11" ht="18" x14ac:dyDescent="0.25">
      <c r="A22" s="42" t="str">
        <f t="shared" si="0"/>
        <v>July</v>
      </c>
      <c r="B22" s="42">
        <v>37811</v>
      </c>
      <c r="C22" s="45">
        <v>0.71805555555555556</v>
      </c>
      <c r="D22" s="50">
        <v>37811</v>
      </c>
      <c r="E22" s="49">
        <v>0.79791666666666661</v>
      </c>
      <c r="F22" s="41" t="s">
        <v>85</v>
      </c>
      <c r="G22" s="41" t="s">
        <v>46</v>
      </c>
      <c r="H22" s="41" t="s">
        <v>64</v>
      </c>
      <c r="I22" s="47">
        <v>120</v>
      </c>
      <c r="J22" s="47">
        <v>80000</v>
      </c>
      <c r="K22" s="1"/>
    </row>
    <row r="23" spans="1:11" x14ac:dyDescent="0.25">
      <c r="A23" s="42" t="str">
        <f t="shared" si="0"/>
        <v>July</v>
      </c>
      <c r="B23" s="42">
        <v>37817</v>
      </c>
      <c r="C23" s="45">
        <v>0.35000000000000003</v>
      </c>
      <c r="D23" s="50">
        <v>37823</v>
      </c>
      <c r="E23" s="49">
        <v>0.4375</v>
      </c>
      <c r="F23" s="41" t="s">
        <v>86</v>
      </c>
      <c r="G23" s="41" t="s">
        <v>59</v>
      </c>
      <c r="H23" s="41" t="s">
        <v>87</v>
      </c>
      <c r="I23" s="47" t="s">
        <v>88</v>
      </c>
      <c r="J23" s="47">
        <v>108000</v>
      </c>
      <c r="K23" s="1"/>
    </row>
    <row r="24" spans="1:11" x14ac:dyDescent="0.25">
      <c r="A24" s="42" t="str">
        <f t="shared" si="0"/>
        <v>July</v>
      </c>
      <c r="B24" s="42">
        <v>37823</v>
      </c>
      <c r="C24" s="45">
        <v>0.71875</v>
      </c>
      <c r="D24" s="50">
        <v>37826</v>
      </c>
      <c r="E24" s="49">
        <v>0.23124999999999998</v>
      </c>
      <c r="F24" s="41" t="s">
        <v>89</v>
      </c>
      <c r="G24" s="41" t="s">
        <v>48</v>
      </c>
      <c r="H24" s="41" t="s">
        <v>82</v>
      </c>
      <c r="I24" s="47" t="s">
        <v>90</v>
      </c>
      <c r="J24" s="47">
        <v>185000</v>
      </c>
      <c r="K24" s="1"/>
    </row>
    <row r="25" spans="1:11" x14ac:dyDescent="0.25">
      <c r="A25" s="42" t="str">
        <f t="shared" si="0"/>
        <v>July</v>
      </c>
      <c r="B25" s="42">
        <v>37830</v>
      </c>
      <c r="C25" s="45">
        <v>0.78819444444444453</v>
      </c>
      <c r="D25" s="50">
        <v>37830</v>
      </c>
      <c r="E25" s="49">
        <v>0.85763888888888884</v>
      </c>
      <c r="F25" s="41" t="s">
        <v>16</v>
      </c>
      <c r="G25" s="41" t="s">
        <v>71</v>
      </c>
      <c r="H25" s="41" t="s">
        <v>91</v>
      </c>
      <c r="I25" s="47">
        <v>440</v>
      </c>
      <c r="J25" s="47">
        <v>90000</v>
      </c>
      <c r="K25" s="1"/>
    </row>
    <row r="26" spans="1:11" ht="36" x14ac:dyDescent="0.25">
      <c r="A26" s="42" t="str">
        <f t="shared" si="0"/>
        <v>August</v>
      </c>
      <c r="B26" s="42">
        <v>37847</v>
      </c>
      <c r="C26" s="45">
        <v>0.625</v>
      </c>
      <c r="D26" s="50">
        <v>37850</v>
      </c>
      <c r="E26" s="49">
        <v>0.70833333333333337</v>
      </c>
      <c r="F26" s="41" t="s">
        <v>92</v>
      </c>
      <c r="G26" s="41" t="s">
        <v>43</v>
      </c>
      <c r="H26" s="41" t="s">
        <v>93</v>
      </c>
      <c r="I26" s="47">
        <v>18500</v>
      </c>
      <c r="J26" s="47" t="s">
        <v>7</v>
      </c>
      <c r="K26" s="1"/>
    </row>
    <row r="27" spans="1:11" ht="18" x14ac:dyDescent="0.25">
      <c r="A27" s="42" t="str">
        <f t="shared" si="0"/>
        <v>August</v>
      </c>
      <c r="B27" s="42">
        <v>37847</v>
      </c>
      <c r="C27" s="45">
        <v>0.67291666666666661</v>
      </c>
      <c r="D27" s="50">
        <v>37849</v>
      </c>
      <c r="E27" s="49">
        <v>0.29166666666666669</v>
      </c>
      <c r="F27" s="41" t="s">
        <v>3568</v>
      </c>
      <c r="G27" s="41" t="s">
        <v>43</v>
      </c>
      <c r="H27" s="41" t="s">
        <v>93</v>
      </c>
      <c r="I27" s="47">
        <v>11000</v>
      </c>
      <c r="J27" s="47">
        <v>2100000</v>
      </c>
      <c r="K27" s="1"/>
    </row>
    <row r="28" spans="1:11" ht="36" x14ac:dyDescent="0.25">
      <c r="A28" s="42" t="str">
        <f t="shared" si="0"/>
        <v>August</v>
      </c>
      <c r="B28" s="42">
        <v>37847</v>
      </c>
      <c r="C28" s="45">
        <v>0.67291666666666661</v>
      </c>
      <c r="D28" s="50">
        <v>37849</v>
      </c>
      <c r="E28" s="49">
        <v>0.54375000000000007</v>
      </c>
      <c r="F28" s="41" t="s">
        <v>94</v>
      </c>
      <c r="G28" s="41" t="s">
        <v>43</v>
      </c>
      <c r="H28" s="41" t="s">
        <v>93</v>
      </c>
      <c r="I28" s="47">
        <v>1007</v>
      </c>
      <c r="J28" s="47">
        <v>101000</v>
      </c>
      <c r="K28" s="1"/>
    </row>
    <row r="29" spans="1:11" x14ac:dyDescent="0.25">
      <c r="A29" s="42" t="str">
        <f t="shared" si="0"/>
        <v>August</v>
      </c>
      <c r="B29" s="42">
        <v>37847</v>
      </c>
      <c r="C29" s="45">
        <v>0.67361111111111116</v>
      </c>
      <c r="D29" s="50">
        <v>37849</v>
      </c>
      <c r="E29" s="49">
        <v>0.8520833333333333</v>
      </c>
      <c r="F29" s="41" t="s">
        <v>95</v>
      </c>
      <c r="G29" s="41" t="s">
        <v>43</v>
      </c>
      <c r="H29" s="41" t="s">
        <v>93</v>
      </c>
      <c r="I29" s="47">
        <v>7000</v>
      </c>
      <c r="J29" s="47">
        <v>1203000</v>
      </c>
      <c r="K29" s="1"/>
    </row>
    <row r="30" spans="1:11" ht="36" x14ac:dyDescent="0.25">
      <c r="A30" s="42" t="str">
        <f t="shared" si="0"/>
        <v>August</v>
      </c>
      <c r="B30" s="42">
        <v>37847</v>
      </c>
      <c r="C30" s="45">
        <v>0.67361111111111116</v>
      </c>
      <c r="D30" s="50">
        <v>37849</v>
      </c>
      <c r="E30" s="49">
        <v>0.79166666666666663</v>
      </c>
      <c r="F30" s="41" t="s">
        <v>96</v>
      </c>
      <c r="G30" s="41" t="s">
        <v>44</v>
      </c>
      <c r="H30" s="41" t="s">
        <v>93</v>
      </c>
      <c r="I30" s="47">
        <v>2500</v>
      </c>
      <c r="J30" s="47" t="s">
        <v>7</v>
      </c>
      <c r="K30" s="1"/>
    </row>
    <row r="31" spans="1:11" x14ac:dyDescent="0.25">
      <c r="A31" s="42" t="str">
        <f t="shared" si="0"/>
        <v>August</v>
      </c>
      <c r="B31" s="42">
        <v>37847</v>
      </c>
      <c r="C31" s="45">
        <v>0.67361111111111116</v>
      </c>
      <c r="D31" s="50">
        <v>37851</v>
      </c>
      <c r="E31" s="49">
        <v>2.0833333333333333E-3</v>
      </c>
      <c r="F31" s="41" t="s">
        <v>97</v>
      </c>
      <c r="G31" s="41" t="s">
        <v>44</v>
      </c>
      <c r="H31" s="41" t="s">
        <v>93</v>
      </c>
      <c r="I31" s="47">
        <v>22934</v>
      </c>
      <c r="J31" s="47" t="s">
        <v>98</v>
      </c>
      <c r="K31" s="1"/>
    </row>
    <row r="32" spans="1:11" ht="27" x14ac:dyDescent="0.25">
      <c r="A32" s="42" t="str">
        <f t="shared" si="0"/>
        <v>August</v>
      </c>
      <c r="B32" s="42">
        <v>37847</v>
      </c>
      <c r="C32" s="45">
        <v>0.67361111111111116</v>
      </c>
      <c r="D32" s="50">
        <v>37847</v>
      </c>
      <c r="E32" s="49">
        <v>0.9916666666666667</v>
      </c>
      <c r="F32" s="41" t="s">
        <v>99</v>
      </c>
      <c r="G32" s="41" t="s">
        <v>44</v>
      </c>
      <c r="H32" s="41" t="s">
        <v>93</v>
      </c>
      <c r="I32" s="47" t="s">
        <v>7</v>
      </c>
      <c r="J32" s="47">
        <v>840137</v>
      </c>
      <c r="K32" s="1"/>
    </row>
    <row r="33" spans="1:11" ht="48.5" customHeight="1" x14ac:dyDescent="0.25">
      <c r="A33" s="42" t="str">
        <f t="shared" si="0"/>
        <v>August</v>
      </c>
      <c r="B33" s="42">
        <v>37847</v>
      </c>
      <c r="C33" s="45">
        <v>0.67361111111111116</v>
      </c>
      <c r="D33" s="50">
        <v>37848</v>
      </c>
      <c r="E33" s="49">
        <v>0.25</v>
      </c>
      <c r="F33" s="41" t="s">
        <v>100</v>
      </c>
      <c r="G33" s="41" t="s">
        <v>48</v>
      </c>
      <c r="H33" s="41" t="s">
        <v>93</v>
      </c>
      <c r="I33" s="47">
        <v>4100</v>
      </c>
      <c r="J33" s="47" t="s">
        <v>7</v>
      </c>
      <c r="K33" s="1"/>
    </row>
    <row r="34" spans="1:11" ht="27" x14ac:dyDescent="0.25">
      <c r="A34" s="42" t="str">
        <f t="shared" si="0"/>
        <v>August</v>
      </c>
      <c r="B34" s="42">
        <v>37847</v>
      </c>
      <c r="C34" s="45">
        <v>0.6743055555555556</v>
      </c>
      <c r="D34" s="50">
        <v>37848</v>
      </c>
      <c r="E34" s="49">
        <v>0.87708333333333333</v>
      </c>
      <c r="F34" s="41" t="s">
        <v>101</v>
      </c>
      <c r="G34" s="41" t="s">
        <v>44</v>
      </c>
      <c r="H34" s="41" t="s">
        <v>93</v>
      </c>
      <c r="I34" s="47">
        <v>11202</v>
      </c>
      <c r="J34" s="47">
        <v>3125350</v>
      </c>
      <c r="K34" s="1"/>
    </row>
    <row r="35" spans="1:11" ht="18.5" customHeight="1" x14ac:dyDescent="0.25">
      <c r="A35" s="42" t="str">
        <f t="shared" si="0"/>
        <v>August</v>
      </c>
      <c r="B35" s="42">
        <v>37859</v>
      </c>
      <c r="C35" s="45">
        <v>0.66666666666666663</v>
      </c>
      <c r="D35" s="50">
        <v>37862</v>
      </c>
      <c r="E35" s="49">
        <v>0.5</v>
      </c>
      <c r="F35" s="41" t="s">
        <v>102</v>
      </c>
      <c r="G35" s="41" t="s">
        <v>48</v>
      </c>
      <c r="H35" s="41" t="s">
        <v>64</v>
      </c>
      <c r="I35" s="47">
        <v>625</v>
      </c>
      <c r="J35" s="47" t="s">
        <v>103</v>
      </c>
      <c r="K35" s="1"/>
    </row>
    <row r="36" spans="1:11" ht="36" x14ac:dyDescent="0.25">
      <c r="A36" s="42" t="str">
        <f t="shared" si="0"/>
        <v>August</v>
      </c>
      <c r="B36" s="42">
        <v>37859</v>
      </c>
      <c r="C36" s="45">
        <v>0.68194444444444446</v>
      </c>
      <c r="D36" s="50">
        <v>37864</v>
      </c>
      <c r="E36" s="49">
        <v>0.75</v>
      </c>
      <c r="F36" s="41" t="s">
        <v>104</v>
      </c>
      <c r="G36" s="41" t="s">
        <v>48</v>
      </c>
      <c r="H36" s="41" t="s">
        <v>64</v>
      </c>
      <c r="I36" s="47">
        <v>1500</v>
      </c>
      <c r="J36" s="47">
        <v>153000</v>
      </c>
      <c r="K36" s="1"/>
    </row>
    <row r="37" spans="1:11" ht="18" x14ac:dyDescent="0.25">
      <c r="A37" s="42" t="str">
        <f t="shared" si="0"/>
        <v>September</v>
      </c>
      <c r="B37" s="42">
        <v>37871</v>
      </c>
      <c r="C37" s="45">
        <v>0.22152777777777777</v>
      </c>
      <c r="D37" s="50">
        <v>37871</v>
      </c>
      <c r="E37" s="49">
        <v>0.75</v>
      </c>
      <c r="F37" s="41" t="s">
        <v>68</v>
      </c>
      <c r="G37" s="41" t="s">
        <v>45</v>
      </c>
      <c r="H37" s="41" t="s">
        <v>106</v>
      </c>
      <c r="I37" s="47">
        <v>310</v>
      </c>
      <c r="J37" s="47" t="s">
        <v>107</v>
      </c>
      <c r="K37" s="1"/>
    </row>
    <row r="38" spans="1:11" ht="27" x14ac:dyDescent="0.25">
      <c r="A38" s="42" t="str">
        <f t="shared" si="0"/>
        <v>September</v>
      </c>
      <c r="B38" s="42">
        <v>37882</v>
      </c>
      <c r="C38" s="45">
        <v>0.34722222222222227</v>
      </c>
      <c r="D38" s="50">
        <v>37893</v>
      </c>
      <c r="E38" s="49">
        <v>0.9458333333333333</v>
      </c>
      <c r="F38" s="41" t="s">
        <v>108</v>
      </c>
      <c r="G38" s="41" t="s">
        <v>46</v>
      </c>
      <c r="H38" s="41" t="s">
        <v>109</v>
      </c>
      <c r="I38" s="47">
        <v>6512</v>
      </c>
      <c r="J38" s="47" t="s">
        <v>110</v>
      </c>
      <c r="K38" s="1"/>
    </row>
    <row r="39" spans="1:11" ht="18" x14ac:dyDescent="0.25">
      <c r="A39" s="42" t="str">
        <f t="shared" si="0"/>
        <v>September</v>
      </c>
      <c r="B39" s="42">
        <v>37882</v>
      </c>
      <c r="C39" s="45">
        <v>0.48958333333333331</v>
      </c>
      <c r="D39" s="50">
        <v>37882</v>
      </c>
      <c r="E39" s="49">
        <v>0</v>
      </c>
      <c r="F39" s="41" t="s">
        <v>111</v>
      </c>
      <c r="G39" s="41" t="s">
        <v>46</v>
      </c>
      <c r="H39" s="41" t="s">
        <v>109</v>
      </c>
      <c r="I39" s="47" t="s">
        <v>112</v>
      </c>
      <c r="J39" s="47" t="s">
        <v>113</v>
      </c>
      <c r="K39" s="1"/>
    </row>
    <row r="40" spans="1:11" ht="81" x14ac:dyDescent="0.25">
      <c r="A40" s="42" t="str">
        <f t="shared" si="0"/>
        <v>September</v>
      </c>
      <c r="B40" s="42">
        <v>37882</v>
      </c>
      <c r="C40" s="45">
        <v>0.5</v>
      </c>
      <c r="D40" s="50">
        <v>37890</v>
      </c>
      <c r="E40" s="49">
        <v>0.95138888888888884</v>
      </c>
      <c r="F40" s="41" t="s">
        <v>114</v>
      </c>
      <c r="G40" s="41" t="s">
        <v>48</v>
      </c>
      <c r="H40" s="41" t="s">
        <v>109</v>
      </c>
      <c r="I40" s="47">
        <v>2000</v>
      </c>
      <c r="J40" s="47">
        <v>650000</v>
      </c>
      <c r="K40" s="1"/>
    </row>
    <row r="41" spans="1:11" ht="18" x14ac:dyDescent="0.25">
      <c r="A41" s="42" t="str">
        <f t="shared" si="0"/>
        <v>September</v>
      </c>
      <c r="B41" s="42">
        <v>37882</v>
      </c>
      <c r="C41" s="45">
        <v>0.58333333333333337</v>
      </c>
      <c r="D41" s="50">
        <v>37888</v>
      </c>
      <c r="E41" s="49">
        <v>0</v>
      </c>
      <c r="F41" s="41" t="s">
        <v>115</v>
      </c>
      <c r="G41" s="41" t="s">
        <v>48</v>
      </c>
      <c r="H41" s="41" t="s">
        <v>109</v>
      </c>
      <c r="I41" s="47">
        <v>3085</v>
      </c>
      <c r="J41" s="47">
        <v>237366</v>
      </c>
      <c r="K41" s="1"/>
    </row>
    <row r="42" spans="1:11" ht="36" x14ac:dyDescent="0.25">
      <c r="A42" s="42" t="str">
        <f t="shared" si="0"/>
        <v>September</v>
      </c>
      <c r="B42" s="42">
        <v>37882</v>
      </c>
      <c r="C42" s="45">
        <v>0.64722222222222225</v>
      </c>
      <c r="D42" s="50">
        <v>37883</v>
      </c>
      <c r="E42" s="49">
        <v>0.70833333333333337</v>
      </c>
      <c r="F42" s="41" t="s">
        <v>3569</v>
      </c>
      <c r="G42" s="41" t="s">
        <v>46</v>
      </c>
      <c r="H42" s="41" t="s">
        <v>109</v>
      </c>
      <c r="I42" s="47" t="s">
        <v>3570</v>
      </c>
      <c r="J42" s="47" t="s">
        <v>3571</v>
      </c>
      <c r="K42" s="1"/>
    </row>
    <row r="43" spans="1:11" ht="36" x14ac:dyDescent="0.25">
      <c r="A43" s="42" t="str">
        <f t="shared" ref="A43:A62" si="1">TEXT(B43,"MMMM")</f>
        <v>September</v>
      </c>
      <c r="B43" s="42">
        <v>37882</v>
      </c>
      <c r="C43" s="45">
        <v>0.68055555555555547</v>
      </c>
      <c r="D43" s="50">
        <v>37861</v>
      </c>
      <c r="E43" s="49">
        <v>0.75</v>
      </c>
      <c r="F43" s="41" t="s">
        <v>116</v>
      </c>
      <c r="G43" s="41" t="s">
        <v>48</v>
      </c>
      <c r="H43" s="41" t="s">
        <v>109</v>
      </c>
      <c r="I43" s="47" t="s">
        <v>7</v>
      </c>
      <c r="J43" s="47" t="s">
        <v>117</v>
      </c>
      <c r="K43" s="1"/>
    </row>
    <row r="44" spans="1:11" ht="36" x14ac:dyDescent="0.25">
      <c r="A44" s="42" t="str">
        <f t="shared" si="1"/>
        <v>September</v>
      </c>
      <c r="B44" s="42">
        <v>37882</v>
      </c>
      <c r="C44" s="45">
        <v>0.875</v>
      </c>
      <c r="D44" s="50">
        <v>37885</v>
      </c>
      <c r="E44" s="49">
        <v>0.70833333333333337</v>
      </c>
      <c r="F44" s="41" t="s">
        <v>118</v>
      </c>
      <c r="G44" s="41" t="s">
        <v>48</v>
      </c>
      <c r="H44" s="41" t="s">
        <v>109</v>
      </c>
      <c r="I44" s="47">
        <v>1300</v>
      </c>
      <c r="J44" s="47">
        <v>425000</v>
      </c>
      <c r="K44" s="1"/>
    </row>
    <row r="45" spans="1:11" ht="18" x14ac:dyDescent="0.25">
      <c r="A45" s="42" t="str">
        <f t="shared" si="1"/>
        <v>October</v>
      </c>
      <c r="B45" s="42">
        <v>37920</v>
      </c>
      <c r="C45" s="45">
        <v>7.2222222222222229E-2</v>
      </c>
      <c r="D45" s="50">
        <v>37943</v>
      </c>
      <c r="E45" s="49">
        <v>0.45416666666666666</v>
      </c>
      <c r="F45" s="41" t="s">
        <v>120</v>
      </c>
      <c r="G45" s="41" t="s">
        <v>119</v>
      </c>
      <c r="H45" s="41" t="s">
        <v>3572</v>
      </c>
      <c r="I45" s="47" t="s">
        <v>121</v>
      </c>
      <c r="J45" s="47" t="s">
        <v>3573</v>
      </c>
      <c r="K45" s="1"/>
    </row>
    <row r="46" spans="1:11" x14ac:dyDescent="0.25">
      <c r="A46" s="42" t="str">
        <f t="shared" si="1"/>
        <v>November</v>
      </c>
      <c r="B46" s="42">
        <v>37930</v>
      </c>
      <c r="C46" s="45">
        <v>0.63611111111111118</v>
      </c>
      <c r="D46" s="50">
        <v>37930</v>
      </c>
      <c r="E46" s="49">
        <v>0.66249999999999998</v>
      </c>
      <c r="F46" s="41" t="s">
        <v>122</v>
      </c>
      <c r="G46" s="41" t="s">
        <v>48</v>
      </c>
      <c r="H46" s="41" t="s">
        <v>123</v>
      </c>
      <c r="I46" s="47">
        <v>350</v>
      </c>
      <c r="J46" s="47">
        <v>1</v>
      </c>
      <c r="K46" s="1"/>
    </row>
    <row r="47" spans="1:11" x14ac:dyDescent="0.25">
      <c r="A47" s="42" t="str">
        <f t="shared" si="1"/>
        <v>November</v>
      </c>
      <c r="B47" s="42">
        <v>37937</v>
      </c>
      <c r="C47" s="45">
        <v>0.70833333333333337</v>
      </c>
      <c r="D47" s="50">
        <v>37941</v>
      </c>
      <c r="E47" s="49">
        <v>0.75</v>
      </c>
      <c r="F47" s="41" t="s">
        <v>3566</v>
      </c>
      <c r="G47" s="41" t="s">
        <v>43</v>
      </c>
      <c r="H47" s="41" t="s">
        <v>124</v>
      </c>
      <c r="I47" s="47" t="s">
        <v>3567</v>
      </c>
      <c r="J47" s="47">
        <v>245000</v>
      </c>
      <c r="K47" s="1"/>
    </row>
    <row r="48" spans="1:11" x14ac:dyDescent="0.25">
      <c r="A48" s="42" t="str">
        <f t="shared" si="1"/>
        <v>November</v>
      </c>
      <c r="B48" s="42">
        <v>37937</v>
      </c>
      <c r="C48" s="45">
        <v>0.70833333333333337</v>
      </c>
      <c r="D48" s="50">
        <v>37937</v>
      </c>
      <c r="E48" s="49">
        <v>0.79166666666666663</v>
      </c>
      <c r="F48" s="41" t="s">
        <v>83</v>
      </c>
      <c r="G48" s="41" t="s">
        <v>45</v>
      </c>
      <c r="H48" s="41" t="s">
        <v>125</v>
      </c>
      <c r="I48" s="47" t="s">
        <v>126</v>
      </c>
      <c r="J48" s="47">
        <v>51000</v>
      </c>
      <c r="K48" s="1"/>
    </row>
    <row r="49" spans="1:11" ht="18" x14ac:dyDescent="0.25">
      <c r="A49" s="42" t="str">
        <f t="shared" si="1"/>
        <v>November</v>
      </c>
      <c r="B49" s="42">
        <v>37937</v>
      </c>
      <c r="C49" s="45">
        <v>0.75</v>
      </c>
      <c r="D49" s="50">
        <v>37941</v>
      </c>
      <c r="E49" s="49">
        <v>0.70833333333333337</v>
      </c>
      <c r="F49" s="41" t="s">
        <v>127</v>
      </c>
      <c r="G49" s="41" t="s">
        <v>43</v>
      </c>
      <c r="H49" s="41" t="s">
        <v>128</v>
      </c>
      <c r="I49" s="47" t="s">
        <v>129</v>
      </c>
      <c r="J49" s="47">
        <v>160000</v>
      </c>
      <c r="K49" s="1"/>
    </row>
    <row r="50" spans="1:11" ht="81" x14ac:dyDescent="0.25">
      <c r="A50" s="42" t="str">
        <f t="shared" si="1"/>
        <v>November</v>
      </c>
      <c r="B50" s="42">
        <v>37938</v>
      </c>
      <c r="C50" s="45">
        <v>0.25</v>
      </c>
      <c r="D50" s="50">
        <v>37941</v>
      </c>
      <c r="E50" s="49">
        <v>0.66666666666666663</v>
      </c>
      <c r="F50" s="41" t="s">
        <v>130</v>
      </c>
      <c r="G50" s="41" t="s">
        <v>48</v>
      </c>
      <c r="H50" s="41" t="s">
        <v>125</v>
      </c>
      <c r="I50" s="47">
        <v>375</v>
      </c>
      <c r="J50" s="47">
        <v>110000</v>
      </c>
      <c r="K50" s="1"/>
    </row>
    <row r="51" spans="1:11" ht="18" x14ac:dyDescent="0.25">
      <c r="A51" s="42" t="str">
        <f t="shared" si="1"/>
        <v>November</v>
      </c>
      <c r="B51" s="42">
        <v>37938</v>
      </c>
      <c r="C51" s="45">
        <v>0.3125</v>
      </c>
      <c r="D51" s="50">
        <v>37939</v>
      </c>
      <c r="E51" s="49">
        <v>0.27083333333333331</v>
      </c>
      <c r="F51" s="41" t="s">
        <v>21</v>
      </c>
      <c r="G51" s="41" t="s">
        <v>44</v>
      </c>
      <c r="H51" s="41" t="s">
        <v>128</v>
      </c>
      <c r="I51" s="47" t="s">
        <v>131</v>
      </c>
      <c r="J51" s="47">
        <v>50280</v>
      </c>
      <c r="K51" s="1"/>
    </row>
    <row r="52" spans="1:11" ht="36" x14ac:dyDescent="0.25">
      <c r="A52" s="42" t="str">
        <f t="shared" si="1"/>
        <v>November</v>
      </c>
      <c r="B52" s="42">
        <v>37938</v>
      </c>
      <c r="C52" s="45">
        <v>0.45833333333333331</v>
      </c>
      <c r="D52" s="50">
        <v>37939</v>
      </c>
      <c r="E52" s="49">
        <v>0.3125</v>
      </c>
      <c r="F52" s="41" t="s">
        <v>132</v>
      </c>
      <c r="G52" s="41" t="s">
        <v>48</v>
      </c>
      <c r="H52" s="41" t="s">
        <v>133</v>
      </c>
      <c r="I52" s="47" t="s">
        <v>134</v>
      </c>
      <c r="J52" s="47" t="s">
        <v>135</v>
      </c>
      <c r="K52" s="1"/>
    </row>
    <row r="53" spans="1:11" ht="27" x14ac:dyDescent="0.25">
      <c r="A53" s="42" t="str">
        <f t="shared" si="1"/>
        <v>November</v>
      </c>
      <c r="B53" s="42">
        <v>37938</v>
      </c>
      <c r="C53" s="45">
        <v>0.56944444444444442</v>
      </c>
      <c r="D53" s="50">
        <v>37938</v>
      </c>
      <c r="E53" s="49">
        <v>0.66041666666666665</v>
      </c>
      <c r="F53" s="41" t="s">
        <v>3574</v>
      </c>
      <c r="G53" s="41" t="s">
        <v>46</v>
      </c>
      <c r="H53" s="41" t="s">
        <v>124</v>
      </c>
      <c r="I53" s="47">
        <v>300</v>
      </c>
      <c r="J53" s="47">
        <v>67000</v>
      </c>
      <c r="K53" s="1"/>
    </row>
    <row r="54" spans="1:11" ht="27" x14ac:dyDescent="0.25">
      <c r="A54" s="42" t="str">
        <f t="shared" si="1"/>
        <v>December</v>
      </c>
      <c r="B54" s="42">
        <v>37956</v>
      </c>
      <c r="C54" s="45">
        <v>0.76111111111111107</v>
      </c>
      <c r="D54" s="50">
        <v>37653</v>
      </c>
      <c r="E54" s="49">
        <v>0.84097222222222223</v>
      </c>
      <c r="F54" s="41" t="s">
        <v>3575</v>
      </c>
      <c r="G54" s="41" t="s">
        <v>44</v>
      </c>
      <c r="H54" s="41" t="s">
        <v>3576</v>
      </c>
      <c r="I54" s="47">
        <v>630</v>
      </c>
      <c r="J54" s="47">
        <v>300000</v>
      </c>
      <c r="K54" s="1"/>
    </row>
    <row r="55" spans="1:11" ht="18" x14ac:dyDescent="0.25">
      <c r="A55" s="42" t="str">
        <f t="shared" si="1"/>
        <v>December</v>
      </c>
      <c r="B55" s="42">
        <v>37959</v>
      </c>
      <c r="C55" s="45">
        <v>0.29166666666666669</v>
      </c>
      <c r="D55" s="50">
        <v>37963</v>
      </c>
      <c r="E55" s="49">
        <v>0.29166666666666669</v>
      </c>
      <c r="F55" s="41" t="s">
        <v>136</v>
      </c>
      <c r="G55" s="41" t="s">
        <v>71</v>
      </c>
      <c r="H55" s="41" t="s">
        <v>125</v>
      </c>
      <c r="I55" s="47">
        <v>175</v>
      </c>
      <c r="J55" s="47" t="s">
        <v>137</v>
      </c>
      <c r="K55" s="1"/>
    </row>
    <row r="56" spans="1:11" ht="27" x14ac:dyDescent="0.25">
      <c r="A56" s="42" t="str">
        <f t="shared" si="1"/>
        <v>December</v>
      </c>
      <c r="B56" s="42">
        <v>37959</v>
      </c>
      <c r="C56" s="45">
        <v>0.94027777777777777</v>
      </c>
      <c r="D56" s="50">
        <v>37962</v>
      </c>
      <c r="E56" s="49">
        <v>0.35416666666666669</v>
      </c>
      <c r="F56" s="41" t="s">
        <v>138</v>
      </c>
      <c r="G56" s="41" t="s">
        <v>45</v>
      </c>
      <c r="H56" s="41" t="s">
        <v>3577</v>
      </c>
      <c r="I56" s="47">
        <v>650</v>
      </c>
      <c r="J56" s="47" t="s">
        <v>3578</v>
      </c>
      <c r="K56" s="1"/>
    </row>
    <row r="57" spans="1:11" ht="27" x14ac:dyDescent="0.25">
      <c r="A57" s="42" t="str">
        <f t="shared" si="1"/>
        <v>December</v>
      </c>
      <c r="B57" s="42">
        <v>37959</v>
      </c>
      <c r="C57" s="45">
        <v>0.92708333333333337</v>
      </c>
      <c r="D57" s="50">
        <v>37963</v>
      </c>
      <c r="E57" s="49">
        <v>0.35416666666666669</v>
      </c>
      <c r="F57" s="41" t="s">
        <v>3579</v>
      </c>
      <c r="G57" s="41" t="s">
        <v>45</v>
      </c>
      <c r="H57" s="41" t="s">
        <v>3577</v>
      </c>
      <c r="I57" s="47">
        <v>500</v>
      </c>
      <c r="J57" s="47">
        <v>36000</v>
      </c>
      <c r="K57" s="1"/>
    </row>
    <row r="58" spans="1:11" ht="18" x14ac:dyDescent="0.25">
      <c r="A58" s="42" t="str">
        <f t="shared" si="1"/>
        <v>December</v>
      </c>
      <c r="B58" s="42">
        <v>37960</v>
      </c>
      <c r="C58" s="45">
        <v>0.20069444444444443</v>
      </c>
      <c r="D58" s="50">
        <v>37960</v>
      </c>
      <c r="E58" s="49">
        <v>0.2673611111111111</v>
      </c>
      <c r="F58" s="41" t="s">
        <v>140</v>
      </c>
      <c r="G58" s="41" t="s">
        <v>139</v>
      </c>
      <c r="H58" s="41" t="s">
        <v>141</v>
      </c>
      <c r="I58" s="47">
        <v>27</v>
      </c>
      <c r="J58" s="47">
        <v>16500</v>
      </c>
      <c r="K58" s="1"/>
    </row>
    <row r="59" spans="1:11" ht="27" x14ac:dyDescent="0.25">
      <c r="A59" s="42" t="str">
        <f t="shared" si="1"/>
        <v>December</v>
      </c>
      <c r="B59" s="42">
        <v>37960</v>
      </c>
      <c r="C59" s="45">
        <v>0.29166666666666669</v>
      </c>
      <c r="D59" s="50">
        <v>37960</v>
      </c>
      <c r="E59" s="49">
        <v>0.83333333333333337</v>
      </c>
      <c r="F59" s="41" t="s">
        <v>138</v>
      </c>
      <c r="G59" s="41" t="s">
        <v>45</v>
      </c>
      <c r="H59" s="41" t="s">
        <v>141</v>
      </c>
      <c r="I59" s="47">
        <v>14</v>
      </c>
      <c r="J59" s="47">
        <v>2</v>
      </c>
      <c r="K59" s="1"/>
    </row>
    <row r="60" spans="1:11" x14ac:dyDescent="0.25">
      <c r="A60" s="42" t="str">
        <f t="shared" si="1"/>
        <v>December</v>
      </c>
      <c r="B60" s="42">
        <v>37975</v>
      </c>
      <c r="C60" s="45">
        <v>0.66041666666666665</v>
      </c>
      <c r="D60" s="50">
        <v>37976</v>
      </c>
      <c r="E60" s="49">
        <v>0.98958333333333337</v>
      </c>
      <c r="F60" s="41" t="s">
        <v>142</v>
      </c>
      <c r="G60" s="41" t="s">
        <v>71</v>
      </c>
      <c r="H60" s="41" t="s">
        <v>143</v>
      </c>
      <c r="I60" s="47">
        <v>150</v>
      </c>
      <c r="J60" s="47">
        <v>120000</v>
      </c>
      <c r="K60" s="1"/>
    </row>
    <row r="61" spans="1:11" x14ac:dyDescent="0.25">
      <c r="A61" s="42" t="str">
        <f t="shared" si="1"/>
        <v>December</v>
      </c>
      <c r="B61" s="42">
        <v>37977</v>
      </c>
      <c r="C61" s="45">
        <v>0.46875</v>
      </c>
      <c r="D61" s="50">
        <v>37977</v>
      </c>
      <c r="E61" s="49">
        <v>0.4694444444444445</v>
      </c>
      <c r="F61" s="41" t="s">
        <v>144</v>
      </c>
      <c r="G61" s="41" t="s">
        <v>71</v>
      </c>
      <c r="H61" s="41" t="s">
        <v>145</v>
      </c>
      <c r="I61" s="47">
        <v>220</v>
      </c>
      <c r="J61" s="47">
        <v>109750</v>
      </c>
      <c r="K61" s="1"/>
    </row>
    <row r="62" spans="1:11" x14ac:dyDescent="0.25">
      <c r="A62" s="42" t="str">
        <f t="shared" si="1"/>
        <v>December</v>
      </c>
      <c r="B62" s="42">
        <v>37983</v>
      </c>
      <c r="C62" s="45">
        <v>0.875</v>
      </c>
      <c r="D62" s="50">
        <v>37987</v>
      </c>
      <c r="E62" s="49">
        <v>0.47916666666666669</v>
      </c>
      <c r="F62" s="41" t="s">
        <v>78</v>
      </c>
      <c r="G62" s="41" t="s">
        <v>71</v>
      </c>
      <c r="H62" s="41" t="s">
        <v>31</v>
      </c>
      <c r="I62" s="47">
        <v>160</v>
      </c>
      <c r="J62" s="47">
        <v>241000</v>
      </c>
      <c r="K62" s="1"/>
    </row>
  </sheetData>
  <phoneticPr fontId="21" type="noConversion"/>
  <pageMargins left="0.75" right="0.75" top="1" bottom="1" header="0.5" footer="0.5"/>
  <pageSetup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4"/>
  <sheetViews>
    <sheetView topLeftCell="A67" workbookViewId="0">
      <selection activeCell="B1" sqref="B1"/>
    </sheetView>
  </sheetViews>
  <sheetFormatPr defaultColWidth="9.1796875" defaultRowHeight="12.5" x14ac:dyDescent="0.25"/>
  <cols>
    <col min="1" max="1" width="12.7265625" style="1" customWidth="1"/>
    <col min="2" max="2" width="14" style="33" customWidth="1"/>
    <col min="3" max="3" width="14.08984375" style="40" customWidth="1"/>
    <col min="4" max="4" width="14.26953125" customWidth="1"/>
    <col min="5" max="5" width="17.6328125" style="276" customWidth="1"/>
    <col min="6" max="6" width="15" style="40" customWidth="1"/>
    <col min="7" max="7" width="12.453125" style="1" customWidth="1"/>
    <col min="8" max="8" width="11.81640625" style="1" customWidth="1"/>
    <col min="9" max="9" width="10.453125" style="1" customWidth="1"/>
    <col min="10" max="10" width="15.26953125" style="48" customWidth="1"/>
    <col min="11" max="11" width="25.54296875" style="48" customWidth="1"/>
    <col min="12" max="16384" width="9.1796875" style="1"/>
  </cols>
  <sheetData>
    <row r="1" spans="1:11" ht="28.5" customHeight="1" thickTop="1" x14ac:dyDescent="0.25">
      <c r="A1" s="37" t="s">
        <v>1501</v>
      </c>
      <c r="B1" s="292" t="s">
        <v>878</v>
      </c>
      <c r="C1" s="44" t="s">
        <v>879</v>
      </c>
      <c r="D1" s="277" t="s">
        <v>880</v>
      </c>
      <c r="E1" s="69" t="s">
        <v>881</v>
      </c>
      <c r="F1" s="32" t="s">
        <v>49</v>
      </c>
      <c r="G1" s="55" t="s">
        <v>40</v>
      </c>
      <c r="H1" s="32" t="s">
        <v>882</v>
      </c>
      <c r="I1" s="46" t="s">
        <v>883</v>
      </c>
      <c r="J1" s="56" t="s">
        <v>0</v>
      </c>
      <c r="K1" s="1"/>
    </row>
    <row r="2" spans="1:11" x14ac:dyDescent="0.25">
      <c r="A2" s="51" t="str">
        <f>TEXT(B2,"MMMM")</f>
        <v>January</v>
      </c>
      <c r="B2" s="135">
        <v>37987</v>
      </c>
      <c r="C2" s="45">
        <v>0.3125</v>
      </c>
      <c r="D2" s="140">
        <v>37988</v>
      </c>
      <c r="E2" s="70">
        <v>0.66666666666666663</v>
      </c>
      <c r="F2" s="41" t="s">
        <v>78</v>
      </c>
      <c r="G2" s="41" t="s">
        <v>71</v>
      </c>
      <c r="H2" s="41" t="s">
        <v>31</v>
      </c>
      <c r="I2" s="47">
        <v>170</v>
      </c>
      <c r="J2" s="47">
        <v>263000</v>
      </c>
      <c r="K2" s="1"/>
    </row>
    <row r="3" spans="1:11" x14ac:dyDescent="0.25">
      <c r="A3" s="51" t="str">
        <f t="shared" ref="A3:A66" si="0">TEXT(B3,"MMMM")</f>
        <v>January</v>
      </c>
      <c r="B3" s="135">
        <v>37993</v>
      </c>
      <c r="C3" s="45">
        <v>6.9444444444444447E-4</v>
      </c>
      <c r="D3" s="140">
        <v>37996</v>
      </c>
      <c r="E3" s="70">
        <v>0.70833333333333337</v>
      </c>
      <c r="F3" s="41" t="s">
        <v>147</v>
      </c>
      <c r="G3" s="41" t="s">
        <v>71</v>
      </c>
      <c r="H3" s="41" t="s">
        <v>148</v>
      </c>
      <c r="I3" s="47">
        <v>150</v>
      </c>
      <c r="J3" s="47">
        <v>145000</v>
      </c>
      <c r="K3" s="1"/>
    </row>
    <row r="4" spans="1:11" ht="18" x14ac:dyDescent="0.25">
      <c r="A4" s="51" t="str">
        <f t="shared" si="0"/>
        <v>January</v>
      </c>
      <c r="B4" s="135">
        <v>37994</v>
      </c>
      <c r="C4" s="45">
        <v>0.625</v>
      </c>
      <c r="D4" s="140">
        <v>37996</v>
      </c>
      <c r="E4" s="70">
        <v>0.79166666666666663</v>
      </c>
      <c r="F4" s="41" t="s">
        <v>149</v>
      </c>
      <c r="G4" s="41" t="s">
        <v>44</v>
      </c>
      <c r="H4" s="41" t="s">
        <v>150</v>
      </c>
      <c r="I4" s="47">
        <v>100</v>
      </c>
      <c r="J4" s="47">
        <v>18600</v>
      </c>
      <c r="K4" s="1"/>
    </row>
    <row r="5" spans="1:11" ht="18" x14ac:dyDescent="0.25">
      <c r="A5" s="51" t="str">
        <f t="shared" si="0"/>
        <v>January</v>
      </c>
      <c r="B5" s="135">
        <v>38000</v>
      </c>
      <c r="C5" s="45">
        <v>0.25</v>
      </c>
      <c r="D5" s="140">
        <v>38003</v>
      </c>
      <c r="E5" s="70">
        <v>0.5</v>
      </c>
      <c r="F5" s="41" t="s">
        <v>149</v>
      </c>
      <c r="G5" s="41" t="s">
        <v>44</v>
      </c>
      <c r="H5" s="41" t="s">
        <v>150</v>
      </c>
      <c r="I5" s="47">
        <v>100</v>
      </c>
      <c r="J5" s="47">
        <v>18600</v>
      </c>
      <c r="K5" s="1"/>
    </row>
    <row r="6" spans="1:11" x14ac:dyDescent="0.25">
      <c r="A6" s="51" t="str">
        <f t="shared" si="0"/>
        <v>January</v>
      </c>
      <c r="B6" s="135">
        <v>38012</v>
      </c>
      <c r="C6" s="45">
        <v>0.41666666666666669</v>
      </c>
      <c r="D6" s="140">
        <v>38014</v>
      </c>
      <c r="E6" s="70">
        <v>0.33333333333333331</v>
      </c>
      <c r="F6" s="41" t="s">
        <v>152</v>
      </c>
      <c r="G6" s="41" t="s">
        <v>151</v>
      </c>
      <c r="H6" s="41" t="s">
        <v>3</v>
      </c>
      <c r="I6" s="47">
        <v>600</v>
      </c>
      <c r="J6" s="47">
        <v>150000</v>
      </c>
      <c r="K6" s="1"/>
    </row>
    <row r="7" spans="1:11" ht="18" x14ac:dyDescent="0.25">
      <c r="A7" s="51" t="str">
        <f t="shared" si="0"/>
        <v>January</v>
      </c>
      <c r="B7" s="135">
        <v>38012</v>
      </c>
      <c r="C7" s="45">
        <v>0.58333333333333337</v>
      </c>
      <c r="D7" s="140">
        <v>38013</v>
      </c>
      <c r="E7" s="70">
        <v>0.83333333333333337</v>
      </c>
      <c r="F7" s="41" t="s">
        <v>153</v>
      </c>
      <c r="G7" s="41" t="s">
        <v>46</v>
      </c>
      <c r="H7" s="41" t="s">
        <v>3</v>
      </c>
      <c r="I7" s="47">
        <v>150</v>
      </c>
      <c r="J7" s="47">
        <v>30689</v>
      </c>
      <c r="K7" s="1"/>
    </row>
    <row r="8" spans="1:11" ht="27" x14ac:dyDescent="0.25">
      <c r="A8" s="51" t="str">
        <f t="shared" si="0"/>
        <v>January</v>
      </c>
      <c r="B8" s="135">
        <v>38012</v>
      </c>
      <c r="C8" s="45">
        <v>0.66666666666666663</v>
      </c>
      <c r="D8" s="140">
        <v>38015</v>
      </c>
      <c r="E8" s="70">
        <v>0.27083333333333331</v>
      </c>
      <c r="F8" s="41" t="s">
        <v>154</v>
      </c>
      <c r="G8" s="41" t="s">
        <v>46</v>
      </c>
      <c r="H8" s="41" t="s">
        <v>3</v>
      </c>
      <c r="I8" s="47">
        <v>475</v>
      </c>
      <c r="J8" s="47">
        <v>9905</v>
      </c>
      <c r="K8" s="1"/>
    </row>
    <row r="9" spans="1:11" x14ac:dyDescent="0.25">
      <c r="A9" s="51" t="str">
        <f t="shared" si="0"/>
        <v>January</v>
      </c>
      <c r="B9" s="135">
        <v>38014</v>
      </c>
      <c r="C9" s="45">
        <v>0.54791666666666672</v>
      </c>
      <c r="D9" s="140">
        <v>38015</v>
      </c>
      <c r="E9" s="70">
        <v>0.20833333333333334</v>
      </c>
      <c r="F9" s="41" t="s">
        <v>156</v>
      </c>
      <c r="G9" s="41" t="s">
        <v>155</v>
      </c>
      <c r="H9" s="41" t="s">
        <v>3</v>
      </c>
      <c r="I9" s="47">
        <v>300</v>
      </c>
      <c r="J9" s="47">
        <v>70000</v>
      </c>
      <c r="K9" s="1"/>
    </row>
    <row r="10" spans="1:11" ht="45" x14ac:dyDescent="0.25">
      <c r="A10" s="51" t="str">
        <f t="shared" si="0"/>
        <v>February</v>
      </c>
      <c r="B10" s="135">
        <v>38022</v>
      </c>
      <c r="C10" s="45">
        <v>0.83333333333333337</v>
      </c>
      <c r="D10" s="140">
        <v>38232</v>
      </c>
      <c r="E10" s="70">
        <v>0.83333333333333337</v>
      </c>
      <c r="F10" s="41" t="s">
        <v>157</v>
      </c>
      <c r="G10" s="41" t="s">
        <v>48</v>
      </c>
      <c r="H10" s="41" t="s">
        <v>3</v>
      </c>
      <c r="I10" s="47">
        <v>60</v>
      </c>
      <c r="J10" s="47">
        <v>87456</v>
      </c>
      <c r="K10" s="1"/>
    </row>
    <row r="11" spans="1:11" ht="18" x14ac:dyDescent="0.25">
      <c r="A11" s="51" t="str">
        <f t="shared" si="0"/>
        <v>February</v>
      </c>
      <c r="B11" s="135">
        <v>38031</v>
      </c>
      <c r="C11" s="45">
        <v>0.83333333333333337</v>
      </c>
      <c r="D11" s="140">
        <v>38033</v>
      </c>
      <c r="E11" s="70">
        <v>0.5</v>
      </c>
      <c r="F11" s="41" t="s">
        <v>158</v>
      </c>
      <c r="G11" s="41" t="s">
        <v>44</v>
      </c>
      <c r="H11" s="41" t="s">
        <v>150</v>
      </c>
      <c r="I11" s="47">
        <v>30</v>
      </c>
      <c r="J11" s="47">
        <v>18600</v>
      </c>
      <c r="K11" s="1"/>
    </row>
    <row r="12" spans="1:11" ht="18" x14ac:dyDescent="0.25">
      <c r="A12" s="51" t="str">
        <f t="shared" si="0"/>
        <v>February</v>
      </c>
      <c r="B12" s="135">
        <v>38034</v>
      </c>
      <c r="C12" s="45">
        <v>0.60069444444444442</v>
      </c>
      <c r="D12" s="140">
        <v>38034</v>
      </c>
      <c r="E12" s="70">
        <v>0.99791666666666667</v>
      </c>
      <c r="F12" s="41" t="s">
        <v>159</v>
      </c>
      <c r="G12" s="41" t="s">
        <v>71</v>
      </c>
      <c r="H12" s="41" t="s">
        <v>160</v>
      </c>
      <c r="I12" s="47">
        <v>220</v>
      </c>
      <c r="J12" s="47"/>
      <c r="K12" s="1"/>
    </row>
    <row r="13" spans="1:11" x14ac:dyDescent="0.25">
      <c r="A13" s="51" t="str">
        <f t="shared" si="0"/>
        <v>February</v>
      </c>
      <c r="B13" s="135">
        <v>38042</v>
      </c>
      <c r="C13" s="45">
        <v>6.9444444444444447E-4</v>
      </c>
      <c r="D13" s="140">
        <v>38043</v>
      </c>
      <c r="E13" s="70">
        <v>0.41666666666666669</v>
      </c>
      <c r="F13" s="41" t="s">
        <v>78</v>
      </c>
      <c r="G13" s="41" t="s">
        <v>71</v>
      </c>
      <c r="H13" s="41" t="s">
        <v>31</v>
      </c>
      <c r="I13" s="47">
        <v>240</v>
      </c>
      <c r="J13" s="47">
        <v>505000</v>
      </c>
      <c r="K13" s="1"/>
    </row>
    <row r="14" spans="1:11" x14ac:dyDescent="0.25">
      <c r="A14" s="51" t="str">
        <f t="shared" si="0"/>
        <v>February</v>
      </c>
      <c r="B14" s="135">
        <v>38043</v>
      </c>
      <c r="C14" s="45">
        <v>0</v>
      </c>
      <c r="D14" s="140">
        <v>38043</v>
      </c>
      <c r="E14" s="70">
        <v>6.25E-2</v>
      </c>
      <c r="F14" s="41" t="s">
        <v>161</v>
      </c>
      <c r="G14" s="41" t="s">
        <v>46</v>
      </c>
      <c r="H14" s="41" t="s">
        <v>162</v>
      </c>
      <c r="I14" s="47">
        <v>10</v>
      </c>
      <c r="J14" s="47">
        <v>47165</v>
      </c>
      <c r="K14" s="1"/>
    </row>
    <row r="15" spans="1:11" ht="18" x14ac:dyDescent="0.25">
      <c r="A15" s="51" t="str">
        <f t="shared" si="0"/>
        <v>March</v>
      </c>
      <c r="B15" s="135">
        <v>38050</v>
      </c>
      <c r="C15" s="45">
        <v>0.20833333333333334</v>
      </c>
      <c r="D15" s="140">
        <v>38062</v>
      </c>
      <c r="E15" s="70">
        <v>0.61458333333333337</v>
      </c>
      <c r="F15" s="41" t="s">
        <v>67</v>
      </c>
      <c r="G15" s="41" t="s">
        <v>59</v>
      </c>
      <c r="H15" s="41" t="s">
        <v>163</v>
      </c>
      <c r="I15" s="47">
        <v>300</v>
      </c>
      <c r="J15" s="47">
        <v>63000</v>
      </c>
      <c r="K15" s="1"/>
    </row>
    <row r="16" spans="1:11" x14ac:dyDescent="0.25">
      <c r="A16" s="51" t="str">
        <f t="shared" si="0"/>
        <v>March</v>
      </c>
      <c r="B16" s="135">
        <v>38053</v>
      </c>
      <c r="C16" s="45">
        <v>0.77083333333333337</v>
      </c>
      <c r="D16" s="140">
        <v>38055</v>
      </c>
      <c r="E16" s="70">
        <v>0.33333333333333331</v>
      </c>
      <c r="F16" s="41" t="s">
        <v>164</v>
      </c>
      <c r="G16" s="41" t="s">
        <v>46</v>
      </c>
      <c r="H16" s="41" t="s">
        <v>162</v>
      </c>
      <c r="I16" s="47">
        <v>1000</v>
      </c>
      <c r="J16" s="47">
        <v>206000</v>
      </c>
      <c r="K16" s="1"/>
    </row>
    <row r="17" spans="1:11" ht="18" x14ac:dyDescent="0.25">
      <c r="A17" s="51" t="str">
        <f t="shared" si="0"/>
        <v>March</v>
      </c>
      <c r="B17" s="135">
        <v>38054</v>
      </c>
      <c r="C17" s="45">
        <v>0.76527777777777783</v>
      </c>
      <c r="D17" s="140">
        <v>38054</v>
      </c>
      <c r="E17" s="70">
        <v>0.78819444444444453</v>
      </c>
      <c r="F17" s="41" t="s">
        <v>165</v>
      </c>
      <c r="G17" s="41" t="s">
        <v>71</v>
      </c>
      <c r="H17" s="41" t="s">
        <v>166</v>
      </c>
      <c r="I17" s="47">
        <v>300</v>
      </c>
      <c r="J17" s="47">
        <v>70000</v>
      </c>
      <c r="K17" s="1"/>
    </row>
    <row r="18" spans="1:11" x14ac:dyDescent="0.25">
      <c r="A18" s="51" t="str">
        <f t="shared" si="0"/>
        <v>March</v>
      </c>
      <c r="B18" s="135">
        <v>38063</v>
      </c>
      <c r="C18" s="45">
        <v>0.56041666666666667</v>
      </c>
      <c r="D18" s="140">
        <v>38063</v>
      </c>
      <c r="E18" s="70">
        <v>0.58750000000000002</v>
      </c>
      <c r="F18" s="41" t="s">
        <v>167</v>
      </c>
      <c r="G18" s="41" t="s">
        <v>71</v>
      </c>
      <c r="H18" s="41" t="s">
        <v>168</v>
      </c>
      <c r="I18" s="47">
        <v>300</v>
      </c>
      <c r="J18" s="47">
        <v>100000</v>
      </c>
      <c r="K18" s="1"/>
    </row>
    <row r="19" spans="1:11" ht="18" x14ac:dyDescent="0.25">
      <c r="A19" s="51" t="str">
        <f t="shared" si="0"/>
        <v>April</v>
      </c>
      <c r="B19" s="135">
        <v>38087</v>
      </c>
      <c r="C19" s="45">
        <v>0.83333333333333337</v>
      </c>
      <c r="D19" s="140">
        <v>38295</v>
      </c>
      <c r="E19" s="70">
        <v>0.66666666666666663</v>
      </c>
      <c r="F19" s="41" t="s">
        <v>169</v>
      </c>
      <c r="G19" s="41" t="s">
        <v>59</v>
      </c>
      <c r="H19" s="41" t="s">
        <v>170</v>
      </c>
      <c r="I19" s="47">
        <v>100</v>
      </c>
      <c r="J19" s="47">
        <v>85000</v>
      </c>
      <c r="K19" s="1"/>
    </row>
    <row r="20" spans="1:11" ht="27" x14ac:dyDescent="0.25">
      <c r="A20" s="51" t="str">
        <f t="shared" si="0"/>
        <v>April</v>
      </c>
      <c r="B20" s="135">
        <v>38089</v>
      </c>
      <c r="C20" s="45">
        <v>0.22916666666666666</v>
      </c>
      <c r="D20" s="140">
        <v>38325</v>
      </c>
      <c r="E20" s="70">
        <v>0.42708333333333331</v>
      </c>
      <c r="F20" s="41" t="s">
        <v>171</v>
      </c>
      <c r="G20" s="41" t="s">
        <v>139</v>
      </c>
      <c r="H20" s="41" t="s">
        <v>128</v>
      </c>
      <c r="I20" s="47">
        <v>250</v>
      </c>
      <c r="J20" s="47">
        <v>179000</v>
      </c>
      <c r="K20" s="1"/>
    </row>
    <row r="21" spans="1:11" ht="18" x14ac:dyDescent="0.25">
      <c r="A21" s="51" t="str">
        <f t="shared" si="0"/>
        <v>April</v>
      </c>
      <c r="B21" s="135">
        <v>38104</v>
      </c>
      <c r="C21" s="45">
        <v>0.52430555555555558</v>
      </c>
      <c r="D21" s="140">
        <v>38107</v>
      </c>
      <c r="E21" s="70">
        <v>0.5</v>
      </c>
      <c r="F21" s="41" t="s">
        <v>172</v>
      </c>
      <c r="G21" s="41" t="s">
        <v>71</v>
      </c>
      <c r="H21" s="41" t="s">
        <v>173</v>
      </c>
      <c r="I21" s="47">
        <v>300</v>
      </c>
      <c r="J21" s="47">
        <v>187000</v>
      </c>
      <c r="K21" s="1"/>
    </row>
    <row r="22" spans="1:11" ht="18" x14ac:dyDescent="0.25">
      <c r="A22" s="51" t="str">
        <f t="shared" si="0"/>
        <v>May</v>
      </c>
      <c r="B22" s="135">
        <v>38110</v>
      </c>
      <c r="C22" s="45">
        <v>0.60416666666666663</v>
      </c>
      <c r="D22" s="140">
        <v>38110</v>
      </c>
      <c r="E22" s="70">
        <v>0.79166666666666663</v>
      </c>
      <c r="F22" s="41" t="s">
        <v>174</v>
      </c>
      <c r="G22" s="41" t="s">
        <v>71</v>
      </c>
      <c r="H22" s="41" t="s">
        <v>175</v>
      </c>
      <c r="I22" s="47">
        <v>662</v>
      </c>
      <c r="J22" s="47">
        <v>940</v>
      </c>
      <c r="K22" s="1"/>
    </row>
    <row r="23" spans="1:11" ht="18" x14ac:dyDescent="0.25">
      <c r="A23" s="51" t="str">
        <f t="shared" si="0"/>
        <v>May</v>
      </c>
      <c r="B23" s="135">
        <v>38118</v>
      </c>
      <c r="C23" s="45">
        <v>0.64583333333333337</v>
      </c>
      <c r="D23" s="140">
        <v>38118</v>
      </c>
      <c r="E23" s="70">
        <v>0.75</v>
      </c>
      <c r="F23" s="41" t="s">
        <v>169</v>
      </c>
      <c r="G23" s="41" t="s">
        <v>59</v>
      </c>
      <c r="H23" s="41" t="s">
        <v>176</v>
      </c>
      <c r="I23" s="47">
        <v>85</v>
      </c>
      <c r="J23" s="47">
        <v>62500</v>
      </c>
      <c r="K23" s="1"/>
    </row>
    <row r="24" spans="1:11" ht="18" x14ac:dyDescent="0.25">
      <c r="A24" s="51" t="str">
        <f t="shared" si="0"/>
        <v>May</v>
      </c>
      <c r="B24" s="135">
        <v>38128</v>
      </c>
      <c r="C24" s="45">
        <v>8.3333333333333329E-2</v>
      </c>
      <c r="D24" s="279">
        <v>38131</v>
      </c>
      <c r="E24" s="70">
        <v>0</v>
      </c>
      <c r="F24" s="41" t="s">
        <v>177</v>
      </c>
      <c r="G24" s="41" t="s">
        <v>43</v>
      </c>
      <c r="H24" s="41" t="s">
        <v>64</v>
      </c>
      <c r="I24" s="47">
        <v>133</v>
      </c>
      <c r="J24" s="47">
        <v>281000</v>
      </c>
      <c r="K24" s="1"/>
    </row>
    <row r="25" spans="1:11" ht="18" x14ac:dyDescent="0.25">
      <c r="A25" s="51" t="str">
        <f t="shared" si="0"/>
        <v>May</v>
      </c>
      <c r="B25" s="135">
        <v>38128</v>
      </c>
      <c r="C25" s="45">
        <v>8.3333333333333329E-2</v>
      </c>
      <c r="D25" s="279">
        <v>38131</v>
      </c>
      <c r="E25" s="70">
        <v>0</v>
      </c>
      <c r="F25" s="41" t="s">
        <v>178</v>
      </c>
      <c r="G25" s="41" t="s">
        <v>43</v>
      </c>
      <c r="H25" s="41" t="s">
        <v>64</v>
      </c>
      <c r="I25" s="47">
        <v>177</v>
      </c>
      <c r="J25" s="47">
        <v>127000</v>
      </c>
      <c r="K25" s="1"/>
    </row>
    <row r="26" spans="1:11" ht="58.5" customHeight="1" x14ac:dyDescent="0.25">
      <c r="A26" s="51" t="str">
        <f t="shared" si="0"/>
        <v>May</v>
      </c>
      <c r="B26" s="135">
        <v>38128</v>
      </c>
      <c r="C26" s="45">
        <v>0.22916666666666666</v>
      </c>
      <c r="D26" s="279">
        <v>38132</v>
      </c>
      <c r="E26" s="70">
        <v>0</v>
      </c>
      <c r="F26" s="41" t="s">
        <v>179</v>
      </c>
      <c r="G26" s="41" t="s">
        <v>48</v>
      </c>
      <c r="H26" s="41" t="s">
        <v>180</v>
      </c>
      <c r="I26" s="47">
        <v>162</v>
      </c>
      <c r="J26" s="47">
        <v>225353</v>
      </c>
      <c r="K26" s="1"/>
    </row>
    <row r="27" spans="1:11" ht="54" x14ac:dyDescent="0.25">
      <c r="A27" s="51" t="str">
        <f t="shared" si="0"/>
        <v>May</v>
      </c>
      <c r="B27" s="135">
        <v>38128</v>
      </c>
      <c r="C27" s="45">
        <v>0.45833333333333331</v>
      </c>
      <c r="D27" s="279">
        <v>38133</v>
      </c>
      <c r="E27" s="70">
        <v>0.875</v>
      </c>
      <c r="F27" s="41" t="s">
        <v>181</v>
      </c>
      <c r="G27" s="41" t="s">
        <v>43</v>
      </c>
      <c r="H27" s="41" t="s">
        <v>64</v>
      </c>
      <c r="I27" s="47">
        <v>303</v>
      </c>
      <c r="J27" s="47">
        <v>122600</v>
      </c>
      <c r="K27" s="1"/>
    </row>
    <row r="28" spans="1:11" ht="45" x14ac:dyDescent="0.25">
      <c r="A28" s="51" t="str">
        <f t="shared" si="0"/>
        <v>May</v>
      </c>
      <c r="B28" s="135">
        <v>38128</v>
      </c>
      <c r="C28" s="45">
        <v>0.54166666666666663</v>
      </c>
      <c r="D28" s="279">
        <v>38132</v>
      </c>
      <c r="E28" s="70">
        <v>0.5</v>
      </c>
      <c r="F28" s="41" t="s">
        <v>182</v>
      </c>
      <c r="G28" s="41" t="s">
        <v>43</v>
      </c>
      <c r="H28" s="41" t="s">
        <v>64</v>
      </c>
      <c r="I28" s="47">
        <v>200</v>
      </c>
      <c r="J28" s="47">
        <v>248209</v>
      </c>
      <c r="K28" s="1"/>
    </row>
    <row r="29" spans="1:11" ht="18" x14ac:dyDescent="0.25">
      <c r="A29" s="51" t="str">
        <f t="shared" si="0"/>
        <v>May</v>
      </c>
      <c r="B29" s="135">
        <v>38128</v>
      </c>
      <c r="C29" s="45">
        <v>0.66666666666666663</v>
      </c>
      <c r="D29" s="279">
        <v>38131</v>
      </c>
      <c r="E29" s="70">
        <v>0.83333333333333337</v>
      </c>
      <c r="F29" s="41" t="s">
        <v>183</v>
      </c>
      <c r="G29" s="41" t="s">
        <v>43</v>
      </c>
      <c r="H29" s="41" t="s">
        <v>64</v>
      </c>
      <c r="I29" s="47">
        <v>630</v>
      </c>
      <c r="J29" s="47">
        <v>250000</v>
      </c>
      <c r="K29" s="1"/>
    </row>
    <row r="30" spans="1:11" ht="27" x14ac:dyDescent="0.25">
      <c r="A30" s="51" t="str">
        <f t="shared" si="0"/>
        <v>May</v>
      </c>
      <c r="B30" s="135">
        <v>38135</v>
      </c>
      <c r="C30" s="45">
        <v>0.5</v>
      </c>
      <c r="D30" s="279">
        <v>38138</v>
      </c>
      <c r="E30" s="70">
        <v>0</v>
      </c>
      <c r="F30" s="41" t="s">
        <v>185</v>
      </c>
      <c r="G30" s="41" t="s">
        <v>184</v>
      </c>
      <c r="H30" s="41" t="s">
        <v>186</v>
      </c>
      <c r="I30" s="47">
        <v>0</v>
      </c>
      <c r="J30" s="47">
        <v>0</v>
      </c>
      <c r="K30" s="1"/>
    </row>
    <row r="31" spans="1:11" ht="27" x14ac:dyDescent="0.25">
      <c r="A31" s="51" t="str">
        <f t="shared" si="0"/>
        <v>May</v>
      </c>
      <c r="B31" s="135">
        <v>38135</v>
      </c>
      <c r="C31" s="45">
        <v>0.5</v>
      </c>
      <c r="D31" s="279">
        <v>38138</v>
      </c>
      <c r="E31" s="70">
        <v>0</v>
      </c>
      <c r="F31" s="41" t="s">
        <v>185</v>
      </c>
      <c r="G31" s="41" t="s">
        <v>139</v>
      </c>
      <c r="H31" s="41" t="s">
        <v>186</v>
      </c>
      <c r="I31" s="47">
        <v>0</v>
      </c>
      <c r="J31" s="47">
        <v>0</v>
      </c>
      <c r="K31" s="1"/>
    </row>
    <row r="32" spans="1:11" ht="27" x14ac:dyDescent="0.25">
      <c r="A32" s="51" t="str">
        <f t="shared" si="0"/>
        <v>May</v>
      </c>
      <c r="B32" s="135">
        <v>38135</v>
      </c>
      <c r="C32" s="45">
        <v>0.5</v>
      </c>
      <c r="D32" s="279">
        <v>38138</v>
      </c>
      <c r="E32" s="70">
        <v>0</v>
      </c>
      <c r="F32" s="41" t="s">
        <v>185</v>
      </c>
      <c r="G32" s="41" t="s">
        <v>139</v>
      </c>
      <c r="H32" s="41" t="s">
        <v>187</v>
      </c>
      <c r="I32" s="47">
        <v>0</v>
      </c>
      <c r="J32" s="47">
        <v>0</v>
      </c>
      <c r="K32" s="1"/>
    </row>
    <row r="33" spans="1:11" ht="27" x14ac:dyDescent="0.25">
      <c r="A33" s="51" t="str">
        <f t="shared" si="0"/>
        <v>June</v>
      </c>
      <c r="B33" s="135">
        <v>38139</v>
      </c>
      <c r="C33" s="45">
        <v>0.70833333333333337</v>
      </c>
      <c r="D33" s="279">
        <v>38140</v>
      </c>
      <c r="E33" s="70">
        <v>4.1666666666666664E-2</v>
      </c>
      <c r="F33" s="41" t="s">
        <v>188</v>
      </c>
      <c r="G33" s="41" t="s">
        <v>59</v>
      </c>
      <c r="H33" s="41" t="s">
        <v>189</v>
      </c>
      <c r="I33" s="47">
        <v>1900</v>
      </c>
      <c r="J33" s="47">
        <v>500000</v>
      </c>
      <c r="K33" s="1"/>
    </row>
    <row r="34" spans="1:11" ht="27" x14ac:dyDescent="0.25">
      <c r="A34" s="51" t="str">
        <f t="shared" si="0"/>
        <v>June</v>
      </c>
      <c r="B34" s="135">
        <v>38140</v>
      </c>
      <c r="C34" s="45">
        <v>7.3611111111111113E-2</v>
      </c>
      <c r="D34" s="279">
        <v>38145</v>
      </c>
      <c r="E34" s="70">
        <v>0.66666666666666663</v>
      </c>
      <c r="F34" s="41" t="s">
        <v>190</v>
      </c>
      <c r="G34" s="41" t="s">
        <v>43</v>
      </c>
      <c r="H34" s="41" t="s">
        <v>191</v>
      </c>
      <c r="I34" s="47">
        <v>350</v>
      </c>
      <c r="J34" s="47">
        <v>59057</v>
      </c>
      <c r="K34" s="1"/>
    </row>
    <row r="35" spans="1:11" ht="27" x14ac:dyDescent="0.25">
      <c r="A35" s="51" t="str">
        <f t="shared" si="0"/>
        <v>June</v>
      </c>
      <c r="B35" s="135">
        <v>38140</v>
      </c>
      <c r="C35" s="45">
        <v>0.1076388888888889</v>
      </c>
      <c r="D35" s="279">
        <v>38144</v>
      </c>
      <c r="E35" s="70">
        <v>0.75</v>
      </c>
      <c r="F35" s="41" t="s">
        <v>192</v>
      </c>
      <c r="G35" s="41" t="s">
        <v>43</v>
      </c>
      <c r="H35" s="41" t="s">
        <v>193</v>
      </c>
      <c r="I35" s="47">
        <v>280</v>
      </c>
      <c r="J35" s="47">
        <v>56874</v>
      </c>
      <c r="K35" s="1"/>
    </row>
    <row r="36" spans="1:11" x14ac:dyDescent="0.25">
      <c r="A36" s="51" t="str">
        <f t="shared" si="0"/>
        <v>June</v>
      </c>
      <c r="B36" s="135">
        <v>38150</v>
      </c>
      <c r="C36" s="45">
        <v>0.73402777777777783</v>
      </c>
      <c r="D36" s="279">
        <v>38150</v>
      </c>
      <c r="E36" s="70">
        <v>0.7368055555555556</v>
      </c>
      <c r="F36" s="41" t="s">
        <v>195</v>
      </c>
      <c r="G36" s="41" t="s">
        <v>194</v>
      </c>
      <c r="H36" s="41" t="s">
        <v>123</v>
      </c>
      <c r="I36" s="47">
        <v>428</v>
      </c>
      <c r="J36" s="47">
        <v>120212</v>
      </c>
      <c r="K36" s="1"/>
    </row>
    <row r="37" spans="1:11" x14ac:dyDescent="0.25">
      <c r="A37" s="51" t="str">
        <f t="shared" si="0"/>
        <v>June</v>
      </c>
      <c r="B37" s="135">
        <v>38152</v>
      </c>
      <c r="C37" s="45">
        <v>0.32013888888888892</v>
      </c>
      <c r="D37" s="279">
        <v>38152</v>
      </c>
      <c r="E37" s="70">
        <v>0.61041666666666672</v>
      </c>
      <c r="F37" s="41" t="s">
        <v>76</v>
      </c>
      <c r="G37" s="41" t="s">
        <v>119</v>
      </c>
      <c r="H37" s="41" t="s">
        <v>196</v>
      </c>
      <c r="I37" s="47">
        <v>200</v>
      </c>
      <c r="J37" s="47">
        <v>30000</v>
      </c>
      <c r="K37" s="1"/>
    </row>
    <row r="38" spans="1:11" x14ac:dyDescent="0.25">
      <c r="A38" s="51" t="str">
        <f t="shared" si="0"/>
        <v>June</v>
      </c>
      <c r="B38" s="135">
        <v>38161</v>
      </c>
      <c r="C38" s="45">
        <v>0.73263888888888884</v>
      </c>
      <c r="D38" s="279">
        <v>38161</v>
      </c>
      <c r="E38" s="70">
        <v>0.79861111111111116</v>
      </c>
      <c r="F38" s="41" t="s">
        <v>197</v>
      </c>
      <c r="G38" s="41" t="s">
        <v>71</v>
      </c>
      <c r="H38" s="41" t="s">
        <v>198</v>
      </c>
      <c r="I38" s="47">
        <v>157</v>
      </c>
      <c r="J38" s="47">
        <v>35000</v>
      </c>
      <c r="K38" s="1"/>
    </row>
    <row r="39" spans="1:11" x14ac:dyDescent="0.25">
      <c r="A39" s="51" t="str">
        <f t="shared" si="0"/>
        <v>June</v>
      </c>
      <c r="B39" s="135">
        <v>38161</v>
      </c>
      <c r="C39" s="45">
        <v>0.79166666666666663</v>
      </c>
      <c r="D39" s="279">
        <v>38161</v>
      </c>
      <c r="E39" s="70">
        <v>0.83333333333333337</v>
      </c>
      <c r="F39" s="41" t="s">
        <v>199</v>
      </c>
      <c r="G39" s="41" t="s">
        <v>46</v>
      </c>
      <c r="H39" s="41" t="s">
        <v>170</v>
      </c>
      <c r="I39" s="47">
        <v>50</v>
      </c>
      <c r="J39" s="47">
        <v>50595</v>
      </c>
      <c r="K39" s="1"/>
    </row>
    <row r="40" spans="1:11" ht="27" x14ac:dyDescent="0.25">
      <c r="A40" s="51" t="str">
        <f t="shared" si="0"/>
        <v>July</v>
      </c>
      <c r="B40" s="135">
        <v>38174</v>
      </c>
      <c r="C40" s="45">
        <v>0.25</v>
      </c>
      <c r="D40" s="279">
        <v>38208</v>
      </c>
      <c r="E40" s="70">
        <v>0.5</v>
      </c>
      <c r="F40" s="41" t="s">
        <v>200</v>
      </c>
      <c r="G40" s="41" t="s">
        <v>71</v>
      </c>
      <c r="H40" s="41" t="s">
        <v>201</v>
      </c>
      <c r="I40" s="47" t="s">
        <v>202</v>
      </c>
      <c r="J40" s="47" t="s">
        <v>202</v>
      </c>
      <c r="K40" s="1"/>
    </row>
    <row r="41" spans="1:11" ht="27" x14ac:dyDescent="0.25">
      <c r="A41" s="51" t="str">
        <f t="shared" si="0"/>
        <v>July</v>
      </c>
      <c r="B41" s="135">
        <v>38174</v>
      </c>
      <c r="C41" s="45">
        <v>0.25</v>
      </c>
      <c r="D41" s="279">
        <v>38208</v>
      </c>
      <c r="E41" s="70">
        <v>0.5</v>
      </c>
      <c r="F41" s="41" t="s">
        <v>200</v>
      </c>
      <c r="G41" s="41" t="s">
        <v>119</v>
      </c>
      <c r="H41" s="41" t="s">
        <v>201</v>
      </c>
      <c r="I41" s="47" t="s">
        <v>202</v>
      </c>
      <c r="J41" s="47" t="s">
        <v>202</v>
      </c>
      <c r="K41" s="1"/>
    </row>
    <row r="42" spans="1:11" ht="18" x14ac:dyDescent="0.25">
      <c r="A42" s="51" t="str">
        <f t="shared" si="0"/>
        <v>July</v>
      </c>
      <c r="B42" s="135">
        <v>38175</v>
      </c>
      <c r="C42" s="45">
        <v>0.5625</v>
      </c>
      <c r="D42" s="279">
        <v>38175</v>
      </c>
      <c r="E42" s="70">
        <v>0.99583333333333324</v>
      </c>
      <c r="F42" s="41" t="s">
        <v>203</v>
      </c>
      <c r="G42" s="41" t="s">
        <v>46</v>
      </c>
      <c r="H42" s="41" t="s">
        <v>64</v>
      </c>
      <c r="I42" s="47">
        <v>120</v>
      </c>
      <c r="J42" s="47">
        <v>88110</v>
      </c>
      <c r="K42" s="1"/>
    </row>
    <row r="43" spans="1:11" x14ac:dyDescent="0.25">
      <c r="A43" s="51" t="str">
        <f t="shared" si="0"/>
        <v>July</v>
      </c>
      <c r="B43" s="135">
        <v>38181</v>
      </c>
      <c r="C43" s="45">
        <v>0.56527777777777777</v>
      </c>
      <c r="D43" s="279">
        <v>38181</v>
      </c>
      <c r="E43" s="70">
        <v>0.71875</v>
      </c>
      <c r="F43" s="41" t="s">
        <v>204</v>
      </c>
      <c r="G43" s="41" t="s">
        <v>139</v>
      </c>
      <c r="H43" s="41" t="s">
        <v>205</v>
      </c>
      <c r="I43" s="47">
        <v>283</v>
      </c>
      <c r="J43" s="47">
        <v>42124</v>
      </c>
      <c r="K43" s="1"/>
    </row>
    <row r="44" spans="1:11" ht="18" x14ac:dyDescent="0.25">
      <c r="A44" s="51" t="str">
        <f t="shared" si="0"/>
        <v>July</v>
      </c>
      <c r="B44" s="135">
        <v>38181</v>
      </c>
      <c r="C44" s="45">
        <v>0.6875</v>
      </c>
      <c r="D44" s="279">
        <v>38185</v>
      </c>
      <c r="E44" s="70">
        <v>0.33333333333333331</v>
      </c>
      <c r="F44" s="41" t="s">
        <v>206</v>
      </c>
      <c r="G44" s="41" t="s">
        <v>43</v>
      </c>
      <c r="H44" s="41" t="s">
        <v>64</v>
      </c>
      <c r="I44" s="47">
        <v>600</v>
      </c>
      <c r="J44" s="47">
        <v>135000</v>
      </c>
      <c r="K44" s="1"/>
    </row>
    <row r="45" spans="1:11" ht="18" x14ac:dyDescent="0.25">
      <c r="A45" s="51" t="str">
        <f t="shared" si="0"/>
        <v>July</v>
      </c>
      <c r="B45" s="135">
        <v>38188</v>
      </c>
      <c r="C45" s="45">
        <v>0.60138888888888886</v>
      </c>
      <c r="D45" s="279">
        <v>38189</v>
      </c>
      <c r="E45" s="70">
        <v>8.3333333333333329E-2</v>
      </c>
      <c r="F45" s="41" t="s">
        <v>207</v>
      </c>
      <c r="G45" s="41" t="s">
        <v>71</v>
      </c>
      <c r="H45" s="41" t="s">
        <v>208</v>
      </c>
      <c r="I45" s="47">
        <v>214</v>
      </c>
      <c r="J45" s="47">
        <v>0</v>
      </c>
      <c r="K45" s="1"/>
    </row>
    <row r="46" spans="1:11" ht="36" x14ac:dyDescent="0.25">
      <c r="A46" s="51" t="str">
        <f t="shared" si="0"/>
        <v>July</v>
      </c>
      <c r="B46" s="135">
        <v>38188</v>
      </c>
      <c r="C46" s="45">
        <v>0.65555555555555556</v>
      </c>
      <c r="D46" s="279">
        <v>38188</v>
      </c>
      <c r="E46" s="70">
        <v>0.74375000000000002</v>
      </c>
      <c r="F46" s="41" t="s">
        <v>210</v>
      </c>
      <c r="G46" s="41" t="s">
        <v>209</v>
      </c>
      <c r="H46" s="41" t="s">
        <v>211</v>
      </c>
      <c r="I46" s="47">
        <v>200</v>
      </c>
      <c r="J46" s="47">
        <v>61624</v>
      </c>
      <c r="K46" s="1"/>
    </row>
    <row r="47" spans="1:11" ht="18" x14ac:dyDescent="0.25">
      <c r="A47" s="51" t="str">
        <f t="shared" si="0"/>
        <v>July</v>
      </c>
      <c r="B47" s="135">
        <v>38189</v>
      </c>
      <c r="C47" s="45">
        <v>0.72916666666666663</v>
      </c>
      <c r="D47" s="279">
        <v>38190</v>
      </c>
      <c r="E47" s="70">
        <v>0.79166666666666663</v>
      </c>
      <c r="F47" s="41" t="s">
        <v>212</v>
      </c>
      <c r="G47" s="41" t="s">
        <v>45</v>
      </c>
      <c r="H47" s="41" t="s">
        <v>64</v>
      </c>
      <c r="I47" s="47">
        <v>200</v>
      </c>
      <c r="J47" s="47">
        <v>200000</v>
      </c>
      <c r="K47" s="1"/>
    </row>
    <row r="48" spans="1:11" ht="18" x14ac:dyDescent="0.25">
      <c r="A48" s="51" t="str">
        <f t="shared" si="0"/>
        <v>July</v>
      </c>
      <c r="B48" s="135">
        <v>38192</v>
      </c>
      <c r="C48" s="45">
        <v>0.65625</v>
      </c>
      <c r="D48" s="279">
        <v>38193</v>
      </c>
      <c r="E48" s="70">
        <v>0.875</v>
      </c>
      <c r="F48" s="41" t="s">
        <v>213</v>
      </c>
      <c r="G48" s="41" t="s">
        <v>41</v>
      </c>
      <c r="H48" s="41" t="s">
        <v>214</v>
      </c>
      <c r="I48" s="47" t="s">
        <v>202</v>
      </c>
      <c r="J48" s="47"/>
      <c r="K48" s="1"/>
    </row>
    <row r="49" spans="1:11" ht="27" x14ac:dyDescent="0.25">
      <c r="A49" s="51" t="str">
        <f t="shared" si="0"/>
        <v>July</v>
      </c>
      <c r="B49" s="135">
        <v>38193</v>
      </c>
      <c r="C49" s="45">
        <v>0.91666666666666663</v>
      </c>
      <c r="D49" s="279">
        <v>38193</v>
      </c>
      <c r="E49" s="70">
        <v>0.95833333333333337</v>
      </c>
      <c r="F49" s="41" t="s">
        <v>215</v>
      </c>
      <c r="G49" s="41" t="s">
        <v>46</v>
      </c>
      <c r="H49" s="41" t="s">
        <v>82</v>
      </c>
      <c r="I49" s="47">
        <v>61</v>
      </c>
      <c r="J49" s="47">
        <v>61004</v>
      </c>
      <c r="K49" s="1"/>
    </row>
    <row r="50" spans="1:11" ht="27" x14ac:dyDescent="0.25">
      <c r="A50" s="51" t="str">
        <f t="shared" si="0"/>
        <v>August</v>
      </c>
      <c r="B50" s="135">
        <v>38201</v>
      </c>
      <c r="C50" s="45">
        <v>0.41666666666666669</v>
      </c>
      <c r="D50" s="279">
        <v>38201</v>
      </c>
      <c r="E50" s="70">
        <v>0.83333333333333337</v>
      </c>
      <c r="F50" s="41" t="s">
        <v>216</v>
      </c>
      <c r="G50" s="41" t="s">
        <v>41</v>
      </c>
      <c r="H50" s="41" t="s">
        <v>217</v>
      </c>
      <c r="I50" s="47" t="s">
        <v>202</v>
      </c>
      <c r="J50" s="47" t="s">
        <v>202</v>
      </c>
      <c r="K50" s="1"/>
    </row>
    <row r="51" spans="1:11" x14ac:dyDescent="0.25">
      <c r="A51" s="51" t="str">
        <f t="shared" si="0"/>
        <v>August</v>
      </c>
      <c r="B51" s="135">
        <v>38202</v>
      </c>
      <c r="C51" s="45">
        <v>0.875</v>
      </c>
      <c r="D51" s="279">
        <v>38203</v>
      </c>
      <c r="E51" s="70">
        <v>0.29166666666666669</v>
      </c>
      <c r="F51" s="41" t="s">
        <v>83</v>
      </c>
      <c r="G51" s="41" t="s">
        <v>45</v>
      </c>
      <c r="H51" s="41" t="s">
        <v>162</v>
      </c>
      <c r="I51" s="47">
        <v>127</v>
      </c>
      <c r="J51" s="47">
        <v>127000</v>
      </c>
      <c r="K51" s="1"/>
    </row>
    <row r="52" spans="1:11" ht="18" x14ac:dyDescent="0.25">
      <c r="A52" s="51" t="str">
        <f t="shared" si="0"/>
        <v>August</v>
      </c>
      <c r="B52" s="135">
        <v>38203</v>
      </c>
      <c r="C52" s="45">
        <v>0.53194444444444444</v>
      </c>
      <c r="D52" s="279">
        <v>38203</v>
      </c>
      <c r="E52" s="70">
        <v>0.57638888888888895</v>
      </c>
      <c r="F52" s="41" t="s">
        <v>218</v>
      </c>
      <c r="G52" s="41" t="s">
        <v>71</v>
      </c>
      <c r="H52" s="41" t="s">
        <v>219</v>
      </c>
      <c r="I52" s="47">
        <v>480</v>
      </c>
      <c r="J52" s="47">
        <v>182000</v>
      </c>
      <c r="K52" s="1"/>
    </row>
    <row r="53" spans="1:11" ht="18" x14ac:dyDescent="0.25">
      <c r="A53" s="51" t="str">
        <f t="shared" si="0"/>
        <v>August</v>
      </c>
      <c r="B53" s="135">
        <v>38208</v>
      </c>
      <c r="C53" s="45">
        <v>0.34930555555555554</v>
      </c>
      <c r="D53" s="279">
        <v>38208</v>
      </c>
      <c r="E53" s="70">
        <v>0.46527777777777773</v>
      </c>
      <c r="F53" s="41" t="s">
        <v>220</v>
      </c>
      <c r="G53" s="41" t="s">
        <v>209</v>
      </c>
      <c r="H53" s="41" t="s">
        <v>221</v>
      </c>
      <c r="I53" s="47">
        <v>451.7</v>
      </c>
      <c r="J53" s="47">
        <v>259478</v>
      </c>
      <c r="K53" s="1"/>
    </row>
    <row r="54" spans="1:11" ht="36" x14ac:dyDescent="0.25">
      <c r="A54" s="51" t="str">
        <f t="shared" si="0"/>
        <v>August</v>
      </c>
      <c r="B54" s="135">
        <v>38212</v>
      </c>
      <c r="C54" s="45">
        <v>0.33333333333333331</v>
      </c>
      <c r="D54" s="279">
        <v>38222</v>
      </c>
      <c r="E54" s="70">
        <v>0</v>
      </c>
      <c r="F54" s="41" t="s">
        <v>222</v>
      </c>
      <c r="G54" s="41" t="s">
        <v>139</v>
      </c>
      <c r="H54" s="41" t="s">
        <v>223</v>
      </c>
      <c r="I54" s="47">
        <v>1300</v>
      </c>
      <c r="J54" s="47">
        <v>502000</v>
      </c>
      <c r="K54" s="1"/>
    </row>
    <row r="55" spans="1:11" ht="36" x14ac:dyDescent="0.25">
      <c r="A55" s="51" t="str">
        <f t="shared" si="0"/>
        <v>August</v>
      </c>
      <c r="B55" s="135">
        <v>38212</v>
      </c>
      <c r="C55" s="45">
        <v>0.625</v>
      </c>
      <c r="D55" s="279">
        <v>38212</v>
      </c>
      <c r="E55" s="70">
        <v>0.95833333333333337</v>
      </c>
      <c r="F55" s="41" t="s">
        <v>224</v>
      </c>
      <c r="G55" s="41" t="s">
        <v>139</v>
      </c>
      <c r="H55" s="41" t="s">
        <v>223</v>
      </c>
      <c r="I55" s="47">
        <v>1400</v>
      </c>
      <c r="J55" s="47">
        <v>1200000</v>
      </c>
      <c r="K55" s="1"/>
    </row>
    <row r="56" spans="1:11" ht="36" x14ac:dyDescent="0.25">
      <c r="A56" s="51" t="str">
        <f t="shared" si="0"/>
        <v>August</v>
      </c>
      <c r="B56" s="135">
        <v>38212</v>
      </c>
      <c r="C56" s="45">
        <v>0.5625</v>
      </c>
      <c r="D56" s="279">
        <v>38212</v>
      </c>
      <c r="E56" s="70">
        <v>0</v>
      </c>
      <c r="F56" s="41" t="s">
        <v>225</v>
      </c>
      <c r="G56" s="41" t="s">
        <v>184</v>
      </c>
      <c r="H56" s="41" t="s">
        <v>223</v>
      </c>
      <c r="I56" s="47">
        <v>700</v>
      </c>
      <c r="J56" s="47">
        <v>200000</v>
      </c>
      <c r="K56" s="1"/>
    </row>
    <row r="57" spans="1:11" ht="18" x14ac:dyDescent="0.25">
      <c r="A57" s="51" t="str">
        <f t="shared" si="0"/>
        <v>August</v>
      </c>
      <c r="B57" s="135">
        <v>38212</v>
      </c>
      <c r="C57" s="45">
        <v>0.69652777777777775</v>
      </c>
      <c r="D57" s="279">
        <v>38212</v>
      </c>
      <c r="E57" s="70">
        <v>0.85</v>
      </c>
      <c r="F57" s="41" t="s">
        <v>226</v>
      </c>
      <c r="G57" s="41" t="s">
        <v>139</v>
      </c>
      <c r="H57" s="41" t="s">
        <v>223</v>
      </c>
      <c r="I57" s="47">
        <v>250</v>
      </c>
      <c r="J57" s="47">
        <v>78000</v>
      </c>
      <c r="K57" s="1"/>
    </row>
    <row r="58" spans="1:11" ht="18" x14ac:dyDescent="0.25">
      <c r="A58" s="51" t="str">
        <f t="shared" si="0"/>
        <v>August</v>
      </c>
      <c r="B58" s="135">
        <v>38212</v>
      </c>
      <c r="C58" s="45">
        <v>0.9194444444444444</v>
      </c>
      <c r="D58" s="279">
        <v>38213</v>
      </c>
      <c r="E58" s="70">
        <v>0.68263888888888891</v>
      </c>
      <c r="F58" s="41" t="s">
        <v>227</v>
      </c>
      <c r="G58" s="41" t="s">
        <v>139</v>
      </c>
      <c r="H58" s="41" t="s">
        <v>223</v>
      </c>
      <c r="I58" s="47">
        <v>65</v>
      </c>
      <c r="J58" s="47">
        <v>23000</v>
      </c>
      <c r="K58" s="1"/>
    </row>
    <row r="59" spans="1:11" ht="27" x14ac:dyDescent="0.25">
      <c r="A59" s="51" t="str">
        <f t="shared" si="0"/>
        <v>August</v>
      </c>
      <c r="B59" s="135">
        <v>38213</v>
      </c>
      <c r="C59" s="45">
        <v>0.54166666666666663</v>
      </c>
      <c r="D59" s="279">
        <v>38213</v>
      </c>
      <c r="E59" s="70">
        <v>0.95833333333333337</v>
      </c>
      <c r="F59" s="41" t="s">
        <v>154</v>
      </c>
      <c r="G59" s="41" t="s">
        <v>46</v>
      </c>
      <c r="H59" s="41" t="s">
        <v>223</v>
      </c>
      <c r="I59" s="47">
        <v>500</v>
      </c>
      <c r="J59" s="47">
        <v>94000</v>
      </c>
      <c r="K59" s="1"/>
    </row>
    <row r="60" spans="1:11" ht="27" x14ac:dyDescent="0.25">
      <c r="A60" s="51" t="str">
        <f t="shared" si="0"/>
        <v>August</v>
      </c>
      <c r="B60" s="135">
        <v>38219</v>
      </c>
      <c r="C60" s="45">
        <v>0.64652777777777781</v>
      </c>
      <c r="D60" s="279">
        <v>38219</v>
      </c>
      <c r="E60" s="70">
        <v>0.90625</v>
      </c>
      <c r="F60" s="41" t="s">
        <v>228</v>
      </c>
      <c r="G60" s="41" t="s">
        <v>44</v>
      </c>
      <c r="H60" s="41" t="s">
        <v>229</v>
      </c>
      <c r="I60" s="47">
        <v>22700</v>
      </c>
      <c r="J60" s="47">
        <v>380000</v>
      </c>
      <c r="K60" s="1"/>
    </row>
    <row r="61" spans="1:11" ht="18" x14ac:dyDescent="0.25">
      <c r="A61" s="51" t="str">
        <f t="shared" si="0"/>
        <v>August</v>
      </c>
      <c r="B61" s="135">
        <v>38228</v>
      </c>
      <c r="C61" s="45">
        <v>0.41111111111111115</v>
      </c>
      <c r="D61" s="279">
        <v>38228</v>
      </c>
      <c r="E61" s="70">
        <v>0.75</v>
      </c>
      <c r="F61" s="41" t="s">
        <v>230</v>
      </c>
      <c r="G61" s="41" t="s">
        <v>46</v>
      </c>
      <c r="H61" s="41" t="s">
        <v>231</v>
      </c>
      <c r="I61" s="47">
        <v>450</v>
      </c>
      <c r="J61" s="47">
        <v>125000</v>
      </c>
      <c r="K61" s="1"/>
    </row>
    <row r="62" spans="1:11" ht="27" x14ac:dyDescent="0.25">
      <c r="A62" s="51" t="str">
        <f t="shared" si="0"/>
        <v>August</v>
      </c>
      <c r="B62" s="135">
        <v>38229</v>
      </c>
      <c r="C62" s="45">
        <v>0.79027777777777775</v>
      </c>
      <c r="D62" s="279">
        <v>38230</v>
      </c>
      <c r="E62" s="70">
        <v>0.64930555555555558</v>
      </c>
      <c r="F62" s="41" t="s">
        <v>232</v>
      </c>
      <c r="G62" s="41" t="s">
        <v>46</v>
      </c>
      <c r="H62" s="41" t="s">
        <v>231</v>
      </c>
      <c r="I62" s="47">
        <v>150</v>
      </c>
      <c r="J62" s="47">
        <v>99816</v>
      </c>
      <c r="K62" s="1"/>
    </row>
    <row r="63" spans="1:11" x14ac:dyDescent="0.25">
      <c r="A63" s="51" t="str">
        <f t="shared" si="0"/>
        <v>September</v>
      </c>
      <c r="B63" s="135">
        <v>38233</v>
      </c>
      <c r="C63" s="45">
        <v>0.875</v>
      </c>
      <c r="D63" s="279">
        <v>38235</v>
      </c>
      <c r="E63" s="70">
        <v>0.58333333333333337</v>
      </c>
      <c r="F63" s="41" t="s">
        <v>233</v>
      </c>
      <c r="G63" s="41" t="s">
        <v>139</v>
      </c>
      <c r="H63" s="41" t="s">
        <v>234</v>
      </c>
      <c r="I63" s="47">
        <v>125</v>
      </c>
      <c r="J63" s="47">
        <v>26000</v>
      </c>
      <c r="K63" s="1"/>
    </row>
    <row r="64" spans="1:11" ht="18" x14ac:dyDescent="0.25">
      <c r="A64" s="51" t="str">
        <f t="shared" si="0"/>
        <v>September</v>
      </c>
      <c r="B64" s="135">
        <v>38234</v>
      </c>
      <c r="C64" s="45">
        <v>0.33333333333333331</v>
      </c>
      <c r="D64" s="279">
        <v>38236</v>
      </c>
      <c r="E64" s="70">
        <v>0.33333333333333331</v>
      </c>
      <c r="F64" s="41" t="s">
        <v>235</v>
      </c>
      <c r="G64" s="41" t="s">
        <v>139</v>
      </c>
      <c r="H64" s="41" t="s">
        <v>234</v>
      </c>
      <c r="I64" s="47">
        <v>6000</v>
      </c>
      <c r="J64" s="47">
        <v>2775093</v>
      </c>
      <c r="K64" s="1"/>
    </row>
    <row r="65" spans="1:11" ht="18" x14ac:dyDescent="0.25">
      <c r="A65" s="51" t="str">
        <f t="shared" si="0"/>
        <v>September</v>
      </c>
      <c r="B65" s="135">
        <v>38234</v>
      </c>
      <c r="C65" s="45">
        <v>0.41666666666666669</v>
      </c>
      <c r="D65" s="279">
        <v>38242</v>
      </c>
      <c r="E65" s="70">
        <v>0.79166666666666663</v>
      </c>
      <c r="F65" s="41" t="s">
        <v>236</v>
      </c>
      <c r="G65" s="41" t="s">
        <v>139</v>
      </c>
      <c r="H65" s="41" t="s">
        <v>234</v>
      </c>
      <c r="I65" s="47">
        <v>1100</v>
      </c>
      <c r="J65" s="47">
        <v>268000</v>
      </c>
      <c r="K65" s="1"/>
    </row>
    <row r="66" spans="1:11" x14ac:dyDescent="0.25">
      <c r="A66" s="51" t="str">
        <f t="shared" si="0"/>
        <v>September</v>
      </c>
      <c r="B66" s="135">
        <v>38235</v>
      </c>
      <c r="C66" s="45">
        <v>4.1666666666666664E-2</v>
      </c>
      <c r="D66" s="279">
        <v>38239</v>
      </c>
      <c r="E66" s="70">
        <v>0.70833333333333337</v>
      </c>
      <c r="F66" s="41" t="s">
        <v>237</v>
      </c>
      <c r="G66" s="41" t="s">
        <v>139</v>
      </c>
      <c r="H66" s="41" t="s">
        <v>234</v>
      </c>
      <c r="I66" s="47">
        <v>200</v>
      </c>
      <c r="J66" s="47">
        <v>65000</v>
      </c>
      <c r="K66" s="1"/>
    </row>
    <row r="67" spans="1:11" ht="99" x14ac:dyDescent="0.25">
      <c r="A67" s="51" t="str">
        <f t="shared" ref="A67:A94" si="1">TEXT(B67,"MMMM")</f>
        <v>September</v>
      </c>
      <c r="B67" s="135">
        <v>38235</v>
      </c>
      <c r="C67" s="45">
        <v>0.29166666666666669</v>
      </c>
      <c r="D67" s="279">
        <v>38242</v>
      </c>
      <c r="E67" s="70">
        <v>0</v>
      </c>
      <c r="F67" s="41" t="s">
        <v>238</v>
      </c>
      <c r="G67" s="41" t="s">
        <v>139</v>
      </c>
      <c r="H67" s="41" t="s">
        <v>234</v>
      </c>
      <c r="I67" s="47">
        <v>2100</v>
      </c>
      <c r="J67" s="47">
        <v>832898</v>
      </c>
      <c r="K67" s="1"/>
    </row>
    <row r="68" spans="1:11" ht="18" x14ac:dyDescent="0.25">
      <c r="A68" s="51" t="str">
        <f t="shared" si="1"/>
        <v>September</v>
      </c>
      <c r="B68" s="135">
        <v>38236</v>
      </c>
      <c r="C68" s="45">
        <v>0.54166666666666663</v>
      </c>
      <c r="D68" s="279">
        <v>38239</v>
      </c>
      <c r="E68" s="70">
        <v>0.5</v>
      </c>
      <c r="F68" s="41" t="s">
        <v>239</v>
      </c>
      <c r="G68" s="41" t="s">
        <v>46</v>
      </c>
      <c r="H68" s="41" t="s">
        <v>234</v>
      </c>
      <c r="I68" s="47">
        <v>3000</v>
      </c>
      <c r="J68" s="47">
        <v>99000</v>
      </c>
      <c r="K68" s="1"/>
    </row>
    <row r="69" spans="1:11" x14ac:dyDescent="0.25">
      <c r="A69" s="51" t="str">
        <f t="shared" si="1"/>
        <v>September</v>
      </c>
      <c r="B69" s="135">
        <v>38237</v>
      </c>
      <c r="C69" s="45">
        <v>0.41666666666666669</v>
      </c>
      <c r="D69" s="279">
        <v>38239</v>
      </c>
      <c r="E69" s="70">
        <v>0.5</v>
      </c>
      <c r="F69" s="41" t="s">
        <v>161</v>
      </c>
      <c r="G69" s="41" t="s">
        <v>46</v>
      </c>
      <c r="H69" s="41" t="s">
        <v>234</v>
      </c>
      <c r="I69" s="47">
        <v>2200</v>
      </c>
      <c r="J69" s="47">
        <v>150000</v>
      </c>
      <c r="K69" s="1"/>
    </row>
    <row r="70" spans="1:11" ht="18" x14ac:dyDescent="0.25">
      <c r="A70" s="51" t="str">
        <f t="shared" si="1"/>
        <v>September</v>
      </c>
      <c r="B70" s="135">
        <v>38245</v>
      </c>
      <c r="C70" s="45">
        <v>0.50277777777777777</v>
      </c>
      <c r="D70" s="279">
        <v>38253</v>
      </c>
      <c r="E70" s="70">
        <v>0.5</v>
      </c>
      <c r="F70" s="41" t="s">
        <v>220</v>
      </c>
      <c r="G70" s="41" t="s">
        <v>209</v>
      </c>
      <c r="H70" s="41" t="s">
        <v>240</v>
      </c>
      <c r="I70" s="47">
        <v>1243</v>
      </c>
      <c r="J70" s="47">
        <v>1423590</v>
      </c>
      <c r="K70" s="1"/>
    </row>
    <row r="71" spans="1:11" ht="18" x14ac:dyDescent="0.25">
      <c r="A71" s="51" t="str">
        <f t="shared" si="1"/>
        <v>September</v>
      </c>
      <c r="B71" s="135">
        <v>38245</v>
      </c>
      <c r="C71" s="45">
        <v>0.79166666666666663</v>
      </c>
      <c r="D71" s="279">
        <v>38247</v>
      </c>
      <c r="E71" s="70">
        <v>0.79166666666666663</v>
      </c>
      <c r="F71" s="41" t="s">
        <v>239</v>
      </c>
      <c r="G71" s="41" t="s">
        <v>46</v>
      </c>
      <c r="H71" s="41" t="s">
        <v>241</v>
      </c>
      <c r="I71" s="47">
        <v>916</v>
      </c>
      <c r="J71" s="47">
        <v>916316</v>
      </c>
      <c r="K71" s="1"/>
    </row>
    <row r="72" spans="1:11" ht="36" x14ac:dyDescent="0.25">
      <c r="A72" s="51" t="str">
        <f t="shared" si="1"/>
        <v>September</v>
      </c>
      <c r="B72" s="135">
        <v>38246</v>
      </c>
      <c r="C72" s="45">
        <v>8.3333333333333329E-2</v>
      </c>
      <c r="D72" s="279">
        <v>38246</v>
      </c>
      <c r="E72" s="70">
        <v>0.41805555555555557</v>
      </c>
      <c r="F72" s="41" t="s">
        <v>242</v>
      </c>
      <c r="G72" s="41" t="s">
        <v>46</v>
      </c>
      <c r="H72" s="41" t="s">
        <v>241</v>
      </c>
      <c r="I72" s="47">
        <v>263</v>
      </c>
      <c r="J72" s="47">
        <v>75000</v>
      </c>
      <c r="K72" s="1"/>
    </row>
    <row r="73" spans="1:11" ht="18" x14ac:dyDescent="0.25">
      <c r="A73" s="51" t="str">
        <f t="shared" si="1"/>
        <v>September</v>
      </c>
      <c r="B73" s="135">
        <v>38246</v>
      </c>
      <c r="C73" s="45">
        <v>0.875</v>
      </c>
      <c r="D73" s="279">
        <v>38250</v>
      </c>
      <c r="E73" s="70">
        <v>0.66666666666666663</v>
      </c>
      <c r="F73" s="41" t="s">
        <v>243</v>
      </c>
      <c r="G73" s="41" t="s">
        <v>46</v>
      </c>
      <c r="H73" s="41" t="s">
        <v>241</v>
      </c>
      <c r="I73" s="47">
        <v>500</v>
      </c>
      <c r="J73" s="47">
        <v>175000</v>
      </c>
      <c r="K73" s="1"/>
    </row>
    <row r="74" spans="1:11" x14ac:dyDescent="0.25">
      <c r="A74" s="51" t="str">
        <f t="shared" si="1"/>
        <v>September</v>
      </c>
      <c r="B74" s="135">
        <v>38247</v>
      </c>
      <c r="C74" s="45">
        <v>0.1875</v>
      </c>
      <c r="D74" s="279">
        <v>38248</v>
      </c>
      <c r="E74" s="70">
        <v>0.5</v>
      </c>
      <c r="F74" s="41" t="s">
        <v>244</v>
      </c>
      <c r="G74" s="41" t="s">
        <v>46</v>
      </c>
      <c r="H74" s="41" t="s">
        <v>241</v>
      </c>
      <c r="I74" s="47">
        <v>400</v>
      </c>
      <c r="J74" s="47">
        <v>112000</v>
      </c>
      <c r="K74" s="1"/>
    </row>
    <row r="75" spans="1:11" x14ac:dyDescent="0.25">
      <c r="A75" s="51" t="str">
        <f t="shared" si="1"/>
        <v>September</v>
      </c>
      <c r="B75" s="135">
        <v>38255</v>
      </c>
      <c r="C75" s="45">
        <v>0.70833333333333337</v>
      </c>
      <c r="D75" s="279">
        <v>38256</v>
      </c>
      <c r="E75" s="70">
        <v>0.375</v>
      </c>
      <c r="F75" s="41" t="s">
        <v>233</v>
      </c>
      <c r="G75" s="41" t="s">
        <v>139</v>
      </c>
      <c r="H75" s="41" t="s">
        <v>240</v>
      </c>
      <c r="I75" s="47">
        <v>125</v>
      </c>
      <c r="J75" s="47">
        <v>26000</v>
      </c>
      <c r="K75" s="1"/>
    </row>
    <row r="76" spans="1:11" ht="18" x14ac:dyDescent="0.25">
      <c r="A76" s="51" t="str">
        <f t="shared" si="1"/>
        <v>September</v>
      </c>
      <c r="B76" s="135">
        <v>38256</v>
      </c>
      <c r="C76" s="45">
        <v>8.3333333333333329E-2</v>
      </c>
      <c r="D76" s="279">
        <v>38257</v>
      </c>
      <c r="E76" s="70">
        <v>0</v>
      </c>
      <c r="F76" s="41" t="s">
        <v>236</v>
      </c>
      <c r="G76" s="41" t="s">
        <v>139</v>
      </c>
      <c r="H76" s="41" t="s">
        <v>240</v>
      </c>
      <c r="I76" s="47">
        <v>1250</v>
      </c>
      <c r="J76" s="47">
        <v>285300</v>
      </c>
      <c r="K76" s="1"/>
    </row>
    <row r="77" spans="1:11" ht="18" x14ac:dyDescent="0.25">
      <c r="A77" s="51" t="str">
        <f t="shared" si="1"/>
        <v>September</v>
      </c>
      <c r="B77" s="135">
        <v>38256</v>
      </c>
      <c r="C77" s="45">
        <v>0.125</v>
      </c>
      <c r="D77" s="279">
        <v>38260</v>
      </c>
      <c r="E77" s="70">
        <v>0.375</v>
      </c>
      <c r="F77" s="41" t="s">
        <v>245</v>
      </c>
      <c r="G77" s="41" t="s">
        <v>139</v>
      </c>
      <c r="H77" s="41" t="s">
        <v>240</v>
      </c>
      <c r="I77" s="47">
        <v>350</v>
      </c>
      <c r="J77" s="47">
        <v>110000</v>
      </c>
      <c r="K77" s="1"/>
    </row>
    <row r="78" spans="1:11" ht="117" x14ac:dyDescent="0.25">
      <c r="A78" s="51" t="str">
        <f t="shared" si="1"/>
        <v>September</v>
      </c>
      <c r="B78" s="135">
        <v>38256</v>
      </c>
      <c r="C78" s="45">
        <v>0.25</v>
      </c>
      <c r="D78" s="279">
        <v>38261</v>
      </c>
      <c r="E78" s="70">
        <v>0</v>
      </c>
      <c r="F78" s="41" t="s">
        <v>246</v>
      </c>
      <c r="G78" s="41" t="s">
        <v>139</v>
      </c>
      <c r="H78" s="41" t="s">
        <v>240</v>
      </c>
      <c r="I78" s="47">
        <v>1800</v>
      </c>
      <c r="J78" s="47">
        <v>722000</v>
      </c>
      <c r="K78" s="1"/>
    </row>
    <row r="79" spans="1:11" x14ac:dyDescent="0.25">
      <c r="A79" s="51" t="str">
        <f t="shared" si="1"/>
        <v>September</v>
      </c>
      <c r="B79" s="135">
        <v>38257</v>
      </c>
      <c r="C79" s="45">
        <v>0.33333333333333331</v>
      </c>
      <c r="D79" s="279">
        <v>38257</v>
      </c>
      <c r="E79" s="70">
        <v>0.58333333333333337</v>
      </c>
      <c r="F79" s="41" t="s">
        <v>161</v>
      </c>
      <c r="G79" s="41" t="s">
        <v>46</v>
      </c>
      <c r="H79" s="41" t="s">
        <v>240</v>
      </c>
      <c r="I79" s="47">
        <v>854</v>
      </c>
      <c r="J79" s="47">
        <v>85455</v>
      </c>
      <c r="K79" s="1"/>
    </row>
    <row r="80" spans="1:11" ht="18" x14ac:dyDescent="0.25">
      <c r="A80" s="51" t="str">
        <f t="shared" si="1"/>
        <v>September</v>
      </c>
      <c r="B80" s="135">
        <v>38257</v>
      </c>
      <c r="C80" s="45">
        <v>0.67083333333333339</v>
      </c>
      <c r="D80" s="279">
        <v>38257</v>
      </c>
      <c r="E80" s="70">
        <v>0.67499999999999993</v>
      </c>
      <c r="F80" s="41" t="s">
        <v>247</v>
      </c>
      <c r="G80" s="41" t="s">
        <v>44</v>
      </c>
      <c r="H80" s="41" t="s">
        <v>248</v>
      </c>
      <c r="I80" s="47" t="s">
        <v>202</v>
      </c>
      <c r="J80" s="47" t="s">
        <v>202</v>
      </c>
      <c r="K80" s="1"/>
    </row>
    <row r="81" spans="1:11" x14ac:dyDescent="0.25">
      <c r="A81" s="51" t="str">
        <f t="shared" si="1"/>
        <v>October</v>
      </c>
      <c r="B81" s="135">
        <v>38270</v>
      </c>
      <c r="C81" s="45">
        <v>0.71458333333333324</v>
      </c>
      <c r="D81" s="279">
        <v>38271</v>
      </c>
      <c r="E81" s="70">
        <v>0.83124999999999993</v>
      </c>
      <c r="F81" s="41" t="s">
        <v>249</v>
      </c>
      <c r="G81" s="41" t="s">
        <v>209</v>
      </c>
      <c r="H81" s="41" t="s">
        <v>77</v>
      </c>
      <c r="I81" s="47" t="s">
        <v>250</v>
      </c>
      <c r="J81" s="47" t="s">
        <v>250</v>
      </c>
      <c r="K81" s="1"/>
    </row>
    <row r="82" spans="1:11" ht="18" x14ac:dyDescent="0.25">
      <c r="A82" s="51" t="str">
        <f t="shared" si="1"/>
        <v>October</v>
      </c>
      <c r="B82" s="135">
        <v>38278</v>
      </c>
      <c r="C82" s="45" t="s">
        <v>3648</v>
      </c>
      <c r="D82" s="279">
        <v>38280</v>
      </c>
      <c r="E82" s="70">
        <v>0.375</v>
      </c>
      <c r="F82" s="41" t="s">
        <v>78</v>
      </c>
      <c r="G82" s="41" t="s">
        <v>71</v>
      </c>
      <c r="H82" s="41" t="s">
        <v>251</v>
      </c>
      <c r="I82" s="47">
        <v>140</v>
      </c>
      <c r="J82" s="47">
        <v>407440</v>
      </c>
      <c r="K82" s="1"/>
    </row>
    <row r="83" spans="1:11" ht="27" x14ac:dyDescent="0.25">
      <c r="A83" s="51" t="str">
        <f t="shared" si="1"/>
        <v>October</v>
      </c>
      <c r="B83" s="135">
        <v>38285</v>
      </c>
      <c r="C83" s="45">
        <v>0.45833333333333331</v>
      </c>
      <c r="D83" s="279">
        <v>38286</v>
      </c>
      <c r="E83" s="70">
        <v>0.41666666666666669</v>
      </c>
      <c r="F83" s="41" t="s">
        <v>252</v>
      </c>
      <c r="G83" s="41" t="s">
        <v>41</v>
      </c>
      <c r="H83" s="41" t="s">
        <v>253</v>
      </c>
      <c r="I83" s="47" t="s">
        <v>202</v>
      </c>
      <c r="J83" s="47" t="s">
        <v>202</v>
      </c>
      <c r="K83" s="1"/>
    </row>
    <row r="84" spans="1:11" ht="27" x14ac:dyDescent="0.25">
      <c r="A84" s="51" t="str">
        <f t="shared" si="1"/>
        <v>October</v>
      </c>
      <c r="B84" s="135">
        <v>38288</v>
      </c>
      <c r="C84" s="45">
        <v>0.64374999999999993</v>
      </c>
      <c r="D84" s="279">
        <v>38288</v>
      </c>
      <c r="E84" s="70">
        <v>0.75555555555555554</v>
      </c>
      <c r="F84" s="41" t="s">
        <v>254</v>
      </c>
      <c r="G84" s="41" t="s">
        <v>71</v>
      </c>
      <c r="H84" s="41" t="s">
        <v>255</v>
      </c>
      <c r="I84" s="47">
        <v>103</v>
      </c>
      <c r="J84" s="47">
        <v>59458</v>
      </c>
      <c r="K84" s="1"/>
    </row>
    <row r="85" spans="1:11" ht="54" x14ac:dyDescent="0.25">
      <c r="A85" s="51" t="str">
        <f t="shared" si="1"/>
        <v>October</v>
      </c>
      <c r="B85" s="135">
        <v>38290</v>
      </c>
      <c r="C85" s="45">
        <v>0.41666666666666669</v>
      </c>
      <c r="D85" s="279">
        <v>38292</v>
      </c>
      <c r="E85" s="70">
        <v>0.75</v>
      </c>
      <c r="F85" s="41" t="s">
        <v>256</v>
      </c>
      <c r="G85" s="41" t="s">
        <v>43</v>
      </c>
      <c r="H85" s="41" t="s">
        <v>251</v>
      </c>
      <c r="I85" s="47">
        <v>60</v>
      </c>
      <c r="J85" s="47">
        <v>122000</v>
      </c>
      <c r="K85" s="1"/>
    </row>
    <row r="86" spans="1:11" x14ac:dyDescent="0.25">
      <c r="A86" s="51" t="str">
        <f t="shared" si="1"/>
        <v>October</v>
      </c>
      <c r="B86" s="135">
        <v>38290</v>
      </c>
      <c r="C86" s="45">
        <v>0.52083333333333337</v>
      </c>
      <c r="D86" s="279">
        <v>38294</v>
      </c>
      <c r="E86" s="70">
        <v>0.57638888888888895</v>
      </c>
      <c r="F86" s="41" t="s">
        <v>127</v>
      </c>
      <c r="G86" s="41" t="s">
        <v>43</v>
      </c>
      <c r="H86" s="41" t="s">
        <v>257</v>
      </c>
      <c r="I86" s="47">
        <v>700</v>
      </c>
      <c r="J86" s="47">
        <v>159870</v>
      </c>
      <c r="K86" s="1"/>
    </row>
    <row r="87" spans="1:11" ht="45" x14ac:dyDescent="0.25">
      <c r="A87" s="51" t="str">
        <f t="shared" si="1"/>
        <v>November</v>
      </c>
      <c r="B87" s="135">
        <v>38300</v>
      </c>
      <c r="C87" s="45">
        <v>0.59375</v>
      </c>
      <c r="D87" s="279">
        <v>38303</v>
      </c>
      <c r="E87" s="70">
        <v>0.54652777777777783</v>
      </c>
      <c r="F87" s="41" t="s">
        <v>258</v>
      </c>
      <c r="G87" s="41" t="s">
        <v>44</v>
      </c>
      <c r="H87" s="41" t="s">
        <v>259</v>
      </c>
      <c r="I87" s="47">
        <v>0</v>
      </c>
      <c r="J87" s="47">
        <v>0</v>
      </c>
      <c r="K87" s="1"/>
    </row>
    <row r="88" spans="1:11" ht="45" x14ac:dyDescent="0.25">
      <c r="A88" s="51" t="str">
        <f t="shared" si="1"/>
        <v>November</v>
      </c>
      <c r="B88" s="135">
        <v>38305</v>
      </c>
      <c r="C88" s="45">
        <v>0.20486111111111113</v>
      </c>
      <c r="D88" s="279">
        <v>38306</v>
      </c>
      <c r="E88" s="70">
        <v>6.3194444444444442E-2</v>
      </c>
      <c r="F88" s="41" t="s">
        <v>260</v>
      </c>
      <c r="G88" s="41" t="s">
        <v>44</v>
      </c>
      <c r="H88" s="41" t="s">
        <v>261</v>
      </c>
      <c r="I88" s="47">
        <v>165</v>
      </c>
      <c r="J88" s="47">
        <v>165000</v>
      </c>
      <c r="K88" s="1"/>
    </row>
    <row r="89" spans="1:11" ht="18" x14ac:dyDescent="0.25">
      <c r="A89" s="51" t="str">
        <f t="shared" si="1"/>
        <v>November</v>
      </c>
      <c r="B89" s="135">
        <v>38314</v>
      </c>
      <c r="C89" s="45">
        <v>0.91666666666666663</v>
      </c>
      <c r="D89" s="279">
        <v>38315</v>
      </c>
      <c r="E89" s="70">
        <v>4.1666666666666664E-2</v>
      </c>
      <c r="F89" s="41" t="s">
        <v>169</v>
      </c>
      <c r="G89" s="41" t="s">
        <v>59</v>
      </c>
      <c r="H89" s="41" t="s">
        <v>176</v>
      </c>
      <c r="I89" s="47">
        <v>150</v>
      </c>
      <c r="J89" s="47">
        <v>119000</v>
      </c>
      <c r="K89" s="1"/>
    </row>
    <row r="90" spans="1:11" ht="18" x14ac:dyDescent="0.25">
      <c r="A90" s="51" t="str">
        <f t="shared" si="1"/>
        <v>November</v>
      </c>
      <c r="B90" s="135">
        <v>38315</v>
      </c>
      <c r="C90" s="45">
        <v>0.41666666666666669</v>
      </c>
      <c r="D90" s="279">
        <v>38315</v>
      </c>
      <c r="E90" s="70">
        <v>0.66666666666666663</v>
      </c>
      <c r="F90" s="41" t="s">
        <v>161</v>
      </c>
      <c r="G90" s="41" t="s">
        <v>46</v>
      </c>
      <c r="H90" s="41" t="s">
        <v>176</v>
      </c>
      <c r="I90" s="47">
        <v>100</v>
      </c>
      <c r="J90" s="47">
        <v>83450</v>
      </c>
      <c r="K90" s="1"/>
    </row>
    <row r="91" spans="1:11" ht="81" x14ac:dyDescent="0.25">
      <c r="A91" s="51" t="str">
        <f t="shared" si="1"/>
        <v>December</v>
      </c>
      <c r="B91" s="135">
        <v>38322</v>
      </c>
      <c r="C91" s="45">
        <v>0.41666666666666669</v>
      </c>
      <c r="D91" s="279">
        <v>38323</v>
      </c>
      <c r="E91" s="70">
        <v>0.99930555555555556</v>
      </c>
      <c r="F91" s="41" t="s">
        <v>114</v>
      </c>
      <c r="G91" s="41" t="s">
        <v>155</v>
      </c>
      <c r="H91" s="41" t="s">
        <v>125</v>
      </c>
      <c r="I91" s="47">
        <v>270</v>
      </c>
      <c r="J91" s="47">
        <v>122000</v>
      </c>
      <c r="K91" s="1"/>
    </row>
    <row r="92" spans="1:11" ht="36" x14ac:dyDescent="0.25">
      <c r="A92" s="51" t="str">
        <f t="shared" si="1"/>
        <v>December</v>
      </c>
      <c r="B92" s="135">
        <v>38322</v>
      </c>
      <c r="C92" s="45">
        <v>0.3125</v>
      </c>
      <c r="D92" s="279">
        <v>38323</v>
      </c>
      <c r="E92" s="70">
        <v>0.92291666666666661</v>
      </c>
      <c r="F92" s="41" t="s">
        <v>262</v>
      </c>
      <c r="G92" s="41" t="s">
        <v>48</v>
      </c>
      <c r="H92" s="41" t="s">
        <v>263</v>
      </c>
      <c r="I92" s="47" t="s">
        <v>202</v>
      </c>
      <c r="J92" s="47">
        <v>105312</v>
      </c>
      <c r="K92" s="1"/>
    </row>
    <row r="93" spans="1:11" ht="18" x14ac:dyDescent="0.25">
      <c r="A93" s="51" t="str">
        <f>TEXT(B93,"MMMM")</f>
        <v>December</v>
      </c>
      <c r="B93" s="135">
        <v>38344</v>
      </c>
      <c r="C93" s="45">
        <v>0.15069444444444444</v>
      </c>
      <c r="D93" s="279">
        <v>38352</v>
      </c>
      <c r="E93" s="70">
        <v>0.95833333333333337</v>
      </c>
      <c r="F93" s="41" t="s">
        <v>264</v>
      </c>
      <c r="G93" s="41" t="s">
        <v>43</v>
      </c>
      <c r="H93" s="41" t="s">
        <v>265</v>
      </c>
      <c r="I93" s="47">
        <v>800</v>
      </c>
      <c r="J93" s="47">
        <v>359171</v>
      </c>
      <c r="K93" s="1"/>
    </row>
    <row r="94" spans="1:11" ht="18" x14ac:dyDescent="0.25">
      <c r="A94" s="51" t="str">
        <f t="shared" si="1"/>
        <v>December</v>
      </c>
      <c r="B94" s="135">
        <v>38348</v>
      </c>
      <c r="C94" s="45">
        <v>0.3263888888888889</v>
      </c>
      <c r="D94" s="140">
        <v>38348</v>
      </c>
      <c r="E94" s="70">
        <v>0.4513888888888889</v>
      </c>
      <c r="F94" s="41" t="s">
        <v>266</v>
      </c>
      <c r="G94" s="41" t="s">
        <v>71</v>
      </c>
      <c r="H94" s="41" t="s">
        <v>267</v>
      </c>
      <c r="I94" s="47">
        <v>100</v>
      </c>
      <c r="J94" s="47">
        <v>95000</v>
      </c>
      <c r="K94" s="1"/>
    </row>
  </sheetData>
  <pageMargins left="0.75" right="0.75" top="1" bottom="1" header="0.5" footer="0.5"/>
  <headerFooter alignWithMargin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7"/>
  <sheetViews>
    <sheetView topLeftCell="A52" workbookViewId="0">
      <selection activeCell="E52" sqref="E52"/>
    </sheetView>
  </sheetViews>
  <sheetFormatPr defaultColWidth="9.1796875" defaultRowHeight="12.5" x14ac:dyDescent="0.25"/>
  <cols>
    <col min="1" max="1" width="7.7265625" style="1" customWidth="1"/>
    <col min="2" max="2" width="14.36328125" style="138" customWidth="1"/>
    <col min="3" max="3" width="18.81640625" style="40" customWidth="1"/>
    <col min="4" max="4" width="21.6328125" customWidth="1"/>
    <col min="5" max="5" width="21.81640625" style="134" customWidth="1"/>
    <col min="6" max="6" width="15" style="40" customWidth="1"/>
    <col min="7" max="7" width="12.453125" style="1" customWidth="1"/>
    <col min="8" max="8" width="15.1796875" style="1" customWidth="1"/>
    <col min="9" max="9" width="17" style="1" customWidth="1"/>
    <col min="10" max="10" width="19.26953125" style="48" customWidth="1"/>
    <col min="11" max="11" width="15.1796875" style="48" customWidth="1"/>
    <col min="12" max="16384" width="9.1796875" style="1"/>
  </cols>
  <sheetData>
    <row r="1" spans="1:10" s="37" customFormat="1" ht="38.5" customHeight="1" thickTop="1" x14ac:dyDescent="0.25">
      <c r="A1" s="37" t="s">
        <v>1501</v>
      </c>
      <c r="B1" s="292" t="s">
        <v>878</v>
      </c>
      <c r="C1" s="44" t="s">
        <v>879</v>
      </c>
      <c r="D1" s="131" t="s">
        <v>880</v>
      </c>
      <c r="E1" s="69" t="s">
        <v>881</v>
      </c>
      <c r="F1" s="32" t="s">
        <v>49</v>
      </c>
      <c r="G1" s="55" t="s">
        <v>40</v>
      </c>
      <c r="H1" s="32" t="s">
        <v>882</v>
      </c>
      <c r="I1" s="46" t="s">
        <v>883</v>
      </c>
      <c r="J1" s="56" t="s">
        <v>0</v>
      </c>
    </row>
    <row r="2" spans="1:10" s="51" customFormat="1" ht="18" x14ac:dyDescent="0.2">
      <c r="A2" s="51" t="str">
        <f t="shared" ref="A2:A33" si="0">TEXT(B2,"MMMM")</f>
        <v>January</v>
      </c>
      <c r="B2" s="135">
        <v>38356</v>
      </c>
      <c r="C2" s="45">
        <v>0.75</v>
      </c>
      <c r="D2" s="132">
        <v>38366</v>
      </c>
      <c r="E2" s="70">
        <v>0.5</v>
      </c>
      <c r="F2" s="41" t="s">
        <v>268</v>
      </c>
      <c r="G2" s="41" t="s">
        <v>41</v>
      </c>
      <c r="H2" s="41" t="s">
        <v>31</v>
      </c>
      <c r="I2" s="47">
        <v>200</v>
      </c>
      <c r="J2" s="47">
        <v>211000</v>
      </c>
    </row>
    <row r="3" spans="1:10" s="51" customFormat="1" ht="9" x14ac:dyDescent="0.2">
      <c r="A3" s="51" t="str">
        <f t="shared" si="0"/>
        <v>January</v>
      </c>
      <c r="B3" s="135">
        <v>38357</v>
      </c>
      <c r="C3" s="45">
        <v>0.66666666666666663</v>
      </c>
      <c r="D3" s="133">
        <v>38365</v>
      </c>
      <c r="E3" s="70">
        <v>0.75</v>
      </c>
      <c r="F3" s="41" t="s">
        <v>269</v>
      </c>
      <c r="G3" s="41" t="s">
        <v>43</v>
      </c>
      <c r="H3" s="41" t="s">
        <v>3</v>
      </c>
      <c r="I3" s="47">
        <v>250</v>
      </c>
      <c r="J3" s="47">
        <v>246990</v>
      </c>
    </row>
    <row r="4" spans="1:10" s="51" customFormat="1" ht="18" x14ac:dyDescent="0.2">
      <c r="A4" s="51" t="str">
        <f t="shared" si="0"/>
        <v>January</v>
      </c>
      <c r="B4" s="135">
        <v>38357</v>
      </c>
      <c r="C4" s="45">
        <v>0.88194444444444453</v>
      </c>
      <c r="D4" s="133" t="s">
        <v>3649</v>
      </c>
      <c r="E4" s="70">
        <v>0.45833333333333331</v>
      </c>
      <c r="F4" s="41" t="s">
        <v>270</v>
      </c>
      <c r="G4" s="41" t="s">
        <v>43</v>
      </c>
      <c r="H4" s="41" t="s">
        <v>53</v>
      </c>
      <c r="I4" s="47">
        <v>545</v>
      </c>
      <c r="J4" s="47">
        <v>114791</v>
      </c>
    </row>
    <row r="5" spans="1:10" s="51" customFormat="1" ht="9" x14ac:dyDescent="0.2">
      <c r="A5" s="51" t="str">
        <f t="shared" si="0"/>
        <v>January</v>
      </c>
      <c r="B5" s="135">
        <v>38359</v>
      </c>
      <c r="C5" s="45">
        <v>0.54166666666666663</v>
      </c>
      <c r="D5" s="133" t="s">
        <v>3650</v>
      </c>
      <c r="E5" s="70">
        <v>0.33333333333333331</v>
      </c>
      <c r="F5" s="41" t="s">
        <v>78</v>
      </c>
      <c r="G5" s="41" t="s">
        <v>71</v>
      </c>
      <c r="H5" s="41" t="s">
        <v>31</v>
      </c>
      <c r="I5" s="47">
        <v>120</v>
      </c>
      <c r="J5" s="47">
        <v>442000</v>
      </c>
    </row>
    <row r="6" spans="1:10" s="51" customFormat="1" ht="9" x14ac:dyDescent="0.2">
      <c r="A6" s="51" t="str">
        <f t="shared" si="0"/>
        <v>January</v>
      </c>
      <c r="B6" s="136">
        <v>38370</v>
      </c>
      <c r="C6" s="45">
        <v>0.38680555555555557</v>
      </c>
      <c r="D6" s="133" t="s">
        <v>3651</v>
      </c>
      <c r="E6" s="70">
        <v>0.39374999999999999</v>
      </c>
      <c r="F6" s="41" t="s">
        <v>271</v>
      </c>
      <c r="G6" s="41" t="s">
        <v>209</v>
      </c>
      <c r="H6" s="41" t="s">
        <v>272</v>
      </c>
      <c r="I6" s="47">
        <v>209</v>
      </c>
      <c r="J6" s="47" t="s">
        <v>121</v>
      </c>
    </row>
    <row r="7" spans="1:10" s="51" customFormat="1" ht="9" x14ac:dyDescent="0.2">
      <c r="A7" s="51" t="str">
        <f t="shared" si="0"/>
        <v>January</v>
      </c>
      <c r="B7" s="135">
        <v>38375</v>
      </c>
      <c r="C7" s="45">
        <v>0.4458333333333333</v>
      </c>
      <c r="D7" s="133" t="s">
        <v>3652</v>
      </c>
      <c r="E7" s="70">
        <v>0.47500000000000003</v>
      </c>
      <c r="F7" s="41" t="s">
        <v>271</v>
      </c>
      <c r="G7" s="41" t="s">
        <v>209</v>
      </c>
      <c r="H7" s="41" t="s">
        <v>272</v>
      </c>
      <c r="I7" s="47">
        <v>140</v>
      </c>
      <c r="J7" s="47" t="s">
        <v>121</v>
      </c>
    </row>
    <row r="8" spans="1:10" s="51" customFormat="1" ht="18" x14ac:dyDescent="0.2">
      <c r="A8" s="51" t="str">
        <f t="shared" si="0"/>
        <v>January</v>
      </c>
      <c r="B8" s="135">
        <v>38376</v>
      </c>
      <c r="C8" s="45">
        <v>0.27638888888888885</v>
      </c>
      <c r="D8" s="133" t="s">
        <v>3653</v>
      </c>
      <c r="E8" s="70">
        <v>0.28472222222222221</v>
      </c>
      <c r="F8" s="41" t="s">
        <v>271</v>
      </c>
      <c r="G8" s="41" t="s">
        <v>209</v>
      </c>
      <c r="H8" s="41" t="s">
        <v>273</v>
      </c>
      <c r="I8" s="47">
        <v>225</v>
      </c>
      <c r="J8" s="47">
        <v>70717</v>
      </c>
    </row>
    <row r="9" spans="1:10" s="51" customFormat="1" ht="18" x14ac:dyDescent="0.2">
      <c r="A9" s="51" t="str">
        <f t="shared" si="0"/>
        <v>January</v>
      </c>
      <c r="B9" s="135">
        <v>38376</v>
      </c>
      <c r="C9" s="45">
        <v>0.51874999999999993</v>
      </c>
      <c r="D9" s="133" t="s">
        <v>3653</v>
      </c>
      <c r="E9" s="70">
        <v>0.52361111111111114</v>
      </c>
      <c r="F9" s="41" t="s">
        <v>271</v>
      </c>
      <c r="G9" s="41" t="s">
        <v>209</v>
      </c>
      <c r="H9" s="41" t="s">
        <v>273</v>
      </c>
      <c r="I9" s="47">
        <v>385</v>
      </c>
      <c r="J9" s="47" t="s">
        <v>121</v>
      </c>
    </row>
    <row r="10" spans="1:10" s="51" customFormat="1" ht="18" x14ac:dyDescent="0.2">
      <c r="A10" s="51" t="str">
        <f t="shared" si="0"/>
        <v>January</v>
      </c>
      <c r="B10" s="135">
        <v>38381</v>
      </c>
      <c r="C10" s="45">
        <v>0.41666666666666669</v>
      </c>
      <c r="D10" s="133" t="s">
        <v>3654</v>
      </c>
      <c r="E10" s="70">
        <v>0.41666666666666669</v>
      </c>
      <c r="F10" s="41" t="s">
        <v>274</v>
      </c>
      <c r="G10" s="41" t="s">
        <v>46</v>
      </c>
      <c r="H10" s="41" t="s">
        <v>3</v>
      </c>
      <c r="I10" s="47">
        <v>100</v>
      </c>
      <c r="J10" s="47">
        <v>150000</v>
      </c>
    </row>
    <row r="11" spans="1:10" s="51" customFormat="1" ht="9" x14ac:dyDescent="0.2">
      <c r="A11" s="51" t="str">
        <f t="shared" si="0"/>
        <v>January</v>
      </c>
      <c r="B11" s="135">
        <v>38381</v>
      </c>
      <c r="C11" s="45">
        <v>0.66666666666666663</v>
      </c>
      <c r="D11" s="133" t="s">
        <v>3655</v>
      </c>
      <c r="E11" s="70">
        <v>0.625</v>
      </c>
      <c r="F11" s="41" t="s">
        <v>161</v>
      </c>
      <c r="G11" s="41" t="s">
        <v>46</v>
      </c>
      <c r="H11" s="41" t="s">
        <v>3</v>
      </c>
      <c r="I11" s="47" t="s">
        <v>275</v>
      </c>
      <c r="J11" s="47">
        <v>82000</v>
      </c>
    </row>
    <row r="12" spans="1:10" s="51" customFormat="1" ht="9" x14ac:dyDescent="0.2">
      <c r="A12" s="51" t="str">
        <f t="shared" si="0"/>
        <v>February</v>
      </c>
      <c r="B12" s="135">
        <v>38384</v>
      </c>
      <c r="C12" s="45">
        <v>0.72083333333333333</v>
      </c>
      <c r="D12" s="133" t="s">
        <v>3656</v>
      </c>
      <c r="E12" s="70">
        <v>0.75069444444444444</v>
      </c>
      <c r="F12" s="41" t="s">
        <v>271</v>
      </c>
      <c r="G12" s="41" t="s">
        <v>209</v>
      </c>
      <c r="H12" s="41" t="s">
        <v>272</v>
      </c>
      <c r="I12" s="47">
        <v>460</v>
      </c>
      <c r="J12" s="47" t="s">
        <v>121</v>
      </c>
    </row>
    <row r="13" spans="1:10" s="51" customFormat="1" ht="9" x14ac:dyDescent="0.2">
      <c r="A13" s="51" t="str">
        <f t="shared" si="0"/>
        <v>February</v>
      </c>
      <c r="B13" s="135">
        <v>38398</v>
      </c>
      <c r="C13" s="45">
        <v>0.54999999999999993</v>
      </c>
      <c r="D13" s="133" t="s">
        <v>3657</v>
      </c>
      <c r="E13" s="70">
        <v>0.5625</v>
      </c>
      <c r="F13" s="41" t="s">
        <v>271</v>
      </c>
      <c r="G13" s="41" t="s">
        <v>209</v>
      </c>
      <c r="H13" s="41" t="s">
        <v>276</v>
      </c>
      <c r="I13" s="47">
        <v>380</v>
      </c>
      <c r="J13" s="47" t="s">
        <v>121</v>
      </c>
    </row>
    <row r="14" spans="1:10" s="51" customFormat="1" ht="9" x14ac:dyDescent="0.2">
      <c r="A14" s="51" t="str">
        <f t="shared" si="0"/>
        <v>February</v>
      </c>
      <c r="B14" s="135">
        <v>38399</v>
      </c>
      <c r="C14" s="45">
        <v>0.55972222222222223</v>
      </c>
      <c r="D14" s="133" t="s">
        <v>3658</v>
      </c>
      <c r="E14" s="70">
        <v>0.57152777777777775</v>
      </c>
      <c r="F14" s="41" t="s">
        <v>271</v>
      </c>
      <c r="G14" s="41" t="s">
        <v>209</v>
      </c>
      <c r="H14" s="41" t="s">
        <v>198</v>
      </c>
      <c r="I14" s="47">
        <v>325</v>
      </c>
      <c r="J14" s="47">
        <v>139438</v>
      </c>
    </row>
    <row r="15" spans="1:10" s="51" customFormat="1" ht="18" x14ac:dyDescent="0.2">
      <c r="A15" s="51" t="str">
        <f t="shared" si="0"/>
        <v>February</v>
      </c>
      <c r="B15" s="135">
        <v>38401</v>
      </c>
      <c r="C15" s="45">
        <v>0.3444444444444445</v>
      </c>
      <c r="D15" s="133" t="s">
        <v>3659</v>
      </c>
      <c r="E15" s="70">
        <v>0.36180555555555555</v>
      </c>
      <c r="F15" s="41" t="s">
        <v>271</v>
      </c>
      <c r="G15" s="41" t="s">
        <v>209</v>
      </c>
      <c r="H15" s="41" t="s">
        <v>277</v>
      </c>
      <c r="I15" s="47">
        <v>648</v>
      </c>
      <c r="J15" s="47">
        <v>372288</v>
      </c>
    </row>
    <row r="16" spans="1:10" s="51" customFormat="1" ht="9" x14ac:dyDescent="0.2">
      <c r="A16" s="51" t="str">
        <f t="shared" si="0"/>
        <v>February</v>
      </c>
      <c r="B16" s="135">
        <v>38407</v>
      </c>
      <c r="C16" s="45">
        <v>4.027777777777778E-2</v>
      </c>
      <c r="D16" s="133" t="s">
        <v>3660</v>
      </c>
      <c r="E16" s="70">
        <v>4.5138888888888888E-2</v>
      </c>
      <c r="F16" s="41" t="s">
        <v>271</v>
      </c>
      <c r="G16" s="41" t="s">
        <v>209</v>
      </c>
      <c r="H16" s="41" t="s">
        <v>272</v>
      </c>
      <c r="I16" s="47">
        <v>200</v>
      </c>
      <c r="J16" s="47" t="s">
        <v>121</v>
      </c>
    </row>
    <row r="17" spans="1:10" s="51" customFormat="1" ht="18" x14ac:dyDescent="0.2">
      <c r="A17" s="51" t="str">
        <f t="shared" si="0"/>
        <v>March</v>
      </c>
      <c r="B17" s="135">
        <v>38419</v>
      </c>
      <c r="C17" s="45">
        <v>0.45833333333333331</v>
      </c>
      <c r="D17" s="133" t="s">
        <v>3661</v>
      </c>
      <c r="E17" s="70">
        <v>0.625</v>
      </c>
      <c r="F17" s="41" t="s">
        <v>278</v>
      </c>
      <c r="G17" s="41" t="s">
        <v>46</v>
      </c>
      <c r="H17" s="41" t="s">
        <v>279</v>
      </c>
      <c r="I17" s="47">
        <v>180</v>
      </c>
      <c r="J17" s="47">
        <v>51600</v>
      </c>
    </row>
    <row r="18" spans="1:10" s="51" customFormat="1" ht="18" x14ac:dyDescent="0.2">
      <c r="A18" s="51" t="str">
        <f t="shared" si="0"/>
        <v>April</v>
      </c>
      <c r="B18" s="135">
        <v>38443</v>
      </c>
      <c r="C18" s="45" t="s">
        <v>146</v>
      </c>
      <c r="D18" s="133" t="s">
        <v>3662</v>
      </c>
      <c r="E18" s="70">
        <v>0.5</v>
      </c>
      <c r="F18" s="41" t="s">
        <v>280</v>
      </c>
      <c r="G18" s="41" t="s">
        <v>43</v>
      </c>
      <c r="H18" s="41" t="s">
        <v>31</v>
      </c>
      <c r="I18" s="47" t="s">
        <v>121</v>
      </c>
      <c r="J18" s="47">
        <v>211000</v>
      </c>
    </row>
    <row r="19" spans="1:10" s="51" customFormat="1" ht="18" x14ac:dyDescent="0.2">
      <c r="A19" s="51" t="str">
        <f t="shared" si="0"/>
        <v>April</v>
      </c>
      <c r="B19" s="135">
        <v>38464</v>
      </c>
      <c r="C19" s="45">
        <v>0.66041666666666665</v>
      </c>
      <c r="D19" s="133" t="s">
        <v>3663</v>
      </c>
      <c r="E19" s="70">
        <v>0.66597222222222219</v>
      </c>
      <c r="F19" s="41" t="s">
        <v>159</v>
      </c>
      <c r="G19" s="41" t="s">
        <v>71</v>
      </c>
      <c r="H19" s="41" t="s">
        <v>281</v>
      </c>
      <c r="I19" s="47">
        <v>126</v>
      </c>
      <c r="J19" s="47" t="s">
        <v>282</v>
      </c>
    </row>
    <row r="20" spans="1:10" s="51" customFormat="1" ht="9" x14ac:dyDescent="0.2">
      <c r="A20" s="51" t="str">
        <f t="shared" si="0"/>
        <v>April</v>
      </c>
      <c r="B20" s="135">
        <v>38465</v>
      </c>
      <c r="C20" s="45">
        <v>0.18194444444444444</v>
      </c>
      <c r="D20" s="133" t="s">
        <v>3664</v>
      </c>
      <c r="E20" s="70">
        <v>0.19999999999999998</v>
      </c>
      <c r="F20" s="41" t="s">
        <v>271</v>
      </c>
      <c r="G20" s="41" t="s">
        <v>209</v>
      </c>
      <c r="H20" s="41" t="s">
        <v>272</v>
      </c>
      <c r="I20" s="47">
        <v>345</v>
      </c>
      <c r="J20" s="47">
        <v>116552</v>
      </c>
    </row>
    <row r="21" spans="1:10" s="51" customFormat="1" ht="18" x14ac:dyDescent="0.2">
      <c r="A21" s="51" t="str">
        <f t="shared" si="0"/>
        <v>April</v>
      </c>
      <c r="B21" s="135">
        <v>38465</v>
      </c>
      <c r="C21" s="45">
        <v>0.25</v>
      </c>
      <c r="D21" s="133" t="s">
        <v>3665</v>
      </c>
      <c r="E21" s="70">
        <v>0.25</v>
      </c>
      <c r="F21" s="41" t="s">
        <v>280</v>
      </c>
      <c r="G21" s="41" t="s">
        <v>43</v>
      </c>
      <c r="H21" s="41" t="s">
        <v>31</v>
      </c>
      <c r="I21" s="47" t="s">
        <v>121</v>
      </c>
      <c r="J21" s="47">
        <v>150000</v>
      </c>
    </row>
    <row r="22" spans="1:10" s="51" customFormat="1" ht="9" x14ac:dyDescent="0.2">
      <c r="A22" s="51" t="str">
        <f t="shared" si="0"/>
        <v>April</v>
      </c>
      <c r="B22" s="135">
        <v>38472</v>
      </c>
      <c r="C22" s="45">
        <v>0.33333333333333331</v>
      </c>
      <c r="D22" s="133" t="s">
        <v>3666</v>
      </c>
      <c r="E22" s="70">
        <v>0.41666666666666669</v>
      </c>
      <c r="F22" s="41" t="s">
        <v>283</v>
      </c>
      <c r="G22" s="41" t="s">
        <v>46</v>
      </c>
      <c r="H22" s="41" t="s">
        <v>170</v>
      </c>
      <c r="I22" s="47">
        <v>100</v>
      </c>
      <c r="J22" s="47">
        <v>51808</v>
      </c>
    </row>
    <row r="23" spans="1:10" s="51" customFormat="1" ht="18" x14ac:dyDescent="0.2">
      <c r="A23" s="51" t="str">
        <f t="shared" si="0"/>
        <v>May</v>
      </c>
      <c r="B23" s="135">
        <v>38480</v>
      </c>
      <c r="C23" s="45">
        <v>0.625</v>
      </c>
      <c r="D23" s="133" t="s">
        <v>3667</v>
      </c>
      <c r="E23" s="70">
        <v>0.91666666666666663</v>
      </c>
      <c r="F23" s="41" t="s">
        <v>169</v>
      </c>
      <c r="G23" s="41" t="s">
        <v>59</v>
      </c>
      <c r="H23" s="41" t="s">
        <v>176</v>
      </c>
      <c r="I23" s="47">
        <v>672</v>
      </c>
      <c r="J23" s="47">
        <v>243000</v>
      </c>
    </row>
    <row r="24" spans="1:10" s="51" customFormat="1" ht="9" x14ac:dyDescent="0.2">
      <c r="A24" s="51" t="str">
        <f t="shared" si="0"/>
        <v>May</v>
      </c>
      <c r="B24" s="135">
        <v>38483</v>
      </c>
      <c r="C24" s="45">
        <v>0.79166666666666663</v>
      </c>
      <c r="D24" s="133" t="s">
        <v>3668</v>
      </c>
      <c r="E24" s="70">
        <v>0.85486111111111107</v>
      </c>
      <c r="F24" s="41" t="s">
        <v>271</v>
      </c>
      <c r="G24" s="41" t="s">
        <v>209</v>
      </c>
      <c r="H24" s="41" t="s">
        <v>272</v>
      </c>
      <c r="I24" s="47">
        <v>529</v>
      </c>
      <c r="J24" s="47" t="s">
        <v>121</v>
      </c>
    </row>
    <row r="25" spans="1:10" s="51" customFormat="1" ht="18" x14ac:dyDescent="0.2">
      <c r="A25" s="51" t="str">
        <f t="shared" si="0"/>
        <v>May</v>
      </c>
      <c r="B25" s="135">
        <v>38501</v>
      </c>
      <c r="C25" s="45">
        <v>0.83333333333333337</v>
      </c>
      <c r="D25" s="133" t="s">
        <v>3669</v>
      </c>
      <c r="E25" s="70">
        <v>0.10416666666666667</v>
      </c>
      <c r="F25" s="41" t="s">
        <v>169</v>
      </c>
      <c r="G25" s="41" t="s">
        <v>59</v>
      </c>
      <c r="H25" s="41" t="s">
        <v>176</v>
      </c>
      <c r="I25" s="47">
        <v>328</v>
      </c>
      <c r="J25" s="47">
        <v>123000</v>
      </c>
    </row>
    <row r="26" spans="1:10" s="51" customFormat="1" ht="18" x14ac:dyDescent="0.2">
      <c r="A26" s="51" t="str">
        <f t="shared" si="0"/>
        <v>June</v>
      </c>
      <c r="B26" s="135">
        <v>38508</v>
      </c>
      <c r="C26" s="45">
        <v>0.58333333333333337</v>
      </c>
      <c r="D26" s="133" t="s">
        <v>3670</v>
      </c>
      <c r="E26" s="70">
        <v>0.3125</v>
      </c>
      <c r="F26" s="41" t="s">
        <v>284</v>
      </c>
      <c r="G26" s="41" t="s">
        <v>43</v>
      </c>
      <c r="H26" s="41" t="s">
        <v>285</v>
      </c>
      <c r="I26" s="47">
        <v>1826</v>
      </c>
      <c r="J26" s="47">
        <v>201580</v>
      </c>
    </row>
    <row r="27" spans="1:10" s="51" customFormat="1" ht="27" x14ac:dyDescent="0.2">
      <c r="A27" s="51" t="str">
        <f t="shared" si="0"/>
        <v>June</v>
      </c>
      <c r="B27" s="135">
        <v>38508</v>
      </c>
      <c r="C27" s="45">
        <v>0.58333333333333337</v>
      </c>
      <c r="D27" s="133" t="s">
        <v>3671</v>
      </c>
      <c r="E27" s="70">
        <v>0.75</v>
      </c>
      <c r="F27" s="41" t="s">
        <v>286</v>
      </c>
      <c r="G27" s="41" t="s">
        <v>43</v>
      </c>
      <c r="H27" s="41" t="s">
        <v>287</v>
      </c>
      <c r="I27" s="47" t="s">
        <v>288</v>
      </c>
      <c r="J27" s="47">
        <v>105000</v>
      </c>
    </row>
    <row r="28" spans="1:10" s="51" customFormat="1" ht="18" x14ac:dyDescent="0.2">
      <c r="A28" s="51" t="str">
        <f t="shared" si="0"/>
        <v>June</v>
      </c>
      <c r="B28" s="135">
        <v>38509</v>
      </c>
      <c r="C28" s="45">
        <v>0.5</v>
      </c>
      <c r="D28" s="133" t="s">
        <v>3672</v>
      </c>
      <c r="E28" s="70">
        <v>0.75</v>
      </c>
      <c r="F28" s="41" t="s">
        <v>289</v>
      </c>
      <c r="G28" s="41" t="s">
        <v>44</v>
      </c>
      <c r="H28" s="41" t="s">
        <v>176</v>
      </c>
      <c r="I28" s="47" t="s">
        <v>121</v>
      </c>
      <c r="J28" s="47">
        <v>65000</v>
      </c>
    </row>
    <row r="29" spans="1:10" s="51" customFormat="1" ht="36" x14ac:dyDescent="0.2">
      <c r="A29" s="51" t="str">
        <f t="shared" si="0"/>
        <v>June</v>
      </c>
      <c r="B29" s="135">
        <v>38509</v>
      </c>
      <c r="C29" s="45">
        <v>0.69652777777777775</v>
      </c>
      <c r="D29" s="133" t="s">
        <v>3671</v>
      </c>
      <c r="E29" s="70">
        <v>0.91666666666666663</v>
      </c>
      <c r="F29" s="41" t="s">
        <v>290</v>
      </c>
      <c r="G29" s="41" t="s">
        <v>48</v>
      </c>
      <c r="H29" s="41" t="s">
        <v>287</v>
      </c>
      <c r="I29" s="47" t="s">
        <v>121</v>
      </c>
      <c r="J29" s="47">
        <v>143000</v>
      </c>
    </row>
    <row r="30" spans="1:10" s="51" customFormat="1" ht="9" x14ac:dyDescent="0.2">
      <c r="A30" s="51" t="str">
        <f t="shared" si="0"/>
        <v>June</v>
      </c>
      <c r="B30" s="135">
        <v>38511</v>
      </c>
      <c r="C30" s="45">
        <v>0.16666666666666666</v>
      </c>
      <c r="D30" s="133" t="s">
        <v>3670</v>
      </c>
      <c r="E30" s="70">
        <v>0.91666666666666663</v>
      </c>
      <c r="F30" s="41" t="s">
        <v>292</v>
      </c>
      <c r="G30" s="41" t="s">
        <v>291</v>
      </c>
      <c r="H30" s="41" t="s">
        <v>287</v>
      </c>
      <c r="I30" s="47" t="s">
        <v>293</v>
      </c>
      <c r="J30" s="47">
        <v>300000</v>
      </c>
    </row>
    <row r="31" spans="1:10" s="51" customFormat="1" ht="9" x14ac:dyDescent="0.2">
      <c r="A31" s="51" t="str">
        <f t="shared" si="0"/>
        <v>June</v>
      </c>
      <c r="B31" s="135">
        <v>38523</v>
      </c>
      <c r="C31" s="45">
        <v>0.4694444444444445</v>
      </c>
      <c r="D31" s="133" t="s">
        <v>3673</v>
      </c>
      <c r="E31" s="70" t="s">
        <v>3582</v>
      </c>
      <c r="F31" s="41" t="s">
        <v>271</v>
      </c>
      <c r="G31" s="41" t="s">
        <v>209</v>
      </c>
      <c r="H31" s="41" t="s">
        <v>272</v>
      </c>
      <c r="I31" s="47">
        <v>35</v>
      </c>
      <c r="J31" s="47">
        <v>600000</v>
      </c>
    </row>
    <row r="32" spans="1:10" s="51" customFormat="1" ht="18" x14ac:dyDescent="0.2">
      <c r="A32" s="51" t="str">
        <f t="shared" si="0"/>
        <v>June</v>
      </c>
      <c r="B32" s="135">
        <v>38527</v>
      </c>
      <c r="C32" s="45">
        <v>0.85902777777777783</v>
      </c>
      <c r="D32" s="133" t="s">
        <v>3674</v>
      </c>
      <c r="E32" s="70">
        <v>0.96250000000000002</v>
      </c>
      <c r="F32" s="41" t="s">
        <v>212</v>
      </c>
      <c r="G32" s="41" t="s">
        <v>45</v>
      </c>
      <c r="H32" s="41" t="s">
        <v>294</v>
      </c>
      <c r="I32" s="47">
        <v>350</v>
      </c>
      <c r="J32" s="47">
        <v>51500</v>
      </c>
    </row>
    <row r="33" spans="1:10" s="51" customFormat="1" ht="27" x14ac:dyDescent="0.2">
      <c r="A33" s="51" t="str">
        <f t="shared" si="0"/>
        <v>June</v>
      </c>
      <c r="B33" s="135">
        <v>38531</v>
      </c>
      <c r="C33" s="45">
        <v>0.47916666666666669</v>
      </c>
      <c r="D33" s="133" t="e">
        <v>#VALUE!</v>
      </c>
      <c r="E33" s="70" t="e">
        <v>#VALUE!</v>
      </c>
      <c r="F33" s="41" t="s">
        <v>295</v>
      </c>
      <c r="G33" s="41" t="s">
        <v>71</v>
      </c>
      <c r="H33" s="41" t="s">
        <v>296</v>
      </c>
      <c r="I33" s="47">
        <v>0</v>
      </c>
      <c r="J33" s="47">
        <v>0</v>
      </c>
    </row>
    <row r="34" spans="1:10" s="51" customFormat="1" ht="18" x14ac:dyDescent="0.2">
      <c r="A34" s="51" t="str">
        <f t="shared" ref="A34:A65" si="1">TEXT(B34,"MMMM")</f>
        <v>June</v>
      </c>
      <c r="B34" s="135">
        <v>38532</v>
      </c>
      <c r="C34" s="45">
        <v>0.6875</v>
      </c>
      <c r="D34" s="133" t="s">
        <v>3675</v>
      </c>
      <c r="E34" s="70">
        <v>0.97916666666666663</v>
      </c>
      <c r="F34" s="41" t="s">
        <v>284</v>
      </c>
      <c r="G34" s="41" t="s">
        <v>43</v>
      </c>
      <c r="H34" s="41" t="s">
        <v>285</v>
      </c>
      <c r="I34" s="47">
        <v>1000</v>
      </c>
      <c r="J34" s="47">
        <v>114711</v>
      </c>
    </row>
    <row r="35" spans="1:10" s="51" customFormat="1" ht="27" x14ac:dyDescent="0.2">
      <c r="A35" s="51" t="str">
        <f t="shared" si="1"/>
        <v>June</v>
      </c>
      <c r="B35" s="135">
        <v>38533</v>
      </c>
      <c r="C35" s="45" t="s">
        <v>121</v>
      </c>
      <c r="D35" s="133" t="e">
        <v>#VALUE!</v>
      </c>
      <c r="E35" s="70" t="e">
        <v>#VALUE!</v>
      </c>
      <c r="F35" s="41" t="s">
        <v>298</v>
      </c>
      <c r="G35" s="41" t="s">
        <v>59</v>
      </c>
      <c r="H35" s="41" t="s">
        <v>299</v>
      </c>
      <c r="I35" s="47">
        <v>0</v>
      </c>
      <c r="J35" s="47">
        <v>0</v>
      </c>
    </row>
    <row r="36" spans="1:10" s="51" customFormat="1" ht="9" x14ac:dyDescent="0.2">
      <c r="A36" s="51" t="str">
        <f t="shared" si="1"/>
        <v>July</v>
      </c>
      <c r="B36" s="135">
        <v>38535</v>
      </c>
      <c r="C36" s="45">
        <v>6.0416666666666667E-2</v>
      </c>
      <c r="D36" s="133" t="s">
        <v>3676</v>
      </c>
      <c r="E36" s="70">
        <v>7.3611111111111113E-2</v>
      </c>
      <c r="F36" s="41" t="s">
        <v>271</v>
      </c>
      <c r="G36" s="41" t="s">
        <v>209</v>
      </c>
      <c r="H36" s="41" t="s">
        <v>198</v>
      </c>
      <c r="I36" s="47">
        <v>226</v>
      </c>
      <c r="J36" s="47">
        <v>132290</v>
      </c>
    </row>
    <row r="37" spans="1:10" s="51" customFormat="1" ht="27" x14ac:dyDescent="0.2">
      <c r="A37" s="51" t="str">
        <f t="shared" si="1"/>
        <v>July</v>
      </c>
      <c r="B37" s="135">
        <v>38538</v>
      </c>
      <c r="C37" s="45">
        <v>0.875</v>
      </c>
      <c r="D37" s="133" t="s">
        <v>3677</v>
      </c>
      <c r="E37" s="70">
        <v>0.375</v>
      </c>
      <c r="F37" s="41" t="s">
        <v>300</v>
      </c>
      <c r="G37" s="41" t="s">
        <v>41</v>
      </c>
      <c r="H37" s="41" t="s">
        <v>301</v>
      </c>
      <c r="I37" s="47" t="s">
        <v>98</v>
      </c>
      <c r="J37" s="47">
        <v>287000</v>
      </c>
    </row>
    <row r="38" spans="1:10" s="51" customFormat="1" ht="18" x14ac:dyDescent="0.2">
      <c r="A38" s="51" t="str">
        <f t="shared" si="1"/>
        <v>July</v>
      </c>
      <c r="B38" s="135">
        <v>38543</v>
      </c>
      <c r="C38" s="45">
        <v>0.33333333333333331</v>
      </c>
      <c r="D38" s="133" t="s">
        <v>3678</v>
      </c>
      <c r="E38" s="70">
        <v>0.33333333333333331</v>
      </c>
      <c r="F38" s="41" t="s">
        <v>302</v>
      </c>
      <c r="G38" s="41" t="s">
        <v>46</v>
      </c>
      <c r="H38" s="41" t="s">
        <v>303</v>
      </c>
      <c r="I38" s="47">
        <v>45</v>
      </c>
      <c r="J38" s="47">
        <v>228102</v>
      </c>
    </row>
    <row r="39" spans="1:10" s="51" customFormat="1" ht="27" x14ac:dyDescent="0.2">
      <c r="A39" s="51" t="str">
        <f t="shared" si="1"/>
        <v>July</v>
      </c>
      <c r="B39" s="135">
        <v>38543</v>
      </c>
      <c r="C39" s="45">
        <v>0.53680555555555554</v>
      </c>
      <c r="D39" s="133" t="s">
        <v>3679</v>
      </c>
      <c r="E39" s="70">
        <v>0.73125000000000007</v>
      </c>
      <c r="F39" s="41" t="s">
        <v>304</v>
      </c>
      <c r="G39" s="41" t="s">
        <v>46</v>
      </c>
      <c r="H39" s="41" t="s">
        <v>303</v>
      </c>
      <c r="I39" s="47">
        <v>51.2</v>
      </c>
      <c r="J39" s="47">
        <v>50000</v>
      </c>
    </row>
    <row r="40" spans="1:10" s="51" customFormat="1" ht="36" x14ac:dyDescent="0.2">
      <c r="A40" s="51" t="str">
        <f t="shared" si="1"/>
        <v>July</v>
      </c>
      <c r="B40" s="135">
        <v>38554</v>
      </c>
      <c r="C40" s="45">
        <v>0.61041666666666672</v>
      </c>
      <c r="D40" s="133" t="s">
        <v>3680</v>
      </c>
      <c r="E40" s="70">
        <v>0.72916666666666663</v>
      </c>
      <c r="F40" s="41" t="s">
        <v>305</v>
      </c>
      <c r="G40" s="41" t="s">
        <v>71</v>
      </c>
      <c r="H40" s="41" t="s">
        <v>306</v>
      </c>
      <c r="I40" s="47">
        <v>197</v>
      </c>
      <c r="J40" s="47">
        <v>128050</v>
      </c>
    </row>
    <row r="41" spans="1:10" s="51" customFormat="1" ht="36" x14ac:dyDescent="0.2">
      <c r="A41" s="51" t="str">
        <f t="shared" si="1"/>
        <v>July</v>
      </c>
      <c r="B41" s="135">
        <v>38555</v>
      </c>
      <c r="C41" s="45">
        <v>0.57986111111111105</v>
      </c>
      <c r="D41" s="133" t="s">
        <v>3681</v>
      </c>
      <c r="E41" s="70">
        <v>0.75</v>
      </c>
      <c r="F41" s="41" t="s">
        <v>307</v>
      </c>
      <c r="G41" s="41" t="s">
        <v>71</v>
      </c>
      <c r="H41" s="41" t="s">
        <v>308</v>
      </c>
      <c r="I41" s="47">
        <v>206</v>
      </c>
      <c r="J41" s="47">
        <v>133900</v>
      </c>
    </row>
    <row r="42" spans="1:10" s="51" customFormat="1" ht="36" x14ac:dyDescent="0.2">
      <c r="A42" s="51" t="str">
        <f t="shared" si="1"/>
        <v>July</v>
      </c>
      <c r="B42" s="135">
        <v>38556</v>
      </c>
      <c r="C42" s="45">
        <v>4.3055555555555562E-2</v>
      </c>
      <c r="D42" s="133" t="s">
        <v>3682</v>
      </c>
      <c r="E42" s="70">
        <v>0.4513888888888889</v>
      </c>
      <c r="F42" s="41" t="s">
        <v>309</v>
      </c>
      <c r="G42" s="41" t="s">
        <v>48</v>
      </c>
      <c r="H42" s="41" t="s">
        <v>64</v>
      </c>
      <c r="I42" s="47" t="s">
        <v>121</v>
      </c>
      <c r="J42" s="47">
        <v>55118</v>
      </c>
    </row>
    <row r="43" spans="1:10" s="51" customFormat="1" ht="36" x14ac:dyDescent="0.2">
      <c r="A43" s="51" t="str">
        <f t="shared" si="1"/>
        <v>July</v>
      </c>
      <c r="B43" s="135">
        <v>38560</v>
      </c>
      <c r="C43" s="45">
        <v>0.70138888888888884</v>
      </c>
      <c r="D43" s="133" t="s">
        <v>3683</v>
      </c>
      <c r="E43" s="70">
        <v>0.89166666666666661</v>
      </c>
      <c r="F43" s="41" t="s">
        <v>310</v>
      </c>
      <c r="G43" s="41" t="s">
        <v>48</v>
      </c>
      <c r="H43" s="41" t="s">
        <v>64</v>
      </c>
      <c r="I43" s="47" t="s">
        <v>121</v>
      </c>
      <c r="J43" s="47">
        <v>93837</v>
      </c>
    </row>
    <row r="44" spans="1:10" s="51" customFormat="1" ht="36" x14ac:dyDescent="0.2">
      <c r="A44" s="51" t="str">
        <f t="shared" si="1"/>
        <v>July</v>
      </c>
      <c r="B44" s="135">
        <v>38560</v>
      </c>
      <c r="C44" s="45">
        <v>0.74305555555555547</v>
      </c>
      <c r="D44" s="133" t="s">
        <v>3684</v>
      </c>
      <c r="E44" s="70">
        <v>0.87986111111111109</v>
      </c>
      <c r="F44" s="41" t="s">
        <v>309</v>
      </c>
      <c r="G44" s="41" t="s">
        <v>48</v>
      </c>
      <c r="H44" s="41" t="s">
        <v>311</v>
      </c>
      <c r="I44" s="47" t="s">
        <v>312</v>
      </c>
      <c r="J44" s="47">
        <v>64943</v>
      </c>
    </row>
    <row r="45" spans="1:10" s="51" customFormat="1" ht="27" x14ac:dyDescent="0.2">
      <c r="A45" s="51" t="str">
        <f t="shared" si="1"/>
        <v>July</v>
      </c>
      <c r="B45" s="135">
        <v>38560</v>
      </c>
      <c r="C45" s="45">
        <v>0.75</v>
      </c>
      <c r="D45" s="133" t="s">
        <v>3685</v>
      </c>
      <c r="E45" s="70">
        <v>0.66666666666666663</v>
      </c>
      <c r="F45" s="41" t="s">
        <v>313</v>
      </c>
      <c r="G45" s="41" t="s">
        <v>48</v>
      </c>
      <c r="H45" s="41" t="s">
        <v>64</v>
      </c>
      <c r="I45" s="47" t="s">
        <v>121</v>
      </c>
      <c r="J45" s="47">
        <v>87600</v>
      </c>
    </row>
    <row r="46" spans="1:10" s="51" customFormat="1" ht="18" x14ac:dyDescent="0.2">
      <c r="A46" s="51" t="str">
        <f t="shared" si="1"/>
        <v>July</v>
      </c>
      <c r="B46" s="135">
        <v>38561</v>
      </c>
      <c r="C46" s="45">
        <v>0.85416666666666663</v>
      </c>
      <c r="D46" s="133" t="s">
        <v>3686</v>
      </c>
      <c r="E46" s="70">
        <v>0.70833333333333337</v>
      </c>
      <c r="F46" s="41" t="s">
        <v>314</v>
      </c>
      <c r="G46" s="41" t="s">
        <v>46</v>
      </c>
      <c r="H46" s="41" t="s">
        <v>311</v>
      </c>
      <c r="I46" s="47">
        <v>300</v>
      </c>
      <c r="J46" s="47">
        <v>52200</v>
      </c>
    </row>
    <row r="47" spans="1:10" s="51" customFormat="1" ht="18" x14ac:dyDescent="0.2">
      <c r="A47" s="51" t="str">
        <f t="shared" si="1"/>
        <v>August</v>
      </c>
      <c r="B47" s="135">
        <v>38565</v>
      </c>
      <c r="C47" s="45">
        <v>0.43611111111111112</v>
      </c>
      <c r="D47" s="133" t="s">
        <v>3686</v>
      </c>
      <c r="E47" s="70">
        <v>0.44930555555555557</v>
      </c>
      <c r="F47" s="41" t="s">
        <v>271</v>
      </c>
      <c r="G47" s="41" t="s">
        <v>209</v>
      </c>
      <c r="H47" s="41" t="s">
        <v>315</v>
      </c>
      <c r="I47" s="47">
        <v>175</v>
      </c>
      <c r="J47" s="47">
        <v>47116</v>
      </c>
    </row>
    <row r="48" spans="1:10" s="51" customFormat="1" ht="18" x14ac:dyDescent="0.2">
      <c r="A48" s="51" t="str">
        <f t="shared" si="1"/>
        <v>August</v>
      </c>
      <c r="B48" s="135">
        <v>38572</v>
      </c>
      <c r="C48" s="45">
        <v>0.52638888888888891</v>
      </c>
      <c r="D48" s="133" t="s">
        <v>3687</v>
      </c>
      <c r="E48" s="70">
        <v>0.66666666666666663</v>
      </c>
      <c r="F48" s="41" t="s">
        <v>159</v>
      </c>
      <c r="G48" s="41" t="s">
        <v>71</v>
      </c>
      <c r="H48" s="41" t="s">
        <v>316</v>
      </c>
      <c r="I48" s="47">
        <v>240</v>
      </c>
      <c r="J48" s="47" t="s">
        <v>282</v>
      </c>
    </row>
    <row r="49" spans="1:10" s="51" customFormat="1" ht="18" x14ac:dyDescent="0.2">
      <c r="A49" s="51" t="str">
        <f t="shared" si="1"/>
        <v>August</v>
      </c>
      <c r="B49" s="135">
        <v>38583</v>
      </c>
      <c r="C49" s="45">
        <v>0.81736111111111109</v>
      </c>
      <c r="D49" s="133" t="s">
        <v>3688</v>
      </c>
      <c r="E49" s="70">
        <v>0.84375</v>
      </c>
      <c r="F49" s="41" t="s">
        <v>271</v>
      </c>
      <c r="G49" s="41" t="s">
        <v>209</v>
      </c>
      <c r="H49" s="41" t="s">
        <v>315</v>
      </c>
      <c r="I49" s="47">
        <v>259</v>
      </c>
      <c r="J49" s="47">
        <v>71864</v>
      </c>
    </row>
    <row r="50" spans="1:10" s="51" customFormat="1" ht="9" x14ac:dyDescent="0.2">
      <c r="A50" s="51" t="str">
        <f t="shared" si="1"/>
        <v>August</v>
      </c>
      <c r="B50" s="135">
        <v>38584</v>
      </c>
      <c r="C50" s="45">
        <v>0.59375</v>
      </c>
      <c r="D50" s="133" t="s">
        <v>3689</v>
      </c>
      <c r="E50" s="70">
        <v>0.68125000000000002</v>
      </c>
      <c r="F50" s="41" t="s">
        <v>317</v>
      </c>
      <c r="G50" s="41" t="s">
        <v>43</v>
      </c>
      <c r="H50" s="41" t="s">
        <v>64</v>
      </c>
      <c r="I50" s="47">
        <v>650</v>
      </c>
      <c r="J50" s="47">
        <v>50797</v>
      </c>
    </row>
    <row r="51" spans="1:10" s="51" customFormat="1" ht="54" x14ac:dyDescent="0.2">
      <c r="A51" s="51" t="str">
        <f t="shared" si="1"/>
        <v>August</v>
      </c>
      <c r="B51" s="135">
        <v>38589</v>
      </c>
      <c r="C51" s="45">
        <v>0.65972222222222221</v>
      </c>
      <c r="D51" s="133" t="s">
        <v>3690</v>
      </c>
      <c r="E51" s="70">
        <v>0.83333333333333337</v>
      </c>
      <c r="F51" s="41" t="s">
        <v>305</v>
      </c>
      <c r="G51" s="41" t="s">
        <v>71</v>
      </c>
      <c r="H51" s="41" t="s">
        <v>318</v>
      </c>
      <c r="I51" s="47" t="s">
        <v>202</v>
      </c>
      <c r="J51" s="47" t="s">
        <v>202</v>
      </c>
    </row>
    <row r="52" spans="1:10" s="51" customFormat="1" ht="45" x14ac:dyDescent="0.2">
      <c r="A52" s="51" t="str">
        <f t="shared" si="1"/>
        <v>August</v>
      </c>
      <c r="B52" s="135">
        <v>38589</v>
      </c>
      <c r="C52" s="45">
        <v>0.66041666666666665</v>
      </c>
      <c r="D52" s="133" t="s">
        <v>3690</v>
      </c>
      <c r="E52" s="70" t="s">
        <v>3717</v>
      </c>
      <c r="F52" s="41" t="s">
        <v>305</v>
      </c>
      <c r="G52" s="41" t="s">
        <v>71</v>
      </c>
      <c r="H52" s="41" t="s">
        <v>319</v>
      </c>
      <c r="I52" s="47">
        <v>864</v>
      </c>
      <c r="J52" s="47">
        <v>409000</v>
      </c>
    </row>
    <row r="53" spans="1:10" s="51" customFormat="1" ht="18" x14ac:dyDescent="0.2">
      <c r="A53" s="51" t="str">
        <f t="shared" si="1"/>
        <v>August</v>
      </c>
      <c r="B53" s="135">
        <v>38593</v>
      </c>
      <c r="C53" s="45">
        <v>4.8611111111111112E-2</v>
      </c>
      <c r="D53" s="133" t="s">
        <v>3691</v>
      </c>
      <c r="E53" s="70">
        <v>0.52916666666666667</v>
      </c>
      <c r="F53" s="41" t="s">
        <v>320</v>
      </c>
      <c r="G53" s="41" t="s">
        <v>41</v>
      </c>
      <c r="H53" s="41" t="s">
        <v>321</v>
      </c>
      <c r="I53" s="47">
        <v>300</v>
      </c>
      <c r="J53" s="280">
        <v>143000</v>
      </c>
    </row>
    <row r="54" spans="1:10" s="51" customFormat="1" ht="9" x14ac:dyDescent="0.2">
      <c r="A54" s="51" t="str">
        <f t="shared" si="1"/>
        <v>August</v>
      </c>
      <c r="B54" s="135">
        <v>38593</v>
      </c>
      <c r="C54" s="45">
        <v>0.25</v>
      </c>
      <c r="D54" s="133" t="s">
        <v>3692</v>
      </c>
      <c r="E54" s="70">
        <v>0.25</v>
      </c>
      <c r="F54" s="41" t="s">
        <v>322</v>
      </c>
      <c r="G54" s="41" t="s">
        <v>41</v>
      </c>
      <c r="H54" s="41" t="s">
        <v>321</v>
      </c>
      <c r="I54" s="47" t="s">
        <v>121</v>
      </c>
      <c r="J54" s="281">
        <v>1100000</v>
      </c>
    </row>
    <row r="55" spans="1:10" s="51" customFormat="1" ht="99" x14ac:dyDescent="0.2">
      <c r="A55" s="51" t="str">
        <f t="shared" si="1"/>
        <v>August</v>
      </c>
      <c r="B55" s="135">
        <v>38593</v>
      </c>
      <c r="C55" s="45">
        <v>0.2986111111111111</v>
      </c>
      <c r="D55" s="133" t="s">
        <v>3693</v>
      </c>
      <c r="E55" s="70">
        <v>0.625</v>
      </c>
      <c r="F55" s="41" t="s">
        <v>323</v>
      </c>
      <c r="G55" s="41" t="s">
        <v>139</v>
      </c>
      <c r="H55" s="41" t="s">
        <v>324</v>
      </c>
      <c r="I55" s="47">
        <v>0</v>
      </c>
      <c r="J55" s="280">
        <v>0</v>
      </c>
    </row>
    <row r="56" spans="1:10" s="51" customFormat="1" ht="18" x14ac:dyDescent="0.2">
      <c r="A56" s="51" t="str">
        <f t="shared" si="1"/>
        <v>August</v>
      </c>
      <c r="B56" s="135">
        <v>38593</v>
      </c>
      <c r="C56" s="45">
        <v>0.2986111111111111</v>
      </c>
      <c r="D56" s="133" t="s">
        <v>3691</v>
      </c>
      <c r="E56" s="70">
        <v>0.91666666666666663</v>
      </c>
      <c r="F56" s="41" t="s">
        <v>325</v>
      </c>
      <c r="G56" s="41" t="s">
        <v>46</v>
      </c>
      <c r="H56" s="41" t="s">
        <v>326</v>
      </c>
      <c r="I56" s="47">
        <v>5120</v>
      </c>
      <c r="J56" s="47">
        <v>512049</v>
      </c>
    </row>
    <row r="57" spans="1:10" s="51" customFormat="1" ht="18" x14ac:dyDescent="0.2">
      <c r="A57" s="51" t="str">
        <f t="shared" si="1"/>
        <v>August</v>
      </c>
      <c r="B57" s="135">
        <v>38593</v>
      </c>
      <c r="C57" s="45">
        <v>0.65972222222222221</v>
      </c>
      <c r="D57" s="133" t="s">
        <v>3694</v>
      </c>
      <c r="E57" s="70">
        <v>0.5</v>
      </c>
      <c r="F57" s="41" t="s">
        <v>327</v>
      </c>
      <c r="G57" s="41" t="s">
        <v>46</v>
      </c>
      <c r="H57" s="41" t="s">
        <v>321</v>
      </c>
      <c r="I57" s="47">
        <v>118.5</v>
      </c>
      <c r="J57" s="47">
        <v>323529</v>
      </c>
    </row>
    <row r="58" spans="1:10" s="51" customFormat="1" ht="54" x14ac:dyDescent="0.2">
      <c r="A58" s="51" t="str">
        <f t="shared" si="1"/>
        <v>August</v>
      </c>
      <c r="B58" s="135">
        <v>38593</v>
      </c>
      <c r="C58" s="45">
        <v>0.70833333333333337</v>
      </c>
      <c r="D58" s="133" t="s">
        <v>3695</v>
      </c>
      <c r="E58" s="70">
        <v>8.4027777777777771E-2</v>
      </c>
      <c r="F58" s="41" t="s">
        <v>328</v>
      </c>
      <c r="G58" s="41" t="s">
        <v>139</v>
      </c>
      <c r="H58" s="41" t="s">
        <v>329</v>
      </c>
      <c r="I58" s="47">
        <v>0</v>
      </c>
      <c r="J58" s="47">
        <v>0</v>
      </c>
    </row>
    <row r="59" spans="1:10" s="51" customFormat="1" ht="45" x14ac:dyDescent="0.2">
      <c r="A59" s="51" t="str">
        <f t="shared" si="1"/>
        <v>August</v>
      </c>
      <c r="B59" s="135">
        <v>38595</v>
      </c>
      <c r="C59" s="45">
        <v>0.66666666666666663</v>
      </c>
      <c r="D59" s="133" t="s">
        <v>3696</v>
      </c>
      <c r="E59" s="70">
        <v>0.33333333333333331</v>
      </c>
      <c r="F59" s="41" t="s">
        <v>330</v>
      </c>
      <c r="G59" s="41" t="s">
        <v>139</v>
      </c>
      <c r="H59" s="41" t="s">
        <v>331</v>
      </c>
      <c r="I59" s="47">
        <v>0</v>
      </c>
      <c r="J59" s="47">
        <v>0</v>
      </c>
    </row>
    <row r="60" spans="1:10" s="51" customFormat="1" ht="18" x14ac:dyDescent="0.2">
      <c r="A60" s="51" t="str">
        <f t="shared" si="1"/>
        <v>September</v>
      </c>
      <c r="B60" s="135">
        <v>38607</v>
      </c>
      <c r="C60" s="45">
        <v>0.52222222222222225</v>
      </c>
      <c r="D60" s="133" t="s">
        <v>3696</v>
      </c>
      <c r="E60" s="70">
        <v>0.5805555555555556</v>
      </c>
      <c r="F60" s="41" t="s">
        <v>332</v>
      </c>
      <c r="G60" s="41" t="s">
        <v>71</v>
      </c>
      <c r="H60" s="41" t="s">
        <v>333</v>
      </c>
      <c r="I60" s="47">
        <v>2578</v>
      </c>
      <c r="J60" s="47">
        <v>900000</v>
      </c>
    </row>
    <row r="61" spans="1:10" s="51" customFormat="1" ht="18" x14ac:dyDescent="0.2">
      <c r="A61" s="51" t="str">
        <f t="shared" si="1"/>
        <v>September</v>
      </c>
      <c r="B61" s="135">
        <v>38608</v>
      </c>
      <c r="C61" s="45">
        <v>0.59305555555555556</v>
      </c>
      <c r="D61" s="133" t="s">
        <v>3697</v>
      </c>
      <c r="E61" s="70">
        <v>0.60347222222222219</v>
      </c>
      <c r="F61" s="41" t="s">
        <v>271</v>
      </c>
      <c r="G61" s="41" t="s">
        <v>209</v>
      </c>
      <c r="H61" s="41" t="s">
        <v>315</v>
      </c>
      <c r="I61" s="47">
        <v>249</v>
      </c>
      <c r="J61" s="47">
        <v>66480</v>
      </c>
    </row>
    <row r="62" spans="1:10" s="51" customFormat="1" ht="18" x14ac:dyDescent="0.2">
      <c r="A62" s="51" t="str">
        <f t="shared" si="1"/>
        <v>September</v>
      </c>
      <c r="B62" s="135">
        <v>38608</v>
      </c>
      <c r="C62" s="45">
        <v>0.77083333333333337</v>
      </c>
      <c r="D62" s="133" t="s">
        <v>3698</v>
      </c>
      <c r="E62" s="70">
        <v>0.83333333333333337</v>
      </c>
      <c r="F62" s="41" t="s">
        <v>334</v>
      </c>
      <c r="G62" s="41" t="s">
        <v>45</v>
      </c>
      <c r="H62" s="41" t="s">
        <v>162</v>
      </c>
      <c r="I62" s="47">
        <v>600</v>
      </c>
      <c r="J62" s="47">
        <v>110000</v>
      </c>
    </row>
    <row r="63" spans="1:10" s="51" customFormat="1" ht="9" x14ac:dyDescent="0.2">
      <c r="A63" s="51" t="str">
        <f t="shared" si="1"/>
        <v>September</v>
      </c>
      <c r="B63" s="135">
        <v>38609</v>
      </c>
      <c r="C63" s="45">
        <v>0.625</v>
      </c>
      <c r="D63" s="133" t="s">
        <v>3699</v>
      </c>
      <c r="E63" s="70">
        <v>0.625</v>
      </c>
      <c r="F63" s="41" t="s">
        <v>111</v>
      </c>
      <c r="G63" s="41" t="s">
        <v>46</v>
      </c>
      <c r="H63" s="41" t="s">
        <v>335</v>
      </c>
      <c r="I63" s="47">
        <v>215</v>
      </c>
      <c r="J63" s="47">
        <v>60000</v>
      </c>
    </row>
    <row r="64" spans="1:10" s="51" customFormat="1" ht="9" x14ac:dyDescent="0.2">
      <c r="A64" s="51" t="str">
        <f t="shared" si="1"/>
        <v>September</v>
      </c>
      <c r="B64" s="135">
        <v>38616</v>
      </c>
      <c r="C64" s="45">
        <v>0.79166666666666663</v>
      </c>
      <c r="D64" s="133" t="s">
        <v>3700</v>
      </c>
      <c r="E64" s="70">
        <v>0.95833333333333337</v>
      </c>
      <c r="F64" s="41" t="s">
        <v>292</v>
      </c>
      <c r="G64" s="41" t="s">
        <v>291</v>
      </c>
      <c r="H64" s="41" t="s">
        <v>336</v>
      </c>
      <c r="I64" s="47" t="s">
        <v>121</v>
      </c>
      <c r="J64" s="47">
        <v>200000</v>
      </c>
    </row>
    <row r="65" spans="1:10" s="51" customFormat="1" ht="9" x14ac:dyDescent="0.2">
      <c r="A65" s="51" t="str">
        <f t="shared" si="1"/>
        <v>September</v>
      </c>
      <c r="B65" s="135">
        <v>38617</v>
      </c>
      <c r="C65" s="45">
        <v>0.45833333333333331</v>
      </c>
      <c r="D65" s="133" t="s">
        <v>3701</v>
      </c>
      <c r="E65" s="70">
        <v>0.97916666666666663</v>
      </c>
      <c r="F65" s="41" t="s">
        <v>183</v>
      </c>
      <c r="G65" s="41" t="s">
        <v>43</v>
      </c>
      <c r="H65" s="41" t="s">
        <v>311</v>
      </c>
      <c r="I65" s="47">
        <v>366</v>
      </c>
      <c r="J65" s="47">
        <v>53000</v>
      </c>
    </row>
    <row r="66" spans="1:10" s="51" customFormat="1" ht="99" x14ac:dyDescent="0.2">
      <c r="A66" s="51" t="str">
        <f t="shared" ref="A66:A85" si="2">TEXT(B66,"MMMM")</f>
        <v>September</v>
      </c>
      <c r="B66" s="135">
        <v>38617</v>
      </c>
      <c r="C66" s="45">
        <v>0.5</v>
      </c>
      <c r="D66" s="133" t="s">
        <v>3702</v>
      </c>
      <c r="E66" s="70">
        <v>0.5</v>
      </c>
      <c r="F66" s="41" t="s">
        <v>323</v>
      </c>
      <c r="G66" s="41" t="s">
        <v>139</v>
      </c>
      <c r="H66" s="41" t="s">
        <v>337</v>
      </c>
      <c r="I66" s="47">
        <v>0</v>
      </c>
      <c r="J66" s="47">
        <v>0</v>
      </c>
    </row>
    <row r="67" spans="1:10" s="51" customFormat="1" ht="54" x14ac:dyDescent="0.2">
      <c r="A67" s="51" t="str">
        <f t="shared" si="2"/>
        <v>September</v>
      </c>
      <c r="B67" s="135">
        <v>38618</v>
      </c>
      <c r="C67" s="45">
        <v>0.29166666666666669</v>
      </c>
      <c r="D67" s="133" t="s">
        <v>3703</v>
      </c>
      <c r="E67" s="70">
        <v>0.47847222222222219</v>
      </c>
      <c r="F67" s="41" t="s">
        <v>338</v>
      </c>
      <c r="G67" s="41" t="s">
        <v>139</v>
      </c>
      <c r="H67" s="41" t="s">
        <v>339</v>
      </c>
      <c r="I67" s="47">
        <v>0</v>
      </c>
      <c r="J67" s="47">
        <v>0</v>
      </c>
    </row>
    <row r="68" spans="1:10" s="51" customFormat="1" ht="18" x14ac:dyDescent="0.2">
      <c r="A68" s="51" t="str">
        <f t="shared" si="2"/>
        <v>September</v>
      </c>
      <c r="B68" s="135">
        <v>38618</v>
      </c>
      <c r="C68" s="45">
        <v>0.54583333333333328</v>
      </c>
      <c r="D68" s="133" t="s">
        <v>3704</v>
      </c>
      <c r="E68" s="70">
        <v>0.60416666666666663</v>
      </c>
      <c r="F68" s="41" t="s">
        <v>340</v>
      </c>
      <c r="G68" s="41" t="s">
        <v>41</v>
      </c>
      <c r="H68" s="41" t="s">
        <v>341</v>
      </c>
      <c r="I68" s="47">
        <v>350</v>
      </c>
      <c r="J68" s="47">
        <v>125000</v>
      </c>
    </row>
    <row r="69" spans="1:10" s="51" customFormat="1" ht="18" x14ac:dyDescent="0.2">
      <c r="A69" s="51" t="str">
        <f t="shared" si="2"/>
        <v>September</v>
      </c>
      <c r="B69" s="135">
        <v>38618</v>
      </c>
      <c r="C69" s="45">
        <v>0.70833333333333337</v>
      </c>
      <c r="D69" s="133" t="s">
        <v>3705</v>
      </c>
      <c r="E69" s="70">
        <v>0.83333333333333337</v>
      </c>
      <c r="F69" s="41" t="s">
        <v>342</v>
      </c>
      <c r="G69" s="41" t="s">
        <v>59</v>
      </c>
      <c r="H69" s="41" t="s">
        <v>341</v>
      </c>
      <c r="I69" s="47">
        <v>1950</v>
      </c>
      <c r="J69" s="47">
        <v>715000</v>
      </c>
    </row>
    <row r="70" spans="1:10" s="51" customFormat="1" ht="18" x14ac:dyDescent="0.2">
      <c r="A70" s="51" t="str">
        <f t="shared" si="2"/>
        <v>September</v>
      </c>
      <c r="B70" s="135">
        <v>38618</v>
      </c>
      <c r="C70" s="45">
        <v>0.875</v>
      </c>
      <c r="D70" s="133" t="s">
        <v>3706</v>
      </c>
      <c r="E70" s="70">
        <v>0.3125</v>
      </c>
      <c r="F70" s="41" t="s">
        <v>343</v>
      </c>
      <c r="G70" s="41" t="s">
        <v>41</v>
      </c>
      <c r="H70" s="41" t="s">
        <v>341</v>
      </c>
      <c r="I70" s="47" t="s">
        <v>121</v>
      </c>
      <c r="J70" s="47">
        <v>766000</v>
      </c>
    </row>
    <row r="71" spans="1:10" s="51" customFormat="1" ht="36" x14ac:dyDescent="0.2">
      <c r="A71" s="51" t="str">
        <f t="shared" si="2"/>
        <v>September</v>
      </c>
      <c r="B71" s="135">
        <v>38619</v>
      </c>
      <c r="C71" s="45">
        <v>0.25</v>
      </c>
      <c r="D71" s="133" t="s">
        <v>3707</v>
      </c>
      <c r="E71" s="70">
        <v>0.70833333333333337</v>
      </c>
      <c r="F71" s="41" t="s">
        <v>344</v>
      </c>
      <c r="G71" s="41" t="s">
        <v>59</v>
      </c>
      <c r="H71" s="41" t="s">
        <v>341</v>
      </c>
      <c r="I71" s="47">
        <v>260</v>
      </c>
      <c r="J71" s="47">
        <v>200000</v>
      </c>
    </row>
    <row r="72" spans="1:10" s="51" customFormat="1" ht="9" x14ac:dyDescent="0.2">
      <c r="A72" s="51" t="str">
        <f t="shared" si="2"/>
        <v>September</v>
      </c>
      <c r="B72" s="135">
        <v>38619</v>
      </c>
      <c r="C72" s="45">
        <v>0.41666666666666669</v>
      </c>
      <c r="D72" s="133" t="s">
        <v>3703</v>
      </c>
      <c r="E72" s="70">
        <v>0.75</v>
      </c>
      <c r="F72" s="41" t="s">
        <v>190</v>
      </c>
      <c r="G72" s="41" t="s">
        <v>43</v>
      </c>
      <c r="H72" s="41" t="s">
        <v>341</v>
      </c>
      <c r="I72" s="47">
        <v>700</v>
      </c>
      <c r="J72" s="47">
        <v>190000</v>
      </c>
    </row>
    <row r="73" spans="1:10" s="51" customFormat="1" ht="18" x14ac:dyDescent="0.2">
      <c r="A73" s="51" t="str">
        <f t="shared" si="2"/>
        <v>October</v>
      </c>
      <c r="B73" s="135">
        <v>38627</v>
      </c>
      <c r="C73" s="45">
        <v>0.73611111111111116</v>
      </c>
      <c r="D73" s="133" t="s">
        <v>3707</v>
      </c>
      <c r="E73" s="70">
        <v>0.74583333333333324</v>
      </c>
      <c r="F73" s="41" t="s">
        <v>271</v>
      </c>
      <c r="G73" s="41" t="s">
        <v>209</v>
      </c>
      <c r="H73" s="41" t="s">
        <v>315</v>
      </c>
      <c r="I73" s="47">
        <v>312</v>
      </c>
      <c r="J73" s="47">
        <v>71240</v>
      </c>
    </row>
    <row r="74" spans="1:10" s="51" customFormat="1" ht="18" x14ac:dyDescent="0.2">
      <c r="A74" s="51" t="str">
        <f t="shared" si="2"/>
        <v>October</v>
      </c>
      <c r="B74" s="135">
        <v>38643</v>
      </c>
      <c r="C74" s="45">
        <v>0.6381944444444444</v>
      </c>
      <c r="D74" s="133" t="s">
        <v>3708</v>
      </c>
      <c r="E74" s="70">
        <v>0.65069444444444446</v>
      </c>
      <c r="F74" s="41" t="s">
        <v>271</v>
      </c>
      <c r="G74" s="41" t="s">
        <v>209</v>
      </c>
      <c r="H74" s="41" t="s">
        <v>315</v>
      </c>
      <c r="I74" s="47">
        <v>460</v>
      </c>
      <c r="J74" s="47">
        <v>142591</v>
      </c>
    </row>
    <row r="75" spans="1:10" s="51" customFormat="1" ht="18" x14ac:dyDescent="0.2">
      <c r="A75" s="51" t="str">
        <f t="shared" si="2"/>
        <v>October</v>
      </c>
      <c r="B75" s="135">
        <v>38647</v>
      </c>
      <c r="C75" s="45">
        <v>0.4055555555555555</v>
      </c>
      <c r="D75" s="133" t="s">
        <v>3709</v>
      </c>
      <c r="E75" s="70">
        <v>0.4861111111111111</v>
      </c>
      <c r="F75" s="41" t="s">
        <v>271</v>
      </c>
      <c r="G75" s="41" t="s">
        <v>209</v>
      </c>
      <c r="H75" s="41" t="s">
        <v>315</v>
      </c>
      <c r="I75" s="47">
        <v>360</v>
      </c>
      <c r="J75" s="47">
        <v>85682</v>
      </c>
    </row>
    <row r="76" spans="1:10" s="51" customFormat="1" ht="36" x14ac:dyDescent="0.2">
      <c r="A76" s="51" t="str">
        <f t="shared" si="2"/>
        <v>October</v>
      </c>
      <c r="B76" s="135">
        <v>38648</v>
      </c>
      <c r="C76" s="45">
        <v>0.83333333333333337</v>
      </c>
      <c r="D76" s="133" t="s">
        <v>3710</v>
      </c>
      <c r="E76" s="70">
        <v>0.58333333333333337</v>
      </c>
      <c r="F76" s="41" t="s">
        <v>345</v>
      </c>
      <c r="G76" s="41" t="s">
        <v>139</v>
      </c>
      <c r="H76" s="41" t="s">
        <v>346</v>
      </c>
      <c r="I76" s="47">
        <v>10000</v>
      </c>
      <c r="J76" s="47">
        <v>3241437</v>
      </c>
    </row>
    <row r="77" spans="1:10" s="51" customFormat="1" ht="18" x14ac:dyDescent="0.2">
      <c r="A77" s="51" t="str">
        <f t="shared" si="2"/>
        <v>October</v>
      </c>
      <c r="B77" s="135">
        <v>38649</v>
      </c>
      <c r="C77" s="45">
        <v>0.16666666666666666</v>
      </c>
      <c r="D77" s="133" t="s">
        <v>3710</v>
      </c>
      <c r="E77" s="70">
        <v>0.66666666666666663</v>
      </c>
      <c r="F77" s="41" t="s">
        <v>347</v>
      </c>
      <c r="G77" s="41" t="s">
        <v>139</v>
      </c>
      <c r="H77" s="41" t="s">
        <v>346</v>
      </c>
      <c r="I77" s="47">
        <v>280</v>
      </c>
      <c r="J77" s="47">
        <v>105000</v>
      </c>
    </row>
    <row r="78" spans="1:10" s="51" customFormat="1" ht="27" x14ac:dyDescent="0.2">
      <c r="A78" s="51" t="str">
        <f t="shared" si="2"/>
        <v>October</v>
      </c>
      <c r="B78" s="135">
        <v>38649</v>
      </c>
      <c r="C78" s="45">
        <v>0.29166666666666669</v>
      </c>
      <c r="D78" s="133" t="s">
        <v>3711</v>
      </c>
      <c r="E78" s="70">
        <v>0</v>
      </c>
      <c r="F78" s="41" t="s">
        <v>348</v>
      </c>
      <c r="G78" s="41" t="s">
        <v>139</v>
      </c>
      <c r="H78" s="41" t="s">
        <v>349</v>
      </c>
      <c r="I78" s="47">
        <v>148</v>
      </c>
      <c r="J78" s="47">
        <v>84900</v>
      </c>
    </row>
    <row r="79" spans="1:10" s="51" customFormat="1" ht="45" x14ac:dyDescent="0.2">
      <c r="A79" s="51" t="str">
        <f t="shared" si="2"/>
        <v>October</v>
      </c>
      <c r="B79" s="135">
        <v>38649</v>
      </c>
      <c r="C79" s="45">
        <v>0.83333333333333337</v>
      </c>
      <c r="D79" s="133" t="s">
        <v>3712</v>
      </c>
      <c r="E79" s="70">
        <v>0.6875</v>
      </c>
      <c r="F79" s="41" t="s">
        <v>350</v>
      </c>
      <c r="G79" s="41" t="s">
        <v>48</v>
      </c>
      <c r="H79" s="41" t="s">
        <v>346</v>
      </c>
      <c r="I79" s="47">
        <v>400</v>
      </c>
      <c r="J79" s="47">
        <v>303795</v>
      </c>
    </row>
    <row r="80" spans="1:10" s="51" customFormat="1" ht="18" x14ac:dyDescent="0.2">
      <c r="A80" s="51" t="str">
        <f t="shared" si="2"/>
        <v>November</v>
      </c>
      <c r="B80" s="135">
        <v>38659</v>
      </c>
      <c r="C80" s="45">
        <v>0.78263888888888899</v>
      </c>
      <c r="D80" s="133" t="s">
        <v>3713</v>
      </c>
      <c r="E80" s="70">
        <v>0.79166666666666663</v>
      </c>
      <c r="F80" s="41" t="s">
        <v>159</v>
      </c>
      <c r="G80" s="41" t="s">
        <v>71</v>
      </c>
      <c r="H80" s="41" t="s">
        <v>316</v>
      </c>
      <c r="I80" s="47">
        <v>136</v>
      </c>
      <c r="J80" s="47" t="s">
        <v>351</v>
      </c>
    </row>
    <row r="81" spans="1:10" s="51" customFormat="1" ht="9" x14ac:dyDescent="0.2">
      <c r="A81" s="51" t="str">
        <f t="shared" si="2"/>
        <v>November</v>
      </c>
      <c r="B81" s="135">
        <v>38662</v>
      </c>
      <c r="C81" s="45">
        <v>0.3125</v>
      </c>
      <c r="D81" s="133" t="e">
        <v>#VALUE!</v>
      </c>
      <c r="E81" s="70">
        <v>0.97916666666666663</v>
      </c>
      <c r="F81" s="41" t="s">
        <v>183</v>
      </c>
      <c r="G81" s="41" t="s">
        <v>43</v>
      </c>
      <c r="H81" s="41" t="s">
        <v>311</v>
      </c>
      <c r="I81" s="47">
        <v>212</v>
      </c>
      <c r="J81" s="47">
        <v>118000</v>
      </c>
    </row>
    <row r="82" spans="1:10" s="51" customFormat="1" ht="9" x14ac:dyDescent="0.2">
      <c r="A82" s="51" t="str">
        <f t="shared" si="2"/>
        <v>November</v>
      </c>
      <c r="B82" s="135">
        <v>38668</v>
      </c>
      <c r="C82" s="45">
        <v>0.66666666666666663</v>
      </c>
      <c r="D82" s="133" t="s">
        <v>3714</v>
      </c>
      <c r="E82" s="70">
        <v>0.75</v>
      </c>
      <c r="F82" s="41" t="s">
        <v>353</v>
      </c>
      <c r="G82" s="41" t="s">
        <v>352</v>
      </c>
      <c r="H82" s="41" t="s">
        <v>64</v>
      </c>
      <c r="I82" s="47">
        <v>10</v>
      </c>
      <c r="J82" s="47">
        <v>48000</v>
      </c>
    </row>
    <row r="83" spans="1:10" s="51" customFormat="1" ht="27" x14ac:dyDescent="0.2">
      <c r="A83" s="51" t="str">
        <f t="shared" si="2"/>
        <v>November</v>
      </c>
      <c r="B83" s="135">
        <v>38668</v>
      </c>
      <c r="C83" s="45">
        <v>0.95833333333333337</v>
      </c>
      <c r="D83" s="133" t="s">
        <v>3714</v>
      </c>
      <c r="E83" s="70">
        <v>0.99930555555555556</v>
      </c>
      <c r="F83" s="41" t="s">
        <v>354</v>
      </c>
      <c r="G83" s="41" t="s">
        <v>43</v>
      </c>
      <c r="H83" s="41" t="s">
        <v>311</v>
      </c>
      <c r="I83" s="47">
        <v>408</v>
      </c>
      <c r="J83" s="47">
        <v>272355</v>
      </c>
    </row>
    <row r="84" spans="1:10" s="51" customFormat="1" ht="18" x14ac:dyDescent="0.2">
      <c r="A84" s="51" t="str">
        <f t="shared" si="2"/>
        <v>December</v>
      </c>
      <c r="B84" s="135">
        <v>38701</v>
      </c>
      <c r="C84" s="45">
        <v>0.16666666666666666</v>
      </c>
      <c r="D84" s="133" t="s">
        <v>3715</v>
      </c>
      <c r="E84" s="70">
        <v>0.70833333333333337</v>
      </c>
      <c r="F84" s="41" t="s">
        <v>355</v>
      </c>
      <c r="G84" s="41" t="s">
        <v>46</v>
      </c>
      <c r="H84" s="41" t="s">
        <v>3</v>
      </c>
      <c r="I84" s="47">
        <v>3500</v>
      </c>
      <c r="J84" s="47">
        <v>683000</v>
      </c>
    </row>
    <row r="85" spans="1:10" s="51" customFormat="1" ht="9" x14ac:dyDescent="0.2">
      <c r="A85" s="51" t="str">
        <f t="shared" si="2"/>
        <v>December</v>
      </c>
      <c r="B85" s="135">
        <v>38701</v>
      </c>
      <c r="C85" s="45">
        <v>0.21180555555555555</v>
      </c>
      <c r="D85" s="133" t="s">
        <v>3716</v>
      </c>
      <c r="E85" s="70">
        <v>0.50694444444444442</v>
      </c>
      <c r="F85" s="41" t="s">
        <v>356</v>
      </c>
      <c r="G85" s="41" t="s">
        <v>46</v>
      </c>
      <c r="H85" s="41" t="s">
        <v>3</v>
      </c>
      <c r="I85" s="47">
        <v>75</v>
      </c>
      <c r="J85" s="47">
        <v>52659</v>
      </c>
    </row>
    <row r="87" spans="1:10" x14ac:dyDescent="0.25">
      <c r="B87" s="137"/>
    </row>
  </sheetData>
  <phoneticPr fontId="27" type="noConversion"/>
  <pageMargins left="0.75" right="0.75" top="1" bottom="1" header="0.5" footer="0.5"/>
  <pageSetup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2"/>
  <sheetViews>
    <sheetView workbookViewId="0">
      <selection activeCell="B1" sqref="B1"/>
    </sheetView>
  </sheetViews>
  <sheetFormatPr defaultColWidth="9.1796875" defaultRowHeight="12.5" x14ac:dyDescent="0.25"/>
  <cols>
    <col min="1" max="1" width="9.1796875" style="1"/>
    <col min="2" max="2" width="14" style="142" customWidth="1"/>
    <col min="3" max="3" width="22.08984375" style="40" customWidth="1"/>
    <col min="5" max="5" width="15" style="40" customWidth="1"/>
    <col min="6" max="6" width="14.90625" style="138" customWidth="1"/>
    <col min="7" max="7" width="11.36328125" style="1" customWidth="1"/>
    <col min="8" max="8" width="11.6328125" style="1" customWidth="1"/>
    <col min="9" max="9" width="10.7265625" style="1" customWidth="1"/>
    <col min="10" max="10" width="15.26953125" style="1" customWidth="1"/>
    <col min="11" max="11" width="28.81640625" style="1" customWidth="1"/>
    <col min="12" max="16384" width="9.1796875" style="1"/>
  </cols>
  <sheetData>
    <row r="1" spans="1:10" s="37" customFormat="1" ht="28.5" customHeight="1" thickTop="1" x14ac:dyDescent="0.25">
      <c r="A1" s="37" t="s">
        <v>1501</v>
      </c>
      <c r="B1" s="292" t="s">
        <v>878</v>
      </c>
      <c r="C1" s="72" t="s">
        <v>879</v>
      </c>
      <c r="D1" s="69" t="s">
        <v>881</v>
      </c>
      <c r="E1" s="139" t="s">
        <v>880</v>
      </c>
      <c r="F1" s="2" t="s">
        <v>49</v>
      </c>
      <c r="G1" s="55" t="s">
        <v>40</v>
      </c>
      <c r="H1" s="2" t="s">
        <v>882</v>
      </c>
      <c r="I1" s="2" t="s">
        <v>883</v>
      </c>
      <c r="J1" s="56" t="s">
        <v>0</v>
      </c>
    </row>
    <row r="2" spans="1:10" s="51" customFormat="1" ht="36" x14ac:dyDescent="0.2">
      <c r="A2" s="51" t="str">
        <f t="shared" ref="A2:A33" si="0">TEXT(B2,"MMMM")</f>
        <v>January</v>
      </c>
      <c r="B2" s="141">
        <v>38731</v>
      </c>
      <c r="C2" s="45">
        <v>0.65625</v>
      </c>
      <c r="D2" s="45">
        <v>0.72916666666666663</v>
      </c>
      <c r="E2" s="140" t="s">
        <v>3583</v>
      </c>
      <c r="F2" s="41" t="s">
        <v>358</v>
      </c>
      <c r="G2" s="41" t="s">
        <v>357</v>
      </c>
      <c r="H2" s="41" t="s">
        <v>125</v>
      </c>
      <c r="I2" s="67" t="s">
        <v>351</v>
      </c>
      <c r="J2" s="68">
        <v>142315</v>
      </c>
    </row>
    <row r="3" spans="1:10" s="51" customFormat="1" ht="18" x14ac:dyDescent="0.2">
      <c r="A3" s="51" t="str">
        <f t="shared" si="0"/>
        <v>January</v>
      </c>
      <c r="B3" s="141">
        <v>38735</v>
      </c>
      <c r="C3" s="45">
        <v>0.63611111111111118</v>
      </c>
      <c r="D3" s="45">
        <v>0.77361111111111114</v>
      </c>
      <c r="E3" s="140" t="s">
        <v>3584</v>
      </c>
      <c r="F3" s="41" t="s">
        <v>359</v>
      </c>
      <c r="G3" s="41" t="s">
        <v>44</v>
      </c>
      <c r="H3" s="41" t="s">
        <v>162</v>
      </c>
      <c r="I3" s="67">
        <v>75</v>
      </c>
      <c r="J3" s="68">
        <v>63000</v>
      </c>
    </row>
    <row r="4" spans="1:10" s="51" customFormat="1" ht="18" x14ac:dyDescent="0.2">
      <c r="A4" s="51" t="str">
        <f t="shared" si="0"/>
        <v>February</v>
      </c>
      <c r="B4" s="141">
        <v>38752</v>
      </c>
      <c r="C4" s="45">
        <v>6.5277777777777782E-2</v>
      </c>
      <c r="D4" s="45">
        <v>6.9444444444444447E-4</v>
      </c>
      <c r="E4" s="140" t="s">
        <v>3585</v>
      </c>
      <c r="F4" s="41" t="s">
        <v>360</v>
      </c>
      <c r="G4" s="41" t="s">
        <v>71</v>
      </c>
      <c r="H4" s="41" t="s">
        <v>173</v>
      </c>
      <c r="I4" s="67">
        <v>150</v>
      </c>
      <c r="J4" s="68">
        <v>123827</v>
      </c>
    </row>
    <row r="5" spans="1:10" s="51" customFormat="1" ht="9" x14ac:dyDescent="0.2">
      <c r="A5" s="51" t="str">
        <f t="shared" si="0"/>
        <v>February</v>
      </c>
      <c r="B5" s="141">
        <v>38752</v>
      </c>
      <c r="C5" s="45">
        <v>0.1875</v>
      </c>
      <c r="D5" s="45">
        <v>0.33333333333333331</v>
      </c>
      <c r="E5" s="140" t="s">
        <v>3586</v>
      </c>
      <c r="F5" s="41" t="s">
        <v>361</v>
      </c>
      <c r="G5" s="41" t="s">
        <v>71</v>
      </c>
      <c r="H5" s="41" t="s">
        <v>362</v>
      </c>
      <c r="I5" s="67" t="s">
        <v>351</v>
      </c>
      <c r="J5" s="68">
        <v>140000</v>
      </c>
    </row>
    <row r="6" spans="1:10" s="51" customFormat="1" ht="18" x14ac:dyDescent="0.2">
      <c r="A6" s="51" t="str">
        <f t="shared" si="0"/>
        <v>February</v>
      </c>
      <c r="B6" s="141">
        <v>38759</v>
      </c>
      <c r="C6" s="45">
        <v>0.875</v>
      </c>
      <c r="D6" s="45">
        <v>0.95833333333333337</v>
      </c>
      <c r="E6" s="140" t="s">
        <v>3587</v>
      </c>
      <c r="F6" s="41" t="s">
        <v>363</v>
      </c>
      <c r="G6" s="41" t="s">
        <v>357</v>
      </c>
      <c r="H6" s="41" t="s">
        <v>364</v>
      </c>
      <c r="I6" s="67">
        <v>500</v>
      </c>
      <c r="J6" s="68">
        <v>180000</v>
      </c>
    </row>
    <row r="7" spans="1:10" s="51" customFormat="1" ht="27" x14ac:dyDescent="0.2">
      <c r="A7" s="51" t="str">
        <f t="shared" si="0"/>
        <v>February</v>
      </c>
      <c r="B7" s="141">
        <v>38760</v>
      </c>
      <c r="C7" s="45">
        <v>4.1666666666666666E-3</v>
      </c>
      <c r="D7" s="45">
        <v>0.73888888888888893</v>
      </c>
      <c r="E7" s="140" t="s">
        <v>3587</v>
      </c>
      <c r="F7" s="41" t="s">
        <v>365</v>
      </c>
      <c r="G7" s="41" t="s">
        <v>357</v>
      </c>
      <c r="H7" s="41" t="s">
        <v>364</v>
      </c>
      <c r="I7" s="67">
        <v>300</v>
      </c>
      <c r="J7" s="68">
        <v>60000</v>
      </c>
    </row>
    <row r="8" spans="1:10" s="51" customFormat="1" ht="27" x14ac:dyDescent="0.2">
      <c r="A8" s="51" t="str">
        <f t="shared" si="0"/>
        <v>February</v>
      </c>
      <c r="B8" s="141">
        <v>38760</v>
      </c>
      <c r="C8" s="45">
        <v>8.3333333333333329E-2</v>
      </c>
      <c r="D8" s="45">
        <v>0.66666666666666663</v>
      </c>
      <c r="E8" s="140" t="s">
        <v>3587</v>
      </c>
      <c r="F8" s="41" t="s">
        <v>366</v>
      </c>
      <c r="G8" s="41" t="s">
        <v>357</v>
      </c>
      <c r="H8" s="41" t="s">
        <v>367</v>
      </c>
      <c r="I8" s="67">
        <v>80</v>
      </c>
      <c r="J8" s="68">
        <v>130000</v>
      </c>
    </row>
    <row r="9" spans="1:10" s="51" customFormat="1" ht="18" x14ac:dyDescent="0.2">
      <c r="A9" s="51" t="str">
        <f t="shared" si="0"/>
        <v>February</v>
      </c>
      <c r="B9" s="141">
        <v>38760</v>
      </c>
      <c r="C9" s="45">
        <v>8.3333333333333329E-2</v>
      </c>
      <c r="D9" s="45">
        <v>0.29166666666666669</v>
      </c>
      <c r="E9" s="140" t="s">
        <v>3588</v>
      </c>
      <c r="F9" s="41" t="s">
        <v>368</v>
      </c>
      <c r="G9" s="41" t="s">
        <v>357</v>
      </c>
      <c r="H9" s="41" t="s">
        <v>367</v>
      </c>
      <c r="I9" s="67">
        <v>50</v>
      </c>
      <c r="J9" s="68">
        <v>58000</v>
      </c>
    </row>
    <row r="10" spans="1:10" s="51" customFormat="1" ht="18" x14ac:dyDescent="0.2">
      <c r="A10" s="51" t="str">
        <f t="shared" si="0"/>
        <v>February</v>
      </c>
      <c r="B10" s="141">
        <v>38760</v>
      </c>
      <c r="C10" s="45">
        <v>0.24652777777777779</v>
      </c>
      <c r="D10" s="45">
        <v>0.58333333333333337</v>
      </c>
      <c r="E10" s="140" t="s">
        <v>3589</v>
      </c>
      <c r="F10" s="41" t="s">
        <v>369</v>
      </c>
      <c r="G10" s="41" t="s">
        <v>357</v>
      </c>
      <c r="H10" s="41" t="s">
        <v>370</v>
      </c>
      <c r="I10" s="67">
        <v>250</v>
      </c>
      <c r="J10" s="68">
        <v>126000</v>
      </c>
    </row>
    <row r="11" spans="1:10" s="51" customFormat="1" ht="27" x14ac:dyDescent="0.2">
      <c r="A11" s="51" t="str">
        <f t="shared" si="0"/>
        <v>February</v>
      </c>
      <c r="B11" s="141">
        <v>38764</v>
      </c>
      <c r="C11" s="45">
        <v>0.5</v>
      </c>
      <c r="D11" s="45">
        <v>0.95833333333333337</v>
      </c>
      <c r="E11" s="140" t="s">
        <v>3590</v>
      </c>
      <c r="F11" s="41" t="s">
        <v>371</v>
      </c>
      <c r="G11" s="41" t="s">
        <v>357</v>
      </c>
      <c r="H11" s="41" t="s">
        <v>372</v>
      </c>
      <c r="I11" s="67">
        <v>100</v>
      </c>
      <c r="J11" s="68">
        <v>252089</v>
      </c>
    </row>
    <row r="12" spans="1:10" s="51" customFormat="1" ht="36" x14ac:dyDescent="0.2">
      <c r="A12" s="51" t="str">
        <f t="shared" si="0"/>
        <v>February</v>
      </c>
      <c r="B12" s="141">
        <v>38764</v>
      </c>
      <c r="C12" s="45" t="s">
        <v>297</v>
      </c>
      <c r="D12" s="45" t="s">
        <v>297</v>
      </c>
      <c r="E12" s="140" t="e">
        <v>#VALUE!</v>
      </c>
      <c r="F12" s="41" t="s">
        <v>373</v>
      </c>
      <c r="G12" s="41" t="s">
        <v>291</v>
      </c>
      <c r="H12" s="41" t="s">
        <v>374</v>
      </c>
      <c r="I12" s="68">
        <v>1650</v>
      </c>
      <c r="J12" s="67">
        <v>0</v>
      </c>
    </row>
    <row r="13" spans="1:10" s="51" customFormat="1" ht="9" x14ac:dyDescent="0.2">
      <c r="A13" s="51" t="str">
        <f t="shared" si="0"/>
        <v>February</v>
      </c>
      <c r="B13" s="141">
        <v>38765</v>
      </c>
      <c r="C13" s="45">
        <v>0.18888888888888888</v>
      </c>
      <c r="D13" s="45">
        <v>0.5</v>
      </c>
      <c r="E13" s="140" t="s">
        <v>3591</v>
      </c>
      <c r="F13" s="41" t="s">
        <v>58</v>
      </c>
      <c r="G13" s="41" t="s">
        <v>44</v>
      </c>
      <c r="H13" s="41" t="s">
        <v>14</v>
      </c>
      <c r="I13" s="67">
        <v>250</v>
      </c>
      <c r="J13" s="68">
        <v>200000</v>
      </c>
    </row>
    <row r="14" spans="1:10" s="51" customFormat="1" ht="27" x14ac:dyDescent="0.2">
      <c r="A14" s="51" t="str">
        <f t="shared" si="0"/>
        <v>February</v>
      </c>
      <c r="B14" s="141">
        <v>38766</v>
      </c>
      <c r="C14" s="45">
        <v>0.36805555555555558</v>
      </c>
      <c r="D14" s="45">
        <v>0.67291666666666661</v>
      </c>
      <c r="E14" s="140" t="s">
        <v>3592</v>
      </c>
      <c r="F14" s="41" t="s">
        <v>375</v>
      </c>
      <c r="G14" s="41" t="s">
        <v>71</v>
      </c>
      <c r="H14" s="41" t="s">
        <v>376</v>
      </c>
      <c r="I14" s="67">
        <v>428</v>
      </c>
      <c r="J14" s="67" t="s">
        <v>202</v>
      </c>
    </row>
    <row r="15" spans="1:10" s="51" customFormat="1" ht="18" x14ac:dyDescent="0.2">
      <c r="A15" s="51" t="str">
        <f t="shared" si="0"/>
        <v>February</v>
      </c>
      <c r="B15" s="141">
        <v>38775</v>
      </c>
      <c r="C15" s="45">
        <v>0.76736111111111116</v>
      </c>
      <c r="D15" s="45">
        <v>0.60416666666666663</v>
      </c>
      <c r="E15" s="140" t="s">
        <v>3593</v>
      </c>
      <c r="F15" s="41" t="s">
        <v>30</v>
      </c>
      <c r="G15" s="41" t="s">
        <v>71</v>
      </c>
      <c r="H15" s="41" t="s">
        <v>377</v>
      </c>
      <c r="I15" s="67" t="s">
        <v>202</v>
      </c>
      <c r="J15" s="68">
        <v>160000</v>
      </c>
    </row>
    <row r="16" spans="1:10" s="51" customFormat="1" ht="18" x14ac:dyDescent="0.2">
      <c r="A16" s="51" t="str">
        <f t="shared" si="0"/>
        <v>March</v>
      </c>
      <c r="B16" s="141">
        <v>38785</v>
      </c>
      <c r="C16" s="45">
        <v>0.58333333333333337</v>
      </c>
      <c r="D16" s="45">
        <v>0.91666666666666663</v>
      </c>
      <c r="E16" s="140" t="s">
        <v>3594</v>
      </c>
      <c r="F16" s="41" t="s">
        <v>378</v>
      </c>
      <c r="G16" s="41" t="s">
        <v>46</v>
      </c>
      <c r="H16" s="41" t="s">
        <v>14</v>
      </c>
      <c r="I16" s="67" t="s">
        <v>121</v>
      </c>
      <c r="J16" s="68">
        <v>73000</v>
      </c>
    </row>
    <row r="17" spans="1:10" s="51" customFormat="1" ht="18" x14ac:dyDescent="0.2">
      <c r="A17" s="51" t="str">
        <f t="shared" si="0"/>
        <v>March</v>
      </c>
      <c r="B17" s="141">
        <v>38788</v>
      </c>
      <c r="C17" s="45">
        <v>0.85416666666666663</v>
      </c>
      <c r="D17" s="45">
        <v>0.5</v>
      </c>
      <c r="E17" s="140" t="s">
        <v>3595</v>
      </c>
      <c r="F17" s="41" t="s">
        <v>379</v>
      </c>
      <c r="G17" s="41" t="s">
        <v>357</v>
      </c>
      <c r="H17" s="41" t="s">
        <v>14</v>
      </c>
      <c r="I17" s="67">
        <v>200</v>
      </c>
      <c r="J17" s="68">
        <v>65400</v>
      </c>
    </row>
    <row r="18" spans="1:10" s="51" customFormat="1" ht="18" x14ac:dyDescent="0.2">
      <c r="A18" s="51" t="str">
        <f t="shared" si="0"/>
        <v>April</v>
      </c>
      <c r="B18" s="141">
        <v>38809</v>
      </c>
      <c r="C18" s="45">
        <v>0.875</v>
      </c>
      <c r="D18" s="45">
        <v>0.18402777777777779</v>
      </c>
      <c r="E18" s="140" t="s">
        <v>3596</v>
      </c>
      <c r="F18" s="41" t="s">
        <v>380</v>
      </c>
      <c r="G18" s="41" t="s">
        <v>357</v>
      </c>
      <c r="H18" s="41" t="s">
        <v>381</v>
      </c>
      <c r="I18" s="68">
        <v>1000</v>
      </c>
      <c r="J18" s="68">
        <v>186000</v>
      </c>
    </row>
    <row r="19" spans="1:10" s="51" customFormat="1" ht="18" x14ac:dyDescent="0.2">
      <c r="A19" s="51" t="str">
        <f t="shared" si="0"/>
        <v>April</v>
      </c>
      <c r="B19" s="141">
        <v>38814</v>
      </c>
      <c r="C19" s="45">
        <v>0.36319444444444443</v>
      </c>
      <c r="D19" s="45">
        <v>0.39513888888888887</v>
      </c>
      <c r="E19" s="140" t="s">
        <v>3597</v>
      </c>
      <c r="F19" s="41" t="s">
        <v>271</v>
      </c>
      <c r="G19" s="41" t="s">
        <v>209</v>
      </c>
      <c r="H19" s="41" t="s">
        <v>315</v>
      </c>
      <c r="I19" s="67">
        <v>116</v>
      </c>
      <c r="J19" s="68">
        <v>54700</v>
      </c>
    </row>
    <row r="20" spans="1:10" s="51" customFormat="1" ht="18" x14ac:dyDescent="0.2">
      <c r="A20" s="51" t="str">
        <f t="shared" si="0"/>
        <v>April</v>
      </c>
      <c r="B20" s="141">
        <v>38815</v>
      </c>
      <c r="C20" s="45">
        <v>0.16666666666666666</v>
      </c>
      <c r="D20" s="45">
        <v>0.45833333333333331</v>
      </c>
      <c r="E20" s="140" t="s">
        <v>3598</v>
      </c>
      <c r="F20" s="41" t="s">
        <v>382</v>
      </c>
      <c r="G20" s="41" t="s">
        <v>46</v>
      </c>
      <c r="H20" s="41" t="s">
        <v>383</v>
      </c>
      <c r="I20" s="67">
        <v>300</v>
      </c>
      <c r="J20" s="68">
        <v>115589</v>
      </c>
    </row>
    <row r="21" spans="1:10" s="51" customFormat="1" ht="18" x14ac:dyDescent="0.2">
      <c r="A21" s="51" t="str">
        <f t="shared" si="0"/>
        <v>April</v>
      </c>
      <c r="B21" s="141">
        <v>38824</v>
      </c>
      <c r="C21" s="45">
        <v>0.64236111111111105</v>
      </c>
      <c r="D21" s="45">
        <v>0.8125</v>
      </c>
      <c r="E21" s="140" t="s">
        <v>3599</v>
      </c>
      <c r="F21" s="41" t="s">
        <v>384</v>
      </c>
      <c r="G21" s="41" t="s">
        <v>59</v>
      </c>
      <c r="H21" s="41" t="s">
        <v>385</v>
      </c>
      <c r="I21" s="68">
        <v>1000</v>
      </c>
      <c r="J21" s="68">
        <v>200000</v>
      </c>
    </row>
    <row r="22" spans="1:10" s="51" customFormat="1" ht="36" x14ac:dyDescent="0.2">
      <c r="A22" s="51" t="str">
        <f t="shared" si="0"/>
        <v>April</v>
      </c>
      <c r="B22" s="141">
        <v>38824</v>
      </c>
      <c r="C22" s="45">
        <v>0.67361111111111116</v>
      </c>
      <c r="D22" s="45">
        <v>0.75763888888888886</v>
      </c>
      <c r="E22" s="140" t="s">
        <v>3599</v>
      </c>
      <c r="F22" s="41" t="s">
        <v>386</v>
      </c>
      <c r="G22" s="41" t="s">
        <v>59</v>
      </c>
      <c r="H22" s="41" t="s">
        <v>387</v>
      </c>
      <c r="I22" s="67">
        <v>260</v>
      </c>
      <c r="J22" s="68">
        <v>68000</v>
      </c>
    </row>
    <row r="23" spans="1:10" s="51" customFormat="1" ht="18" x14ac:dyDescent="0.2">
      <c r="A23" s="51" t="str">
        <f t="shared" si="0"/>
        <v>April</v>
      </c>
      <c r="B23" s="141">
        <v>38824</v>
      </c>
      <c r="C23" s="45">
        <v>0.6743055555555556</v>
      </c>
      <c r="D23" s="45">
        <v>0.80555555555555547</v>
      </c>
      <c r="E23" s="140" t="s">
        <v>3599</v>
      </c>
      <c r="F23" s="41" t="s">
        <v>388</v>
      </c>
      <c r="G23" s="41" t="s">
        <v>59</v>
      </c>
      <c r="H23" s="41" t="s">
        <v>389</v>
      </c>
      <c r="I23" s="67">
        <v>380</v>
      </c>
      <c r="J23" s="68">
        <v>489478</v>
      </c>
    </row>
    <row r="24" spans="1:10" s="51" customFormat="1" ht="36" x14ac:dyDescent="0.2">
      <c r="A24" s="51" t="str">
        <f t="shared" si="0"/>
        <v>April</v>
      </c>
      <c r="B24" s="141">
        <v>38824</v>
      </c>
      <c r="C24" s="45">
        <v>0.68055555555555547</v>
      </c>
      <c r="D24" s="45">
        <v>0.77083333333333337</v>
      </c>
      <c r="E24" s="140" t="s">
        <v>3599</v>
      </c>
      <c r="F24" s="41" t="s">
        <v>390</v>
      </c>
      <c r="G24" s="41" t="s">
        <v>59</v>
      </c>
      <c r="H24" s="41" t="s">
        <v>387</v>
      </c>
      <c r="I24" s="67" t="s">
        <v>391</v>
      </c>
      <c r="J24" s="67" t="s">
        <v>392</v>
      </c>
    </row>
    <row r="25" spans="1:10" s="51" customFormat="1" ht="18" x14ac:dyDescent="0.2">
      <c r="A25" s="51" t="str">
        <f t="shared" si="0"/>
        <v>April</v>
      </c>
      <c r="B25" s="141">
        <v>38824</v>
      </c>
      <c r="C25" s="45">
        <v>0.69097222222222221</v>
      </c>
      <c r="D25" s="45">
        <v>0.75694444444444453</v>
      </c>
      <c r="E25" s="140" t="s">
        <v>3599</v>
      </c>
      <c r="F25" s="41" t="s">
        <v>393</v>
      </c>
      <c r="G25" s="41" t="s">
        <v>59</v>
      </c>
      <c r="H25" s="41" t="s">
        <v>385</v>
      </c>
      <c r="I25" s="67">
        <v>108</v>
      </c>
      <c r="J25" s="68">
        <v>51404</v>
      </c>
    </row>
    <row r="26" spans="1:10" s="51" customFormat="1" ht="18" x14ac:dyDescent="0.2">
      <c r="A26" s="51" t="str">
        <f t="shared" si="0"/>
        <v>April</v>
      </c>
      <c r="B26" s="141">
        <v>38828</v>
      </c>
      <c r="C26" s="45">
        <v>0.29166666666666669</v>
      </c>
      <c r="D26" s="45">
        <v>0.41666666666666669</v>
      </c>
      <c r="E26" s="140" t="s">
        <v>3600</v>
      </c>
      <c r="F26" s="41" t="s">
        <v>394</v>
      </c>
      <c r="G26" s="41" t="s">
        <v>59</v>
      </c>
      <c r="H26" s="41" t="s">
        <v>14</v>
      </c>
      <c r="I26" s="67">
        <v>219</v>
      </c>
      <c r="J26" s="68">
        <v>82000</v>
      </c>
    </row>
    <row r="27" spans="1:10" s="51" customFormat="1" ht="9" x14ac:dyDescent="0.2">
      <c r="A27" s="51" t="str">
        <f t="shared" si="0"/>
        <v>April</v>
      </c>
      <c r="B27" s="141">
        <v>38836</v>
      </c>
      <c r="C27" s="45">
        <v>0.62152777777777779</v>
      </c>
      <c r="D27" s="45">
        <v>0.65625</v>
      </c>
      <c r="E27" s="140" t="s">
        <v>3601</v>
      </c>
      <c r="F27" s="41" t="s">
        <v>271</v>
      </c>
      <c r="G27" s="41" t="s">
        <v>209</v>
      </c>
      <c r="H27" s="41" t="s">
        <v>395</v>
      </c>
      <c r="I27" s="67">
        <v>237</v>
      </c>
      <c r="J27" s="68">
        <v>164105</v>
      </c>
    </row>
    <row r="28" spans="1:10" s="51" customFormat="1" ht="27" x14ac:dyDescent="0.2">
      <c r="A28" s="51" t="str">
        <f t="shared" si="0"/>
        <v>May</v>
      </c>
      <c r="B28" s="141">
        <v>38840</v>
      </c>
      <c r="C28" s="45">
        <v>0.64583333333333337</v>
      </c>
      <c r="D28" s="45">
        <v>0.89930555555555547</v>
      </c>
      <c r="E28" s="140" t="s">
        <v>3602</v>
      </c>
      <c r="F28" s="41" t="s">
        <v>396</v>
      </c>
      <c r="G28" s="41" t="s">
        <v>71</v>
      </c>
      <c r="H28" s="41" t="s">
        <v>397</v>
      </c>
      <c r="I28" s="67">
        <v>300</v>
      </c>
      <c r="J28" s="68">
        <v>55655</v>
      </c>
    </row>
    <row r="29" spans="1:10" s="51" customFormat="1" ht="9" x14ac:dyDescent="0.2">
      <c r="A29" s="51" t="str">
        <f t="shared" si="0"/>
        <v>May</v>
      </c>
      <c r="B29" s="141">
        <v>38841</v>
      </c>
      <c r="C29" s="45">
        <v>0.59166666666666667</v>
      </c>
      <c r="D29" s="45">
        <v>0.61458333333333337</v>
      </c>
      <c r="E29" s="140" t="s">
        <v>3603</v>
      </c>
      <c r="F29" s="41" t="s">
        <v>271</v>
      </c>
      <c r="G29" s="41" t="s">
        <v>209</v>
      </c>
      <c r="H29" s="41" t="s">
        <v>398</v>
      </c>
      <c r="I29" s="67">
        <v>140</v>
      </c>
      <c r="J29" s="68">
        <v>94639</v>
      </c>
    </row>
    <row r="30" spans="1:10" s="51" customFormat="1" ht="18" x14ac:dyDescent="0.2">
      <c r="A30" s="51" t="str">
        <f t="shared" si="0"/>
        <v>May</v>
      </c>
      <c r="B30" s="141">
        <v>38856</v>
      </c>
      <c r="C30" s="45">
        <v>0.63402777777777775</v>
      </c>
      <c r="D30" s="45">
        <v>0.9375</v>
      </c>
      <c r="E30" s="140" t="s">
        <v>3604</v>
      </c>
      <c r="F30" s="41" t="s">
        <v>159</v>
      </c>
      <c r="G30" s="41" t="s">
        <v>71</v>
      </c>
      <c r="H30" s="41" t="s">
        <v>281</v>
      </c>
      <c r="I30" s="67">
        <v>133</v>
      </c>
      <c r="J30" s="67" t="s">
        <v>202</v>
      </c>
    </row>
    <row r="31" spans="1:10" s="51" customFormat="1" ht="18" x14ac:dyDescent="0.2">
      <c r="A31" s="51" t="str">
        <f t="shared" si="0"/>
        <v>May</v>
      </c>
      <c r="B31" s="141">
        <v>38862</v>
      </c>
      <c r="C31" s="45">
        <v>0.82638888888888884</v>
      </c>
      <c r="D31" s="45">
        <v>0.375</v>
      </c>
      <c r="E31" s="140" t="s">
        <v>3605</v>
      </c>
      <c r="F31" s="41" t="s">
        <v>399</v>
      </c>
      <c r="G31" s="41" t="s">
        <v>357</v>
      </c>
      <c r="H31" s="41" t="s">
        <v>14</v>
      </c>
      <c r="I31" s="67">
        <v>800</v>
      </c>
      <c r="J31" s="68">
        <v>210000</v>
      </c>
    </row>
    <row r="32" spans="1:10" s="51" customFormat="1" ht="9" x14ac:dyDescent="0.2">
      <c r="A32" s="51" t="str">
        <f t="shared" si="0"/>
        <v>June</v>
      </c>
      <c r="B32" s="141">
        <v>38869</v>
      </c>
      <c r="C32" s="45">
        <v>0.59166666666666667</v>
      </c>
      <c r="D32" s="45">
        <v>0.75624999999999998</v>
      </c>
      <c r="E32" s="140" t="s">
        <v>3606</v>
      </c>
      <c r="F32" s="41" t="s">
        <v>401</v>
      </c>
      <c r="G32" s="41" t="s">
        <v>400</v>
      </c>
      <c r="H32" s="41" t="s">
        <v>398</v>
      </c>
      <c r="I32" s="67">
        <v>120</v>
      </c>
      <c r="J32" s="68">
        <v>29300</v>
      </c>
    </row>
    <row r="33" spans="1:10" s="51" customFormat="1" ht="36" x14ac:dyDescent="0.2">
      <c r="A33" s="51" t="str">
        <f t="shared" si="0"/>
        <v>June</v>
      </c>
      <c r="B33" s="141">
        <v>38869</v>
      </c>
      <c r="C33" s="45">
        <v>0.75</v>
      </c>
      <c r="D33" s="45">
        <v>0.375</v>
      </c>
      <c r="E33" s="140" t="s">
        <v>3607</v>
      </c>
      <c r="F33" s="41" t="s">
        <v>358</v>
      </c>
      <c r="G33" s="41" t="s">
        <v>357</v>
      </c>
      <c r="H33" s="41" t="s">
        <v>14</v>
      </c>
      <c r="I33" s="67" t="s">
        <v>121</v>
      </c>
      <c r="J33" s="68">
        <v>111555</v>
      </c>
    </row>
    <row r="34" spans="1:10" s="51" customFormat="1" ht="18" x14ac:dyDescent="0.2">
      <c r="A34" s="51" t="str">
        <f t="shared" ref="A34:A65" si="1">TEXT(B34,"MMMM")</f>
        <v>June</v>
      </c>
      <c r="B34" s="141">
        <v>38869</v>
      </c>
      <c r="C34" s="45">
        <v>0.77083333333333337</v>
      </c>
      <c r="D34" s="45">
        <v>0.58333333333333337</v>
      </c>
      <c r="E34" s="140" t="s">
        <v>3607</v>
      </c>
      <c r="F34" s="41" t="s">
        <v>402</v>
      </c>
      <c r="G34" s="41" t="s">
        <v>357</v>
      </c>
      <c r="H34" s="41" t="s">
        <v>64</v>
      </c>
      <c r="I34" s="67">
        <v>335</v>
      </c>
      <c r="J34" s="68">
        <v>70000</v>
      </c>
    </row>
    <row r="35" spans="1:10" s="51" customFormat="1" ht="18" x14ac:dyDescent="0.2">
      <c r="A35" s="51" t="str">
        <f t="shared" si="1"/>
        <v>June</v>
      </c>
      <c r="B35" s="141">
        <v>38879</v>
      </c>
      <c r="C35" s="45">
        <v>0.75</v>
      </c>
      <c r="D35" s="45">
        <v>0.875</v>
      </c>
      <c r="E35" s="140" t="s">
        <v>3608</v>
      </c>
      <c r="F35" s="41" t="s">
        <v>403</v>
      </c>
      <c r="G35" s="41" t="s">
        <v>46</v>
      </c>
      <c r="H35" s="41" t="s">
        <v>311</v>
      </c>
      <c r="I35" s="67">
        <v>70</v>
      </c>
      <c r="J35" s="68">
        <v>72000</v>
      </c>
    </row>
    <row r="36" spans="1:10" s="51" customFormat="1" ht="18" x14ac:dyDescent="0.2">
      <c r="A36" s="51" t="str">
        <f t="shared" si="1"/>
        <v>June</v>
      </c>
      <c r="B36" s="141">
        <v>38890</v>
      </c>
      <c r="C36" s="45">
        <v>0.58333333333333337</v>
      </c>
      <c r="D36" s="45">
        <v>0.95833333333333337</v>
      </c>
      <c r="E36" s="140" t="s">
        <v>3609</v>
      </c>
      <c r="F36" s="41" t="s">
        <v>404</v>
      </c>
      <c r="G36" s="41" t="s">
        <v>357</v>
      </c>
      <c r="H36" s="41" t="s">
        <v>64</v>
      </c>
      <c r="I36" s="67">
        <v>750</v>
      </c>
      <c r="J36" s="68">
        <v>195000</v>
      </c>
    </row>
    <row r="37" spans="1:10" s="51" customFormat="1" ht="18" x14ac:dyDescent="0.2">
      <c r="A37" s="51" t="str">
        <f t="shared" si="1"/>
        <v>July</v>
      </c>
      <c r="B37" s="141">
        <v>38900</v>
      </c>
      <c r="C37" s="45">
        <v>0.77708333333333324</v>
      </c>
      <c r="D37" s="45">
        <v>2.1527777777777781E-2</v>
      </c>
      <c r="E37" s="140" t="s">
        <v>3610</v>
      </c>
      <c r="F37" s="41" t="s">
        <v>405</v>
      </c>
      <c r="G37" s="41" t="s">
        <v>357</v>
      </c>
      <c r="H37" s="41" t="s">
        <v>64</v>
      </c>
      <c r="I37" s="67">
        <v>300</v>
      </c>
      <c r="J37" s="68">
        <v>75000</v>
      </c>
    </row>
    <row r="38" spans="1:10" s="51" customFormat="1" ht="18" x14ac:dyDescent="0.2">
      <c r="A38" s="51" t="str">
        <f t="shared" si="1"/>
        <v>July</v>
      </c>
      <c r="B38" s="141">
        <v>38902</v>
      </c>
      <c r="C38" s="45">
        <v>0.72916666666666663</v>
      </c>
      <c r="D38" s="45">
        <v>0.84583333333333333</v>
      </c>
      <c r="E38" s="140" t="s">
        <v>3611</v>
      </c>
      <c r="F38" s="41" t="s">
        <v>405</v>
      </c>
      <c r="G38" s="41" t="s">
        <v>46</v>
      </c>
      <c r="H38" s="41" t="s">
        <v>64</v>
      </c>
      <c r="I38" s="67">
        <v>335</v>
      </c>
      <c r="J38" s="68">
        <v>67000</v>
      </c>
    </row>
    <row r="39" spans="1:10" s="51" customFormat="1" ht="18" x14ac:dyDescent="0.2">
      <c r="A39" s="51" t="str">
        <f t="shared" si="1"/>
        <v>July</v>
      </c>
      <c r="B39" s="141">
        <v>38914</v>
      </c>
      <c r="C39" s="45">
        <v>0.58333333333333337</v>
      </c>
      <c r="D39" s="45">
        <v>0</v>
      </c>
      <c r="E39" s="140" t="s">
        <v>3271</v>
      </c>
      <c r="F39" s="41" t="s">
        <v>406</v>
      </c>
      <c r="G39" s="41" t="s">
        <v>357</v>
      </c>
      <c r="H39" s="41" t="s">
        <v>407</v>
      </c>
      <c r="I39" s="67">
        <v>150</v>
      </c>
      <c r="J39" s="68">
        <v>315000</v>
      </c>
    </row>
    <row r="40" spans="1:10" s="51" customFormat="1" ht="45" x14ac:dyDescent="0.2">
      <c r="A40" s="51" t="str">
        <f t="shared" si="1"/>
        <v>July</v>
      </c>
      <c r="B40" s="141">
        <v>38915</v>
      </c>
      <c r="C40" s="45">
        <v>0.78472222222222221</v>
      </c>
      <c r="D40" s="45">
        <v>0.12916666666666668</v>
      </c>
      <c r="E40" s="140" t="s">
        <v>3612</v>
      </c>
      <c r="F40" s="41" t="s">
        <v>408</v>
      </c>
      <c r="G40" s="41" t="s">
        <v>44</v>
      </c>
      <c r="H40" s="41" t="s">
        <v>409</v>
      </c>
      <c r="I40" s="67" t="s">
        <v>121</v>
      </c>
      <c r="J40" s="68">
        <v>25000</v>
      </c>
    </row>
    <row r="41" spans="1:10" s="51" customFormat="1" ht="18" x14ac:dyDescent="0.2">
      <c r="A41" s="51" t="str">
        <f t="shared" si="1"/>
        <v>July</v>
      </c>
      <c r="B41" s="141">
        <v>38915</v>
      </c>
      <c r="C41" s="45">
        <v>0.875</v>
      </c>
      <c r="D41" s="45">
        <v>0.375</v>
      </c>
      <c r="E41" s="140" t="s">
        <v>3613</v>
      </c>
      <c r="F41" s="41" t="s">
        <v>410</v>
      </c>
      <c r="G41" s="41" t="s">
        <v>357</v>
      </c>
      <c r="H41" s="41" t="s">
        <v>407</v>
      </c>
      <c r="I41" s="67" t="s">
        <v>121</v>
      </c>
      <c r="J41" s="68">
        <v>170519</v>
      </c>
    </row>
    <row r="42" spans="1:10" s="51" customFormat="1" ht="36" x14ac:dyDescent="0.2">
      <c r="A42" s="51" t="str">
        <f t="shared" si="1"/>
        <v>July</v>
      </c>
      <c r="B42" s="141">
        <v>38916</v>
      </c>
      <c r="C42" s="45">
        <v>0.77500000000000002</v>
      </c>
      <c r="D42" s="45">
        <v>0.99930555555555556</v>
      </c>
      <c r="E42" s="140" t="s">
        <v>3614</v>
      </c>
      <c r="F42" s="41" t="s">
        <v>358</v>
      </c>
      <c r="G42" s="41" t="s">
        <v>357</v>
      </c>
      <c r="H42" s="41" t="s">
        <v>407</v>
      </c>
      <c r="I42" s="67" t="s">
        <v>121</v>
      </c>
      <c r="J42" s="68">
        <v>492955</v>
      </c>
    </row>
    <row r="43" spans="1:10" s="51" customFormat="1" ht="27" x14ac:dyDescent="0.2">
      <c r="A43" s="51" t="str">
        <f t="shared" si="1"/>
        <v>July</v>
      </c>
      <c r="B43" s="141">
        <v>38916</v>
      </c>
      <c r="C43" s="45">
        <v>0.83819444444444446</v>
      </c>
      <c r="D43" s="45">
        <v>0.93888888888888899</v>
      </c>
      <c r="E43" s="140" t="s">
        <v>3613</v>
      </c>
      <c r="F43" s="41" t="s">
        <v>411</v>
      </c>
      <c r="G43" s="41" t="s">
        <v>44</v>
      </c>
      <c r="H43" s="41" t="s">
        <v>412</v>
      </c>
      <c r="I43" s="67">
        <v>0</v>
      </c>
      <c r="J43" s="67">
        <v>0</v>
      </c>
    </row>
    <row r="44" spans="1:10" s="51" customFormat="1" ht="27" x14ac:dyDescent="0.2">
      <c r="A44" s="51" t="str">
        <f t="shared" si="1"/>
        <v>July</v>
      </c>
      <c r="B44" s="141">
        <v>38917</v>
      </c>
      <c r="C44" s="45">
        <v>0.45833333333333331</v>
      </c>
      <c r="D44" s="45">
        <v>0.74583333333333324</v>
      </c>
      <c r="E44" s="140" t="s">
        <v>3615</v>
      </c>
      <c r="F44" s="41" t="s">
        <v>413</v>
      </c>
      <c r="G44" s="41" t="s">
        <v>46</v>
      </c>
      <c r="H44" s="41" t="s">
        <v>414</v>
      </c>
      <c r="I44" s="67">
        <v>40</v>
      </c>
      <c r="J44" s="68">
        <v>8000</v>
      </c>
    </row>
    <row r="45" spans="1:10" s="51" customFormat="1" ht="36" x14ac:dyDescent="0.2">
      <c r="A45" s="51" t="str">
        <f t="shared" si="1"/>
        <v>July</v>
      </c>
      <c r="B45" s="141">
        <v>38917</v>
      </c>
      <c r="C45" s="45">
        <v>0.75</v>
      </c>
      <c r="D45" s="45">
        <v>0.33333333333333331</v>
      </c>
      <c r="E45" s="140" t="s">
        <v>3616</v>
      </c>
      <c r="F45" s="41" t="s">
        <v>415</v>
      </c>
      <c r="G45" s="41" t="s">
        <v>291</v>
      </c>
      <c r="H45" s="41" t="s">
        <v>416</v>
      </c>
      <c r="I45" s="68">
        <v>1500</v>
      </c>
      <c r="J45" s="68">
        <v>2500000</v>
      </c>
    </row>
    <row r="46" spans="1:10" s="51" customFormat="1" ht="27" x14ac:dyDescent="0.2">
      <c r="A46" s="51" t="str">
        <f t="shared" si="1"/>
        <v>July</v>
      </c>
      <c r="B46" s="141">
        <v>38920</v>
      </c>
      <c r="C46" s="45">
        <v>0.54791666666666672</v>
      </c>
      <c r="D46" s="45">
        <v>0.66666666666666663</v>
      </c>
      <c r="E46" s="140" t="s">
        <v>3617</v>
      </c>
      <c r="F46" s="41" t="s">
        <v>10</v>
      </c>
      <c r="G46" s="41" t="s">
        <v>71</v>
      </c>
      <c r="H46" s="41" t="s">
        <v>417</v>
      </c>
      <c r="I46" s="67">
        <v>200</v>
      </c>
      <c r="J46" s="68">
        <v>1271893</v>
      </c>
    </row>
    <row r="47" spans="1:10" s="51" customFormat="1" ht="45" x14ac:dyDescent="0.2">
      <c r="A47" s="51" t="str">
        <f t="shared" si="1"/>
        <v>July</v>
      </c>
      <c r="B47" s="141">
        <v>38922</v>
      </c>
      <c r="C47" s="45">
        <v>0.60625000000000007</v>
      </c>
      <c r="D47" s="45">
        <v>0.73125000000000007</v>
      </c>
      <c r="E47" s="140" t="s">
        <v>3618</v>
      </c>
      <c r="F47" s="41" t="s">
        <v>10</v>
      </c>
      <c r="G47" s="41" t="s">
        <v>71</v>
      </c>
      <c r="H47" s="41" t="s">
        <v>418</v>
      </c>
      <c r="I47" s="67">
        <v>414</v>
      </c>
      <c r="J47" s="67" t="s">
        <v>419</v>
      </c>
    </row>
    <row r="48" spans="1:10" s="51" customFormat="1" ht="45" x14ac:dyDescent="0.2">
      <c r="A48" s="51" t="str">
        <f t="shared" si="1"/>
        <v>July</v>
      </c>
      <c r="B48" s="141">
        <v>38922</v>
      </c>
      <c r="C48" s="45">
        <v>0.60625000000000007</v>
      </c>
      <c r="D48" s="45">
        <v>0.73125000000000007</v>
      </c>
      <c r="E48" s="140" t="s">
        <v>3618</v>
      </c>
      <c r="F48" s="41" t="s">
        <v>10</v>
      </c>
      <c r="G48" s="41" t="s">
        <v>71</v>
      </c>
      <c r="H48" s="41" t="s">
        <v>420</v>
      </c>
      <c r="I48" s="67">
        <v>695</v>
      </c>
      <c r="J48" s="67" t="s">
        <v>121</v>
      </c>
    </row>
    <row r="49" spans="1:10" s="51" customFormat="1" ht="46.5" customHeight="1" x14ac:dyDescent="0.2">
      <c r="A49" s="51" t="str">
        <f t="shared" si="1"/>
        <v>July</v>
      </c>
      <c r="B49" s="141">
        <v>38925</v>
      </c>
      <c r="C49" s="45">
        <v>0.77638888888888891</v>
      </c>
      <c r="D49" s="45">
        <v>0.9</v>
      </c>
      <c r="E49" s="140" t="s">
        <v>3619</v>
      </c>
      <c r="F49" s="41" t="s">
        <v>358</v>
      </c>
      <c r="G49" s="41" t="s">
        <v>357</v>
      </c>
      <c r="H49" s="41" t="s">
        <v>64</v>
      </c>
      <c r="I49" s="67" t="s">
        <v>121</v>
      </c>
      <c r="J49" s="68">
        <v>167564</v>
      </c>
    </row>
    <row r="50" spans="1:10" s="51" customFormat="1" ht="18" x14ac:dyDescent="0.2">
      <c r="A50" s="51" t="str">
        <f t="shared" si="1"/>
        <v>August</v>
      </c>
      <c r="B50" s="141">
        <v>38930</v>
      </c>
      <c r="C50" s="45">
        <v>0.5</v>
      </c>
      <c r="D50" s="45">
        <v>0.79166666666666663</v>
      </c>
      <c r="E50" s="140" t="s">
        <v>3620</v>
      </c>
      <c r="F50" s="41" t="s">
        <v>421</v>
      </c>
      <c r="G50" s="41" t="s">
        <v>357</v>
      </c>
      <c r="H50" s="41" t="s">
        <v>422</v>
      </c>
      <c r="I50" s="67" t="s">
        <v>121</v>
      </c>
      <c r="J50" s="67" t="s">
        <v>121</v>
      </c>
    </row>
    <row r="51" spans="1:10" s="51" customFormat="1" ht="9" x14ac:dyDescent="0.2">
      <c r="A51" s="51" t="str">
        <f t="shared" si="1"/>
        <v>August</v>
      </c>
      <c r="B51" s="141">
        <v>38930</v>
      </c>
      <c r="C51" s="45">
        <v>0.54166666666666663</v>
      </c>
      <c r="D51" s="45">
        <v>0.85416666666666663</v>
      </c>
      <c r="E51" s="140" t="s">
        <v>3620</v>
      </c>
      <c r="F51" s="41" t="s">
        <v>423</v>
      </c>
      <c r="G51" s="41" t="s">
        <v>357</v>
      </c>
      <c r="H51" s="41" t="s">
        <v>424</v>
      </c>
      <c r="I51" s="67">
        <v>90</v>
      </c>
      <c r="J51" s="67" t="s">
        <v>121</v>
      </c>
    </row>
    <row r="52" spans="1:10" s="51" customFormat="1" ht="45" x14ac:dyDescent="0.2">
      <c r="A52" s="51" t="str">
        <f t="shared" si="1"/>
        <v>August</v>
      </c>
      <c r="B52" s="141">
        <v>38931</v>
      </c>
      <c r="C52" s="45">
        <v>0.5</v>
      </c>
      <c r="D52" s="45">
        <v>0.69791666666666663</v>
      </c>
      <c r="E52" s="140" t="s">
        <v>3621</v>
      </c>
      <c r="F52" s="41" t="s">
        <v>425</v>
      </c>
      <c r="G52" s="41" t="s">
        <v>291</v>
      </c>
      <c r="H52" s="41" t="s">
        <v>426</v>
      </c>
      <c r="I52" s="67" t="s">
        <v>121</v>
      </c>
      <c r="J52" s="67" t="s">
        <v>121</v>
      </c>
    </row>
    <row r="53" spans="1:10" s="51" customFormat="1" ht="18" x14ac:dyDescent="0.2">
      <c r="A53" s="51" t="str">
        <f t="shared" si="1"/>
        <v>August</v>
      </c>
      <c r="B53" s="141">
        <v>38931</v>
      </c>
      <c r="C53" s="45">
        <v>0.54166666666666663</v>
      </c>
      <c r="D53" s="45">
        <v>0.69097222222222221</v>
      </c>
      <c r="E53" s="140" t="s">
        <v>3621</v>
      </c>
      <c r="F53" s="41" t="s">
        <v>427</v>
      </c>
      <c r="G53" s="41" t="s">
        <v>44</v>
      </c>
      <c r="H53" s="41" t="s">
        <v>428</v>
      </c>
      <c r="I53" s="67" t="s">
        <v>121</v>
      </c>
      <c r="J53" s="67" t="s">
        <v>121</v>
      </c>
    </row>
    <row r="54" spans="1:10" s="51" customFormat="1" ht="18" x14ac:dyDescent="0.2">
      <c r="A54" s="51" t="str">
        <f t="shared" si="1"/>
        <v>August</v>
      </c>
      <c r="B54" s="141">
        <v>38931</v>
      </c>
      <c r="C54" s="45">
        <v>0.79166666666666663</v>
      </c>
      <c r="D54" s="45">
        <v>4.1666666666666664E-2</v>
      </c>
      <c r="E54" s="140" t="s">
        <v>3272</v>
      </c>
      <c r="F54" s="41" t="s">
        <v>427</v>
      </c>
      <c r="G54" s="41" t="s">
        <v>44</v>
      </c>
      <c r="H54" s="41" t="s">
        <v>64</v>
      </c>
      <c r="I54" s="67" t="s">
        <v>429</v>
      </c>
      <c r="J54" s="68">
        <v>77000</v>
      </c>
    </row>
    <row r="55" spans="1:10" s="51" customFormat="1" ht="9" x14ac:dyDescent="0.2">
      <c r="A55" s="51" t="str">
        <f t="shared" si="1"/>
        <v>August</v>
      </c>
      <c r="B55" s="141">
        <v>38932</v>
      </c>
      <c r="C55" s="45">
        <v>0.59444444444444444</v>
      </c>
      <c r="D55" s="45">
        <v>0.61527777777777781</v>
      </c>
      <c r="E55" s="140" t="s">
        <v>3272</v>
      </c>
      <c r="F55" s="41" t="s">
        <v>271</v>
      </c>
      <c r="G55" s="41" t="s">
        <v>209</v>
      </c>
      <c r="H55" s="41" t="s">
        <v>430</v>
      </c>
      <c r="I55" s="67">
        <v>369</v>
      </c>
      <c r="J55" s="68">
        <v>227480</v>
      </c>
    </row>
    <row r="56" spans="1:10" s="51" customFormat="1" ht="18" x14ac:dyDescent="0.2">
      <c r="A56" s="51" t="str">
        <f t="shared" si="1"/>
        <v>August</v>
      </c>
      <c r="B56" s="141">
        <v>38936</v>
      </c>
      <c r="C56" s="45">
        <v>0.54166666666666663</v>
      </c>
      <c r="D56" s="45">
        <v>0.75</v>
      </c>
      <c r="E56" s="140" t="s">
        <v>3622</v>
      </c>
      <c r="F56" s="41" t="s">
        <v>192</v>
      </c>
      <c r="G56" s="41" t="s">
        <v>357</v>
      </c>
      <c r="H56" s="41" t="s">
        <v>424</v>
      </c>
      <c r="I56" s="67">
        <v>75</v>
      </c>
      <c r="J56" s="67" t="s">
        <v>431</v>
      </c>
    </row>
    <row r="57" spans="1:10" s="51" customFormat="1" ht="18" x14ac:dyDescent="0.2">
      <c r="A57" s="51" t="str">
        <f t="shared" si="1"/>
        <v>August</v>
      </c>
      <c r="B57" s="141">
        <v>38939</v>
      </c>
      <c r="C57" s="45">
        <v>0.83333333333333337</v>
      </c>
      <c r="D57" s="45">
        <v>0.5</v>
      </c>
      <c r="E57" s="140" t="s">
        <v>3623</v>
      </c>
      <c r="F57" s="41" t="s">
        <v>432</v>
      </c>
      <c r="G57" s="41" t="s">
        <v>71</v>
      </c>
      <c r="H57" s="41" t="s">
        <v>311</v>
      </c>
      <c r="I57" s="67" t="s">
        <v>433</v>
      </c>
      <c r="J57" s="68">
        <v>65000</v>
      </c>
    </row>
    <row r="58" spans="1:10" s="51" customFormat="1" ht="27" x14ac:dyDescent="0.2">
      <c r="A58" s="51" t="str">
        <f t="shared" si="1"/>
        <v>August</v>
      </c>
      <c r="B58" s="141">
        <v>38953</v>
      </c>
      <c r="C58" s="45">
        <v>0.91527777777777775</v>
      </c>
      <c r="D58" s="45">
        <v>0.97569444444444453</v>
      </c>
      <c r="E58" s="140" t="s">
        <v>3624</v>
      </c>
      <c r="F58" s="41" t="s">
        <v>271</v>
      </c>
      <c r="G58" s="41" t="s">
        <v>209</v>
      </c>
      <c r="H58" s="41" t="s">
        <v>434</v>
      </c>
      <c r="I58" s="67">
        <v>180</v>
      </c>
      <c r="J58" s="68">
        <v>106000</v>
      </c>
    </row>
    <row r="59" spans="1:10" s="51" customFormat="1" ht="18" x14ac:dyDescent="0.2">
      <c r="A59" s="51" t="str">
        <f t="shared" si="1"/>
        <v>September</v>
      </c>
      <c r="B59" s="141">
        <v>38961</v>
      </c>
      <c r="C59" s="45">
        <v>0.22916666666666666</v>
      </c>
      <c r="D59" s="45">
        <v>0.41666666666666669</v>
      </c>
      <c r="E59" s="140" t="s">
        <v>3625</v>
      </c>
      <c r="F59" s="41" t="s">
        <v>111</v>
      </c>
      <c r="G59" s="41" t="s">
        <v>46</v>
      </c>
      <c r="H59" s="41" t="s">
        <v>435</v>
      </c>
      <c r="I59" s="67" t="s">
        <v>121</v>
      </c>
      <c r="J59" s="68">
        <v>61000</v>
      </c>
    </row>
    <row r="60" spans="1:10" s="51" customFormat="1" ht="18" x14ac:dyDescent="0.2">
      <c r="A60" s="51" t="str">
        <f t="shared" si="1"/>
        <v>September</v>
      </c>
      <c r="B60" s="141">
        <v>38961</v>
      </c>
      <c r="C60" s="45">
        <v>0.27847222222222223</v>
      </c>
      <c r="D60" s="45">
        <v>0.64236111111111105</v>
      </c>
      <c r="E60" s="140" t="s">
        <v>3626</v>
      </c>
      <c r="F60" s="41" t="s">
        <v>436</v>
      </c>
      <c r="G60" s="41" t="s">
        <v>46</v>
      </c>
      <c r="H60" s="41" t="s">
        <v>435</v>
      </c>
      <c r="I60" s="67">
        <v>500</v>
      </c>
      <c r="J60" s="68">
        <v>333000</v>
      </c>
    </row>
    <row r="61" spans="1:10" s="51" customFormat="1" ht="18" x14ac:dyDescent="0.2">
      <c r="A61" s="51" t="str">
        <f t="shared" si="1"/>
        <v>September</v>
      </c>
      <c r="B61" s="141">
        <v>38961</v>
      </c>
      <c r="C61" s="45">
        <v>0.41666666666666669</v>
      </c>
      <c r="D61" s="45">
        <v>0.58333333333333337</v>
      </c>
      <c r="E61" s="140" t="s">
        <v>3627</v>
      </c>
      <c r="F61" s="41" t="s">
        <v>437</v>
      </c>
      <c r="G61" s="41" t="s">
        <v>357</v>
      </c>
      <c r="H61" s="41" t="s">
        <v>435</v>
      </c>
      <c r="I61" s="67">
        <v>380</v>
      </c>
      <c r="J61" s="68">
        <v>105000</v>
      </c>
    </row>
    <row r="62" spans="1:10" s="51" customFormat="1" ht="36" x14ac:dyDescent="0.2">
      <c r="A62" s="51" t="str">
        <f t="shared" si="1"/>
        <v>September</v>
      </c>
      <c r="B62" s="141">
        <v>38961</v>
      </c>
      <c r="C62" s="45">
        <v>0.625</v>
      </c>
      <c r="D62" s="45">
        <v>0.95833333333333337</v>
      </c>
      <c r="E62" s="140" t="s">
        <v>3627</v>
      </c>
      <c r="F62" s="41" t="s">
        <v>358</v>
      </c>
      <c r="G62" s="41" t="s">
        <v>357</v>
      </c>
      <c r="H62" s="41" t="s">
        <v>435</v>
      </c>
      <c r="I62" s="67" t="s">
        <v>121</v>
      </c>
      <c r="J62" s="68">
        <v>146094</v>
      </c>
    </row>
    <row r="63" spans="1:10" s="51" customFormat="1" ht="18" x14ac:dyDescent="0.2">
      <c r="A63" s="51" t="str">
        <f t="shared" si="1"/>
        <v>September</v>
      </c>
      <c r="B63" s="141">
        <v>38961</v>
      </c>
      <c r="C63" s="45">
        <v>0.83333333333333337</v>
      </c>
      <c r="D63" s="45">
        <v>0.70833333333333337</v>
      </c>
      <c r="E63" s="140" t="s">
        <v>3627</v>
      </c>
      <c r="F63" s="41" t="s">
        <v>438</v>
      </c>
      <c r="G63" s="41" t="s">
        <v>357</v>
      </c>
      <c r="H63" s="41" t="s">
        <v>435</v>
      </c>
      <c r="I63" s="67">
        <v>400</v>
      </c>
      <c r="J63" s="68">
        <v>100000</v>
      </c>
    </row>
    <row r="64" spans="1:10" s="51" customFormat="1" ht="18" x14ac:dyDescent="0.2">
      <c r="A64" s="51" t="str">
        <f t="shared" si="1"/>
        <v>September</v>
      </c>
      <c r="B64" s="141">
        <v>38974</v>
      </c>
      <c r="C64" s="45">
        <v>0.37222222222222223</v>
      </c>
      <c r="D64" s="45">
        <v>0.38055555555555554</v>
      </c>
      <c r="E64" s="140" t="s">
        <v>3628</v>
      </c>
      <c r="F64" s="41" t="s">
        <v>271</v>
      </c>
      <c r="G64" s="41" t="s">
        <v>209</v>
      </c>
      <c r="H64" s="41" t="s">
        <v>439</v>
      </c>
      <c r="I64" s="67">
        <v>59</v>
      </c>
      <c r="J64" s="68">
        <v>34716</v>
      </c>
    </row>
    <row r="65" spans="1:10" s="51" customFormat="1" ht="27" x14ac:dyDescent="0.2">
      <c r="A65" s="51" t="str">
        <f t="shared" si="1"/>
        <v>September</v>
      </c>
      <c r="B65" s="141">
        <v>38988</v>
      </c>
      <c r="C65" s="45">
        <v>0.83888888888888891</v>
      </c>
      <c r="D65" s="45">
        <v>0.92361111111111116</v>
      </c>
      <c r="E65" s="140" t="s">
        <v>3629</v>
      </c>
      <c r="F65" s="41" t="s">
        <v>440</v>
      </c>
      <c r="G65" s="41" t="s">
        <v>46</v>
      </c>
      <c r="H65" s="41" t="s">
        <v>64</v>
      </c>
      <c r="I65" s="67">
        <v>84</v>
      </c>
      <c r="J65" s="68">
        <v>56500</v>
      </c>
    </row>
    <row r="66" spans="1:10" s="51" customFormat="1" ht="18" x14ac:dyDescent="0.2">
      <c r="A66" s="51" t="str">
        <f t="shared" ref="A66:A92" si="2">TEXT(B66,"MMMM")</f>
        <v>October</v>
      </c>
      <c r="B66" s="141">
        <v>38992</v>
      </c>
      <c r="C66" s="45">
        <v>0.58333333333333337</v>
      </c>
      <c r="D66" s="45">
        <v>0.75</v>
      </c>
      <c r="E66" s="140" t="s">
        <v>3630</v>
      </c>
      <c r="F66" s="41" t="s">
        <v>441</v>
      </c>
      <c r="G66" s="41" t="s">
        <v>357</v>
      </c>
      <c r="H66" s="41" t="s">
        <v>64</v>
      </c>
      <c r="I66" s="67" t="s">
        <v>121</v>
      </c>
      <c r="J66" s="68">
        <v>471932</v>
      </c>
    </row>
    <row r="67" spans="1:10" s="51" customFormat="1" ht="27" x14ac:dyDescent="0.2">
      <c r="A67" s="51" t="str">
        <f t="shared" si="2"/>
        <v>October</v>
      </c>
      <c r="B67" s="141">
        <v>38992</v>
      </c>
      <c r="C67" s="45">
        <v>0.62847222222222221</v>
      </c>
      <c r="D67" s="45">
        <v>0.86041666666666661</v>
      </c>
      <c r="E67" s="140" t="s">
        <v>3631</v>
      </c>
      <c r="F67" s="41" t="s">
        <v>442</v>
      </c>
      <c r="G67" s="41" t="s">
        <v>71</v>
      </c>
      <c r="H67" s="41" t="s">
        <v>430</v>
      </c>
      <c r="I67" s="67">
        <v>308</v>
      </c>
      <c r="J67" s="68">
        <v>130000</v>
      </c>
    </row>
    <row r="68" spans="1:10" s="51" customFormat="1" ht="27" x14ac:dyDescent="0.2">
      <c r="A68" s="51" t="str">
        <f t="shared" si="2"/>
        <v>October</v>
      </c>
      <c r="B68" s="141">
        <v>38993</v>
      </c>
      <c r="C68" s="45">
        <v>0.72777777777777775</v>
      </c>
      <c r="D68" s="45">
        <v>0.9159722222222223</v>
      </c>
      <c r="E68" s="140" t="s">
        <v>3630</v>
      </c>
      <c r="F68" s="41" t="s">
        <v>443</v>
      </c>
      <c r="G68" s="41" t="s">
        <v>59</v>
      </c>
      <c r="H68" s="41" t="s">
        <v>430</v>
      </c>
      <c r="I68" s="67">
        <v>339</v>
      </c>
      <c r="J68" s="67" t="s">
        <v>121</v>
      </c>
    </row>
    <row r="69" spans="1:10" s="51" customFormat="1" ht="9" x14ac:dyDescent="0.2">
      <c r="A69" s="51" t="str">
        <f t="shared" si="2"/>
        <v>October</v>
      </c>
      <c r="B69" s="141">
        <v>39002</v>
      </c>
      <c r="C69" s="45">
        <v>0.7416666666666667</v>
      </c>
      <c r="D69" s="45">
        <v>0</v>
      </c>
      <c r="E69" s="140" t="s">
        <v>3632</v>
      </c>
      <c r="F69" s="41" t="s">
        <v>444</v>
      </c>
      <c r="G69" s="41" t="s">
        <v>44</v>
      </c>
      <c r="H69" s="41" t="s">
        <v>148</v>
      </c>
      <c r="I69" s="67">
        <v>600</v>
      </c>
      <c r="J69" s="68">
        <v>250000</v>
      </c>
    </row>
    <row r="70" spans="1:10" s="51" customFormat="1" ht="9" x14ac:dyDescent="0.2">
      <c r="A70" s="51" t="str">
        <f t="shared" si="2"/>
        <v>October</v>
      </c>
      <c r="B70" s="141">
        <v>39002</v>
      </c>
      <c r="C70" s="45">
        <v>0.83333333333333337</v>
      </c>
      <c r="D70" s="45">
        <v>0.95833333333333337</v>
      </c>
      <c r="E70" s="140" t="s">
        <v>3633</v>
      </c>
      <c r="F70" s="41" t="s">
        <v>444</v>
      </c>
      <c r="G70" s="41" t="s">
        <v>44</v>
      </c>
      <c r="H70" s="41" t="s">
        <v>148</v>
      </c>
      <c r="I70" s="67">
        <v>353</v>
      </c>
      <c r="J70" s="68">
        <v>120000</v>
      </c>
    </row>
    <row r="71" spans="1:10" s="51" customFormat="1" ht="9" x14ac:dyDescent="0.2">
      <c r="A71" s="51" t="str">
        <f t="shared" si="2"/>
        <v>October</v>
      </c>
      <c r="B71" s="141">
        <v>39005</v>
      </c>
      <c r="C71" s="45">
        <v>0.29791666666666666</v>
      </c>
      <c r="D71" s="45">
        <v>0.67499999999999993</v>
      </c>
      <c r="E71" s="140" t="s">
        <v>3634</v>
      </c>
      <c r="F71" s="41" t="s">
        <v>446</v>
      </c>
      <c r="G71" s="41" t="s">
        <v>445</v>
      </c>
      <c r="H71" s="41" t="s">
        <v>447</v>
      </c>
      <c r="I71" s="67">
        <v>110</v>
      </c>
      <c r="J71" s="68">
        <v>59886</v>
      </c>
    </row>
    <row r="72" spans="1:10" s="51" customFormat="1" ht="9" x14ac:dyDescent="0.2">
      <c r="A72" s="51" t="str">
        <f t="shared" si="2"/>
        <v>October</v>
      </c>
      <c r="B72" s="141">
        <v>39005</v>
      </c>
      <c r="C72" s="45">
        <v>0.29791666666666666</v>
      </c>
      <c r="D72" s="45">
        <v>0.62152777777777779</v>
      </c>
      <c r="E72" s="140" t="s">
        <v>3635</v>
      </c>
      <c r="F72" s="41" t="s">
        <v>401</v>
      </c>
      <c r="G72" s="41" t="s">
        <v>400</v>
      </c>
      <c r="H72" s="41" t="s">
        <v>447</v>
      </c>
      <c r="I72" s="68">
        <v>1170</v>
      </c>
      <c r="J72" s="68">
        <v>291000</v>
      </c>
    </row>
    <row r="73" spans="1:10" s="51" customFormat="1" ht="36" x14ac:dyDescent="0.2">
      <c r="A73" s="51" t="str">
        <f t="shared" si="2"/>
        <v>October</v>
      </c>
      <c r="B73" s="141">
        <v>39010</v>
      </c>
      <c r="C73" s="45">
        <v>0.54166666666666663</v>
      </c>
      <c r="D73" s="45">
        <v>0.70833333333333337</v>
      </c>
      <c r="E73" s="140" t="s">
        <v>3636</v>
      </c>
      <c r="F73" s="41" t="s">
        <v>358</v>
      </c>
      <c r="G73" s="41" t="s">
        <v>357</v>
      </c>
      <c r="H73" s="41" t="s">
        <v>125</v>
      </c>
      <c r="I73" s="67" t="s">
        <v>121</v>
      </c>
      <c r="J73" s="68">
        <v>90000</v>
      </c>
    </row>
    <row r="74" spans="1:10" s="51" customFormat="1" ht="18" x14ac:dyDescent="0.2">
      <c r="A74" s="51" t="str">
        <f t="shared" si="2"/>
        <v>October</v>
      </c>
      <c r="B74" s="141">
        <v>39016</v>
      </c>
      <c r="C74" s="45">
        <v>0.22916666666666666</v>
      </c>
      <c r="D74" s="45">
        <v>0.71527777777777779</v>
      </c>
      <c r="E74" s="140" t="s">
        <v>3637</v>
      </c>
      <c r="F74" s="41" t="s">
        <v>449</v>
      </c>
      <c r="G74" s="41" t="s">
        <v>448</v>
      </c>
      <c r="H74" s="41" t="s">
        <v>450</v>
      </c>
      <c r="I74" s="67" t="s">
        <v>121</v>
      </c>
      <c r="J74" s="68">
        <v>65000</v>
      </c>
    </row>
    <row r="75" spans="1:10" s="51" customFormat="1" ht="18" x14ac:dyDescent="0.2">
      <c r="A75" s="51" t="str">
        <f t="shared" si="2"/>
        <v>November</v>
      </c>
      <c r="B75" s="141">
        <v>39036</v>
      </c>
      <c r="C75" s="45">
        <v>0.41666666666666669</v>
      </c>
      <c r="D75" s="45">
        <v>0.83333333333333337</v>
      </c>
      <c r="E75" s="140" t="s">
        <v>3638</v>
      </c>
      <c r="F75" s="41" t="s">
        <v>451</v>
      </c>
      <c r="G75" s="41" t="s">
        <v>59</v>
      </c>
      <c r="H75" s="41" t="s">
        <v>125</v>
      </c>
      <c r="I75" s="67">
        <v>221</v>
      </c>
      <c r="J75" s="68">
        <v>83000</v>
      </c>
    </row>
    <row r="76" spans="1:10" s="51" customFormat="1" ht="18" x14ac:dyDescent="0.2">
      <c r="A76" s="51" t="str">
        <f t="shared" si="2"/>
        <v>November</v>
      </c>
      <c r="B76" s="141">
        <v>39036</v>
      </c>
      <c r="C76" s="45">
        <v>0.54166666666666663</v>
      </c>
      <c r="D76" s="45">
        <v>0.1076388888888889</v>
      </c>
      <c r="E76" s="140" t="s">
        <v>3639</v>
      </c>
      <c r="F76" s="41" t="s">
        <v>452</v>
      </c>
      <c r="G76" s="41" t="s">
        <v>71</v>
      </c>
      <c r="H76" s="41" t="s">
        <v>125</v>
      </c>
      <c r="I76" s="67">
        <v>50</v>
      </c>
      <c r="J76" s="68">
        <v>50000</v>
      </c>
    </row>
    <row r="77" spans="1:10" s="51" customFormat="1" ht="9" x14ac:dyDescent="0.2">
      <c r="A77" s="51" t="str">
        <f t="shared" si="2"/>
        <v>November</v>
      </c>
      <c r="B77" s="141">
        <v>39036</v>
      </c>
      <c r="C77" s="45">
        <v>0.625</v>
      </c>
      <c r="D77" s="45">
        <v>0.70833333333333337</v>
      </c>
      <c r="E77" s="140" t="s">
        <v>3638</v>
      </c>
      <c r="F77" s="41" t="s">
        <v>161</v>
      </c>
      <c r="G77" s="41" t="s">
        <v>46</v>
      </c>
      <c r="H77" s="41" t="s">
        <v>14</v>
      </c>
      <c r="I77" s="67">
        <v>363</v>
      </c>
      <c r="J77" s="68">
        <v>109000</v>
      </c>
    </row>
    <row r="78" spans="1:10" s="51" customFormat="1" ht="18" x14ac:dyDescent="0.2">
      <c r="A78" s="51" t="str">
        <f t="shared" si="2"/>
        <v>November</v>
      </c>
      <c r="B78" s="141">
        <v>39047</v>
      </c>
      <c r="C78" s="45">
        <v>0.54166666666666663</v>
      </c>
      <c r="D78" s="45">
        <v>0.75</v>
      </c>
      <c r="E78" s="140" t="s">
        <v>3640</v>
      </c>
      <c r="F78" s="41" t="s">
        <v>360</v>
      </c>
      <c r="G78" s="41" t="s">
        <v>71</v>
      </c>
      <c r="H78" s="41" t="s">
        <v>453</v>
      </c>
      <c r="I78" s="67">
        <v>180</v>
      </c>
      <c r="J78" s="68">
        <v>63992</v>
      </c>
    </row>
    <row r="79" spans="1:10" s="51" customFormat="1" ht="9" x14ac:dyDescent="0.2">
      <c r="A79" s="51" t="str">
        <f t="shared" si="2"/>
        <v>November</v>
      </c>
      <c r="B79" s="141">
        <v>39051</v>
      </c>
      <c r="C79" s="45">
        <v>0.875</v>
      </c>
      <c r="D79" s="45">
        <v>0.75</v>
      </c>
      <c r="E79" s="140" t="s">
        <v>3641</v>
      </c>
      <c r="F79" s="41" t="s">
        <v>454</v>
      </c>
      <c r="G79" s="41" t="s">
        <v>291</v>
      </c>
      <c r="H79" s="41" t="s">
        <v>3</v>
      </c>
      <c r="I79" s="67" t="s">
        <v>121</v>
      </c>
      <c r="J79" s="68">
        <v>550000</v>
      </c>
    </row>
    <row r="80" spans="1:10" s="51" customFormat="1" ht="9" x14ac:dyDescent="0.2">
      <c r="A80" s="51" t="str">
        <f t="shared" si="2"/>
        <v>December</v>
      </c>
      <c r="B80" s="141">
        <v>39052</v>
      </c>
      <c r="C80" s="45">
        <v>0.76388888888888884</v>
      </c>
      <c r="D80" s="45">
        <v>0.25</v>
      </c>
      <c r="E80" s="140" t="s">
        <v>3640</v>
      </c>
      <c r="F80" s="41" t="s">
        <v>84</v>
      </c>
      <c r="G80" s="41" t="s">
        <v>357</v>
      </c>
      <c r="H80" s="41" t="s">
        <v>124</v>
      </c>
      <c r="I80" s="67" t="s">
        <v>121</v>
      </c>
      <c r="J80" s="68">
        <v>59106</v>
      </c>
    </row>
    <row r="81" spans="1:10" s="51" customFormat="1" ht="18" x14ac:dyDescent="0.2">
      <c r="A81" s="51" t="str">
        <f t="shared" si="2"/>
        <v>December</v>
      </c>
      <c r="B81" s="141">
        <v>39061</v>
      </c>
      <c r="C81" s="45">
        <v>0.81597222222222221</v>
      </c>
      <c r="D81" s="45">
        <v>0.92638888888888893</v>
      </c>
      <c r="E81" s="140" t="s">
        <v>3273</v>
      </c>
      <c r="F81" s="41" t="s">
        <v>159</v>
      </c>
      <c r="G81" s="41" t="s">
        <v>71</v>
      </c>
      <c r="H81" s="41" t="s">
        <v>79</v>
      </c>
      <c r="I81" s="67">
        <v>220</v>
      </c>
      <c r="J81" s="67" t="s">
        <v>121</v>
      </c>
    </row>
    <row r="82" spans="1:10" s="51" customFormat="1" ht="9" x14ac:dyDescent="0.2">
      <c r="A82" s="51" t="str">
        <f t="shared" si="2"/>
        <v>December</v>
      </c>
      <c r="B82" s="141">
        <v>39064</v>
      </c>
      <c r="C82" s="45">
        <v>0.1875</v>
      </c>
      <c r="D82" s="45">
        <v>0.99930555555555556</v>
      </c>
      <c r="E82" s="140" t="s">
        <v>3274</v>
      </c>
      <c r="F82" s="41" t="s">
        <v>361</v>
      </c>
      <c r="G82" s="41" t="s">
        <v>71</v>
      </c>
      <c r="H82" s="41" t="s">
        <v>124</v>
      </c>
      <c r="I82" s="67" t="s">
        <v>121</v>
      </c>
      <c r="J82" s="68">
        <v>700000</v>
      </c>
    </row>
    <row r="83" spans="1:10" s="51" customFormat="1" ht="9" x14ac:dyDescent="0.2">
      <c r="A83" s="51" t="str">
        <f t="shared" si="2"/>
        <v>December</v>
      </c>
      <c r="B83" s="141">
        <v>39065</v>
      </c>
      <c r="C83" s="45">
        <v>6.9444444444444447E-4</v>
      </c>
      <c r="D83" s="45">
        <v>0.33333333333333331</v>
      </c>
      <c r="E83" s="140" t="s">
        <v>3642</v>
      </c>
      <c r="F83" s="41" t="s">
        <v>455</v>
      </c>
      <c r="G83" s="41" t="s">
        <v>71</v>
      </c>
      <c r="H83" s="41" t="s">
        <v>124</v>
      </c>
      <c r="I83" s="67">
        <v>750</v>
      </c>
      <c r="J83" s="68">
        <v>175000</v>
      </c>
    </row>
    <row r="84" spans="1:10" s="51" customFormat="1" ht="18" x14ac:dyDescent="0.2">
      <c r="A84" s="51" t="str">
        <f t="shared" si="2"/>
        <v>December</v>
      </c>
      <c r="B84" s="141">
        <v>39065</v>
      </c>
      <c r="C84" s="45">
        <v>0.22916666666666666</v>
      </c>
      <c r="D84" s="45">
        <v>0.91666666666666663</v>
      </c>
      <c r="E84" s="140" t="s">
        <v>3643</v>
      </c>
      <c r="F84" s="41" t="s">
        <v>360</v>
      </c>
      <c r="G84" s="41" t="s">
        <v>71</v>
      </c>
      <c r="H84" s="41" t="s">
        <v>124</v>
      </c>
      <c r="I84" s="67">
        <v>360</v>
      </c>
      <c r="J84" s="68">
        <v>172060</v>
      </c>
    </row>
    <row r="85" spans="1:10" s="51" customFormat="1" ht="18" x14ac:dyDescent="0.2">
      <c r="A85" s="51" t="str">
        <f t="shared" si="2"/>
        <v>December</v>
      </c>
      <c r="B85" s="141">
        <v>39065</v>
      </c>
      <c r="C85" s="45">
        <v>0.4055555555555555</v>
      </c>
      <c r="D85" s="45">
        <v>0.6069444444444444</v>
      </c>
      <c r="E85" s="140" t="s">
        <v>3644</v>
      </c>
      <c r="F85" s="41" t="s">
        <v>456</v>
      </c>
      <c r="G85" s="41" t="s">
        <v>71</v>
      </c>
      <c r="H85" s="41" t="s">
        <v>124</v>
      </c>
      <c r="I85" s="67">
        <v>258</v>
      </c>
      <c r="J85" s="67">
        <v>24</v>
      </c>
    </row>
    <row r="86" spans="1:10" s="51" customFormat="1" ht="18" x14ac:dyDescent="0.2">
      <c r="A86" s="51" t="str">
        <f t="shared" si="2"/>
        <v>December</v>
      </c>
      <c r="B86" s="141">
        <v>39065</v>
      </c>
      <c r="C86" s="45">
        <v>0.50486111111111109</v>
      </c>
      <c r="D86" s="45">
        <v>0.5</v>
      </c>
      <c r="E86" s="140" t="s">
        <v>3645</v>
      </c>
      <c r="F86" s="41" t="s">
        <v>457</v>
      </c>
      <c r="G86" s="41" t="s">
        <v>71</v>
      </c>
      <c r="H86" s="41" t="s">
        <v>458</v>
      </c>
      <c r="I86" s="67" t="s">
        <v>121</v>
      </c>
      <c r="J86" s="68">
        <v>111000</v>
      </c>
    </row>
    <row r="87" spans="1:10" s="51" customFormat="1" ht="54" x14ac:dyDescent="0.2">
      <c r="A87" s="51" t="str">
        <f t="shared" si="2"/>
        <v>December</v>
      </c>
      <c r="B87" s="141">
        <v>39065</v>
      </c>
      <c r="C87" s="45">
        <v>0.70833333333333337</v>
      </c>
      <c r="D87" s="45">
        <v>0.66666666666666663</v>
      </c>
      <c r="E87" s="140" t="s">
        <v>3646</v>
      </c>
      <c r="F87" s="41" t="s">
        <v>459</v>
      </c>
      <c r="G87" s="41" t="s">
        <v>71</v>
      </c>
      <c r="H87" s="41" t="s">
        <v>125</v>
      </c>
      <c r="I87" s="67">
        <v>280</v>
      </c>
      <c r="J87" s="68">
        <v>75000</v>
      </c>
    </row>
    <row r="88" spans="1:10" s="51" customFormat="1" ht="27" x14ac:dyDescent="0.2">
      <c r="A88" s="51" t="str">
        <f t="shared" si="2"/>
        <v>December</v>
      </c>
      <c r="B88" s="141">
        <v>39065</v>
      </c>
      <c r="C88" s="45">
        <v>0.79166666666666663</v>
      </c>
      <c r="D88" s="45">
        <v>0.83333333333333337</v>
      </c>
      <c r="E88" s="140" t="s">
        <v>3645</v>
      </c>
      <c r="F88" s="41" t="s">
        <v>460</v>
      </c>
      <c r="G88" s="41" t="s">
        <v>71</v>
      </c>
      <c r="H88" s="41" t="s">
        <v>125</v>
      </c>
      <c r="I88" s="67" t="s">
        <v>121</v>
      </c>
      <c r="J88" s="68">
        <v>249500</v>
      </c>
    </row>
    <row r="89" spans="1:10" s="51" customFormat="1" ht="18" x14ac:dyDescent="0.2">
      <c r="A89" s="51" t="str">
        <f t="shared" si="2"/>
        <v>December</v>
      </c>
      <c r="B89" s="141">
        <v>39067</v>
      </c>
      <c r="C89" s="45">
        <v>0.8125</v>
      </c>
      <c r="D89" s="45">
        <v>4.1666666666666664E-2</v>
      </c>
      <c r="E89" s="140" t="s">
        <v>3645</v>
      </c>
      <c r="F89" s="41" t="s">
        <v>461</v>
      </c>
      <c r="G89" s="41" t="s">
        <v>71</v>
      </c>
      <c r="H89" s="41" t="s">
        <v>462</v>
      </c>
      <c r="I89" s="67">
        <v>350</v>
      </c>
      <c r="J89" s="68">
        <v>84500</v>
      </c>
    </row>
    <row r="90" spans="1:10" s="51" customFormat="1" ht="9" x14ac:dyDescent="0.2">
      <c r="A90" s="51" t="str">
        <f t="shared" si="2"/>
        <v>December</v>
      </c>
      <c r="B90" s="141">
        <v>39077</v>
      </c>
      <c r="C90" s="45">
        <v>6.9444444444444447E-4</v>
      </c>
      <c r="D90" s="45">
        <v>0.3840277777777778</v>
      </c>
      <c r="E90" s="140" t="s">
        <v>3644</v>
      </c>
      <c r="F90" s="41" t="s">
        <v>78</v>
      </c>
      <c r="G90" s="41" t="s">
        <v>71</v>
      </c>
      <c r="H90" s="41" t="s">
        <v>14</v>
      </c>
      <c r="I90" s="67">
        <v>420</v>
      </c>
      <c r="J90" s="68">
        <v>850068</v>
      </c>
    </row>
    <row r="91" spans="1:10" s="51" customFormat="1" ht="36" x14ac:dyDescent="0.2">
      <c r="A91" s="51" t="str">
        <f t="shared" si="2"/>
        <v>December</v>
      </c>
      <c r="B91" s="141">
        <v>39080</v>
      </c>
      <c r="C91" s="45">
        <v>0.68402777777777779</v>
      </c>
      <c r="D91" s="45">
        <v>0.7909722222222223</v>
      </c>
      <c r="E91" s="140" t="s">
        <v>3644</v>
      </c>
      <c r="F91" s="41" t="s">
        <v>463</v>
      </c>
      <c r="G91" s="41" t="s">
        <v>209</v>
      </c>
      <c r="H91" s="41" t="s">
        <v>464</v>
      </c>
      <c r="I91" s="67">
        <v>50</v>
      </c>
      <c r="J91" s="68">
        <v>18386</v>
      </c>
    </row>
    <row r="92" spans="1:10" s="51" customFormat="1" ht="99" x14ac:dyDescent="0.2">
      <c r="A92" s="51" t="str">
        <f t="shared" si="2"/>
        <v>December</v>
      </c>
      <c r="B92" s="141">
        <v>39081</v>
      </c>
      <c r="C92" s="45">
        <v>0.93402777777777779</v>
      </c>
      <c r="D92" s="45">
        <v>0.60069444444444442</v>
      </c>
      <c r="E92" s="140" t="s">
        <v>3647</v>
      </c>
      <c r="F92" s="41" t="s">
        <v>465</v>
      </c>
      <c r="G92" s="41" t="s">
        <v>291</v>
      </c>
      <c r="H92" s="41" t="s">
        <v>14</v>
      </c>
      <c r="I92" s="67" t="s">
        <v>466</v>
      </c>
      <c r="J92" s="68">
        <v>15000</v>
      </c>
    </row>
  </sheetData>
  <pageMargins left="0.75" right="0.75" top="1" bottom="1" header="0.5" footer="0.5"/>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77"/>
  <sheetViews>
    <sheetView zoomScaleNormal="100" workbookViewId="0">
      <selection activeCell="B1" sqref="B1"/>
    </sheetView>
  </sheetViews>
  <sheetFormatPr defaultColWidth="9.1796875" defaultRowHeight="12.5" x14ac:dyDescent="0.25"/>
  <cols>
    <col min="1" max="1" width="9.1796875" style="1"/>
    <col min="2" max="2" width="15.90625" style="71" customWidth="1"/>
    <col min="3" max="3" width="20.90625" style="40" customWidth="1"/>
    <col min="4" max="4" width="14.90625" style="33" customWidth="1"/>
    <col min="5" max="5" width="15" style="40" customWidth="1"/>
    <col min="6" max="6" width="11.36328125" style="1" customWidth="1"/>
    <col min="7" max="7" width="12" style="1" customWidth="1"/>
    <col min="8" max="8" width="10.7265625" style="1" customWidth="1"/>
    <col min="9" max="9" width="15.26953125" style="48" customWidth="1"/>
    <col min="10" max="10" width="27.36328125" style="48" customWidth="1"/>
    <col min="11" max="11" width="10.7265625" style="33" customWidth="1"/>
    <col min="12" max="16384" width="9.1796875" style="1"/>
  </cols>
  <sheetData>
    <row r="1" spans="1:11" s="37" customFormat="1" ht="37.5" customHeight="1" thickTop="1" x14ac:dyDescent="0.25">
      <c r="A1" s="37" t="s">
        <v>1501</v>
      </c>
      <c r="B1" s="292" t="s">
        <v>878</v>
      </c>
      <c r="C1" s="72" t="s">
        <v>879</v>
      </c>
      <c r="D1" s="39" t="s">
        <v>880</v>
      </c>
      <c r="E1" s="69" t="s">
        <v>881</v>
      </c>
      <c r="F1" s="2" t="s">
        <v>49</v>
      </c>
      <c r="G1" s="55" t="s">
        <v>40</v>
      </c>
      <c r="H1" s="2" t="s">
        <v>882</v>
      </c>
      <c r="I1" s="73" t="s">
        <v>883</v>
      </c>
      <c r="J1" s="56" t="s">
        <v>0</v>
      </c>
      <c r="K1" s="38"/>
    </row>
    <row r="2" spans="1:11" s="51" customFormat="1" ht="18" x14ac:dyDescent="0.2">
      <c r="A2" s="51" t="str">
        <f>TEXT(B2,"MMMM")</f>
        <v>January</v>
      </c>
      <c r="B2" s="66">
        <v>39087</v>
      </c>
      <c r="C2" s="45">
        <v>0.44722222222222219</v>
      </c>
      <c r="D2" s="42">
        <v>37625</v>
      </c>
      <c r="E2" s="70">
        <v>0.46736111111111112</v>
      </c>
      <c r="F2" s="41" t="s">
        <v>271</v>
      </c>
      <c r="G2" s="41" t="s">
        <v>209</v>
      </c>
      <c r="H2" s="41" t="s">
        <v>272</v>
      </c>
      <c r="I2" s="74">
        <v>0</v>
      </c>
      <c r="J2" s="74">
        <v>0</v>
      </c>
      <c r="K2" s="42"/>
    </row>
    <row r="3" spans="1:11" s="51" customFormat="1" ht="9" x14ac:dyDescent="0.2">
      <c r="A3" s="51" t="str">
        <f t="shared" ref="A3:A66" si="0">TEXT(B3,"MMMM")</f>
        <v>January</v>
      </c>
      <c r="B3" s="66">
        <v>39095</v>
      </c>
      <c r="C3" s="45">
        <v>0.20833333333333334</v>
      </c>
      <c r="D3" s="42">
        <v>39101</v>
      </c>
      <c r="E3" s="70">
        <v>0.5</v>
      </c>
      <c r="F3" s="41" t="s">
        <v>454</v>
      </c>
      <c r="G3" s="41" t="s">
        <v>291</v>
      </c>
      <c r="H3" s="41" t="s">
        <v>3</v>
      </c>
      <c r="I3" s="74" t="s">
        <v>121</v>
      </c>
      <c r="J3" s="74">
        <v>225000</v>
      </c>
      <c r="K3" s="42"/>
    </row>
    <row r="4" spans="1:11" s="51" customFormat="1" ht="18" x14ac:dyDescent="0.2">
      <c r="A4" s="51" t="str">
        <f t="shared" si="0"/>
        <v>January</v>
      </c>
      <c r="B4" s="66">
        <v>39095</v>
      </c>
      <c r="C4" s="45">
        <v>0.3125</v>
      </c>
      <c r="D4" s="42">
        <v>39101</v>
      </c>
      <c r="E4" s="70">
        <v>0.66666666666666663</v>
      </c>
      <c r="F4" s="41" t="s">
        <v>467</v>
      </c>
      <c r="G4" s="41" t="s">
        <v>357</v>
      </c>
      <c r="H4" s="41" t="s">
        <v>3</v>
      </c>
      <c r="I4" s="74">
        <v>500</v>
      </c>
      <c r="J4" s="74">
        <v>129607</v>
      </c>
      <c r="K4" s="42"/>
    </row>
    <row r="5" spans="1:11" s="51" customFormat="1" ht="18" x14ac:dyDescent="0.2">
      <c r="A5" s="51" t="str">
        <f t="shared" si="0"/>
        <v>January</v>
      </c>
      <c r="B5" s="66">
        <v>39098</v>
      </c>
      <c r="C5" s="45">
        <v>8.3333333333333329E-2</v>
      </c>
      <c r="D5" s="42">
        <v>39099</v>
      </c>
      <c r="E5" s="70">
        <v>0</v>
      </c>
      <c r="F5" s="41" t="s">
        <v>360</v>
      </c>
      <c r="G5" s="41" t="s">
        <v>71</v>
      </c>
      <c r="H5" s="41" t="s">
        <v>468</v>
      </c>
      <c r="I5" s="74">
        <v>260</v>
      </c>
      <c r="J5" s="74">
        <v>110433</v>
      </c>
      <c r="K5" s="42"/>
    </row>
    <row r="6" spans="1:11" s="51" customFormat="1" ht="18" x14ac:dyDescent="0.2">
      <c r="A6" s="51" t="str">
        <f t="shared" si="0"/>
        <v>February</v>
      </c>
      <c r="B6" s="66">
        <v>39126</v>
      </c>
      <c r="C6" s="45">
        <v>0.58333333333333337</v>
      </c>
      <c r="D6" s="42">
        <v>39129</v>
      </c>
      <c r="E6" s="70">
        <v>0</v>
      </c>
      <c r="F6" s="41" t="s">
        <v>469</v>
      </c>
      <c r="G6" s="41" t="s">
        <v>357</v>
      </c>
      <c r="H6" s="41" t="s">
        <v>470</v>
      </c>
      <c r="I6" s="74">
        <v>250</v>
      </c>
      <c r="J6" s="74">
        <v>367500</v>
      </c>
      <c r="K6" s="42"/>
    </row>
    <row r="7" spans="1:11" s="51" customFormat="1" ht="9" x14ac:dyDescent="0.2">
      <c r="A7" s="51" t="str">
        <f t="shared" si="0"/>
        <v>February</v>
      </c>
      <c r="B7" s="66">
        <v>39126</v>
      </c>
      <c r="C7" s="45">
        <v>0.70833333333333337</v>
      </c>
      <c r="D7" s="42">
        <v>39130</v>
      </c>
      <c r="E7" s="70">
        <v>0.22916666666666666</v>
      </c>
      <c r="F7" s="41" t="s">
        <v>402</v>
      </c>
      <c r="G7" s="41" t="s">
        <v>357</v>
      </c>
      <c r="H7" s="41" t="s">
        <v>31</v>
      </c>
      <c r="I7" s="74">
        <v>400</v>
      </c>
      <c r="J7" s="74">
        <v>155183</v>
      </c>
      <c r="K7" s="42"/>
    </row>
    <row r="8" spans="1:11" s="51" customFormat="1" ht="27" x14ac:dyDescent="0.2">
      <c r="A8" s="51" t="str">
        <f t="shared" si="0"/>
        <v>February</v>
      </c>
      <c r="B8" s="66">
        <v>39137</v>
      </c>
      <c r="C8" s="45">
        <v>0.66666666666666663</v>
      </c>
      <c r="D8" s="42">
        <v>39145</v>
      </c>
      <c r="E8" s="70">
        <v>3.9583333333333331E-2</v>
      </c>
      <c r="F8" s="41" t="s">
        <v>471</v>
      </c>
      <c r="G8" s="41" t="s">
        <v>291</v>
      </c>
      <c r="H8" s="41" t="s">
        <v>3</v>
      </c>
      <c r="I8" s="74">
        <v>210</v>
      </c>
      <c r="J8" s="74">
        <v>75000</v>
      </c>
      <c r="K8" s="42"/>
    </row>
    <row r="9" spans="1:11" s="51" customFormat="1" ht="18" x14ac:dyDescent="0.2">
      <c r="A9" s="51" t="str">
        <f t="shared" si="0"/>
        <v>February</v>
      </c>
      <c r="B9" s="66">
        <v>39137</v>
      </c>
      <c r="C9" s="45">
        <v>0.75</v>
      </c>
      <c r="D9" s="42">
        <v>39137</v>
      </c>
      <c r="E9" s="70">
        <v>0.99097222222222225</v>
      </c>
      <c r="F9" s="41" t="s">
        <v>472</v>
      </c>
      <c r="G9" s="41" t="s">
        <v>291</v>
      </c>
      <c r="H9" s="41" t="s">
        <v>3</v>
      </c>
      <c r="I9" s="74">
        <v>400</v>
      </c>
      <c r="J9" s="74">
        <v>140000</v>
      </c>
      <c r="K9" s="42"/>
    </row>
    <row r="10" spans="1:11" s="51" customFormat="1" ht="9" x14ac:dyDescent="0.2">
      <c r="A10" s="51" t="str">
        <f t="shared" si="0"/>
        <v>February</v>
      </c>
      <c r="B10" s="66">
        <v>39137</v>
      </c>
      <c r="C10" s="45">
        <v>0.80763888888888891</v>
      </c>
      <c r="D10" s="42">
        <v>39138</v>
      </c>
      <c r="E10" s="70">
        <v>3.2638888888888891E-2</v>
      </c>
      <c r="F10" s="41" t="s">
        <v>473</v>
      </c>
      <c r="G10" s="41" t="s">
        <v>357</v>
      </c>
      <c r="H10" s="41" t="s">
        <v>3</v>
      </c>
      <c r="I10" s="74">
        <v>750</v>
      </c>
      <c r="J10" s="74">
        <v>215000</v>
      </c>
      <c r="K10" s="42"/>
    </row>
    <row r="11" spans="1:11" s="51" customFormat="1" ht="9" x14ac:dyDescent="0.2">
      <c r="A11" s="51" t="str">
        <f t="shared" si="0"/>
        <v>February</v>
      </c>
      <c r="B11" s="66">
        <v>39141</v>
      </c>
      <c r="C11" s="45">
        <v>3.125E-2</v>
      </c>
      <c r="D11" s="42">
        <v>39143</v>
      </c>
      <c r="E11" s="70">
        <v>0.86458333333333337</v>
      </c>
      <c r="F11" s="41" t="s">
        <v>78</v>
      </c>
      <c r="G11" s="41" t="s">
        <v>71</v>
      </c>
      <c r="H11" s="41" t="s">
        <v>31</v>
      </c>
      <c r="I11" s="74">
        <v>110</v>
      </c>
      <c r="J11" s="74">
        <v>671189</v>
      </c>
      <c r="K11" s="42"/>
    </row>
    <row r="12" spans="1:11" s="51" customFormat="1" ht="27" x14ac:dyDescent="0.2">
      <c r="A12" s="51" t="str">
        <f t="shared" si="0"/>
        <v>March</v>
      </c>
      <c r="B12" s="66">
        <v>39142</v>
      </c>
      <c r="C12" s="45">
        <v>0.90277777777777779</v>
      </c>
      <c r="D12" s="42">
        <v>39143</v>
      </c>
      <c r="E12" s="70">
        <v>0.97916666666666663</v>
      </c>
      <c r="F12" s="41" t="s">
        <v>474</v>
      </c>
      <c r="G12" s="41" t="s">
        <v>46</v>
      </c>
      <c r="H12" s="41" t="s">
        <v>475</v>
      </c>
      <c r="I12" s="74">
        <v>95</v>
      </c>
      <c r="J12" s="74">
        <v>25445</v>
      </c>
      <c r="K12" s="42"/>
    </row>
    <row r="13" spans="1:11" s="51" customFormat="1" ht="18" x14ac:dyDescent="0.2">
      <c r="A13" s="51" t="str">
        <f t="shared" si="0"/>
        <v>March</v>
      </c>
      <c r="B13" s="66">
        <v>39172</v>
      </c>
      <c r="C13" s="45">
        <v>0.3125</v>
      </c>
      <c r="D13" s="42">
        <v>39172</v>
      </c>
      <c r="E13" s="70">
        <v>0.79166666666666663</v>
      </c>
      <c r="F13" s="41" t="s">
        <v>476</v>
      </c>
      <c r="G13" s="41" t="s">
        <v>59</v>
      </c>
      <c r="H13" s="41" t="s">
        <v>64</v>
      </c>
      <c r="I13" s="74">
        <v>179</v>
      </c>
      <c r="J13" s="74">
        <v>67000</v>
      </c>
      <c r="K13" s="42"/>
    </row>
    <row r="14" spans="1:11" s="51" customFormat="1" ht="18" x14ac:dyDescent="0.2">
      <c r="A14" s="51" t="str">
        <f t="shared" si="0"/>
        <v>April</v>
      </c>
      <c r="B14" s="66">
        <v>39177</v>
      </c>
      <c r="C14" s="45">
        <v>0.88888888888888884</v>
      </c>
      <c r="D14" s="42">
        <v>39178</v>
      </c>
      <c r="E14" s="70">
        <v>0.54861111111111105</v>
      </c>
      <c r="F14" s="41" t="s">
        <v>477</v>
      </c>
      <c r="G14" s="41" t="s">
        <v>44</v>
      </c>
      <c r="H14" s="41" t="s">
        <v>478</v>
      </c>
      <c r="I14" s="74" t="s">
        <v>202</v>
      </c>
      <c r="J14" s="74">
        <v>117142</v>
      </c>
      <c r="K14" s="42"/>
    </row>
    <row r="15" spans="1:11" s="51" customFormat="1" ht="18" x14ac:dyDescent="0.2">
      <c r="A15" s="51" t="str">
        <f t="shared" si="0"/>
        <v>April</v>
      </c>
      <c r="B15" s="66">
        <v>39184</v>
      </c>
      <c r="C15" s="45">
        <v>2.2222222222222223E-2</v>
      </c>
      <c r="D15" s="42">
        <v>39184</v>
      </c>
      <c r="E15" s="70">
        <v>0.87638888888888899</v>
      </c>
      <c r="F15" s="41" t="s">
        <v>479</v>
      </c>
      <c r="G15" s="41" t="s">
        <v>71</v>
      </c>
      <c r="H15" s="41" t="s">
        <v>125</v>
      </c>
      <c r="I15" s="74">
        <v>200</v>
      </c>
      <c r="J15" s="74">
        <v>158977</v>
      </c>
      <c r="K15" s="42"/>
    </row>
    <row r="16" spans="1:11" s="51" customFormat="1" ht="18" x14ac:dyDescent="0.2">
      <c r="A16" s="51" t="str">
        <f t="shared" si="0"/>
        <v>April</v>
      </c>
      <c r="B16" s="66">
        <v>39184</v>
      </c>
      <c r="C16" s="45">
        <v>0.38125000000000003</v>
      </c>
      <c r="D16" s="42">
        <v>39184</v>
      </c>
      <c r="E16" s="70">
        <v>0.47430555555555554</v>
      </c>
      <c r="F16" s="41" t="s">
        <v>480</v>
      </c>
      <c r="G16" s="41" t="s">
        <v>71</v>
      </c>
      <c r="H16" s="41" t="s">
        <v>481</v>
      </c>
      <c r="I16" s="74">
        <v>130</v>
      </c>
      <c r="J16" s="74" t="s">
        <v>202</v>
      </c>
      <c r="K16" s="42"/>
    </row>
    <row r="17" spans="1:11" s="51" customFormat="1" ht="27" x14ac:dyDescent="0.2">
      <c r="A17" s="51" t="str">
        <f t="shared" si="0"/>
        <v>April</v>
      </c>
      <c r="B17" s="66">
        <v>39186</v>
      </c>
      <c r="C17" s="45">
        <v>0.375</v>
      </c>
      <c r="D17" s="42">
        <v>39186</v>
      </c>
      <c r="E17" s="70">
        <v>0.45833333333333331</v>
      </c>
      <c r="F17" s="41" t="s">
        <v>482</v>
      </c>
      <c r="G17" s="41" t="s">
        <v>44</v>
      </c>
      <c r="H17" s="41" t="s">
        <v>125</v>
      </c>
      <c r="I17" s="74" t="s">
        <v>483</v>
      </c>
      <c r="J17" s="74">
        <v>70000</v>
      </c>
      <c r="K17" s="42"/>
    </row>
    <row r="18" spans="1:11" s="51" customFormat="1" ht="18" x14ac:dyDescent="0.2">
      <c r="A18" s="51" t="str">
        <f t="shared" si="0"/>
        <v>April</v>
      </c>
      <c r="B18" s="66">
        <v>39188</v>
      </c>
      <c r="C18" s="45">
        <v>0.33333333333333331</v>
      </c>
      <c r="D18" s="42">
        <v>39188</v>
      </c>
      <c r="E18" s="70">
        <v>0.79166666666666663</v>
      </c>
      <c r="F18" s="41" t="s">
        <v>484</v>
      </c>
      <c r="G18" s="41" t="s">
        <v>44</v>
      </c>
      <c r="H18" s="41" t="s">
        <v>64</v>
      </c>
      <c r="I18" s="74" t="s">
        <v>202</v>
      </c>
      <c r="J18" s="74">
        <v>102568</v>
      </c>
      <c r="K18" s="42"/>
    </row>
    <row r="19" spans="1:11" s="51" customFormat="1" ht="18" x14ac:dyDescent="0.2">
      <c r="A19" s="51" t="str">
        <f t="shared" si="0"/>
        <v>April</v>
      </c>
      <c r="B19" s="66">
        <v>39188</v>
      </c>
      <c r="C19" s="45">
        <v>0.42638888888888887</v>
      </c>
      <c r="D19" s="42">
        <v>39190</v>
      </c>
      <c r="E19" s="70">
        <v>0.9291666666666667</v>
      </c>
      <c r="F19" s="41" t="s">
        <v>477</v>
      </c>
      <c r="G19" s="41" t="s">
        <v>44</v>
      </c>
      <c r="H19" s="41" t="s">
        <v>478</v>
      </c>
      <c r="I19" s="74" t="s">
        <v>202</v>
      </c>
      <c r="J19" s="74">
        <v>127545</v>
      </c>
      <c r="K19" s="42"/>
    </row>
    <row r="20" spans="1:11" s="51" customFormat="1" ht="18" x14ac:dyDescent="0.2">
      <c r="A20" s="51" t="str">
        <f t="shared" si="0"/>
        <v>April</v>
      </c>
      <c r="B20" s="66">
        <v>39188</v>
      </c>
      <c r="C20" s="45">
        <v>0.45833333333333331</v>
      </c>
      <c r="D20" s="42">
        <v>39188</v>
      </c>
      <c r="E20" s="70">
        <v>0.79166666666666663</v>
      </c>
      <c r="F20" s="41" t="s">
        <v>164</v>
      </c>
      <c r="G20" s="41" t="s">
        <v>46</v>
      </c>
      <c r="H20" s="41" t="s">
        <v>458</v>
      </c>
      <c r="I20" s="74" t="s">
        <v>202</v>
      </c>
      <c r="J20" s="74">
        <v>33000</v>
      </c>
      <c r="K20" s="42"/>
    </row>
    <row r="21" spans="1:11" s="51" customFormat="1" ht="36" x14ac:dyDescent="0.2">
      <c r="A21" s="51" t="str">
        <f t="shared" si="0"/>
        <v>April</v>
      </c>
      <c r="B21" s="66">
        <v>39188</v>
      </c>
      <c r="C21" s="45">
        <v>0.58333333333333337</v>
      </c>
      <c r="D21" s="42">
        <v>39190</v>
      </c>
      <c r="E21" s="70">
        <v>0.70833333333333337</v>
      </c>
      <c r="F21" s="41" t="s">
        <v>485</v>
      </c>
      <c r="G21" s="41" t="s">
        <v>357</v>
      </c>
      <c r="H21" s="41" t="s">
        <v>64</v>
      </c>
      <c r="I21" s="74">
        <v>160</v>
      </c>
      <c r="J21" s="74">
        <v>138000</v>
      </c>
      <c r="K21" s="42"/>
    </row>
    <row r="22" spans="1:11" s="51" customFormat="1" ht="45" x14ac:dyDescent="0.2">
      <c r="A22" s="51" t="str">
        <f t="shared" si="0"/>
        <v>April</v>
      </c>
      <c r="B22" s="66">
        <v>39188</v>
      </c>
      <c r="C22" s="45">
        <v>0.58611111111111114</v>
      </c>
      <c r="D22" s="42">
        <v>39188</v>
      </c>
      <c r="E22" s="70">
        <v>0.79375000000000007</v>
      </c>
      <c r="F22" s="41" t="s">
        <v>486</v>
      </c>
      <c r="G22" s="41" t="s">
        <v>46</v>
      </c>
      <c r="H22" s="41" t="s">
        <v>125</v>
      </c>
      <c r="I22" s="74">
        <v>90</v>
      </c>
      <c r="J22" s="74">
        <v>242000</v>
      </c>
      <c r="K22" s="42"/>
    </row>
    <row r="23" spans="1:11" s="51" customFormat="1" ht="63" x14ac:dyDescent="0.2">
      <c r="A23" s="51" t="str">
        <f t="shared" si="0"/>
        <v>May</v>
      </c>
      <c r="B23" s="66">
        <v>39204</v>
      </c>
      <c r="C23" s="45">
        <v>0.5625</v>
      </c>
      <c r="D23" s="42">
        <v>39205</v>
      </c>
      <c r="E23" s="70">
        <v>0.83333333333333337</v>
      </c>
      <c r="F23" s="41" t="s">
        <v>487</v>
      </c>
      <c r="G23" s="41" t="s">
        <v>59</v>
      </c>
      <c r="H23" s="41" t="s">
        <v>82</v>
      </c>
      <c r="I23" s="74" t="s">
        <v>202</v>
      </c>
      <c r="J23" s="74">
        <v>300000</v>
      </c>
      <c r="K23" s="42"/>
    </row>
    <row r="24" spans="1:11" s="51" customFormat="1" ht="18" x14ac:dyDescent="0.2">
      <c r="A24" s="51" t="str">
        <f t="shared" si="0"/>
        <v>May</v>
      </c>
      <c r="B24" s="66">
        <v>39212</v>
      </c>
      <c r="C24" s="45">
        <v>0.4145833333333333</v>
      </c>
      <c r="D24" s="42">
        <v>39212</v>
      </c>
      <c r="E24" s="70">
        <v>0.57430555555555551</v>
      </c>
      <c r="F24" s="41" t="s">
        <v>480</v>
      </c>
      <c r="G24" s="41" t="s">
        <v>71</v>
      </c>
      <c r="H24" s="41" t="s">
        <v>79</v>
      </c>
      <c r="I24" s="74">
        <v>150</v>
      </c>
      <c r="J24" s="74" t="s">
        <v>202</v>
      </c>
      <c r="K24" s="42"/>
    </row>
    <row r="25" spans="1:11" s="51" customFormat="1" ht="18" x14ac:dyDescent="0.2">
      <c r="A25" s="51" t="str">
        <f t="shared" si="0"/>
        <v>May</v>
      </c>
      <c r="B25" s="66">
        <v>39216</v>
      </c>
      <c r="C25" s="45">
        <v>0.46875</v>
      </c>
      <c r="D25" s="42">
        <v>39216</v>
      </c>
      <c r="E25" s="70">
        <v>0.57638888888888895</v>
      </c>
      <c r="F25" s="41" t="s">
        <v>480</v>
      </c>
      <c r="G25" s="41" t="s">
        <v>71</v>
      </c>
      <c r="H25" s="41" t="s">
        <v>79</v>
      </c>
      <c r="I25" s="74">
        <v>150</v>
      </c>
      <c r="J25" s="74" t="s">
        <v>202</v>
      </c>
      <c r="K25" s="42"/>
    </row>
    <row r="26" spans="1:11" s="51" customFormat="1" ht="18" x14ac:dyDescent="0.2">
      <c r="A26" s="51" t="str">
        <f t="shared" si="0"/>
        <v>May</v>
      </c>
      <c r="B26" s="66">
        <v>39217</v>
      </c>
      <c r="C26" s="45">
        <v>0.625</v>
      </c>
      <c r="D26" s="42">
        <v>39219</v>
      </c>
      <c r="E26" s="70">
        <v>0.29166666666666669</v>
      </c>
      <c r="F26" s="41" t="s">
        <v>127</v>
      </c>
      <c r="G26" s="41" t="s">
        <v>357</v>
      </c>
      <c r="H26" s="41" t="s">
        <v>64</v>
      </c>
      <c r="I26" s="74">
        <v>500</v>
      </c>
      <c r="J26" s="74">
        <v>66000</v>
      </c>
      <c r="K26" s="42"/>
    </row>
    <row r="27" spans="1:11" s="51" customFormat="1" ht="9" x14ac:dyDescent="0.2">
      <c r="A27" s="51" t="str">
        <f t="shared" si="0"/>
        <v>May</v>
      </c>
      <c r="B27" s="66">
        <v>39218</v>
      </c>
      <c r="C27" s="45">
        <v>0.75</v>
      </c>
      <c r="D27" s="42">
        <v>39221</v>
      </c>
      <c r="E27" s="70">
        <v>0.20833333333333334</v>
      </c>
      <c r="F27" s="41" t="s">
        <v>488</v>
      </c>
      <c r="G27" s="41" t="s">
        <v>44</v>
      </c>
      <c r="H27" s="41" t="s">
        <v>162</v>
      </c>
      <c r="I27" s="74" t="s">
        <v>202</v>
      </c>
      <c r="J27" s="74">
        <v>67000</v>
      </c>
      <c r="K27" s="42"/>
    </row>
    <row r="28" spans="1:11" s="51" customFormat="1" ht="18" x14ac:dyDescent="0.2">
      <c r="A28" s="51" t="str">
        <f t="shared" si="0"/>
        <v>May</v>
      </c>
      <c r="B28" s="66">
        <v>39223</v>
      </c>
      <c r="C28" s="45">
        <v>0.57500000000000007</v>
      </c>
      <c r="D28" s="42">
        <v>39223</v>
      </c>
      <c r="E28" s="70">
        <v>0.70138888888888884</v>
      </c>
      <c r="F28" s="41" t="s">
        <v>489</v>
      </c>
      <c r="G28" s="41" t="s">
        <v>71</v>
      </c>
      <c r="H28" s="41" t="s">
        <v>79</v>
      </c>
      <c r="I28" s="74">
        <v>140</v>
      </c>
      <c r="J28" s="74" t="s">
        <v>202</v>
      </c>
      <c r="K28" s="42"/>
    </row>
    <row r="29" spans="1:11" s="51" customFormat="1" ht="18" x14ac:dyDescent="0.2">
      <c r="A29" s="51" t="str">
        <f t="shared" si="0"/>
        <v>June</v>
      </c>
      <c r="B29" s="66">
        <v>39238</v>
      </c>
      <c r="C29" s="45">
        <v>0.45555555555555555</v>
      </c>
      <c r="D29" s="42">
        <v>39238</v>
      </c>
      <c r="E29" s="70">
        <v>0.49374999999999997</v>
      </c>
      <c r="F29" s="41" t="s">
        <v>432</v>
      </c>
      <c r="G29" s="41" t="s">
        <v>71</v>
      </c>
      <c r="H29" s="41" t="s">
        <v>198</v>
      </c>
      <c r="I29" s="74">
        <v>424</v>
      </c>
      <c r="J29" s="74">
        <v>80000</v>
      </c>
      <c r="K29" s="42"/>
    </row>
    <row r="30" spans="1:11" s="51" customFormat="1" ht="54" x14ac:dyDescent="0.2">
      <c r="A30" s="51" t="str">
        <f t="shared" si="0"/>
        <v>June</v>
      </c>
      <c r="B30" s="66">
        <v>39260</v>
      </c>
      <c r="C30" s="45">
        <v>0.65347222222222223</v>
      </c>
      <c r="D30" s="42">
        <v>39260</v>
      </c>
      <c r="E30" s="70">
        <v>0.6875</v>
      </c>
      <c r="F30" s="41" t="s">
        <v>492</v>
      </c>
      <c r="G30" s="41" t="s">
        <v>44</v>
      </c>
      <c r="H30" s="41" t="s">
        <v>493</v>
      </c>
      <c r="I30" s="74">
        <v>460</v>
      </c>
      <c r="J30" s="74">
        <v>137000</v>
      </c>
      <c r="K30" s="42"/>
    </row>
    <row r="31" spans="1:11" s="51" customFormat="1" ht="9" x14ac:dyDescent="0.2">
      <c r="A31" s="51" t="str">
        <f t="shared" si="0"/>
        <v>June</v>
      </c>
      <c r="B31" s="66">
        <v>39260</v>
      </c>
      <c r="C31" s="45">
        <v>0.65416666666666667</v>
      </c>
      <c r="D31" s="42">
        <v>39260</v>
      </c>
      <c r="E31" s="70">
        <v>0.6875</v>
      </c>
      <c r="F31" s="41" t="s">
        <v>97</v>
      </c>
      <c r="G31" s="41" t="s">
        <v>44</v>
      </c>
      <c r="H31" s="41" t="s">
        <v>494</v>
      </c>
      <c r="I31" s="74">
        <v>460</v>
      </c>
      <c r="J31" s="74" t="s">
        <v>202</v>
      </c>
      <c r="K31" s="42"/>
    </row>
    <row r="32" spans="1:11" s="51" customFormat="1" ht="18" x14ac:dyDescent="0.2">
      <c r="A32" s="51" t="str">
        <f t="shared" si="0"/>
        <v>June</v>
      </c>
      <c r="B32" s="66">
        <v>39262</v>
      </c>
      <c r="C32" s="45">
        <v>0.39097222222222222</v>
      </c>
      <c r="D32" s="42">
        <v>39262</v>
      </c>
      <c r="E32" s="70">
        <v>0.42291666666666666</v>
      </c>
      <c r="F32" s="41" t="s">
        <v>495</v>
      </c>
      <c r="G32" s="41" t="s">
        <v>71</v>
      </c>
      <c r="H32" s="41" t="s">
        <v>494</v>
      </c>
      <c r="I32" s="74">
        <v>399</v>
      </c>
      <c r="J32" s="74">
        <v>98700</v>
      </c>
      <c r="K32" s="42"/>
    </row>
    <row r="33" spans="1:11" s="51" customFormat="1" ht="18" x14ac:dyDescent="0.2">
      <c r="A33" s="51" t="str">
        <f t="shared" si="0"/>
        <v>July</v>
      </c>
      <c r="B33" s="66">
        <v>39266</v>
      </c>
      <c r="C33" s="45">
        <v>0.45763888888888887</v>
      </c>
      <c r="D33" s="42">
        <v>39268</v>
      </c>
      <c r="E33" s="70">
        <v>0.75</v>
      </c>
      <c r="F33" s="41" t="s">
        <v>496</v>
      </c>
      <c r="G33" s="41" t="s">
        <v>71</v>
      </c>
      <c r="H33" s="41" t="s">
        <v>497</v>
      </c>
      <c r="I33" s="74" t="s">
        <v>121</v>
      </c>
      <c r="J33" s="74" t="s">
        <v>121</v>
      </c>
      <c r="K33" s="42"/>
    </row>
    <row r="34" spans="1:11" s="51" customFormat="1" ht="18" x14ac:dyDescent="0.2">
      <c r="A34" s="51" t="str">
        <f t="shared" si="0"/>
        <v>July</v>
      </c>
      <c r="B34" s="66">
        <v>39268</v>
      </c>
      <c r="C34" s="45">
        <v>0.79166666666666663</v>
      </c>
      <c r="D34" s="42">
        <v>39271</v>
      </c>
      <c r="E34" s="70">
        <v>0.29166666666666669</v>
      </c>
      <c r="F34" s="41" t="s">
        <v>127</v>
      </c>
      <c r="G34" s="41" t="s">
        <v>357</v>
      </c>
      <c r="H34" s="41" t="s">
        <v>162</v>
      </c>
      <c r="I34" s="74" t="s">
        <v>202</v>
      </c>
      <c r="J34" s="74">
        <v>69000</v>
      </c>
      <c r="K34" s="42"/>
    </row>
    <row r="35" spans="1:11" s="51" customFormat="1" ht="36" x14ac:dyDescent="0.2">
      <c r="A35" s="51" t="str">
        <f t="shared" si="0"/>
        <v>July</v>
      </c>
      <c r="B35" s="66">
        <v>39269</v>
      </c>
      <c r="C35" s="45">
        <v>0.72083333333333333</v>
      </c>
      <c r="D35" s="42">
        <v>39269</v>
      </c>
      <c r="E35" s="70">
        <v>0.76388888888888884</v>
      </c>
      <c r="F35" s="41" t="s">
        <v>498</v>
      </c>
      <c r="G35" s="41" t="s">
        <v>71</v>
      </c>
      <c r="H35" s="41" t="s">
        <v>499</v>
      </c>
      <c r="I35" s="74">
        <v>60</v>
      </c>
      <c r="J35" s="74">
        <v>0</v>
      </c>
      <c r="K35" s="42"/>
    </row>
    <row r="36" spans="1:11" s="51" customFormat="1" ht="9" x14ac:dyDescent="0.2">
      <c r="A36" s="51" t="str">
        <f t="shared" si="0"/>
        <v>July</v>
      </c>
      <c r="B36" s="66">
        <v>39273</v>
      </c>
      <c r="C36" s="45">
        <v>0.45833333333333331</v>
      </c>
      <c r="D36" s="42">
        <v>39275</v>
      </c>
      <c r="E36" s="70">
        <v>0.25</v>
      </c>
      <c r="F36" s="41" t="s">
        <v>500</v>
      </c>
      <c r="G36" s="41" t="s">
        <v>44</v>
      </c>
      <c r="H36" s="41" t="s">
        <v>501</v>
      </c>
      <c r="I36" s="74">
        <v>650</v>
      </c>
      <c r="J36" s="74">
        <v>300000</v>
      </c>
      <c r="K36" s="42"/>
    </row>
    <row r="37" spans="1:11" s="51" customFormat="1" ht="9" x14ac:dyDescent="0.2">
      <c r="A37" s="51" t="str">
        <f t="shared" si="0"/>
        <v>July</v>
      </c>
      <c r="B37" s="66">
        <v>39279</v>
      </c>
      <c r="C37" s="45">
        <v>0.67847222222222225</v>
      </c>
      <c r="D37" s="42">
        <v>39279</v>
      </c>
      <c r="E37" s="70">
        <v>0.875</v>
      </c>
      <c r="F37" s="41" t="s">
        <v>502</v>
      </c>
      <c r="G37" s="41" t="s">
        <v>71</v>
      </c>
      <c r="H37" s="41" t="s">
        <v>503</v>
      </c>
      <c r="I37" s="74">
        <v>306</v>
      </c>
      <c r="J37" s="74" t="s">
        <v>202</v>
      </c>
      <c r="K37" s="42"/>
    </row>
    <row r="38" spans="1:11" s="51" customFormat="1" ht="18" x14ac:dyDescent="0.2">
      <c r="A38" s="51" t="str">
        <f t="shared" si="0"/>
        <v>July</v>
      </c>
      <c r="B38" s="66">
        <v>39281</v>
      </c>
      <c r="C38" s="45">
        <v>0.75</v>
      </c>
      <c r="D38" s="42">
        <v>39282</v>
      </c>
      <c r="E38" s="70">
        <v>8.3333333333333329E-2</v>
      </c>
      <c r="F38" s="41" t="s">
        <v>410</v>
      </c>
      <c r="G38" s="41" t="s">
        <v>357</v>
      </c>
      <c r="H38" s="41" t="s">
        <v>14</v>
      </c>
      <c r="I38" s="74">
        <v>300</v>
      </c>
      <c r="J38" s="74">
        <v>135000</v>
      </c>
      <c r="K38" s="42"/>
    </row>
    <row r="39" spans="1:11" s="51" customFormat="1" ht="27" x14ac:dyDescent="0.2">
      <c r="A39" s="51" t="str">
        <f t="shared" si="0"/>
        <v>July</v>
      </c>
      <c r="B39" s="66">
        <v>39282</v>
      </c>
      <c r="C39" s="45">
        <v>0.625</v>
      </c>
      <c r="D39" s="42">
        <v>39285</v>
      </c>
      <c r="E39" s="70">
        <v>0.97916666666666663</v>
      </c>
      <c r="F39" s="41" t="s">
        <v>504</v>
      </c>
      <c r="G39" s="41" t="s">
        <v>357</v>
      </c>
      <c r="H39" s="41" t="s">
        <v>475</v>
      </c>
      <c r="I39" s="74" t="s">
        <v>202</v>
      </c>
      <c r="J39" s="74">
        <v>60000</v>
      </c>
      <c r="K39" s="42"/>
    </row>
    <row r="40" spans="1:11" s="51" customFormat="1" ht="18" x14ac:dyDescent="0.2">
      <c r="A40" s="51" t="str">
        <f t="shared" si="0"/>
        <v>July</v>
      </c>
      <c r="B40" s="66">
        <v>39282</v>
      </c>
      <c r="C40" s="45">
        <v>0.65972222222222221</v>
      </c>
      <c r="D40" s="42">
        <v>39282</v>
      </c>
      <c r="E40" s="70">
        <v>0.92708333333333337</v>
      </c>
      <c r="F40" s="41" t="s">
        <v>505</v>
      </c>
      <c r="G40" s="41" t="s">
        <v>46</v>
      </c>
      <c r="H40" s="41" t="s">
        <v>501</v>
      </c>
      <c r="I40" s="74">
        <v>72</v>
      </c>
      <c r="J40" s="74">
        <v>107000</v>
      </c>
      <c r="K40" s="42"/>
    </row>
    <row r="41" spans="1:11" s="51" customFormat="1" ht="27" x14ac:dyDescent="0.2">
      <c r="A41" s="51" t="str">
        <f t="shared" si="0"/>
        <v>August</v>
      </c>
      <c r="B41" s="66">
        <v>39302</v>
      </c>
      <c r="C41" s="45">
        <v>0.54166666666666663</v>
      </c>
      <c r="D41" s="42">
        <v>39302</v>
      </c>
      <c r="E41" s="70">
        <v>0.875</v>
      </c>
      <c r="F41" s="41" t="s">
        <v>506</v>
      </c>
      <c r="G41" s="41" t="s">
        <v>46</v>
      </c>
      <c r="H41" s="41" t="s">
        <v>507</v>
      </c>
      <c r="I41" s="74" t="s">
        <v>121</v>
      </c>
      <c r="J41" s="74" t="s">
        <v>121</v>
      </c>
      <c r="K41" s="42"/>
    </row>
    <row r="42" spans="1:11" s="51" customFormat="1" ht="27" x14ac:dyDescent="0.2">
      <c r="A42" s="51" t="str">
        <f t="shared" si="0"/>
        <v>August</v>
      </c>
      <c r="B42" s="66">
        <v>39302</v>
      </c>
      <c r="C42" s="45">
        <v>0.66388888888888886</v>
      </c>
      <c r="D42" s="42">
        <v>39302</v>
      </c>
      <c r="E42" s="70">
        <v>0.74930555555555556</v>
      </c>
      <c r="F42" s="41" t="s">
        <v>508</v>
      </c>
      <c r="G42" s="41" t="s">
        <v>357</v>
      </c>
      <c r="H42" s="41" t="s">
        <v>509</v>
      </c>
      <c r="I42" s="74" t="s">
        <v>121</v>
      </c>
      <c r="J42" s="74" t="s">
        <v>121</v>
      </c>
      <c r="K42" s="42"/>
    </row>
    <row r="43" spans="1:11" s="51" customFormat="1" ht="27" x14ac:dyDescent="0.2">
      <c r="A43" s="51" t="str">
        <f t="shared" si="0"/>
        <v>August</v>
      </c>
      <c r="B43" s="66">
        <v>39303</v>
      </c>
      <c r="C43" s="45">
        <v>0.53125</v>
      </c>
      <c r="D43" s="42">
        <v>39303</v>
      </c>
      <c r="E43" s="70">
        <v>0.875</v>
      </c>
      <c r="F43" s="41" t="s">
        <v>506</v>
      </c>
      <c r="G43" s="41" t="s">
        <v>46</v>
      </c>
      <c r="H43" s="41" t="s">
        <v>507</v>
      </c>
      <c r="I43" s="74" t="s">
        <v>121</v>
      </c>
      <c r="J43" s="74" t="s">
        <v>121</v>
      </c>
      <c r="K43" s="42"/>
    </row>
    <row r="44" spans="1:11" s="51" customFormat="1" ht="27" x14ac:dyDescent="0.2">
      <c r="A44" s="51" t="str">
        <f t="shared" si="0"/>
        <v>August</v>
      </c>
      <c r="B44" s="66">
        <v>39303</v>
      </c>
      <c r="C44" s="45">
        <v>0.62013888888888891</v>
      </c>
      <c r="D44" s="42">
        <v>39303</v>
      </c>
      <c r="E44" s="70">
        <v>0.6743055555555556</v>
      </c>
      <c r="F44" s="41" t="s">
        <v>510</v>
      </c>
      <c r="G44" s="41" t="s">
        <v>357</v>
      </c>
      <c r="H44" s="41" t="s">
        <v>64</v>
      </c>
      <c r="I44" s="74">
        <v>90</v>
      </c>
      <c r="J44" s="74">
        <v>55000</v>
      </c>
      <c r="K44" s="42"/>
    </row>
    <row r="45" spans="1:11" s="51" customFormat="1" ht="27" x14ac:dyDescent="0.2">
      <c r="A45" s="51" t="str">
        <f t="shared" si="0"/>
        <v>August</v>
      </c>
      <c r="B45" s="66">
        <v>39304</v>
      </c>
      <c r="C45" s="45">
        <v>0.51388888888888895</v>
      </c>
      <c r="D45" s="42">
        <v>39304</v>
      </c>
      <c r="E45" s="70">
        <v>0.875</v>
      </c>
      <c r="F45" s="41" t="s">
        <v>506</v>
      </c>
      <c r="G45" s="41" t="s">
        <v>46</v>
      </c>
      <c r="H45" s="41" t="s">
        <v>507</v>
      </c>
      <c r="I45" s="74" t="s">
        <v>121</v>
      </c>
      <c r="J45" s="74" t="s">
        <v>121</v>
      </c>
      <c r="K45" s="42"/>
    </row>
    <row r="46" spans="1:11" s="51" customFormat="1" ht="18" x14ac:dyDescent="0.2">
      <c r="A46" s="51" t="str">
        <f t="shared" si="0"/>
        <v>August</v>
      </c>
      <c r="B46" s="66">
        <v>39307</v>
      </c>
      <c r="C46" s="45">
        <v>6.25E-2</v>
      </c>
      <c r="D46" s="42">
        <v>39308</v>
      </c>
      <c r="E46" s="70">
        <v>0</v>
      </c>
      <c r="F46" s="41" t="s">
        <v>511</v>
      </c>
      <c r="G46" s="41" t="s">
        <v>46</v>
      </c>
      <c r="H46" s="41" t="s">
        <v>311</v>
      </c>
      <c r="I46" s="74" t="s">
        <v>121</v>
      </c>
      <c r="J46" s="74">
        <v>63000</v>
      </c>
      <c r="K46" s="42"/>
    </row>
    <row r="47" spans="1:11" s="51" customFormat="1" ht="45" x14ac:dyDescent="0.2">
      <c r="A47" s="51" t="str">
        <f t="shared" si="0"/>
        <v>August</v>
      </c>
      <c r="B47" s="66">
        <v>39308</v>
      </c>
      <c r="C47" s="45">
        <v>0.58333333333333337</v>
      </c>
      <c r="D47" s="42">
        <v>39308</v>
      </c>
      <c r="E47" s="70">
        <v>0.75</v>
      </c>
      <c r="F47" s="41" t="s">
        <v>512</v>
      </c>
      <c r="G47" s="41" t="s">
        <v>41</v>
      </c>
      <c r="H47" s="41" t="s">
        <v>513</v>
      </c>
      <c r="I47" s="74">
        <v>20</v>
      </c>
      <c r="J47" s="74" t="s">
        <v>202</v>
      </c>
      <c r="K47" s="42"/>
    </row>
    <row r="48" spans="1:11" s="51" customFormat="1" ht="36" x14ac:dyDescent="0.2">
      <c r="A48" s="51" t="str">
        <f t="shared" si="0"/>
        <v>August</v>
      </c>
      <c r="B48" s="66">
        <v>39310</v>
      </c>
      <c r="C48" s="45">
        <v>0.89583333333333337</v>
      </c>
      <c r="D48" s="42">
        <v>39311</v>
      </c>
      <c r="E48" s="70">
        <v>0.9506944444444444</v>
      </c>
      <c r="F48" s="41" t="s">
        <v>514</v>
      </c>
      <c r="G48" s="41" t="s">
        <v>46</v>
      </c>
      <c r="H48" s="41" t="s">
        <v>14</v>
      </c>
      <c r="I48" s="74">
        <v>200</v>
      </c>
      <c r="J48" s="74">
        <v>93300</v>
      </c>
      <c r="K48" s="42"/>
    </row>
    <row r="49" spans="1:11" s="51" customFormat="1" ht="18" x14ac:dyDescent="0.2">
      <c r="A49" s="51" t="str">
        <f t="shared" si="0"/>
        <v>August</v>
      </c>
      <c r="B49" s="66">
        <v>39313</v>
      </c>
      <c r="C49" s="45">
        <v>0.9819444444444444</v>
      </c>
      <c r="D49" s="42">
        <v>39314</v>
      </c>
      <c r="E49" s="70">
        <v>4.8611111111111112E-2</v>
      </c>
      <c r="F49" s="41" t="s">
        <v>515</v>
      </c>
      <c r="G49" s="41" t="s">
        <v>46</v>
      </c>
      <c r="H49" s="41" t="s">
        <v>64</v>
      </c>
      <c r="I49" s="74">
        <v>100</v>
      </c>
      <c r="J49" s="74">
        <v>58500</v>
      </c>
      <c r="K49" s="42"/>
    </row>
    <row r="50" spans="1:11" s="51" customFormat="1" ht="9" x14ac:dyDescent="0.2">
      <c r="A50" s="51" t="str">
        <f t="shared" si="0"/>
        <v>August</v>
      </c>
      <c r="B50" s="66">
        <v>39317</v>
      </c>
      <c r="C50" s="45">
        <v>0.66666666666666663</v>
      </c>
      <c r="D50" s="42">
        <v>39322</v>
      </c>
      <c r="E50" s="70">
        <v>0.9506944444444444</v>
      </c>
      <c r="F50" s="41" t="s">
        <v>83</v>
      </c>
      <c r="G50" s="41" t="s">
        <v>357</v>
      </c>
      <c r="H50" s="41" t="s">
        <v>82</v>
      </c>
      <c r="I50" s="74" t="s">
        <v>121</v>
      </c>
      <c r="J50" s="74">
        <v>629590</v>
      </c>
      <c r="K50" s="42"/>
    </row>
    <row r="51" spans="1:11" s="51" customFormat="1" ht="18" x14ac:dyDescent="0.2">
      <c r="A51" s="51" t="str">
        <f t="shared" si="0"/>
        <v>August</v>
      </c>
      <c r="B51" s="66">
        <v>39318</v>
      </c>
      <c r="C51" s="45">
        <v>0.75</v>
      </c>
      <c r="D51" s="42">
        <v>39322</v>
      </c>
      <c r="E51" s="70">
        <v>0.27083333333333331</v>
      </c>
      <c r="F51" s="41" t="s">
        <v>127</v>
      </c>
      <c r="G51" s="41" t="s">
        <v>357</v>
      </c>
      <c r="H51" s="41" t="s">
        <v>162</v>
      </c>
      <c r="I51" s="74" t="s">
        <v>121</v>
      </c>
      <c r="J51" s="74">
        <v>75000</v>
      </c>
      <c r="K51" s="42"/>
    </row>
    <row r="52" spans="1:11" s="51" customFormat="1" ht="27" x14ac:dyDescent="0.2">
      <c r="A52" s="51" t="str">
        <f t="shared" si="0"/>
        <v>August</v>
      </c>
      <c r="B52" s="66">
        <v>39323</v>
      </c>
      <c r="C52" s="45">
        <v>0.57847222222222217</v>
      </c>
      <c r="D52" s="42">
        <v>39323</v>
      </c>
      <c r="E52" s="70">
        <v>0.62291666666666667</v>
      </c>
      <c r="F52" s="41" t="s">
        <v>516</v>
      </c>
      <c r="G52" s="41" t="s">
        <v>71</v>
      </c>
      <c r="H52" s="41" t="s">
        <v>517</v>
      </c>
      <c r="I52" s="74">
        <v>180</v>
      </c>
      <c r="J52" s="74">
        <v>26000</v>
      </c>
      <c r="K52" s="42"/>
    </row>
    <row r="53" spans="1:11" s="51" customFormat="1" ht="18" x14ac:dyDescent="0.2">
      <c r="A53" s="51" t="str">
        <f t="shared" si="0"/>
        <v>August</v>
      </c>
      <c r="B53" s="66">
        <v>39323</v>
      </c>
      <c r="C53" s="45">
        <v>0.66666666666666663</v>
      </c>
      <c r="D53" s="42">
        <v>39324</v>
      </c>
      <c r="E53" s="70">
        <v>0.75</v>
      </c>
      <c r="F53" s="41" t="s">
        <v>496</v>
      </c>
      <c r="G53" s="41" t="s">
        <v>71</v>
      </c>
      <c r="H53" s="41" t="s">
        <v>507</v>
      </c>
      <c r="I53" s="74" t="s">
        <v>121</v>
      </c>
      <c r="J53" s="74" t="s">
        <v>121</v>
      </c>
      <c r="K53" s="42"/>
    </row>
    <row r="54" spans="1:11" s="51" customFormat="1" ht="27" x14ac:dyDescent="0.2">
      <c r="A54" s="51" t="str">
        <f t="shared" si="0"/>
        <v>August</v>
      </c>
      <c r="B54" s="66">
        <v>39325</v>
      </c>
      <c r="C54" s="45">
        <v>0.53125</v>
      </c>
      <c r="D54" s="42">
        <v>39325</v>
      </c>
      <c r="E54" s="70">
        <v>0.83333333333333337</v>
      </c>
      <c r="F54" s="41" t="s">
        <v>496</v>
      </c>
      <c r="G54" s="41" t="s">
        <v>71</v>
      </c>
      <c r="H54" s="41" t="s">
        <v>518</v>
      </c>
      <c r="I54" s="74" t="s">
        <v>121</v>
      </c>
      <c r="J54" s="74" t="s">
        <v>121</v>
      </c>
      <c r="K54" s="42"/>
    </row>
    <row r="55" spans="1:11" s="51" customFormat="1" ht="27" x14ac:dyDescent="0.2">
      <c r="A55" s="51" t="str">
        <f t="shared" si="0"/>
        <v>September</v>
      </c>
      <c r="B55" s="66">
        <v>39328</v>
      </c>
      <c r="C55" s="45">
        <v>0.52083333333333337</v>
      </c>
      <c r="D55" s="42">
        <v>39328</v>
      </c>
      <c r="E55" s="70">
        <v>0.72916666666666663</v>
      </c>
      <c r="F55" s="41" t="s">
        <v>519</v>
      </c>
      <c r="G55" s="41" t="s">
        <v>71</v>
      </c>
      <c r="H55" s="41" t="s">
        <v>520</v>
      </c>
      <c r="I55" s="74" t="s">
        <v>121</v>
      </c>
      <c r="J55" s="74" t="s">
        <v>121</v>
      </c>
      <c r="K55" s="42"/>
    </row>
    <row r="56" spans="1:11" s="51" customFormat="1" ht="27" x14ac:dyDescent="0.2">
      <c r="A56" s="51" t="str">
        <f t="shared" si="0"/>
        <v>September</v>
      </c>
      <c r="B56" s="66">
        <v>39329</v>
      </c>
      <c r="C56" s="45">
        <v>0.35416666666666669</v>
      </c>
      <c r="D56" s="42">
        <v>39329</v>
      </c>
      <c r="E56" s="70">
        <v>0.64583333333333337</v>
      </c>
      <c r="F56" s="41" t="s">
        <v>519</v>
      </c>
      <c r="G56" s="41" t="s">
        <v>71</v>
      </c>
      <c r="H56" s="41" t="s">
        <v>520</v>
      </c>
      <c r="I56" s="74" t="s">
        <v>121</v>
      </c>
      <c r="J56" s="74" t="s">
        <v>121</v>
      </c>
      <c r="K56" s="42"/>
    </row>
    <row r="57" spans="1:11" s="51" customFormat="1" ht="36" x14ac:dyDescent="0.2">
      <c r="A57" s="51" t="str">
        <f t="shared" si="0"/>
        <v>September</v>
      </c>
      <c r="B57" s="66">
        <v>39330</v>
      </c>
      <c r="C57" s="45">
        <v>0.32847222222222222</v>
      </c>
      <c r="D57" s="42">
        <v>39330</v>
      </c>
      <c r="E57" s="70">
        <v>0.5493055555555556</v>
      </c>
      <c r="F57" s="41" t="s">
        <v>521</v>
      </c>
      <c r="G57" s="41" t="s">
        <v>59</v>
      </c>
      <c r="H57" s="41" t="s">
        <v>522</v>
      </c>
      <c r="I57" s="74">
        <v>1084</v>
      </c>
      <c r="J57" s="74" t="s">
        <v>121</v>
      </c>
      <c r="K57" s="42"/>
    </row>
    <row r="58" spans="1:11" s="51" customFormat="1" ht="18" x14ac:dyDescent="0.2">
      <c r="A58" s="51" t="str">
        <f t="shared" si="0"/>
        <v>September</v>
      </c>
      <c r="B58" s="66">
        <v>39331</v>
      </c>
      <c r="C58" s="45">
        <v>0.83333333333333337</v>
      </c>
      <c r="D58" s="42" t="s">
        <v>3718</v>
      </c>
      <c r="E58" s="70" t="s">
        <v>297</v>
      </c>
      <c r="F58" s="41" t="s">
        <v>523</v>
      </c>
      <c r="G58" s="41" t="s">
        <v>71</v>
      </c>
      <c r="H58" s="41" t="s">
        <v>491</v>
      </c>
      <c r="I58" s="74" t="s">
        <v>121</v>
      </c>
      <c r="J58" s="74" t="s">
        <v>121</v>
      </c>
      <c r="K58" s="42"/>
    </row>
    <row r="59" spans="1:11" s="51" customFormat="1" ht="27" x14ac:dyDescent="0.2">
      <c r="A59" s="51" t="str">
        <f t="shared" si="0"/>
        <v>September</v>
      </c>
      <c r="B59" s="66">
        <v>39338</v>
      </c>
      <c r="C59" s="45">
        <v>0.16666666666666666</v>
      </c>
      <c r="D59" s="42">
        <v>39339</v>
      </c>
      <c r="E59" s="70">
        <v>0.29166666666666669</v>
      </c>
      <c r="F59" s="41" t="s">
        <v>524</v>
      </c>
      <c r="G59" s="41" t="s">
        <v>41</v>
      </c>
      <c r="H59" s="41" t="s">
        <v>525</v>
      </c>
      <c r="I59" s="74" t="s">
        <v>121</v>
      </c>
      <c r="J59" s="74">
        <v>118000</v>
      </c>
      <c r="K59" s="42"/>
    </row>
    <row r="60" spans="1:11" s="51" customFormat="1" ht="27" x14ac:dyDescent="0.2">
      <c r="A60" s="51" t="str">
        <f t="shared" si="0"/>
        <v>September</v>
      </c>
      <c r="B60" s="66">
        <v>39342</v>
      </c>
      <c r="C60" s="45">
        <v>0.79236111111111107</v>
      </c>
      <c r="D60" s="42">
        <v>39342</v>
      </c>
      <c r="E60" s="70">
        <v>0.82500000000000007</v>
      </c>
      <c r="F60" s="41" t="s">
        <v>526</v>
      </c>
      <c r="G60" s="41" t="s">
        <v>357</v>
      </c>
      <c r="H60" s="41" t="s">
        <v>527</v>
      </c>
      <c r="I60" s="74">
        <v>50</v>
      </c>
      <c r="J60" s="74">
        <v>9600</v>
      </c>
      <c r="K60" s="42"/>
    </row>
    <row r="61" spans="1:11" s="51" customFormat="1" ht="63" x14ac:dyDescent="0.2">
      <c r="A61" s="51" t="str">
        <f t="shared" si="0"/>
        <v>September</v>
      </c>
      <c r="B61" s="66">
        <v>39343</v>
      </c>
      <c r="C61" s="45">
        <v>0.21805555555555556</v>
      </c>
      <c r="D61" s="42">
        <v>39343</v>
      </c>
      <c r="E61" s="70">
        <v>0.25694444444444448</v>
      </c>
      <c r="F61" s="41" t="s">
        <v>528</v>
      </c>
      <c r="G61" s="41" t="s">
        <v>291</v>
      </c>
      <c r="H61" s="41" t="s">
        <v>529</v>
      </c>
      <c r="I61" s="74">
        <v>16</v>
      </c>
      <c r="J61" s="74">
        <v>6000</v>
      </c>
      <c r="K61" s="42"/>
    </row>
    <row r="62" spans="1:11" s="51" customFormat="1" ht="63" x14ac:dyDescent="0.2">
      <c r="A62" s="51" t="str">
        <f t="shared" si="0"/>
        <v>September</v>
      </c>
      <c r="B62" s="66">
        <v>39343</v>
      </c>
      <c r="C62" s="45">
        <v>0.21875</v>
      </c>
      <c r="D62" s="42">
        <v>39343</v>
      </c>
      <c r="E62" s="70">
        <v>0.27083333333333331</v>
      </c>
      <c r="F62" s="41" t="s">
        <v>530</v>
      </c>
      <c r="G62" s="41" t="s">
        <v>291</v>
      </c>
      <c r="H62" s="41" t="s">
        <v>529</v>
      </c>
      <c r="I62" s="74" t="s">
        <v>531</v>
      </c>
      <c r="J62" s="74">
        <v>11175</v>
      </c>
      <c r="K62" s="42"/>
    </row>
    <row r="63" spans="1:11" s="51" customFormat="1" ht="81" x14ac:dyDescent="0.2">
      <c r="A63" s="51" t="str">
        <f t="shared" si="0"/>
        <v>September</v>
      </c>
      <c r="B63" s="66">
        <v>39343</v>
      </c>
      <c r="C63" s="45">
        <v>0.21875</v>
      </c>
      <c r="D63" s="42">
        <v>39343</v>
      </c>
      <c r="E63" s="70">
        <v>0</v>
      </c>
      <c r="F63" s="41" t="s">
        <v>532</v>
      </c>
      <c r="G63" s="41" t="s">
        <v>357</v>
      </c>
      <c r="H63" s="41" t="s">
        <v>533</v>
      </c>
      <c r="I63" s="74" t="s">
        <v>531</v>
      </c>
      <c r="J63" s="74">
        <v>11175</v>
      </c>
      <c r="K63" s="42"/>
    </row>
    <row r="64" spans="1:11" s="51" customFormat="1" ht="9" x14ac:dyDescent="0.2">
      <c r="A64" s="51" t="str">
        <f t="shared" si="0"/>
        <v>September</v>
      </c>
      <c r="B64" s="66">
        <v>39349</v>
      </c>
      <c r="C64" s="45">
        <v>0.56805555555555554</v>
      </c>
      <c r="D64" s="42">
        <v>39349</v>
      </c>
      <c r="E64" s="70">
        <v>0.68472222222222223</v>
      </c>
      <c r="F64" s="41" t="s">
        <v>534</v>
      </c>
      <c r="G64" s="41" t="s">
        <v>357</v>
      </c>
      <c r="H64" s="41" t="s">
        <v>79</v>
      </c>
      <c r="I64" s="74">
        <v>320</v>
      </c>
      <c r="J64" s="74" t="s">
        <v>121</v>
      </c>
      <c r="K64" s="42"/>
    </row>
    <row r="65" spans="1:11" s="51" customFormat="1" ht="36" x14ac:dyDescent="0.2">
      <c r="A65" s="51" t="str">
        <f t="shared" si="0"/>
        <v>October</v>
      </c>
      <c r="B65" s="66">
        <v>39377</v>
      </c>
      <c r="C65" s="45">
        <v>0.58402777777777781</v>
      </c>
      <c r="D65" s="42">
        <v>39377</v>
      </c>
      <c r="E65" s="70">
        <v>0.59861111111111109</v>
      </c>
      <c r="F65" s="41" t="s">
        <v>305</v>
      </c>
      <c r="G65" s="41" t="s">
        <v>71</v>
      </c>
      <c r="H65" s="41" t="s">
        <v>535</v>
      </c>
      <c r="I65" s="74">
        <v>451</v>
      </c>
      <c r="J65" s="74">
        <v>90323</v>
      </c>
      <c r="K65" s="42"/>
    </row>
    <row r="66" spans="1:11" s="51" customFormat="1" ht="18" x14ac:dyDescent="0.2">
      <c r="A66" s="51" t="str">
        <f t="shared" si="0"/>
        <v>October</v>
      </c>
      <c r="B66" s="66">
        <v>39377</v>
      </c>
      <c r="C66" s="45">
        <v>0.58680555555555558</v>
      </c>
      <c r="D66" s="42">
        <v>39377</v>
      </c>
      <c r="E66" s="70">
        <v>0.59861111111111109</v>
      </c>
      <c r="F66" s="41" t="s">
        <v>305</v>
      </c>
      <c r="G66" s="41" t="s">
        <v>71</v>
      </c>
      <c r="H66" s="41" t="s">
        <v>536</v>
      </c>
      <c r="I66" s="74">
        <v>700</v>
      </c>
      <c r="J66" s="74">
        <v>300000</v>
      </c>
      <c r="K66" s="42"/>
    </row>
    <row r="67" spans="1:11" s="51" customFormat="1" ht="18" x14ac:dyDescent="0.2">
      <c r="A67" s="51" t="str">
        <f t="shared" ref="A67:A77" si="1">TEXT(B67,"MMMM")</f>
        <v>October</v>
      </c>
      <c r="B67" s="66">
        <v>39377</v>
      </c>
      <c r="C67" s="45">
        <v>0.58750000000000002</v>
      </c>
      <c r="D67" s="42">
        <v>39377</v>
      </c>
      <c r="E67" s="70">
        <v>0.61319444444444449</v>
      </c>
      <c r="F67" s="41" t="s">
        <v>120</v>
      </c>
      <c r="G67" s="41" t="s">
        <v>71</v>
      </c>
      <c r="H67" s="41" t="s">
        <v>536</v>
      </c>
      <c r="I67" s="74">
        <v>199</v>
      </c>
      <c r="J67" s="74">
        <v>68780</v>
      </c>
      <c r="K67" s="42"/>
    </row>
    <row r="68" spans="1:11" s="51" customFormat="1" ht="18" x14ac:dyDescent="0.2">
      <c r="A68" s="51" t="str">
        <f t="shared" si="1"/>
        <v>October</v>
      </c>
      <c r="B68" s="66">
        <v>39381</v>
      </c>
      <c r="C68" s="45">
        <v>0.28055555555555556</v>
      </c>
      <c r="D68" s="42">
        <v>39381</v>
      </c>
      <c r="E68" s="70">
        <v>0.44861111111111113</v>
      </c>
      <c r="F68" s="41" t="s">
        <v>537</v>
      </c>
      <c r="G68" s="41" t="s">
        <v>71</v>
      </c>
      <c r="H68" s="41" t="s">
        <v>536</v>
      </c>
      <c r="I68" s="74">
        <v>280</v>
      </c>
      <c r="J68" s="74">
        <v>20345</v>
      </c>
      <c r="K68" s="42"/>
    </row>
    <row r="69" spans="1:11" s="51" customFormat="1" ht="9" x14ac:dyDescent="0.2">
      <c r="A69" s="51" t="str">
        <f t="shared" si="1"/>
        <v>October</v>
      </c>
      <c r="B69" s="66">
        <v>39381</v>
      </c>
      <c r="C69" s="45">
        <v>0.28055555555555556</v>
      </c>
      <c r="D69" s="42">
        <v>39381</v>
      </c>
      <c r="E69" s="70">
        <v>0.4465277777777778</v>
      </c>
      <c r="F69" s="41" t="s">
        <v>538</v>
      </c>
      <c r="G69" s="41" t="s">
        <v>71</v>
      </c>
      <c r="H69" s="41" t="s">
        <v>198</v>
      </c>
      <c r="I69" s="74">
        <v>240</v>
      </c>
      <c r="J69" s="74">
        <v>104000</v>
      </c>
      <c r="K69" s="42"/>
    </row>
    <row r="70" spans="1:11" s="51" customFormat="1" ht="36" x14ac:dyDescent="0.2">
      <c r="A70" s="51" t="str">
        <f t="shared" si="1"/>
        <v>November</v>
      </c>
      <c r="B70" s="66">
        <v>39389</v>
      </c>
      <c r="C70" s="45">
        <v>0.75</v>
      </c>
      <c r="D70" s="42">
        <v>39390</v>
      </c>
      <c r="E70" s="70">
        <v>0.25</v>
      </c>
      <c r="F70" s="41" t="s">
        <v>539</v>
      </c>
      <c r="G70" s="41" t="s">
        <v>44</v>
      </c>
      <c r="H70" s="41" t="s">
        <v>540</v>
      </c>
      <c r="I70" s="74">
        <v>100</v>
      </c>
      <c r="J70" s="74">
        <v>62843</v>
      </c>
      <c r="K70" s="42"/>
    </row>
    <row r="71" spans="1:11" s="51" customFormat="1" ht="36" x14ac:dyDescent="0.2">
      <c r="A71" s="51" t="str">
        <f t="shared" si="1"/>
        <v>December</v>
      </c>
      <c r="B71" s="66">
        <v>39417</v>
      </c>
      <c r="C71" s="45">
        <v>0.75277777777777777</v>
      </c>
      <c r="D71" s="42">
        <v>39418</v>
      </c>
      <c r="E71" s="70">
        <v>0.91666666666666663</v>
      </c>
      <c r="F71" s="41" t="s">
        <v>541</v>
      </c>
      <c r="G71" s="41" t="s">
        <v>44</v>
      </c>
      <c r="H71" s="41" t="s">
        <v>542</v>
      </c>
      <c r="I71" s="74">
        <v>0</v>
      </c>
      <c r="J71" s="74">
        <v>0</v>
      </c>
      <c r="K71" s="42"/>
    </row>
    <row r="72" spans="1:11" s="51" customFormat="1" ht="18" x14ac:dyDescent="0.2">
      <c r="A72" s="51" t="str">
        <f t="shared" si="1"/>
        <v>December</v>
      </c>
      <c r="B72" s="66">
        <v>39420</v>
      </c>
      <c r="C72" s="45">
        <v>0.59444444444444444</v>
      </c>
      <c r="D72" s="42">
        <v>39420</v>
      </c>
      <c r="E72" s="70">
        <v>0.74513888888888891</v>
      </c>
      <c r="F72" s="41" t="s">
        <v>271</v>
      </c>
      <c r="G72" s="41" t="s">
        <v>209</v>
      </c>
      <c r="H72" s="41" t="s">
        <v>272</v>
      </c>
      <c r="I72" s="74">
        <v>0</v>
      </c>
      <c r="J72" s="74">
        <v>0</v>
      </c>
      <c r="K72" s="42"/>
    </row>
    <row r="73" spans="1:11" s="51" customFormat="1" ht="9" x14ac:dyDescent="0.2">
      <c r="A73" s="51" t="str">
        <f t="shared" si="1"/>
        <v>December</v>
      </c>
      <c r="B73" s="66">
        <v>39426</v>
      </c>
      <c r="C73" s="45">
        <v>0.13055555555555556</v>
      </c>
      <c r="D73" s="42">
        <v>39435</v>
      </c>
      <c r="E73" s="70">
        <v>0.33333333333333331</v>
      </c>
      <c r="F73" s="41" t="s">
        <v>192</v>
      </c>
      <c r="G73" s="41" t="s">
        <v>41</v>
      </c>
      <c r="H73" s="41" t="s">
        <v>3</v>
      </c>
      <c r="I73" s="74" t="s">
        <v>121</v>
      </c>
      <c r="J73" s="74">
        <v>256663</v>
      </c>
      <c r="K73" s="42"/>
    </row>
    <row r="74" spans="1:11" s="51" customFormat="1" ht="18" x14ac:dyDescent="0.2">
      <c r="A74" s="51" t="str">
        <f t="shared" si="1"/>
        <v>December</v>
      </c>
      <c r="B74" s="66">
        <v>39427</v>
      </c>
      <c r="C74" s="45">
        <v>0.16666666666666666</v>
      </c>
      <c r="D74" s="42">
        <v>39436</v>
      </c>
      <c r="E74" s="70">
        <v>0.64583333333333337</v>
      </c>
      <c r="F74" s="41" t="s">
        <v>543</v>
      </c>
      <c r="G74" s="41" t="s">
        <v>291</v>
      </c>
      <c r="H74" s="41" t="s">
        <v>3</v>
      </c>
      <c r="I74" s="74">
        <v>500</v>
      </c>
      <c r="J74" s="74">
        <v>95000</v>
      </c>
      <c r="K74" s="42"/>
    </row>
    <row r="75" spans="1:11" s="51" customFormat="1" ht="18" x14ac:dyDescent="0.2">
      <c r="A75" s="51" t="str">
        <f t="shared" si="1"/>
        <v>December</v>
      </c>
      <c r="B75" s="66">
        <v>39427</v>
      </c>
      <c r="C75" s="45">
        <v>0.87291666666666667</v>
      </c>
      <c r="D75" s="42">
        <v>39427</v>
      </c>
      <c r="E75" s="70">
        <v>0.89027777777777783</v>
      </c>
      <c r="F75" s="41" t="s">
        <v>271</v>
      </c>
      <c r="G75" s="41" t="s">
        <v>209</v>
      </c>
      <c r="H75" s="41" t="s">
        <v>272</v>
      </c>
      <c r="I75" s="74">
        <v>0</v>
      </c>
      <c r="J75" s="74">
        <v>0</v>
      </c>
      <c r="K75" s="42"/>
    </row>
    <row r="76" spans="1:11" s="51" customFormat="1" ht="18" x14ac:dyDescent="0.2">
      <c r="A76" s="51" t="str">
        <f t="shared" si="1"/>
        <v>December</v>
      </c>
      <c r="B76" s="66">
        <v>39439</v>
      </c>
      <c r="C76" s="45">
        <v>4.1666666666666664E-2</v>
      </c>
      <c r="D76" s="42">
        <v>39439</v>
      </c>
      <c r="E76" s="70">
        <v>0.875</v>
      </c>
      <c r="F76" s="41" t="s">
        <v>544</v>
      </c>
      <c r="G76" s="41" t="s">
        <v>357</v>
      </c>
      <c r="H76" s="41" t="s">
        <v>162</v>
      </c>
      <c r="I76" s="74" t="s">
        <v>121</v>
      </c>
      <c r="J76" s="74">
        <v>237000</v>
      </c>
      <c r="K76" s="42"/>
    </row>
    <row r="77" spans="1:11" s="51" customFormat="1" ht="27" x14ac:dyDescent="0.2">
      <c r="A77" s="51" t="str">
        <f t="shared" si="1"/>
        <v>December</v>
      </c>
      <c r="B77" s="66">
        <v>39439</v>
      </c>
      <c r="C77" s="45">
        <v>0.22916666666666666</v>
      </c>
      <c r="D77" s="42">
        <v>39441</v>
      </c>
      <c r="E77" s="70">
        <v>0.75486111111111109</v>
      </c>
      <c r="F77" s="41" t="s">
        <v>545</v>
      </c>
      <c r="G77" s="41" t="s">
        <v>357</v>
      </c>
      <c r="H77" s="41" t="s">
        <v>31</v>
      </c>
      <c r="I77" s="74">
        <v>50</v>
      </c>
      <c r="J77" s="74">
        <v>134288</v>
      </c>
      <c r="K77" s="42"/>
    </row>
  </sheetData>
  <phoneticPr fontId="21" type="noConversion"/>
  <pageMargins left="0.75" right="0.75" top="1" bottom="1" header="0.5" footer="0.5"/>
  <headerFooter alignWithMargin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49"/>
  <sheetViews>
    <sheetView topLeftCell="A144" workbookViewId="0">
      <selection activeCell="B1" sqref="B1"/>
    </sheetView>
  </sheetViews>
  <sheetFormatPr defaultColWidth="9.1796875" defaultRowHeight="12.5" x14ac:dyDescent="0.25"/>
  <cols>
    <col min="1" max="1" width="9.1796875" style="1"/>
    <col min="2" max="2" width="12.81640625" style="142" customWidth="1"/>
    <col min="3" max="3" width="16.7265625" style="40" customWidth="1"/>
    <col min="4" max="4" width="13.81640625" style="138" customWidth="1"/>
    <col min="5" max="5" width="14" style="40" customWidth="1"/>
    <col min="6" max="8" width="10.7265625" style="1" customWidth="1"/>
    <col min="9" max="9" width="14" style="48" customWidth="1"/>
    <col min="10" max="10" width="29.54296875" style="1" customWidth="1"/>
    <col min="11" max="16384" width="9.1796875" style="1"/>
  </cols>
  <sheetData>
    <row r="1" spans="1:10" s="78" customFormat="1" ht="38.5" customHeight="1" thickTop="1" x14ac:dyDescent="0.25">
      <c r="A1" s="78" t="s">
        <v>1501</v>
      </c>
      <c r="B1" s="292" t="s">
        <v>878</v>
      </c>
      <c r="C1" s="75" t="s">
        <v>879</v>
      </c>
      <c r="D1" s="144" t="s">
        <v>880</v>
      </c>
      <c r="E1" s="143" t="s">
        <v>881</v>
      </c>
      <c r="F1" s="76" t="s">
        <v>49</v>
      </c>
      <c r="G1" s="55" t="s">
        <v>40</v>
      </c>
      <c r="H1" s="76" t="s">
        <v>882</v>
      </c>
      <c r="I1" s="77" t="s">
        <v>883</v>
      </c>
      <c r="J1" s="56" t="s">
        <v>0</v>
      </c>
    </row>
    <row r="2" spans="1:10" s="51" customFormat="1" ht="9" x14ac:dyDescent="0.2">
      <c r="A2" s="51" t="str">
        <f>TEXT(B2,"MMMM")</f>
        <v>January</v>
      </c>
      <c r="B2" s="141">
        <v>39451</v>
      </c>
      <c r="C2" s="45">
        <v>0.16666666666666666</v>
      </c>
      <c r="D2" s="140">
        <v>39460</v>
      </c>
      <c r="E2" s="70">
        <v>0.70833333333333337</v>
      </c>
      <c r="F2" s="41" t="s">
        <v>78</v>
      </c>
      <c r="G2" s="41" t="s">
        <v>71</v>
      </c>
      <c r="H2" s="41" t="s">
        <v>31</v>
      </c>
      <c r="I2" s="74">
        <v>500</v>
      </c>
      <c r="J2" s="68">
        <v>2606931</v>
      </c>
    </row>
    <row r="3" spans="1:10" s="51" customFormat="1" ht="18" x14ac:dyDescent="0.2">
      <c r="A3" s="51" t="str">
        <f t="shared" ref="A3:A66" si="0">TEXT(B3,"MMMM")</f>
        <v>January</v>
      </c>
      <c r="B3" s="141">
        <v>39451</v>
      </c>
      <c r="C3" s="45">
        <v>0.32430555555555557</v>
      </c>
      <c r="D3" s="140" t="s">
        <v>3293</v>
      </c>
      <c r="E3" s="70">
        <v>0.6875</v>
      </c>
      <c r="F3" s="41" t="s">
        <v>546</v>
      </c>
      <c r="G3" s="41" t="s">
        <v>71</v>
      </c>
      <c r="H3" s="41" t="s">
        <v>162</v>
      </c>
      <c r="I3" s="74">
        <v>300</v>
      </c>
      <c r="J3" s="68">
        <v>150000</v>
      </c>
    </row>
    <row r="4" spans="1:10" s="51" customFormat="1" ht="18" x14ac:dyDescent="0.2">
      <c r="A4" s="51" t="str">
        <f t="shared" si="0"/>
        <v>January</v>
      </c>
      <c r="B4" s="141">
        <v>39476</v>
      </c>
      <c r="C4" s="45">
        <v>0.20833333333333334</v>
      </c>
      <c r="D4" s="140" t="s">
        <v>3294</v>
      </c>
      <c r="E4" s="70">
        <v>0.51180555555555551</v>
      </c>
      <c r="F4" s="41" t="s">
        <v>480</v>
      </c>
      <c r="G4" s="41" t="s">
        <v>71</v>
      </c>
      <c r="H4" s="41" t="s">
        <v>547</v>
      </c>
      <c r="I4" s="74" t="s">
        <v>121</v>
      </c>
      <c r="J4" s="67" t="s">
        <v>202</v>
      </c>
    </row>
    <row r="5" spans="1:10" s="51" customFormat="1" ht="27" x14ac:dyDescent="0.2">
      <c r="A5" s="51" t="str">
        <f t="shared" si="0"/>
        <v>January</v>
      </c>
      <c r="B5" s="141">
        <v>39476</v>
      </c>
      <c r="C5" s="45">
        <v>0.66666666666666663</v>
      </c>
      <c r="D5" s="140" t="s">
        <v>3295</v>
      </c>
      <c r="E5" s="70">
        <v>0.33333333333333331</v>
      </c>
      <c r="F5" s="41" t="s">
        <v>548</v>
      </c>
      <c r="G5" s="41" t="s">
        <v>46</v>
      </c>
      <c r="H5" s="41" t="s">
        <v>64</v>
      </c>
      <c r="I5" s="74" t="s">
        <v>121</v>
      </c>
      <c r="J5" s="68">
        <v>110000</v>
      </c>
    </row>
    <row r="6" spans="1:10" s="51" customFormat="1" ht="18" x14ac:dyDescent="0.2">
      <c r="A6" s="51" t="str">
        <f t="shared" si="0"/>
        <v>January</v>
      </c>
      <c r="B6" s="141">
        <v>39476</v>
      </c>
      <c r="C6" s="45">
        <v>0.91666666666666663</v>
      </c>
      <c r="D6" s="140" t="s">
        <v>3296</v>
      </c>
      <c r="E6" s="70">
        <v>0.77083333333333337</v>
      </c>
      <c r="F6" s="41" t="s">
        <v>127</v>
      </c>
      <c r="G6" s="41" t="s">
        <v>357</v>
      </c>
      <c r="H6" s="41" t="s">
        <v>549</v>
      </c>
      <c r="I6" s="74" t="s">
        <v>121</v>
      </c>
      <c r="J6" s="68">
        <v>86915</v>
      </c>
    </row>
    <row r="7" spans="1:10" s="51" customFormat="1" ht="27" x14ac:dyDescent="0.2">
      <c r="A7" s="51" t="str">
        <f t="shared" si="0"/>
        <v>January</v>
      </c>
      <c r="B7" s="141">
        <v>39476</v>
      </c>
      <c r="C7" s="45">
        <v>0.97430555555555554</v>
      </c>
      <c r="D7" s="140" t="s">
        <v>3297</v>
      </c>
      <c r="E7" s="70">
        <v>3.3333333333333333E-2</v>
      </c>
      <c r="F7" s="41" t="s">
        <v>550</v>
      </c>
      <c r="G7" s="41" t="s">
        <v>357</v>
      </c>
      <c r="H7" s="41" t="s">
        <v>125</v>
      </c>
      <c r="I7" s="74">
        <v>380</v>
      </c>
      <c r="J7" s="68">
        <v>45000</v>
      </c>
    </row>
    <row r="8" spans="1:10" s="51" customFormat="1" ht="18" x14ac:dyDescent="0.2">
      <c r="A8" s="51" t="str">
        <f t="shared" si="0"/>
        <v>January</v>
      </c>
      <c r="B8" s="141">
        <v>39477</v>
      </c>
      <c r="C8" s="45">
        <v>0.12916666666666668</v>
      </c>
      <c r="D8" s="140" t="s">
        <v>3296</v>
      </c>
      <c r="E8" s="70">
        <v>0.61805555555555558</v>
      </c>
      <c r="F8" s="41" t="s">
        <v>551</v>
      </c>
      <c r="G8" s="41" t="s">
        <v>44</v>
      </c>
      <c r="H8" s="41" t="s">
        <v>125</v>
      </c>
      <c r="I8" s="74">
        <v>50</v>
      </c>
      <c r="J8" s="68">
        <v>54316</v>
      </c>
    </row>
    <row r="9" spans="1:10" s="51" customFormat="1" ht="18" x14ac:dyDescent="0.2">
      <c r="A9" s="51" t="str">
        <f t="shared" si="0"/>
        <v>February</v>
      </c>
      <c r="B9" s="141">
        <v>39479</v>
      </c>
      <c r="C9" s="45">
        <v>0.25</v>
      </c>
      <c r="D9" s="140" t="s">
        <v>3296</v>
      </c>
      <c r="E9" s="70">
        <v>0.32569444444444445</v>
      </c>
      <c r="F9" s="41" t="s">
        <v>480</v>
      </c>
      <c r="G9" s="41" t="s">
        <v>71</v>
      </c>
      <c r="H9" s="41" t="s">
        <v>552</v>
      </c>
      <c r="I9" s="74" t="s">
        <v>121</v>
      </c>
      <c r="J9" s="67" t="s">
        <v>202</v>
      </c>
    </row>
    <row r="10" spans="1:10" s="51" customFormat="1" ht="18" x14ac:dyDescent="0.2">
      <c r="A10" s="51" t="str">
        <f t="shared" si="0"/>
        <v>February</v>
      </c>
      <c r="B10" s="141">
        <v>39480</v>
      </c>
      <c r="C10" s="45">
        <v>0.16527777777777777</v>
      </c>
      <c r="D10" s="140" t="s">
        <v>3298</v>
      </c>
      <c r="E10" s="70">
        <v>0.68541666666666667</v>
      </c>
      <c r="F10" s="41" t="s">
        <v>480</v>
      </c>
      <c r="G10" s="41" t="s">
        <v>71</v>
      </c>
      <c r="H10" s="41" t="s">
        <v>552</v>
      </c>
      <c r="I10" s="74" t="s">
        <v>121</v>
      </c>
      <c r="J10" s="67" t="s">
        <v>202</v>
      </c>
    </row>
    <row r="11" spans="1:10" s="51" customFormat="1" ht="9" x14ac:dyDescent="0.2">
      <c r="A11" s="51" t="str">
        <f t="shared" si="0"/>
        <v>February</v>
      </c>
      <c r="B11" s="141">
        <v>39483</v>
      </c>
      <c r="C11" s="45">
        <v>0.91666666666666663</v>
      </c>
      <c r="D11" s="140" t="s">
        <v>3299</v>
      </c>
      <c r="E11" s="70">
        <v>0.125</v>
      </c>
      <c r="F11" s="41" t="s">
        <v>553</v>
      </c>
      <c r="G11" s="41" t="s">
        <v>46</v>
      </c>
      <c r="H11" s="41" t="s">
        <v>14</v>
      </c>
      <c r="I11" s="74" t="s">
        <v>121</v>
      </c>
      <c r="J11" s="68">
        <v>76000</v>
      </c>
    </row>
    <row r="12" spans="1:10" s="51" customFormat="1" ht="18" x14ac:dyDescent="0.2">
      <c r="A12" s="51" t="str">
        <f t="shared" si="0"/>
        <v>February</v>
      </c>
      <c r="B12" s="141">
        <v>39484</v>
      </c>
      <c r="C12" s="45">
        <v>0.375</v>
      </c>
      <c r="D12" s="140" t="s">
        <v>3299</v>
      </c>
      <c r="E12" s="70">
        <v>0.45833333333333331</v>
      </c>
      <c r="F12" s="41" t="s">
        <v>554</v>
      </c>
      <c r="G12" s="41" t="s">
        <v>46</v>
      </c>
      <c r="H12" s="41" t="s">
        <v>14</v>
      </c>
      <c r="I12" s="74" t="s">
        <v>121</v>
      </c>
      <c r="J12" s="68">
        <v>57000</v>
      </c>
    </row>
    <row r="13" spans="1:10" s="51" customFormat="1" ht="18" x14ac:dyDescent="0.2">
      <c r="A13" s="51" t="str">
        <f t="shared" si="0"/>
        <v>February</v>
      </c>
      <c r="B13" s="141">
        <v>39487</v>
      </c>
      <c r="C13" s="45">
        <v>0.4993055555555555</v>
      </c>
      <c r="D13" s="140" t="s">
        <v>3300</v>
      </c>
      <c r="E13" s="70">
        <v>0.6479166666666667</v>
      </c>
      <c r="F13" s="41" t="s">
        <v>555</v>
      </c>
      <c r="G13" s="41" t="s">
        <v>71</v>
      </c>
      <c r="H13" s="41" t="s">
        <v>527</v>
      </c>
      <c r="I13" s="74">
        <v>0</v>
      </c>
      <c r="J13" s="67">
        <v>0</v>
      </c>
    </row>
    <row r="14" spans="1:10" s="51" customFormat="1" ht="36" x14ac:dyDescent="0.2">
      <c r="A14" s="51" t="str">
        <f t="shared" si="0"/>
        <v>February</v>
      </c>
      <c r="B14" s="141">
        <v>39488</v>
      </c>
      <c r="C14" s="45">
        <v>0.16666666666666666</v>
      </c>
      <c r="D14" s="140" t="s">
        <v>3301</v>
      </c>
      <c r="E14" s="70">
        <v>0.86319444444444438</v>
      </c>
      <c r="F14" s="41" t="s">
        <v>556</v>
      </c>
      <c r="G14" s="41" t="s">
        <v>357</v>
      </c>
      <c r="H14" s="41" t="s">
        <v>14</v>
      </c>
      <c r="I14" s="74">
        <v>412</v>
      </c>
      <c r="J14" s="68">
        <v>100969</v>
      </c>
    </row>
    <row r="15" spans="1:10" s="51" customFormat="1" ht="27" x14ac:dyDescent="0.2">
      <c r="A15" s="51" t="str">
        <f t="shared" si="0"/>
        <v>February</v>
      </c>
      <c r="B15" s="141">
        <v>39488</v>
      </c>
      <c r="C15" s="45">
        <v>0.45833333333333331</v>
      </c>
      <c r="D15" s="140" t="s">
        <v>3302</v>
      </c>
      <c r="E15" s="70">
        <v>0.98333333333333339</v>
      </c>
      <c r="F15" s="41" t="s">
        <v>557</v>
      </c>
      <c r="G15" s="41" t="s">
        <v>357</v>
      </c>
      <c r="H15" s="41" t="s">
        <v>125</v>
      </c>
      <c r="I15" s="74" t="s">
        <v>121</v>
      </c>
      <c r="J15" s="68">
        <v>212560</v>
      </c>
    </row>
    <row r="16" spans="1:10" s="51" customFormat="1" ht="27" x14ac:dyDescent="0.2">
      <c r="A16" s="51" t="str">
        <f t="shared" si="0"/>
        <v>February</v>
      </c>
      <c r="B16" s="141">
        <v>39488</v>
      </c>
      <c r="C16" s="45">
        <v>0.45833333333333331</v>
      </c>
      <c r="D16" s="140" t="s">
        <v>3303</v>
      </c>
      <c r="E16" s="70">
        <v>0.71180555555555547</v>
      </c>
      <c r="F16" s="41" t="s">
        <v>558</v>
      </c>
      <c r="G16" s="41" t="s">
        <v>357</v>
      </c>
      <c r="H16" s="41" t="s">
        <v>125</v>
      </c>
      <c r="I16" s="74" t="s">
        <v>121</v>
      </c>
      <c r="J16" s="68">
        <v>97342</v>
      </c>
    </row>
    <row r="17" spans="1:10" s="51" customFormat="1" ht="18" x14ac:dyDescent="0.2">
      <c r="A17" s="51" t="str">
        <f t="shared" si="0"/>
        <v>February</v>
      </c>
      <c r="B17" s="141">
        <v>39488</v>
      </c>
      <c r="C17" s="45">
        <v>0.58750000000000002</v>
      </c>
      <c r="D17" s="140" t="s">
        <v>3302</v>
      </c>
      <c r="E17" s="70">
        <v>0.98333333333333339</v>
      </c>
      <c r="F17" s="41" t="s">
        <v>559</v>
      </c>
      <c r="G17" s="41" t="s">
        <v>46</v>
      </c>
      <c r="H17" s="41" t="s">
        <v>125</v>
      </c>
      <c r="I17" s="74">
        <v>170</v>
      </c>
      <c r="J17" s="68">
        <v>114618</v>
      </c>
    </row>
    <row r="18" spans="1:10" s="51" customFormat="1" ht="27" x14ac:dyDescent="0.2">
      <c r="A18" s="51" t="str">
        <f t="shared" si="0"/>
        <v>February</v>
      </c>
      <c r="B18" s="141">
        <v>39488</v>
      </c>
      <c r="C18" s="45">
        <v>0.75138888888888899</v>
      </c>
      <c r="D18" s="140" t="s">
        <v>3304</v>
      </c>
      <c r="E18" s="70">
        <v>0.16666666666666666</v>
      </c>
      <c r="F18" s="41" t="s">
        <v>560</v>
      </c>
      <c r="G18" s="41" t="s">
        <v>46</v>
      </c>
      <c r="H18" s="41" t="s">
        <v>125</v>
      </c>
      <c r="I18" s="74">
        <v>300</v>
      </c>
      <c r="J18" s="68">
        <v>50718</v>
      </c>
    </row>
    <row r="19" spans="1:10" s="51" customFormat="1" ht="27" x14ac:dyDescent="0.2">
      <c r="A19" s="51" t="str">
        <f t="shared" si="0"/>
        <v>February</v>
      </c>
      <c r="B19" s="141">
        <v>39490</v>
      </c>
      <c r="C19" s="45">
        <v>0.625</v>
      </c>
      <c r="D19" s="140" t="s">
        <v>3305</v>
      </c>
      <c r="E19" s="70">
        <v>0.70833333333333337</v>
      </c>
      <c r="F19" s="41" t="s">
        <v>561</v>
      </c>
      <c r="G19" s="41" t="s">
        <v>46</v>
      </c>
      <c r="H19" s="41" t="s">
        <v>14</v>
      </c>
      <c r="I19" s="74" t="s">
        <v>121</v>
      </c>
      <c r="J19" s="68">
        <v>54000</v>
      </c>
    </row>
    <row r="20" spans="1:10" s="51" customFormat="1" ht="9" x14ac:dyDescent="0.2">
      <c r="A20" s="51" t="str">
        <f t="shared" si="0"/>
        <v>February</v>
      </c>
      <c r="B20" s="141">
        <v>39491</v>
      </c>
      <c r="C20" s="45">
        <v>0.77986111111111101</v>
      </c>
      <c r="D20" s="140" t="s">
        <v>3303</v>
      </c>
      <c r="E20" s="70">
        <v>0.5</v>
      </c>
      <c r="F20" s="41" t="s">
        <v>541</v>
      </c>
      <c r="G20" s="41" t="s">
        <v>44</v>
      </c>
      <c r="H20" s="41" t="s">
        <v>3</v>
      </c>
      <c r="I20" s="74">
        <v>50</v>
      </c>
      <c r="J20" s="68">
        <v>50462</v>
      </c>
    </row>
    <row r="21" spans="1:10" s="51" customFormat="1" ht="9" x14ac:dyDescent="0.2">
      <c r="A21" s="51" t="str">
        <f t="shared" si="0"/>
        <v>February</v>
      </c>
      <c r="B21" s="141">
        <v>39492</v>
      </c>
      <c r="C21" s="45">
        <v>0.34375</v>
      </c>
      <c r="D21" s="140" t="s">
        <v>3303</v>
      </c>
      <c r="E21" s="70">
        <v>0.44861111111111113</v>
      </c>
      <c r="F21" s="41" t="s">
        <v>562</v>
      </c>
      <c r="G21" s="41" t="s">
        <v>71</v>
      </c>
      <c r="H21" s="41" t="s">
        <v>198</v>
      </c>
      <c r="I21" s="74">
        <v>2818</v>
      </c>
      <c r="J21" s="68">
        <v>74031</v>
      </c>
    </row>
    <row r="22" spans="1:10" s="51" customFormat="1" ht="18" x14ac:dyDescent="0.2">
      <c r="A22" s="51" t="str">
        <f t="shared" si="0"/>
        <v>February</v>
      </c>
      <c r="B22" s="141">
        <v>39493</v>
      </c>
      <c r="C22" s="45">
        <v>0.62916666666666665</v>
      </c>
      <c r="D22" s="140" t="s">
        <v>3305</v>
      </c>
      <c r="E22" s="70">
        <v>0.81666666666666676</v>
      </c>
      <c r="F22" s="41" t="s">
        <v>563</v>
      </c>
      <c r="G22" s="41" t="s">
        <v>71</v>
      </c>
      <c r="H22" s="41" t="s">
        <v>527</v>
      </c>
      <c r="I22" s="74">
        <v>10</v>
      </c>
      <c r="J22" s="68">
        <v>10008</v>
      </c>
    </row>
    <row r="23" spans="1:10" s="51" customFormat="1" ht="18" x14ac:dyDescent="0.2">
      <c r="A23" s="51" t="str">
        <f t="shared" si="0"/>
        <v>February</v>
      </c>
      <c r="B23" s="141">
        <v>39503</v>
      </c>
      <c r="C23" s="45">
        <v>0.33333333333333331</v>
      </c>
      <c r="D23" s="140" t="s">
        <v>3306</v>
      </c>
      <c r="E23" s="70">
        <v>0.33333333333333331</v>
      </c>
      <c r="F23" s="41" t="s">
        <v>564</v>
      </c>
      <c r="G23" s="41" t="s">
        <v>357</v>
      </c>
      <c r="H23" s="41" t="s">
        <v>491</v>
      </c>
      <c r="I23" s="74" t="s">
        <v>121</v>
      </c>
      <c r="J23" s="67">
        <v>0</v>
      </c>
    </row>
    <row r="24" spans="1:10" s="51" customFormat="1" ht="27" x14ac:dyDescent="0.2">
      <c r="A24" s="51" t="str">
        <f t="shared" si="0"/>
        <v>February</v>
      </c>
      <c r="B24" s="141">
        <v>39504</v>
      </c>
      <c r="C24" s="45">
        <v>0.20833333333333334</v>
      </c>
      <c r="D24" s="140" t="s">
        <v>3307</v>
      </c>
      <c r="E24" s="70">
        <v>0.625</v>
      </c>
      <c r="F24" s="41" t="s">
        <v>565</v>
      </c>
      <c r="G24" s="41" t="s">
        <v>46</v>
      </c>
      <c r="H24" s="41" t="s">
        <v>170</v>
      </c>
      <c r="I24" s="74">
        <v>484</v>
      </c>
      <c r="J24" s="68">
        <v>145380</v>
      </c>
    </row>
    <row r="25" spans="1:10" s="51" customFormat="1" ht="27" x14ac:dyDescent="0.2">
      <c r="A25" s="51" t="str">
        <f t="shared" si="0"/>
        <v>February</v>
      </c>
      <c r="B25" s="141">
        <v>39504</v>
      </c>
      <c r="C25" s="45">
        <v>0.54791666666666672</v>
      </c>
      <c r="D25" s="140" t="s">
        <v>3307</v>
      </c>
      <c r="E25" s="70">
        <v>0.59027777777777779</v>
      </c>
      <c r="F25" s="41" t="s">
        <v>566</v>
      </c>
      <c r="G25" s="41" t="s">
        <v>139</v>
      </c>
      <c r="H25" s="41" t="s">
        <v>567</v>
      </c>
      <c r="I25" s="74">
        <v>140</v>
      </c>
      <c r="J25" s="68">
        <v>47661</v>
      </c>
    </row>
    <row r="26" spans="1:10" s="51" customFormat="1" ht="27" x14ac:dyDescent="0.2">
      <c r="A26" s="51" t="str">
        <f t="shared" si="0"/>
        <v>February</v>
      </c>
      <c r="B26" s="141">
        <v>39504</v>
      </c>
      <c r="C26" s="45">
        <v>0.54791666666666672</v>
      </c>
      <c r="D26" s="140" t="s">
        <v>3307</v>
      </c>
      <c r="E26" s="70">
        <v>0.61111111111111105</v>
      </c>
      <c r="F26" s="41" t="s">
        <v>568</v>
      </c>
      <c r="G26" s="41" t="s">
        <v>139</v>
      </c>
      <c r="H26" s="41" t="s">
        <v>567</v>
      </c>
      <c r="I26" s="74">
        <v>318</v>
      </c>
      <c r="J26" s="68">
        <v>53965</v>
      </c>
    </row>
    <row r="27" spans="1:10" s="51" customFormat="1" ht="18" x14ac:dyDescent="0.2">
      <c r="A27" s="51" t="str">
        <f t="shared" si="0"/>
        <v>February</v>
      </c>
      <c r="B27" s="141">
        <v>39504</v>
      </c>
      <c r="C27" s="45">
        <v>0.54791666666666672</v>
      </c>
      <c r="D27" s="140" t="s">
        <v>3307</v>
      </c>
      <c r="E27" s="70">
        <v>0.6743055555555556</v>
      </c>
      <c r="F27" s="41" t="s">
        <v>569</v>
      </c>
      <c r="G27" s="41" t="s">
        <v>139</v>
      </c>
      <c r="H27" s="41" t="s">
        <v>294</v>
      </c>
      <c r="I27" s="74">
        <v>3200</v>
      </c>
      <c r="J27" s="68">
        <v>584384</v>
      </c>
    </row>
    <row r="28" spans="1:10" s="51" customFormat="1" ht="18" x14ac:dyDescent="0.2">
      <c r="A28" s="51" t="str">
        <f t="shared" si="0"/>
        <v>February</v>
      </c>
      <c r="B28" s="141">
        <v>39504</v>
      </c>
      <c r="C28" s="45">
        <v>0.54791666666666672</v>
      </c>
      <c r="D28" s="140" t="s">
        <v>3307</v>
      </c>
      <c r="E28" s="70">
        <v>0.57430555555555551</v>
      </c>
      <c r="F28" s="41" t="s">
        <v>570</v>
      </c>
      <c r="G28" s="41" t="s">
        <v>139</v>
      </c>
      <c r="H28" s="41" t="s">
        <v>430</v>
      </c>
      <c r="I28" s="74">
        <v>120</v>
      </c>
      <c r="J28" s="68">
        <v>56000</v>
      </c>
    </row>
    <row r="29" spans="1:10" s="51" customFormat="1" ht="27" customHeight="1" x14ac:dyDescent="0.2">
      <c r="A29" s="51" t="str">
        <f t="shared" si="0"/>
        <v>February</v>
      </c>
      <c r="B29" s="141">
        <v>39504</v>
      </c>
      <c r="C29" s="45">
        <v>0.54861111111111105</v>
      </c>
      <c r="D29" s="140" t="s">
        <v>3307</v>
      </c>
      <c r="E29" s="70">
        <v>0.65625</v>
      </c>
      <c r="F29" s="41" t="s">
        <v>571</v>
      </c>
      <c r="G29" s="41" t="s">
        <v>139</v>
      </c>
      <c r="H29" s="41" t="s">
        <v>567</v>
      </c>
      <c r="I29" s="74">
        <v>500</v>
      </c>
      <c r="J29" s="68">
        <v>150000</v>
      </c>
    </row>
    <row r="30" spans="1:10" s="51" customFormat="1" ht="18" x14ac:dyDescent="0.2">
      <c r="A30" s="51" t="str">
        <f t="shared" si="0"/>
        <v>March</v>
      </c>
      <c r="B30" s="141">
        <v>39511</v>
      </c>
      <c r="C30" s="45">
        <v>0.89583333333333337</v>
      </c>
      <c r="D30" s="140" t="s">
        <v>3308</v>
      </c>
      <c r="E30" s="70">
        <v>0.94791666666666663</v>
      </c>
      <c r="F30" s="41" t="s">
        <v>164</v>
      </c>
      <c r="G30" s="41" t="s">
        <v>46</v>
      </c>
      <c r="H30" s="41" t="s">
        <v>170</v>
      </c>
      <c r="I30" s="74">
        <v>300</v>
      </c>
      <c r="J30" s="68">
        <v>55267</v>
      </c>
    </row>
    <row r="31" spans="1:10" s="51" customFormat="1" ht="27" x14ac:dyDescent="0.2">
      <c r="A31" s="51" t="str">
        <f t="shared" si="0"/>
        <v>March</v>
      </c>
      <c r="B31" s="141">
        <v>39515</v>
      </c>
      <c r="C31" s="45">
        <v>0.59305555555555556</v>
      </c>
      <c r="D31" s="140" t="s">
        <v>3309</v>
      </c>
      <c r="E31" s="70">
        <v>0.9159722222222223</v>
      </c>
      <c r="F31" s="41" t="s">
        <v>572</v>
      </c>
      <c r="G31" s="41" t="s">
        <v>46</v>
      </c>
      <c r="H31" s="41" t="s">
        <v>573</v>
      </c>
      <c r="I31" s="74">
        <v>210</v>
      </c>
      <c r="J31" s="68">
        <v>141130</v>
      </c>
    </row>
    <row r="32" spans="1:10" s="51" customFormat="1" ht="54" x14ac:dyDescent="0.2">
      <c r="A32" s="51" t="str">
        <f t="shared" si="0"/>
        <v>March</v>
      </c>
      <c r="B32" s="141">
        <v>39515</v>
      </c>
      <c r="C32" s="45">
        <v>0.66666666666666663</v>
      </c>
      <c r="D32" s="140" t="s">
        <v>3310</v>
      </c>
      <c r="E32" s="70">
        <v>0.57222222222222219</v>
      </c>
      <c r="F32" s="41" t="s">
        <v>574</v>
      </c>
      <c r="G32" s="41" t="s">
        <v>357</v>
      </c>
      <c r="H32" s="41" t="s">
        <v>14</v>
      </c>
      <c r="I32" s="74" t="s">
        <v>121</v>
      </c>
      <c r="J32" s="68">
        <v>168449</v>
      </c>
    </row>
    <row r="33" spans="1:10" s="51" customFormat="1" ht="18" x14ac:dyDescent="0.2">
      <c r="A33" s="51" t="str">
        <f t="shared" si="0"/>
        <v>March</v>
      </c>
      <c r="B33" s="141">
        <v>39522</v>
      </c>
      <c r="C33" s="45">
        <v>0.87152777777777779</v>
      </c>
      <c r="D33" s="140" t="s">
        <v>3311</v>
      </c>
      <c r="E33" s="70">
        <v>0.85416666666666663</v>
      </c>
      <c r="F33" s="41" t="s">
        <v>274</v>
      </c>
      <c r="G33" s="41" t="s">
        <v>46</v>
      </c>
      <c r="H33" s="41" t="s">
        <v>475</v>
      </c>
      <c r="I33" s="74">
        <v>200</v>
      </c>
      <c r="J33" s="68">
        <v>157744</v>
      </c>
    </row>
    <row r="34" spans="1:10" s="51" customFormat="1" ht="27" x14ac:dyDescent="0.2">
      <c r="A34" s="51" t="str">
        <f t="shared" si="0"/>
        <v>April</v>
      </c>
      <c r="B34" s="141">
        <v>39542</v>
      </c>
      <c r="C34" s="45">
        <v>0.52152777777777781</v>
      </c>
      <c r="D34" s="140" t="s">
        <v>3312</v>
      </c>
      <c r="E34" s="70">
        <v>0.70833333333333337</v>
      </c>
      <c r="F34" s="41" t="s">
        <v>575</v>
      </c>
      <c r="G34" s="41" t="s">
        <v>46</v>
      </c>
      <c r="H34" s="41" t="s">
        <v>64</v>
      </c>
      <c r="I34" s="74" t="s">
        <v>121</v>
      </c>
      <c r="J34" s="68">
        <v>122600</v>
      </c>
    </row>
    <row r="35" spans="1:10" s="51" customFormat="1" ht="18" x14ac:dyDescent="0.2">
      <c r="A35" s="51" t="str">
        <f t="shared" si="0"/>
        <v>April</v>
      </c>
      <c r="B35" s="141">
        <v>39547</v>
      </c>
      <c r="C35" s="45">
        <v>0.66666666666666663</v>
      </c>
      <c r="D35" s="140" t="s">
        <v>3313</v>
      </c>
      <c r="E35" s="70">
        <v>5.2083333333333336E-2</v>
      </c>
      <c r="F35" s="41" t="s">
        <v>577</v>
      </c>
      <c r="G35" s="41" t="s">
        <v>576</v>
      </c>
      <c r="H35" s="41" t="s">
        <v>14</v>
      </c>
      <c r="I35" s="74" t="s">
        <v>121</v>
      </c>
      <c r="J35" s="68">
        <v>488689</v>
      </c>
    </row>
    <row r="36" spans="1:10" s="51" customFormat="1" ht="18" x14ac:dyDescent="0.2">
      <c r="A36" s="51" t="str">
        <f t="shared" si="0"/>
        <v>May</v>
      </c>
      <c r="B36" s="141">
        <v>39579</v>
      </c>
      <c r="C36" s="45">
        <v>0.25</v>
      </c>
      <c r="D36" s="140" t="s">
        <v>3314</v>
      </c>
      <c r="E36" s="70">
        <v>0.60416666666666663</v>
      </c>
      <c r="F36" s="41" t="s">
        <v>161</v>
      </c>
      <c r="G36" s="41" t="s">
        <v>46</v>
      </c>
      <c r="H36" s="41" t="s">
        <v>64</v>
      </c>
      <c r="I36" s="74">
        <v>100</v>
      </c>
      <c r="J36" s="68">
        <v>80539</v>
      </c>
    </row>
    <row r="37" spans="1:10" s="51" customFormat="1" ht="27" x14ac:dyDescent="0.2">
      <c r="A37" s="51" t="str">
        <f t="shared" si="0"/>
        <v>May</v>
      </c>
      <c r="B37" s="141">
        <v>39579</v>
      </c>
      <c r="C37" s="45">
        <v>0.70138888888888884</v>
      </c>
      <c r="D37" s="140" t="s">
        <v>3315</v>
      </c>
      <c r="E37" s="70">
        <v>0.86319444444444438</v>
      </c>
      <c r="F37" s="41" t="s">
        <v>526</v>
      </c>
      <c r="G37" s="41" t="s">
        <v>357</v>
      </c>
      <c r="H37" s="41" t="s">
        <v>578</v>
      </c>
      <c r="I37" s="74">
        <v>47</v>
      </c>
      <c r="J37" s="68">
        <v>9700</v>
      </c>
    </row>
    <row r="38" spans="1:10" s="51" customFormat="1" ht="63" x14ac:dyDescent="0.2">
      <c r="A38" s="51" t="str">
        <f t="shared" si="0"/>
        <v>May</v>
      </c>
      <c r="B38" s="141">
        <v>39580</v>
      </c>
      <c r="C38" s="45">
        <v>6.9444444444444447E-4</v>
      </c>
      <c r="D38" s="140" t="s">
        <v>3316</v>
      </c>
      <c r="E38" s="70">
        <v>0</v>
      </c>
      <c r="F38" s="41" t="s">
        <v>579</v>
      </c>
      <c r="G38" s="41" t="s">
        <v>357</v>
      </c>
      <c r="H38" s="41" t="s">
        <v>162</v>
      </c>
      <c r="I38" s="74">
        <v>55</v>
      </c>
      <c r="J38" s="68">
        <v>135000</v>
      </c>
    </row>
    <row r="39" spans="1:10" s="51" customFormat="1" ht="18" x14ac:dyDescent="0.2">
      <c r="A39" s="51" t="str">
        <f t="shared" si="0"/>
        <v>May</v>
      </c>
      <c r="B39" s="141">
        <v>39595</v>
      </c>
      <c r="C39" s="45">
        <v>0.58472222222222225</v>
      </c>
      <c r="D39" s="140" t="s">
        <v>3317</v>
      </c>
      <c r="E39" s="70">
        <v>0.66111111111111109</v>
      </c>
      <c r="F39" s="41" t="s">
        <v>580</v>
      </c>
      <c r="G39" s="41" t="s">
        <v>44</v>
      </c>
      <c r="H39" s="41" t="s">
        <v>395</v>
      </c>
      <c r="I39" s="74">
        <v>130</v>
      </c>
      <c r="J39" s="68">
        <v>56400</v>
      </c>
    </row>
    <row r="40" spans="1:10" s="51" customFormat="1" ht="27" x14ac:dyDescent="0.2">
      <c r="A40" s="51" t="str">
        <f t="shared" si="0"/>
        <v>May</v>
      </c>
      <c r="B40" s="141">
        <v>39598</v>
      </c>
      <c r="C40" s="45">
        <v>0.39583333333333331</v>
      </c>
      <c r="D40" s="140" t="s">
        <v>3318</v>
      </c>
      <c r="E40" s="70">
        <v>0.95833333333333337</v>
      </c>
      <c r="F40" s="41" t="s">
        <v>581</v>
      </c>
      <c r="G40" s="41" t="s">
        <v>357</v>
      </c>
      <c r="H40" s="41" t="s">
        <v>82</v>
      </c>
      <c r="I40" s="74" t="s">
        <v>121</v>
      </c>
      <c r="J40" s="68">
        <v>109000</v>
      </c>
    </row>
    <row r="41" spans="1:10" s="51" customFormat="1" ht="36" x14ac:dyDescent="0.2">
      <c r="A41" s="51" t="str">
        <f t="shared" si="0"/>
        <v>May</v>
      </c>
      <c r="B41" s="141">
        <v>39598</v>
      </c>
      <c r="C41" s="45">
        <v>0.58680555555555558</v>
      </c>
      <c r="D41" s="140" t="s">
        <v>3318</v>
      </c>
      <c r="E41" s="70">
        <v>0.83333333333333337</v>
      </c>
      <c r="F41" s="41" t="s">
        <v>582</v>
      </c>
      <c r="G41" s="41" t="s">
        <v>46</v>
      </c>
      <c r="H41" s="41" t="s">
        <v>583</v>
      </c>
      <c r="I41" s="74" t="s">
        <v>57</v>
      </c>
      <c r="J41" s="67" t="s">
        <v>121</v>
      </c>
    </row>
    <row r="42" spans="1:10" s="51" customFormat="1" ht="27" x14ac:dyDescent="0.2">
      <c r="A42" s="51" t="str">
        <f t="shared" si="0"/>
        <v>May</v>
      </c>
      <c r="B42" s="141">
        <v>39598</v>
      </c>
      <c r="C42" s="45">
        <v>0.91666666666666663</v>
      </c>
      <c r="D42" s="140" t="s">
        <v>3319</v>
      </c>
      <c r="E42" s="70">
        <v>0.99930555555555556</v>
      </c>
      <c r="F42" s="41" t="s">
        <v>584</v>
      </c>
      <c r="G42" s="41" t="s">
        <v>357</v>
      </c>
      <c r="H42" s="41" t="s">
        <v>64</v>
      </c>
      <c r="I42" s="74" t="s">
        <v>121</v>
      </c>
      <c r="J42" s="68">
        <v>70000</v>
      </c>
    </row>
    <row r="43" spans="1:10" s="51" customFormat="1" ht="18" x14ac:dyDescent="0.2">
      <c r="A43" s="51" t="str">
        <f t="shared" si="0"/>
        <v>June</v>
      </c>
      <c r="B43" s="141">
        <v>39602</v>
      </c>
      <c r="C43" s="45">
        <v>0.70833333333333337</v>
      </c>
      <c r="D43" s="140" t="s">
        <v>3320</v>
      </c>
      <c r="E43" s="70">
        <v>0.95833333333333337</v>
      </c>
      <c r="F43" s="41" t="s">
        <v>585</v>
      </c>
      <c r="G43" s="41" t="s">
        <v>357</v>
      </c>
      <c r="H43" s="41" t="s">
        <v>14</v>
      </c>
      <c r="I43" s="74">
        <v>634</v>
      </c>
      <c r="J43" s="68">
        <v>157168</v>
      </c>
    </row>
    <row r="44" spans="1:10" s="51" customFormat="1" ht="36" x14ac:dyDescent="0.2">
      <c r="A44" s="51" t="str">
        <f t="shared" si="0"/>
        <v>June</v>
      </c>
      <c r="B44" s="141">
        <v>39603</v>
      </c>
      <c r="C44" s="45">
        <v>0.625</v>
      </c>
      <c r="D44" s="140" t="s">
        <v>3321</v>
      </c>
      <c r="E44" s="70">
        <v>4.1666666666666664E-2</v>
      </c>
      <c r="F44" s="41" t="s">
        <v>586</v>
      </c>
      <c r="G44" s="41" t="s">
        <v>357</v>
      </c>
      <c r="H44" s="41" t="s">
        <v>395</v>
      </c>
      <c r="I44" s="74" t="s">
        <v>121</v>
      </c>
      <c r="J44" s="68">
        <v>249408</v>
      </c>
    </row>
    <row r="45" spans="1:10" s="51" customFormat="1" ht="18" x14ac:dyDescent="0.2">
      <c r="A45" s="51" t="str">
        <f t="shared" si="0"/>
        <v>June</v>
      </c>
      <c r="B45" s="141">
        <v>39603</v>
      </c>
      <c r="C45" s="45">
        <v>0.625</v>
      </c>
      <c r="D45" s="140" t="s">
        <v>3320</v>
      </c>
      <c r="E45" s="70">
        <v>0.22916666666666666</v>
      </c>
      <c r="F45" s="41" t="s">
        <v>587</v>
      </c>
      <c r="G45" s="41" t="s">
        <v>357</v>
      </c>
      <c r="H45" s="41" t="s">
        <v>82</v>
      </c>
      <c r="I45" s="74" t="s">
        <v>121</v>
      </c>
      <c r="J45" s="68">
        <v>108000</v>
      </c>
    </row>
    <row r="46" spans="1:10" s="51" customFormat="1" ht="9" x14ac:dyDescent="0.2">
      <c r="A46" s="51" t="str">
        <f t="shared" si="0"/>
        <v>June</v>
      </c>
      <c r="B46" s="141">
        <v>39603</v>
      </c>
      <c r="C46" s="45">
        <v>0.62777777777777777</v>
      </c>
      <c r="D46" s="140" t="s">
        <v>3321</v>
      </c>
      <c r="E46" s="70">
        <v>0.89583333333333337</v>
      </c>
      <c r="F46" s="41" t="s">
        <v>405</v>
      </c>
      <c r="G46" s="41" t="s">
        <v>46</v>
      </c>
      <c r="H46" s="41" t="s">
        <v>170</v>
      </c>
      <c r="I46" s="74">
        <v>850</v>
      </c>
      <c r="J46" s="68">
        <v>253800</v>
      </c>
    </row>
    <row r="47" spans="1:10" s="51" customFormat="1" ht="27" x14ac:dyDescent="0.2">
      <c r="A47" s="51" t="str">
        <f t="shared" si="0"/>
        <v>June</v>
      </c>
      <c r="B47" s="141">
        <v>39603</v>
      </c>
      <c r="C47" s="45">
        <v>0.63472222222222219</v>
      </c>
      <c r="D47" s="140" t="s">
        <v>3319</v>
      </c>
      <c r="E47" s="70">
        <v>0.65694444444444444</v>
      </c>
      <c r="F47" s="41" t="s">
        <v>271</v>
      </c>
      <c r="G47" s="41" t="s">
        <v>209</v>
      </c>
      <c r="H47" s="41" t="s">
        <v>588</v>
      </c>
      <c r="I47" s="74">
        <v>90</v>
      </c>
      <c r="J47" s="68">
        <v>100948</v>
      </c>
    </row>
    <row r="48" spans="1:10" s="51" customFormat="1" ht="27" x14ac:dyDescent="0.2">
      <c r="A48" s="51" t="str">
        <f t="shared" si="0"/>
        <v>June</v>
      </c>
      <c r="B48" s="141">
        <v>39605</v>
      </c>
      <c r="C48" s="45">
        <v>0.63750000000000007</v>
      </c>
      <c r="D48" s="140" t="s">
        <v>3322</v>
      </c>
      <c r="E48" s="70">
        <v>0.33333333333333331</v>
      </c>
      <c r="F48" s="41" t="s">
        <v>589</v>
      </c>
      <c r="G48" s="41" t="s">
        <v>357</v>
      </c>
      <c r="H48" s="41" t="s">
        <v>395</v>
      </c>
      <c r="I48" s="74">
        <v>100</v>
      </c>
      <c r="J48" s="68">
        <v>358000</v>
      </c>
    </row>
    <row r="49" spans="1:10" s="51" customFormat="1" ht="18" x14ac:dyDescent="0.2">
      <c r="A49" s="51" t="str">
        <f t="shared" si="0"/>
        <v>June</v>
      </c>
      <c r="B49" s="141">
        <v>39607</v>
      </c>
      <c r="C49" s="45">
        <v>0.39583333333333331</v>
      </c>
      <c r="D49" s="140" t="s">
        <v>3323</v>
      </c>
      <c r="E49" s="70">
        <v>0.29166666666666669</v>
      </c>
      <c r="F49" s="41" t="s">
        <v>590</v>
      </c>
      <c r="G49" s="41" t="s">
        <v>357</v>
      </c>
      <c r="H49" s="41" t="s">
        <v>14</v>
      </c>
      <c r="I49" s="74" t="s">
        <v>121</v>
      </c>
      <c r="J49" s="68">
        <v>125000</v>
      </c>
    </row>
    <row r="50" spans="1:10" s="51" customFormat="1" ht="27" x14ac:dyDescent="0.2">
      <c r="A50" s="51" t="str">
        <f t="shared" si="0"/>
        <v>June</v>
      </c>
      <c r="B50" s="141">
        <v>39607</v>
      </c>
      <c r="C50" s="45">
        <v>0.75</v>
      </c>
      <c r="D50" s="140" t="s">
        <v>3324</v>
      </c>
      <c r="E50" s="70">
        <v>0.97916666666666663</v>
      </c>
      <c r="F50" s="41" t="s">
        <v>591</v>
      </c>
      <c r="G50" s="41" t="s">
        <v>357</v>
      </c>
      <c r="H50" s="41" t="s">
        <v>162</v>
      </c>
      <c r="I50" s="74">
        <v>500</v>
      </c>
      <c r="J50" s="68">
        <v>150000</v>
      </c>
    </row>
    <row r="51" spans="1:10" s="51" customFormat="1" ht="27" x14ac:dyDescent="0.2">
      <c r="A51" s="51" t="str">
        <f t="shared" si="0"/>
        <v>June</v>
      </c>
      <c r="B51" s="141">
        <v>39608</v>
      </c>
      <c r="C51" s="45">
        <v>0.58333333333333337</v>
      </c>
      <c r="D51" s="140" t="s">
        <v>3323</v>
      </c>
      <c r="E51" s="70">
        <v>0.79166666666666663</v>
      </c>
      <c r="F51" s="41" t="s">
        <v>592</v>
      </c>
      <c r="G51" s="41" t="s">
        <v>46</v>
      </c>
      <c r="H51" s="41" t="s">
        <v>593</v>
      </c>
      <c r="I51" s="74">
        <v>300</v>
      </c>
      <c r="J51" s="67">
        <v>19</v>
      </c>
    </row>
    <row r="52" spans="1:10" s="51" customFormat="1" ht="36" x14ac:dyDescent="0.2">
      <c r="A52" s="51" t="str">
        <f t="shared" si="0"/>
        <v>June</v>
      </c>
      <c r="B52" s="141">
        <v>39608</v>
      </c>
      <c r="C52" s="45">
        <v>0.61944444444444446</v>
      </c>
      <c r="D52" s="140" t="s">
        <v>3323</v>
      </c>
      <c r="E52" s="70">
        <v>0.85069444444444453</v>
      </c>
      <c r="F52" s="41" t="s">
        <v>594</v>
      </c>
      <c r="G52" s="41" t="s">
        <v>357</v>
      </c>
      <c r="H52" s="41" t="s">
        <v>595</v>
      </c>
      <c r="I52" s="74">
        <v>215</v>
      </c>
      <c r="J52" s="68">
        <v>75654</v>
      </c>
    </row>
    <row r="53" spans="1:10" s="51" customFormat="1" ht="9" x14ac:dyDescent="0.2">
      <c r="A53" s="51" t="str">
        <f t="shared" si="0"/>
        <v>June</v>
      </c>
      <c r="B53" s="141">
        <v>39609</v>
      </c>
      <c r="C53" s="45">
        <v>0.45833333333333331</v>
      </c>
      <c r="D53" s="140" t="s">
        <v>3325</v>
      </c>
      <c r="E53" s="70">
        <v>0.72916666666666663</v>
      </c>
      <c r="F53" s="41" t="s">
        <v>58</v>
      </c>
      <c r="G53" s="41" t="s">
        <v>44</v>
      </c>
      <c r="H53" s="41" t="s">
        <v>162</v>
      </c>
      <c r="I53" s="74">
        <v>400</v>
      </c>
      <c r="J53" s="68">
        <v>68000</v>
      </c>
    </row>
    <row r="54" spans="1:10" s="51" customFormat="1" ht="27" x14ac:dyDescent="0.2">
      <c r="A54" s="51" t="str">
        <f t="shared" si="0"/>
        <v>June</v>
      </c>
      <c r="B54" s="141">
        <v>39609</v>
      </c>
      <c r="C54" s="45">
        <v>0.58333333333333337</v>
      </c>
      <c r="D54" s="140" t="s">
        <v>3326</v>
      </c>
      <c r="E54" s="70">
        <v>0.75</v>
      </c>
      <c r="F54" s="41" t="s">
        <v>592</v>
      </c>
      <c r="G54" s="41" t="s">
        <v>46</v>
      </c>
      <c r="H54" s="41" t="s">
        <v>376</v>
      </c>
      <c r="I54" s="74">
        <v>300</v>
      </c>
      <c r="J54" s="67">
        <v>19</v>
      </c>
    </row>
    <row r="55" spans="1:10" s="51" customFormat="1" ht="27" x14ac:dyDescent="0.2">
      <c r="A55" s="51" t="str">
        <f t="shared" si="0"/>
        <v>June</v>
      </c>
      <c r="B55" s="141">
        <v>39609</v>
      </c>
      <c r="C55" s="45">
        <v>0.75</v>
      </c>
      <c r="D55" s="140" t="s">
        <v>3327</v>
      </c>
      <c r="E55" s="70">
        <v>0.47916666666666669</v>
      </c>
      <c r="F55" s="41" t="s">
        <v>596</v>
      </c>
      <c r="G55" s="41" t="s">
        <v>357</v>
      </c>
      <c r="H55" s="41" t="s">
        <v>82</v>
      </c>
      <c r="I55" s="74" t="s">
        <v>121</v>
      </c>
      <c r="J55" s="68">
        <v>248800</v>
      </c>
    </row>
    <row r="56" spans="1:10" s="51" customFormat="1" ht="54" x14ac:dyDescent="0.2">
      <c r="A56" s="51" t="str">
        <f t="shared" si="0"/>
        <v>June</v>
      </c>
      <c r="B56" s="141">
        <v>39609</v>
      </c>
      <c r="C56" s="45">
        <v>0.79166666666666663</v>
      </c>
      <c r="D56" s="140" t="s">
        <v>3327</v>
      </c>
      <c r="E56" s="70">
        <v>0.66597222222222219</v>
      </c>
      <c r="F56" s="41" t="s">
        <v>574</v>
      </c>
      <c r="G56" s="41" t="s">
        <v>357</v>
      </c>
      <c r="H56" s="41" t="s">
        <v>64</v>
      </c>
      <c r="I56" s="74" t="s">
        <v>121</v>
      </c>
      <c r="J56" s="68">
        <v>198000</v>
      </c>
    </row>
    <row r="57" spans="1:10" s="51" customFormat="1" ht="18" x14ac:dyDescent="0.2">
      <c r="A57" s="51" t="str">
        <f t="shared" si="0"/>
        <v>June</v>
      </c>
      <c r="B57" s="141">
        <v>39609</v>
      </c>
      <c r="C57" s="45">
        <v>0.95833333333333337</v>
      </c>
      <c r="D57" s="140" t="s">
        <v>3328</v>
      </c>
      <c r="E57" s="70">
        <v>0.375</v>
      </c>
      <c r="F57" s="41" t="s">
        <v>597</v>
      </c>
      <c r="G57" s="41" t="s">
        <v>44</v>
      </c>
      <c r="H57" s="41" t="s">
        <v>598</v>
      </c>
      <c r="I57" s="74">
        <v>50</v>
      </c>
      <c r="J57" s="68">
        <v>60000</v>
      </c>
    </row>
    <row r="58" spans="1:10" s="51" customFormat="1" ht="9" x14ac:dyDescent="0.2">
      <c r="A58" s="51" t="str">
        <f t="shared" si="0"/>
        <v>June</v>
      </c>
      <c r="B58" s="141">
        <v>39610</v>
      </c>
      <c r="C58" s="45">
        <v>0.55208333333333337</v>
      </c>
      <c r="D58" s="140" t="s">
        <v>3328</v>
      </c>
      <c r="E58" s="70">
        <v>0.58680555555555558</v>
      </c>
      <c r="F58" s="41" t="s">
        <v>97</v>
      </c>
      <c r="G58" s="41" t="s">
        <v>44</v>
      </c>
      <c r="H58" s="41" t="s">
        <v>599</v>
      </c>
      <c r="I58" s="74">
        <v>200</v>
      </c>
      <c r="J58" s="68">
        <v>61000</v>
      </c>
    </row>
    <row r="59" spans="1:10" s="51" customFormat="1" ht="18" x14ac:dyDescent="0.2">
      <c r="A59" s="51" t="str">
        <f t="shared" si="0"/>
        <v>June</v>
      </c>
      <c r="B59" s="141">
        <v>39611</v>
      </c>
      <c r="C59" s="45">
        <v>0.64583333333333337</v>
      </c>
      <c r="D59" s="140" t="s">
        <v>3329</v>
      </c>
      <c r="E59" s="70">
        <v>0.66666666666666663</v>
      </c>
      <c r="F59" s="41" t="s">
        <v>600</v>
      </c>
      <c r="G59" s="41" t="s">
        <v>357</v>
      </c>
      <c r="H59" s="41" t="s">
        <v>601</v>
      </c>
      <c r="I59" s="74">
        <v>200</v>
      </c>
      <c r="J59" s="68">
        <v>21000</v>
      </c>
    </row>
    <row r="60" spans="1:10" s="51" customFormat="1" ht="18" x14ac:dyDescent="0.2">
      <c r="A60" s="51" t="str">
        <f t="shared" si="0"/>
        <v>June</v>
      </c>
      <c r="B60" s="141">
        <v>39614</v>
      </c>
      <c r="C60" s="45">
        <v>0.33333333333333331</v>
      </c>
      <c r="D60" s="140" t="s">
        <v>3330</v>
      </c>
      <c r="E60" s="70">
        <v>0.83333333333333337</v>
      </c>
      <c r="F60" s="41" t="s">
        <v>590</v>
      </c>
      <c r="G60" s="41" t="s">
        <v>357</v>
      </c>
      <c r="H60" s="41" t="s">
        <v>14</v>
      </c>
      <c r="I60" s="74" t="s">
        <v>121</v>
      </c>
      <c r="J60" s="68">
        <v>165000</v>
      </c>
    </row>
    <row r="61" spans="1:10" s="51" customFormat="1" ht="27" x14ac:dyDescent="0.2">
      <c r="A61" s="51" t="str">
        <f t="shared" si="0"/>
        <v>June</v>
      </c>
      <c r="B61" s="141">
        <v>39614</v>
      </c>
      <c r="C61" s="45">
        <v>0.79583333333333339</v>
      </c>
      <c r="D61" s="140" t="s">
        <v>3330</v>
      </c>
      <c r="E61" s="70">
        <v>0.86249999999999993</v>
      </c>
      <c r="F61" s="41" t="s">
        <v>526</v>
      </c>
      <c r="G61" s="41" t="s">
        <v>357</v>
      </c>
      <c r="H61" s="41" t="s">
        <v>527</v>
      </c>
      <c r="I61" s="74">
        <v>57</v>
      </c>
      <c r="J61" s="68">
        <v>9700</v>
      </c>
    </row>
    <row r="62" spans="1:10" s="51" customFormat="1" ht="9" x14ac:dyDescent="0.2">
      <c r="A62" s="51" t="str">
        <f t="shared" si="0"/>
        <v>June</v>
      </c>
      <c r="B62" s="141">
        <v>39615</v>
      </c>
      <c r="C62" s="45">
        <v>0.67708333333333337</v>
      </c>
      <c r="D62" s="140" t="s">
        <v>3324</v>
      </c>
      <c r="E62" s="70">
        <v>0.97152777777777777</v>
      </c>
      <c r="F62" s="41" t="s">
        <v>405</v>
      </c>
      <c r="G62" s="41" t="s">
        <v>46</v>
      </c>
      <c r="H62" s="41" t="s">
        <v>170</v>
      </c>
      <c r="I62" s="74" t="s">
        <v>602</v>
      </c>
      <c r="J62" s="68">
        <v>115000</v>
      </c>
    </row>
    <row r="63" spans="1:10" s="51" customFormat="1" ht="18" x14ac:dyDescent="0.2">
      <c r="A63" s="51" t="str">
        <f t="shared" si="0"/>
        <v>June</v>
      </c>
      <c r="B63" s="141">
        <v>39616</v>
      </c>
      <c r="C63" s="45">
        <v>0.3756944444444445</v>
      </c>
      <c r="D63" s="140" t="s">
        <v>3331</v>
      </c>
      <c r="E63" s="70">
        <v>0.85416666666666663</v>
      </c>
      <c r="F63" s="41" t="s">
        <v>577</v>
      </c>
      <c r="G63" s="41" t="s">
        <v>576</v>
      </c>
      <c r="H63" s="41" t="s">
        <v>64</v>
      </c>
      <c r="I63" s="74" t="s">
        <v>121</v>
      </c>
      <c r="J63" s="68">
        <v>234393</v>
      </c>
    </row>
    <row r="64" spans="1:10" s="51" customFormat="1" ht="54" x14ac:dyDescent="0.2">
      <c r="A64" s="51" t="str">
        <f t="shared" si="0"/>
        <v>June</v>
      </c>
      <c r="B64" s="141">
        <v>39616</v>
      </c>
      <c r="C64" s="45">
        <v>0.85763888888888884</v>
      </c>
      <c r="D64" s="140" t="s">
        <v>3329</v>
      </c>
      <c r="E64" s="70">
        <v>7.9861111111111105E-2</v>
      </c>
      <c r="F64" s="41" t="s">
        <v>603</v>
      </c>
      <c r="G64" s="41" t="s">
        <v>41</v>
      </c>
      <c r="H64" s="41" t="s">
        <v>604</v>
      </c>
      <c r="I64" s="74">
        <v>560</v>
      </c>
      <c r="J64" s="68">
        <v>18000</v>
      </c>
    </row>
    <row r="65" spans="1:10" s="51" customFormat="1" ht="45" x14ac:dyDescent="0.2">
      <c r="A65" s="51" t="str">
        <f t="shared" si="0"/>
        <v>June</v>
      </c>
      <c r="B65" s="141">
        <v>39616</v>
      </c>
      <c r="C65" s="45">
        <v>0.86111111111111116</v>
      </c>
      <c r="D65" s="140" t="s">
        <v>3332</v>
      </c>
      <c r="E65" s="70">
        <v>0.95833333333333337</v>
      </c>
      <c r="F65" s="41" t="s">
        <v>605</v>
      </c>
      <c r="G65" s="41" t="s">
        <v>576</v>
      </c>
      <c r="H65" s="41" t="s">
        <v>606</v>
      </c>
      <c r="I65" s="74">
        <v>276</v>
      </c>
      <c r="J65" s="68">
        <v>37330</v>
      </c>
    </row>
    <row r="66" spans="1:10" s="51" customFormat="1" ht="27" x14ac:dyDescent="0.2">
      <c r="A66" s="51" t="str">
        <f t="shared" si="0"/>
        <v>June</v>
      </c>
      <c r="B66" s="141">
        <v>39620</v>
      </c>
      <c r="C66" s="45">
        <v>0.63124999999999998</v>
      </c>
      <c r="D66" s="140" t="s">
        <v>3333</v>
      </c>
      <c r="E66" s="70">
        <v>0.78680555555555554</v>
      </c>
      <c r="F66" s="41" t="s">
        <v>607</v>
      </c>
      <c r="G66" s="41" t="s">
        <v>71</v>
      </c>
      <c r="H66" s="41" t="s">
        <v>608</v>
      </c>
      <c r="I66" s="74">
        <v>3</v>
      </c>
      <c r="J66" s="67">
        <v>477</v>
      </c>
    </row>
    <row r="67" spans="1:10" s="51" customFormat="1" ht="27" x14ac:dyDescent="0.2">
      <c r="A67" s="51" t="str">
        <f t="shared" ref="A67:A130" si="1">TEXT(B67,"MMMM")</f>
        <v>June</v>
      </c>
      <c r="B67" s="141">
        <v>39621</v>
      </c>
      <c r="C67" s="45">
        <v>0.70486111111111116</v>
      </c>
      <c r="D67" s="140" t="s">
        <v>3334</v>
      </c>
      <c r="E67" s="70">
        <v>0.71180555555555547</v>
      </c>
      <c r="F67" s="41" t="s">
        <v>609</v>
      </c>
      <c r="G67" s="41" t="s">
        <v>357</v>
      </c>
      <c r="H67" s="41" t="s">
        <v>610</v>
      </c>
      <c r="I67" s="74">
        <v>650</v>
      </c>
      <c r="J67" s="67" t="s">
        <v>121</v>
      </c>
    </row>
    <row r="68" spans="1:10" s="51" customFormat="1" ht="18" x14ac:dyDescent="0.2">
      <c r="A68" s="51" t="str">
        <f t="shared" si="1"/>
        <v>June</v>
      </c>
      <c r="B68" s="141">
        <v>39622</v>
      </c>
      <c r="C68" s="45">
        <v>0.57222222222222219</v>
      </c>
      <c r="D68" s="140" t="s">
        <v>3335</v>
      </c>
      <c r="E68" s="70">
        <v>0.57291666666666663</v>
      </c>
      <c r="F68" s="41" t="s">
        <v>611</v>
      </c>
      <c r="G68" s="41" t="s">
        <v>357</v>
      </c>
      <c r="H68" s="41" t="s">
        <v>595</v>
      </c>
      <c r="I68" s="74">
        <v>425</v>
      </c>
      <c r="J68" s="67" t="s">
        <v>121</v>
      </c>
    </row>
    <row r="69" spans="1:10" s="51" customFormat="1" ht="36" x14ac:dyDescent="0.2">
      <c r="A69" s="51" t="str">
        <f t="shared" si="1"/>
        <v>June</v>
      </c>
      <c r="B69" s="141">
        <v>39622</v>
      </c>
      <c r="C69" s="45">
        <v>0.70277777777777783</v>
      </c>
      <c r="D69" s="140" t="s">
        <v>3335</v>
      </c>
      <c r="E69" s="70">
        <v>0.97777777777777775</v>
      </c>
      <c r="F69" s="41" t="s">
        <v>612</v>
      </c>
      <c r="G69" s="41" t="s">
        <v>139</v>
      </c>
      <c r="H69" s="41" t="s">
        <v>613</v>
      </c>
      <c r="I69" s="74">
        <v>113</v>
      </c>
      <c r="J69" s="68">
        <v>32593</v>
      </c>
    </row>
    <row r="70" spans="1:10" s="51" customFormat="1" ht="27" x14ac:dyDescent="0.2">
      <c r="A70" s="51" t="str">
        <f t="shared" si="1"/>
        <v>June</v>
      </c>
      <c r="B70" s="141">
        <v>39625</v>
      </c>
      <c r="C70" s="45">
        <v>0.70833333333333337</v>
      </c>
      <c r="D70" s="140" t="s">
        <v>3336</v>
      </c>
      <c r="E70" s="70">
        <v>0.89583333333333337</v>
      </c>
      <c r="F70" s="41" t="s">
        <v>614</v>
      </c>
      <c r="G70" s="41" t="s">
        <v>357</v>
      </c>
      <c r="H70" s="41" t="s">
        <v>170</v>
      </c>
      <c r="I70" s="74" t="s">
        <v>121</v>
      </c>
      <c r="J70" s="68">
        <v>53000</v>
      </c>
    </row>
    <row r="71" spans="1:10" s="51" customFormat="1" ht="18" x14ac:dyDescent="0.2">
      <c r="A71" s="51" t="str">
        <f t="shared" si="1"/>
        <v>June</v>
      </c>
      <c r="B71" s="141">
        <v>39626</v>
      </c>
      <c r="C71" s="45">
        <v>0.6875</v>
      </c>
      <c r="D71" s="140" t="s">
        <v>3337</v>
      </c>
      <c r="E71" s="70">
        <v>0.72916666666666663</v>
      </c>
      <c r="F71" s="41" t="s">
        <v>615</v>
      </c>
      <c r="G71" s="41" t="s">
        <v>291</v>
      </c>
      <c r="H71" s="41" t="s">
        <v>616</v>
      </c>
      <c r="I71" s="74">
        <v>650</v>
      </c>
      <c r="J71" s="68">
        <v>126000</v>
      </c>
    </row>
    <row r="72" spans="1:10" s="51" customFormat="1" ht="18" x14ac:dyDescent="0.2">
      <c r="A72" s="51" t="str">
        <f t="shared" si="1"/>
        <v>July</v>
      </c>
      <c r="B72" s="141">
        <v>39630</v>
      </c>
      <c r="C72" s="45">
        <v>0.31319444444444444</v>
      </c>
      <c r="D72" s="140" t="s">
        <v>3338</v>
      </c>
      <c r="E72" s="70">
        <v>0.5</v>
      </c>
      <c r="F72" s="41" t="s">
        <v>480</v>
      </c>
      <c r="G72" s="41" t="s">
        <v>71</v>
      </c>
      <c r="H72" s="41" t="s">
        <v>79</v>
      </c>
      <c r="I72" s="74">
        <v>160</v>
      </c>
      <c r="J72" s="67" t="s">
        <v>202</v>
      </c>
    </row>
    <row r="73" spans="1:10" s="51" customFormat="1" ht="27" x14ac:dyDescent="0.2">
      <c r="A73" s="51" t="str">
        <f t="shared" si="1"/>
        <v>July</v>
      </c>
      <c r="B73" s="141">
        <v>39631</v>
      </c>
      <c r="C73" s="45">
        <v>0.625</v>
      </c>
      <c r="D73" s="140" t="s">
        <v>3339</v>
      </c>
      <c r="E73" s="70">
        <v>0.5</v>
      </c>
      <c r="F73" s="41" t="s">
        <v>589</v>
      </c>
      <c r="G73" s="41" t="s">
        <v>357</v>
      </c>
      <c r="H73" s="41" t="s">
        <v>14</v>
      </c>
      <c r="I73" s="74">
        <v>125</v>
      </c>
      <c r="J73" s="68">
        <v>239663</v>
      </c>
    </row>
    <row r="74" spans="1:10" s="51" customFormat="1" ht="27" x14ac:dyDescent="0.2">
      <c r="A74" s="51" t="str">
        <f t="shared" si="1"/>
        <v>July</v>
      </c>
      <c r="B74" s="141">
        <v>39631</v>
      </c>
      <c r="C74" s="45">
        <v>0.66666666666666663</v>
      </c>
      <c r="D74" s="140" t="e">
        <v>#VALUE!</v>
      </c>
      <c r="E74" s="70" t="s">
        <v>297</v>
      </c>
      <c r="F74" s="41" t="s">
        <v>490</v>
      </c>
      <c r="G74" s="41" t="s">
        <v>71</v>
      </c>
      <c r="H74" s="41" t="s">
        <v>491</v>
      </c>
      <c r="I74" s="74" t="s">
        <v>202</v>
      </c>
      <c r="J74" s="67" t="s">
        <v>202</v>
      </c>
    </row>
    <row r="75" spans="1:10" s="51" customFormat="1" ht="27" x14ac:dyDescent="0.2">
      <c r="A75" s="51" t="str">
        <f t="shared" si="1"/>
        <v>July</v>
      </c>
      <c r="B75" s="141">
        <v>39631</v>
      </c>
      <c r="C75" s="45">
        <v>0.8027777777777777</v>
      </c>
      <c r="D75" s="140" t="s">
        <v>3340</v>
      </c>
      <c r="E75" s="70">
        <v>0.97777777777777775</v>
      </c>
      <c r="F75" s="41" t="s">
        <v>617</v>
      </c>
      <c r="G75" s="41" t="s">
        <v>71</v>
      </c>
      <c r="H75" s="41" t="s">
        <v>618</v>
      </c>
      <c r="I75" s="74">
        <v>208</v>
      </c>
      <c r="J75" s="68">
        <v>200000</v>
      </c>
    </row>
    <row r="76" spans="1:10" s="51" customFormat="1" ht="36" x14ac:dyDescent="0.2">
      <c r="A76" s="51" t="str">
        <f t="shared" si="1"/>
        <v>July</v>
      </c>
      <c r="B76" s="141">
        <v>39631</v>
      </c>
      <c r="C76" s="45">
        <v>0.81666666666666676</v>
      </c>
      <c r="D76" s="140" t="s">
        <v>3341</v>
      </c>
      <c r="E76" s="70">
        <v>4.8611111111111112E-2</v>
      </c>
      <c r="F76" s="41" t="s">
        <v>619</v>
      </c>
      <c r="G76" s="41" t="s">
        <v>71</v>
      </c>
      <c r="H76" s="41" t="s">
        <v>620</v>
      </c>
      <c r="I76" s="74">
        <v>119</v>
      </c>
      <c r="J76" s="68">
        <v>37784</v>
      </c>
    </row>
    <row r="77" spans="1:10" s="51" customFormat="1" ht="27" x14ac:dyDescent="0.2">
      <c r="A77" s="51" t="str">
        <f t="shared" si="1"/>
        <v>July</v>
      </c>
      <c r="B77" s="141">
        <v>39631</v>
      </c>
      <c r="C77" s="45">
        <v>0.83333333333333337</v>
      </c>
      <c r="D77" s="140" t="s">
        <v>3341</v>
      </c>
      <c r="E77" s="70">
        <v>0.125</v>
      </c>
      <c r="F77" s="41" t="s">
        <v>614</v>
      </c>
      <c r="G77" s="41" t="s">
        <v>357</v>
      </c>
      <c r="H77" s="41" t="s">
        <v>170</v>
      </c>
      <c r="I77" s="74" t="s">
        <v>121</v>
      </c>
      <c r="J77" s="68">
        <v>56000</v>
      </c>
    </row>
    <row r="78" spans="1:10" s="51" customFormat="1" ht="36" x14ac:dyDescent="0.2">
      <c r="A78" s="51" t="str">
        <f t="shared" si="1"/>
        <v>July</v>
      </c>
      <c r="B78" s="141">
        <v>39636</v>
      </c>
      <c r="C78" s="45">
        <v>0.51041666666666663</v>
      </c>
      <c r="D78" s="140" t="s">
        <v>3342</v>
      </c>
      <c r="E78" s="70">
        <v>0.70833333333333337</v>
      </c>
      <c r="F78" s="41" t="s">
        <v>621</v>
      </c>
      <c r="G78" s="41" t="s">
        <v>71</v>
      </c>
      <c r="H78" s="41" t="s">
        <v>622</v>
      </c>
      <c r="I78" s="74">
        <v>0</v>
      </c>
      <c r="J78" s="67">
        <v>0</v>
      </c>
    </row>
    <row r="79" spans="1:10" s="51" customFormat="1" ht="18" x14ac:dyDescent="0.2">
      <c r="A79" s="51" t="str">
        <f t="shared" si="1"/>
        <v>July</v>
      </c>
      <c r="B79" s="141">
        <v>39639</v>
      </c>
      <c r="C79" s="45">
        <v>0.59861111111111109</v>
      </c>
      <c r="D79" s="140" t="s">
        <v>3342</v>
      </c>
      <c r="E79" s="70">
        <v>0.72291666666666676</v>
      </c>
      <c r="F79" s="41" t="s">
        <v>480</v>
      </c>
      <c r="G79" s="41" t="s">
        <v>71</v>
      </c>
      <c r="H79" s="41" t="s">
        <v>79</v>
      </c>
      <c r="I79" s="74">
        <v>240</v>
      </c>
      <c r="J79" s="67" t="s">
        <v>202</v>
      </c>
    </row>
    <row r="80" spans="1:10" s="51" customFormat="1" ht="72" x14ac:dyDescent="0.2">
      <c r="A80" s="51" t="str">
        <f t="shared" si="1"/>
        <v>July</v>
      </c>
      <c r="B80" s="141">
        <v>39650</v>
      </c>
      <c r="C80" s="45">
        <v>3.4027777777777775E-2</v>
      </c>
      <c r="D80" s="140" t="s">
        <v>3343</v>
      </c>
      <c r="E80" s="70">
        <v>0.75</v>
      </c>
      <c r="F80" s="41" t="s">
        <v>623</v>
      </c>
      <c r="G80" s="41" t="s">
        <v>291</v>
      </c>
      <c r="H80" s="41" t="s">
        <v>598</v>
      </c>
      <c r="I80" s="74">
        <v>170</v>
      </c>
      <c r="J80" s="68">
        <v>185000</v>
      </c>
    </row>
    <row r="81" spans="1:10" s="51" customFormat="1" ht="18" x14ac:dyDescent="0.2">
      <c r="A81" s="51" t="str">
        <f t="shared" si="1"/>
        <v>July</v>
      </c>
      <c r="B81" s="141">
        <v>39651</v>
      </c>
      <c r="C81" s="45">
        <v>0.125</v>
      </c>
      <c r="D81" s="140" t="s">
        <v>3344</v>
      </c>
      <c r="E81" s="70">
        <v>0.81388888888888899</v>
      </c>
      <c r="F81" s="41" t="s">
        <v>624</v>
      </c>
      <c r="G81" s="41" t="s">
        <v>357</v>
      </c>
      <c r="H81" s="41" t="s">
        <v>64</v>
      </c>
      <c r="I81" s="74" t="s">
        <v>121</v>
      </c>
      <c r="J81" s="68">
        <v>58000</v>
      </c>
    </row>
    <row r="82" spans="1:10" s="51" customFormat="1" ht="18" x14ac:dyDescent="0.2">
      <c r="A82" s="51" t="str">
        <f t="shared" si="1"/>
        <v>July</v>
      </c>
      <c r="B82" s="141">
        <v>39651</v>
      </c>
      <c r="C82" s="45">
        <v>0.125</v>
      </c>
      <c r="D82" s="140" t="s">
        <v>3345</v>
      </c>
      <c r="E82" s="70">
        <v>0.14583333333333334</v>
      </c>
      <c r="F82" s="41" t="s">
        <v>625</v>
      </c>
      <c r="G82" s="41" t="s">
        <v>357</v>
      </c>
      <c r="H82" s="41" t="s">
        <v>64</v>
      </c>
      <c r="I82" s="74" t="s">
        <v>121</v>
      </c>
      <c r="J82" s="68">
        <v>56000</v>
      </c>
    </row>
    <row r="83" spans="1:10" s="51" customFormat="1" ht="27" x14ac:dyDescent="0.2">
      <c r="A83" s="51" t="str">
        <f t="shared" si="1"/>
        <v>July</v>
      </c>
      <c r="B83" s="141">
        <v>39651</v>
      </c>
      <c r="C83" s="45">
        <v>0.58333333333333337</v>
      </c>
      <c r="D83" s="140" t="s">
        <v>3344</v>
      </c>
      <c r="E83" s="70">
        <v>0.21458333333333335</v>
      </c>
      <c r="F83" s="41" t="s">
        <v>626</v>
      </c>
      <c r="G83" s="41" t="s">
        <v>41</v>
      </c>
      <c r="H83" s="41" t="s">
        <v>627</v>
      </c>
      <c r="I83" s="74" t="s">
        <v>121</v>
      </c>
      <c r="J83" s="67" t="s">
        <v>202</v>
      </c>
    </row>
    <row r="84" spans="1:10" s="51" customFormat="1" ht="54" x14ac:dyDescent="0.2">
      <c r="A84" s="51" t="str">
        <f t="shared" si="1"/>
        <v>July</v>
      </c>
      <c r="B84" s="141">
        <v>39652</v>
      </c>
      <c r="C84" s="45">
        <v>0.24722222222222223</v>
      </c>
      <c r="D84" s="140" t="s">
        <v>3346</v>
      </c>
      <c r="E84" s="70">
        <v>0.16666666666666666</v>
      </c>
      <c r="F84" s="41" t="s">
        <v>628</v>
      </c>
      <c r="G84" s="41" t="s">
        <v>576</v>
      </c>
      <c r="H84" s="41" t="s">
        <v>629</v>
      </c>
      <c r="I84" s="74">
        <v>703</v>
      </c>
      <c r="J84" s="68">
        <v>211266</v>
      </c>
    </row>
    <row r="85" spans="1:10" s="51" customFormat="1" ht="27" x14ac:dyDescent="0.2">
      <c r="A85" s="51" t="str">
        <f t="shared" si="1"/>
        <v>July</v>
      </c>
      <c r="B85" s="141">
        <v>39653</v>
      </c>
      <c r="C85" s="45">
        <v>0.30763888888888891</v>
      </c>
      <c r="D85" s="140" t="s">
        <v>3344</v>
      </c>
      <c r="E85" s="70">
        <v>0.7368055555555556</v>
      </c>
      <c r="F85" s="41" t="s">
        <v>630</v>
      </c>
      <c r="G85" s="41" t="s">
        <v>44</v>
      </c>
      <c r="H85" s="41" t="s">
        <v>631</v>
      </c>
      <c r="I85" s="74">
        <v>180</v>
      </c>
      <c r="J85" s="68">
        <v>110000</v>
      </c>
    </row>
    <row r="86" spans="1:10" s="51" customFormat="1" ht="18" x14ac:dyDescent="0.2">
      <c r="A86" s="51" t="str">
        <f t="shared" si="1"/>
        <v>August</v>
      </c>
      <c r="B86" s="141">
        <v>39662</v>
      </c>
      <c r="C86" s="45">
        <v>0.83333333333333337</v>
      </c>
      <c r="D86" s="140" t="s">
        <v>3347</v>
      </c>
      <c r="E86" s="70">
        <v>0.22916666666666666</v>
      </c>
      <c r="F86" s="41" t="s">
        <v>199</v>
      </c>
      <c r="G86" s="41" t="s">
        <v>46</v>
      </c>
      <c r="H86" s="41" t="s">
        <v>64</v>
      </c>
      <c r="I86" s="74">
        <v>400</v>
      </c>
      <c r="J86" s="68">
        <v>131115</v>
      </c>
    </row>
    <row r="87" spans="1:10" s="51" customFormat="1" ht="18" x14ac:dyDescent="0.2">
      <c r="A87" s="51" t="str">
        <f t="shared" si="1"/>
        <v>August</v>
      </c>
      <c r="B87" s="141">
        <v>39663</v>
      </c>
      <c r="C87" s="45">
        <v>6.25E-2</v>
      </c>
      <c r="D87" s="140" t="s">
        <v>3347</v>
      </c>
      <c r="E87" s="70">
        <v>0.17708333333333334</v>
      </c>
      <c r="F87" s="41" t="s">
        <v>632</v>
      </c>
      <c r="G87" s="41" t="s">
        <v>46</v>
      </c>
      <c r="H87" s="41" t="s">
        <v>64</v>
      </c>
      <c r="I87" s="74" t="s">
        <v>121</v>
      </c>
      <c r="J87" s="68">
        <v>59500</v>
      </c>
    </row>
    <row r="88" spans="1:10" s="51" customFormat="1" ht="18" x14ac:dyDescent="0.2">
      <c r="A88" s="51" t="str">
        <f t="shared" si="1"/>
        <v>August</v>
      </c>
      <c r="B88" s="141">
        <v>39664</v>
      </c>
      <c r="C88" s="45">
        <v>0.75</v>
      </c>
      <c r="D88" s="140" t="s">
        <v>3348</v>
      </c>
      <c r="E88" s="70">
        <v>0.33333333333333331</v>
      </c>
      <c r="F88" s="41" t="s">
        <v>633</v>
      </c>
      <c r="G88" s="41" t="s">
        <v>357</v>
      </c>
      <c r="H88" s="41" t="s">
        <v>14</v>
      </c>
      <c r="I88" s="74" t="s">
        <v>121</v>
      </c>
      <c r="J88" s="68">
        <v>653000</v>
      </c>
    </row>
    <row r="89" spans="1:10" s="51" customFormat="1" ht="9" x14ac:dyDescent="0.2">
      <c r="A89" s="51" t="str">
        <f t="shared" si="1"/>
        <v>August</v>
      </c>
      <c r="B89" s="141">
        <v>39665</v>
      </c>
      <c r="C89" s="45">
        <v>0.125</v>
      </c>
      <c r="D89" s="140" t="s">
        <v>3349</v>
      </c>
      <c r="E89" s="70">
        <v>0.40972222222222227</v>
      </c>
      <c r="F89" s="41" t="s">
        <v>609</v>
      </c>
      <c r="G89" s="41" t="s">
        <v>357</v>
      </c>
      <c r="H89" s="41" t="s">
        <v>82</v>
      </c>
      <c r="I89" s="74">
        <v>0</v>
      </c>
      <c r="J89" s="68">
        <v>63000</v>
      </c>
    </row>
    <row r="90" spans="1:10" s="51" customFormat="1" ht="36" x14ac:dyDescent="0.2">
      <c r="A90" s="51" t="str">
        <f t="shared" si="1"/>
        <v>August</v>
      </c>
      <c r="B90" s="141">
        <v>39669</v>
      </c>
      <c r="C90" s="45">
        <v>0.5</v>
      </c>
      <c r="D90" s="140" t="s">
        <v>3350</v>
      </c>
      <c r="E90" s="70">
        <v>0.8652777777777777</v>
      </c>
      <c r="F90" s="41" t="s">
        <v>634</v>
      </c>
      <c r="G90" s="41" t="s">
        <v>41</v>
      </c>
      <c r="H90" s="41" t="s">
        <v>635</v>
      </c>
      <c r="I90" s="74">
        <v>0</v>
      </c>
      <c r="J90" s="67">
        <v>0</v>
      </c>
    </row>
    <row r="91" spans="1:10" s="51" customFormat="1" ht="18" x14ac:dyDescent="0.2">
      <c r="A91" s="51" t="str">
        <f t="shared" si="1"/>
        <v>August</v>
      </c>
      <c r="B91" s="141">
        <v>39675</v>
      </c>
      <c r="C91" s="45">
        <v>0.53611111111111109</v>
      </c>
      <c r="D91" s="140" t="s">
        <v>3351</v>
      </c>
      <c r="E91" s="70">
        <v>0.70833333333333337</v>
      </c>
      <c r="F91" s="41" t="s">
        <v>636</v>
      </c>
      <c r="G91" s="41" t="s">
        <v>71</v>
      </c>
      <c r="H91" s="41" t="s">
        <v>424</v>
      </c>
      <c r="I91" s="74">
        <v>100</v>
      </c>
      <c r="J91" s="68">
        <v>8000</v>
      </c>
    </row>
    <row r="92" spans="1:10" s="51" customFormat="1" ht="27" x14ac:dyDescent="0.2">
      <c r="A92" s="51" t="str">
        <f t="shared" si="1"/>
        <v>August</v>
      </c>
      <c r="B92" s="141">
        <v>39676</v>
      </c>
      <c r="C92" s="45">
        <v>0.22430555555555556</v>
      </c>
      <c r="D92" s="140" t="s">
        <v>3352</v>
      </c>
      <c r="E92" s="70">
        <v>0.3125</v>
      </c>
      <c r="F92" s="41" t="s">
        <v>637</v>
      </c>
      <c r="G92" s="41" t="s">
        <v>576</v>
      </c>
      <c r="H92" s="41" t="s">
        <v>638</v>
      </c>
      <c r="I92" s="74">
        <v>153</v>
      </c>
      <c r="J92" s="68">
        <v>71823</v>
      </c>
    </row>
    <row r="93" spans="1:10" s="51" customFormat="1" ht="27" x14ac:dyDescent="0.2">
      <c r="A93" s="51" t="str">
        <f t="shared" si="1"/>
        <v>August</v>
      </c>
      <c r="B93" s="141">
        <v>39676</v>
      </c>
      <c r="C93" s="45">
        <v>0.3430555555555555</v>
      </c>
      <c r="D93" s="140" t="s">
        <v>3352</v>
      </c>
      <c r="E93" s="70">
        <v>0.625</v>
      </c>
      <c r="F93" s="41" t="s">
        <v>271</v>
      </c>
      <c r="G93" s="41" t="s">
        <v>209</v>
      </c>
      <c r="H93" s="41" t="s">
        <v>639</v>
      </c>
      <c r="I93" s="74">
        <v>300</v>
      </c>
      <c r="J93" s="68">
        <v>200000</v>
      </c>
    </row>
    <row r="94" spans="1:10" s="51" customFormat="1" ht="18" x14ac:dyDescent="0.2">
      <c r="A94" s="51" t="str">
        <f t="shared" si="1"/>
        <v>August</v>
      </c>
      <c r="B94" s="141">
        <v>39678</v>
      </c>
      <c r="C94" s="45">
        <v>0.80694444444444446</v>
      </c>
      <c r="D94" s="140" t="s">
        <v>3353</v>
      </c>
      <c r="E94" s="70">
        <v>0.78055555555555556</v>
      </c>
      <c r="F94" s="41" t="s">
        <v>640</v>
      </c>
      <c r="G94" s="41" t="s">
        <v>209</v>
      </c>
      <c r="H94" s="41" t="s">
        <v>430</v>
      </c>
      <c r="I94" s="74">
        <v>225</v>
      </c>
      <c r="J94" s="68">
        <v>100000</v>
      </c>
    </row>
    <row r="95" spans="1:10" s="51" customFormat="1" ht="9" x14ac:dyDescent="0.2">
      <c r="A95" s="51" t="str">
        <f t="shared" si="1"/>
        <v>August</v>
      </c>
      <c r="B95" s="141">
        <v>39679</v>
      </c>
      <c r="C95" s="45">
        <v>0.39513888888888887</v>
      </c>
      <c r="D95" s="140" t="s">
        <v>3354</v>
      </c>
      <c r="E95" s="70">
        <v>0.91666666666666663</v>
      </c>
      <c r="F95" s="41" t="s">
        <v>25</v>
      </c>
      <c r="G95" s="41" t="s">
        <v>139</v>
      </c>
      <c r="H95" s="41" t="s">
        <v>641</v>
      </c>
      <c r="I95" s="74" t="s">
        <v>121</v>
      </c>
      <c r="J95" s="68">
        <v>101950</v>
      </c>
    </row>
    <row r="96" spans="1:10" s="51" customFormat="1" ht="180" x14ac:dyDescent="0.2">
      <c r="A96" s="51" t="str">
        <f t="shared" si="1"/>
        <v>August</v>
      </c>
      <c r="B96" s="141">
        <v>39681</v>
      </c>
      <c r="C96" s="45">
        <v>0.79166666666666663</v>
      </c>
      <c r="D96" s="140" t="s">
        <v>3355</v>
      </c>
      <c r="E96" s="70">
        <v>0.33333333333333331</v>
      </c>
      <c r="F96" s="41" t="s">
        <v>642</v>
      </c>
      <c r="G96" s="41" t="s">
        <v>139</v>
      </c>
      <c r="H96" s="41" t="s">
        <v>641</v>
      </c>
      <c r="I96" s="74" t="s">
        <v>121</v>
      </c>
      <c r="J96" s="68">
        <v>430000</v>
      </c>
    </row>
    <row r="97" spans="1:10" s="51" customFormat="1" ht="36" x14ac:dyDescent="0.2">
      <c r="A97" s="51" t="str">
        <f t="shared" si="1"/>
        <v>August</v>
      </c>
      <c r="B97" s="141">
        <v>39682</v>
      </c>
      <c r="C97" s="45">
        <v>0.5</v>
      </c>
      <c r="D97" s="140" t="s">
        <v>3356</v>
      </c>
      <c r="E97" s="70">
        <v>0.5</v>
      </c>
      <c r="F97" s="41" t="s">
        <v>202</v>
      </c>
      <c r="G97" s="41" t="s">
        <v>357</v>
      </c>
      <c r="H97" s="41" t="s">
        <v>643</v>
      </c>
      <c r="I97" s="74">
        <v>0</v>
      </c>
      <c r="J97" s="67">
        <v>0</v>
      </c>
    </row>
    <row r="98" spans="1:10" s="51" customFormat="1" ht="18" x14ac:dyDescent="0.2">
      <c r="A98" s="51" t="str">
        <f t="shared" si="1"/>
        <v>August</v>
      </c>
      <c r="B98" s="141">
        <v>39684</v>
      </c>
      <c r="C98" s="45">
        <v>0.1875</v>
      </c>
      <c r="D98" s="140" t="s">
        <v>3357</v>
      </c>
      <c r="E98" s="70">
        <v>0.58333333333333337</v>
      </c>
      <c r="F98" s="41" t="s">
        <v>199</v>
      </c>
      <c r="G98" s="41" t="s">
        <v>46</v>
      </c>
      <c r="H98" s="41" t="s">
        <v>641</v>
      </c>
      <c r="I98" s="74">
        <v>110</v>
      </c>
      <c r="J98" s="68">
        <v>87390</v>
      </c>
    </row>
    <row r="99" spans="1:10" s="51" customFormat="1" ht="18" x14ac:dyDescent="0.2">
      <c r="A99" s="51" t="str">
        <f t="shared" si="1"/>
        <v>August</v>
      </c>
      <c r="B99" s="141">
        <v>39691</v>
      </c>
      <c r="C99" s="45">
        <v>0.3125</v>
      </c>
      <c r="D99" s="140" t="s">
        <v>3358</v>
      </c>
      <c r="E99" s="70">
        <v>0.375</v>
      </c>
      <c r="F99" s="41" t="s">
        <v>644</v>
      </c>
      <c r="G99" s="41" t="s">
        <v>46</v>
      </c>
      <c r="H99" s="41" t="s">
        <v>645</v>
      </c>
      <c r="I99" s="74">
        <v>200</v>
      </c>
      <c r="J99" s="67">
        <v>0</v>
      </c>
    </row>
    <row r="100" spans="1:10" s="51" customFormat="1" ht="27" x14ac:dyDescent="0.2">
      <c r="A100" s="51" t="str">
        <f t="shared" si="1"/>
        <v>August</v>
      </c>
      <c r="B100" s="141">
        <v>39691</v>
      </c>
      <c r="C100" s="45">
        <v>0.79166666666666663</v>
      </c>
      <c r="D100" s="140" t="s">
        <v>3359</v>
      </c>
      <c r="E100" s="70">
        <v>0.375</v>
      </c>
      <c r="F100" s="41" t="s">
        <v>646</v>
      </c>
      <c r="G100" s="41" t="s">
        <v>46</v>
      </c>
      <c r="H100" s="41" t="s">
        <v>647</v>
      </c>
      <c r="I100" s="74" t="s">
        <v>121</v>
      </c>
      <c r="J100" s="68">
        <v>964000</v>
      </c>
    </row>
    <row r="101" spans="1:10" s="51" customFormat="1" ht="27" x14ac:dyDescent="0.2">
      <c r="A101" s="51" t="str">
        <f t="shared" si="1"/>
        <v>September</v>
      </c>
      <c r="B101" s="141">
        <v>39692</v>
      </c>
      <c r="C101" s="45">
        <v>0.4375</v>
      </c>
      <c r="D101" s="140" t="s">
        <v>3360</v>
      </c>
      <c r="E101" s="70">
        <v>0.80694444444444446</v>
      </c>
      <c r="F101" s="41" t="s">
        <v>648</v>
      </c>
      <c r="G101" s="41" t="s">
        <v>46</v>
      </c>
      <c r="H101" s="41" t="s">
        <v>647</v>
      </c>
      <c r="I101" s="74">
        <v>400</v>
      </c>
      <c r="J101" s="68">
        <v>150000</v>
      </c>
    </row>
    <row r="102" spans="1:10" s="51" customFormat="1" ht="27" x14ac:dyDescent="0.2">
      <c r="A102" s="51" t="str">
        <f t="shared" si="1"/>
        <v>September</v>
      </c>
      <c r="B102" s="141">
        <v>39692</v>
      </c>
      <c r="C102" s="45">
        <v>0.48958333333333331</v>
      </c>
      <c r="D102" s="140" t="s">
        <v>3361</v>
      </c>
      <c r="E102" s="70">
        <v>0.66666666666666663</v>
      </c>
      <c r="F102" s="41" t="s">
        <v>649</v>
      </c>
      <c r="G102" s="41" t="s">
        <v>46</v>
      </c>
      <c r="H102" s="41" t="s">
        <v>647</v>
      </c>
      <c r="I102" s="74" t="s">
        <v>121</v>
      </c>
      <c r="J102" s="68">
        <v>246092</v>
      </c>
    </row>
    <row r="103" spans="1:10" s="51" customFormat="1" ht="18" x14ac:dyDescent="0.2">
      <c r="A103" s="51" t="str">
        <f t="shared" si="1"/>
        <v>September</v>
      </c>
      <c r="B103" s="141">
        <v>39697</v>
      </c>
      <c r="C103" s="45">
        <v>0.32291666666666669</v>
      </c>
      <c r="D103" s="140" t="s">
        <v>3362</v>
      </c>
      <c r="E103" s="70">
        <v>0.4375</v>
      </c>
      <c r="F103" s="41" t="s">
        <v>111</v>
      </c>
      <c r="G103" s="41" t="s">
        <v>46</v>
      </c>
      <c r="H103" s="41" t="s">
        <v>650</v>
      </c>
      <c r="I103" s="74" t="s">
        <v>121</v>
      </c>
      <c r="J103" s="68">
        <v>57000</v>
      </c>
    </row>
    <row r="104" spans="1:10" s="51" customFormat="1" ht="27" x14ac:dyDescent="0.2">
      <c r="A104" s="51" t="str">
        <f t="shared" si="1"/>
        <v>September</v>
      </c>
      <c r="B104" s="141">
        <v>39697</v>
      </c>
      <c r="C104" s="45">
        <v>0.59375</v>
      </c>
      <c r="D104" s="140" t="s">
        <v>3362</v>
      </c>
      <c r="E104" s="70">
        <v>0.67083333333333339</v>
      </c>
      <c r="F104" s="41" t="s">
        <v>651</v>
      </c>
      <c r="G104" s="41" t="s">
        <v>46</v>
      </c>
      <c r="H104" s="41" t="s">
        <v>650</v>
      </c>
      <c r="I104" s="74">
        <v>220</v>
      </c>
      <c r="J104" s="68">
        <v>64463</v>
      </c>
    </row>
    <row r="105" spans="1:10" s="51" customFormat="1" ht="18" x14ac:dyDescent="0.2">
      <c r="A105" s="51" t="str">
        <f t="shared" si="1"/>
        <v>September</v>
      </c>
      <c r="B105" s="141">
        <v>39699</v>
      </c>
      <c r="C105" s="45">
        <v>0.91875000000000007</v>
      </c>
      <c r="D105" s="140" t="s">
        <v>3363</v>
      </c>
      <c r="E105" s="70">
        <v>1.9444444444444445E-2</v>
      </c>
      <c r="F105" s="41" t="s">
        <v>652</v>
      </c>
      <c r="G105" s="41" t="s">
        <v>71</v>
      </c>
      <c r="H105" s="41" t="s">
        <v>491</v>
      </c>
      <c r="I105" s="74">
        <v>300</v>
      </c>
      <c r="J105" s="67">
        <v>0</v>
      </c>
    </row>
    <row r="106" spans="1:10" s="51" customFormat="1" ht="27" x14ac:dyDescent="0.2">
      <c r="A106" s="51" t="str">
        <f t="shared" si="1"/>
        <v>September</v>
      </c>
      <c r="B106" s="141">
        <v>39703</v>
      </c>
      <c r="C106" s="45">
        <v>0.23958333333333334</v>
      </c>
      <c r="D106" s="140" t="s">
        <v>3364</v>
      </c>
      <c r="E106" s="70">
        <v>0.54166666666666663</v>
      </c>
      <c r="F106" s="41" t="s">
        <v>653</v>
      </c>
      <c r="G106" s="41" t="s">
        <v>46</v>
      </c>
      <c r="H106" s="41" t="s">
        <v>654</v>
      </c>
      <c r="I106" s="74" t="s">
        <v>121</v>
      </c>
      <c r="J106" s="68">
        <v>705000</v>
      </c>
    </row>
    <row r="107" spans="1:10" s="51" customFormat="1" ht="27" x14ac:dyDescent="0.2">
      <c r="A107" s="51" t="str">
        <f t="shared" si="1"/>
        <v>September</v>
      </c>
      <c r="B107" s="141">
        <v>39703</v>
      </c>
      <c r="C107" s="45">
        <v>0.76458333333333339</v>
      </c>
      <c r="D107" s="140" t="s">
        <v>3365</v>
      </c>
      <c r="E107" s="70">
        <v>0.99930555555555556</v>
      </c>
      <c r="F107" s="41" t="s">
        <v>655</v>
      </c>
      <c r="G107" s="41" t="s">
        <v>576</v>
      </c>
      <c r="H107" s="41" t="s">
        <v>654</v>
      </c>
      <c r="I107" s="74">
        <v>8087</v>
      </c>
      <c r="J107" s="68">
        <v>2142678</v>
      </c>
    </row>
    <row r="108" spans="1:10" s="51" customFormat="1" ht="27" x14ac:dyDescent="0.2">
      <c r="A108" s="51" t="str">
        <f t="shared" si="1"/>
        <v>September</v>
      </c>
      <c r="B108" s="141">
        <v>39703</v>
      </c>
      <c r="C108" s="45">
        <v>0.76458333333333339</v>
      </c>
      <c r="D108" s="140" t="s">
        <v>3365</v>
      </c>
      <c r="E108" s="70">
        <v>0.99930555555555556</v>
      </c>
      <c r="F108" s="41" t="s">
        <v>656</v>
      </c>
      <c r="G108" s="41" t="s">
        <v>576</v>
      </c>
      <c r="H108" s="41" t="s">
        <v>654</v>
      </c>
      <c r="I108" s="74" t="s">
        <v>121</v>
      </c>
      <c r="J108" s="68">
        <v>2504366</v>
      </c>
    </row>
    <row r="109" spans="1:10" s="51" customFormat="1" ht="18" x14ac:dyDescent="0.2">
      <c r="A109" s="51" t="str">
        <f t="shared" si="1"/>
        <v>September</v>
      </c>
      <c r="B109" s="141">
        <v>39703</v>
      </c>
      <c r="C109" s="45">
        <v>0.83333333333333337</v>
      </c>
      <c r="D109" s="140" t="s">
        <v>3366</v>
      </c>
      <c r="E109" s="70">
        <v>0.79166666666666663</v>
      </c>
      <c r="F109" s="41" t="s">
        <v>657</v>
      </c>
      <c r="G109" s="41" t="s">
        <v>576</v>
      </c>
      <c r="H109" s="41" t="s">
        <v>654</v>
      </c>
      <c r="I109" s="74">
        <v>650</v>
      </c>
      <c r="J109" s="68">
        <v>113247</v>
      </c>
    </row>
    <row r="110" spans="1:10" s="51" customFormat="1" ht="18" x14ac:dyDescent="0.2">
      <c r="A110" s="51" t="str">
        <f t="shared" si="1"/>
        <v>September</v>
      </c>
      <c r="B110" s="141">
        <v>39704</v>
      </c>
      <c r="C110" s="45">
        <v>0.43333333333333335</v>
      </c>
      <c r="D110" s="140" t="s">
        <v>3366</v>
      </c>
      <c r="E110" s="70">
        <v>0.61111111111111105</v>
      </c>
      <c r="F110" s="41" t="s">
        <v>75</v>
      </c>
      <c r="G110" s="41" t="s">
        <v>46</v>
      </c>
      <c r="H110" s="41" t="s">
        <v>654</v>
      </c>
      <c r="I110" s="74">
        <v>40</v>
      </c>
      <c r="J110" s="68">
        <v>50000</v>
      </c>
    </row>
    <row r="111" spans="1:10" s="51" customFormat="1" ht="18" x14ac:dyDescent="0.2">
      <c r="A111" s="51" t="str">
        <f t="shared" si="1"/>
        <v>September</v>
      </c>
      <c r="B111" s="141">
        <v>39704</v>
      </c>
      <c r="C111" s="45">
        <v>0.5</v>
      </c>
      <c r="D111" s="140" t="s">
        <v>3367</v>
      </c>
      <c r="E111" s="70">
        <v>0.33333333333333331</v>
      </c>
      <c r="F111" s="41" t="s">
        <v>577</v>
      </c>
      <c r="G111" s="41" t="s">
        <v>576</v>
      </c>
      <c r="H111" s="41" t="s">
        <v>654</v>
      </c>
      <c r="I111" s="74" t="s">
        <v>121</v>
      </c>
      <c r="J111" s="68">
        <v>238392</v>
      </c>
    </row>
    <row r="112" spans="1:10" s="51" customFormat="1" ht="18" x14ac:dyDescent="0.2">
      <c r="A112" s="51" t="str">
        <f t="shared" si="1"/>
        <v>September</v>
      </c>
      <c r="B112" s="141">
        <v>39704</v>
      </c>
      <c r="C112" s="45">
        <v>0.66666666666666663</v>
      </c>
      <c r="D112" s="140" t="s">
        <v>3368</v>
      </c>
      <c r="E112" s="70">
        <v>0.8222222222222223</v>
      </c>
      <c r="F112" s="41" t="s">
        <v>658</v>
      </c>
      <c r="G112" s="41" t="s">
        <v>41</v>
      </c>
      <c r="H112" s="41" t="s">
        <v>654</v>
      </c>
      <c r="I112" s="74" t="s">
        <v>121</v>
      </c>
      <c r="J112" s="68">
        <v>184501</v>
      </c>
    </row>
    <row r="113" spans="1:10" s="51" customFormat="1" ht="18" x14ac:dyDescent="0.2">
      <c r="A113" s="51" t="str">
        <f t="shared" si="1"/>
        <v>September</v>
      </c>
      <c r="B113" s="141">
        <v>39705</v>
      </c>
      <c r="C113" s="45">
        <v>0.27083333333333331</v>
      </c>
      <c r="D113" s="140" t="s">
        <v>3364</v>
      </c>
      <c r="E113" s="70">
        <v>0.60972222222222217</v>
      </c>
      <c r="F113" s="41" t="s">
        <v>659</v>
      </c>
      <c r="G113" s="41" t="s">
        <v>357</v>
      </c>
      <c r="H113" s="41" t="s">
        <v>660</v>
      </c>
      <c r="I113" s="74" t="s">
        <v>121</v>
      </c>
      <c r="J113" s="68">
        <v>875000</v>
      </c>
    </row>
    <row r="114" spans="1:10" s="51" customFormat="1" ht="18" x14ac:dyDescent="0.2">
      <c r="A114" s="51" t="str">
        <f t="shared" si="1"/>
        <v>September</v>
      </c>
      <c r="B114" s="141">
        <v>39705</v>
      </c>
      <c r="C114" s="45">
        <v>0.3125</v>
      </c>
      <c r="D114" s="140" t="s">
        <v>3369</v>
      </c>
      <c r="E114" s="70">
        <v>0.625</v>
      </c>
      <c r="F114" s="41" t="s">
        <v>454</v>
      </c>
      <c r="G114" s="41" t="s">
        <v>291</v>
      </c>
      <c r="H114" s="41" t="s">
        <v>654</v>
      </c>
      <c r="I114" s="74" t="s">
        <v>121</v>
      </c>
      <c r="J114" s="68">
        <v>107000</v>
      </c>
    </row>
    <row r="115" spans="1:10" s="51" customFormat="1" ht="27" x14ac:dyDescent="0.2">
      <c r="A115" s="51" t="str">
        <f t="shared" si="1"/>
        <v>September</v>
      </c>
      <c r="B115" s="141">
        <v>39705</v>
      </c>
      <c r="C115" s="45">
        <v>0.41736111111111113</v>
      </c>
      <c r="D115" s="140" t="s">
        <v>3370</v>
      </c>
      <c r="E115" s="70">
        <v>0.70833333333333337</v>
      </c>
      <c r="F115" s="41" t="s">
        <v>661</v>
      </c>
      <c r="G115" s="41" t="s">
        <v>357</v>
      </c>
      <c r="H115" s="41" t="s">
        <v>125</v>
      </c>
      <c r="I115" s="74">
        <v>70</v>
      </c>
      <c r="J115" s="68">
        <v>18000</v>
      </c>
    </row>
    <row r="116" spans="1:10" s="51" customFormat="1" ht="18" x14ac:dyDescent="0.2">
      <c r="A116" s="51" t="str">
        <f t="shared" si="1"/>
        <v>September</v>
      </c>
      <c r="B116" s="141">
        <v>39705</v>
      </c>
      <c r="C116" s="45">
        <v>0.47916666666666669</v>
      </c>
      <c r="D116" s="140" t="s">
        <v>3364</v>
      </c>
      <c r="E116" s="70">
        <v>0.6875</v>
      </c>
      <c r="F116" s="41" t="s">
        <v>553</v>
      </c>
      <c r="G116" s="41" t="s">
        <v>357</v>
      </c>
      <c r="H116" s="41" t="s">
        <v>660</v>
      </c>
      <c r="I116" s="74" t="s">
        <v>121</v>
      </c>
      <c r="J116" s="68">
        <v>375000</v>
      </c>
    </row>
    <row r="117" spans="1:10" s="51" customFormat="1" ht="9" x14ac:dyDescent="0.2">
      <c r="A117" s="51" t="str">
        <f t="shared" si="1"/>
        <v>September</v>
      </c>
      <c r="B117" s="141">
        <v>39705</v>
      </c>
      <c r="C117" s="45">
        <v>0.58333333333333337</v>
      </c>
      <c r="D117" s="140" t="s">
        <v>3371</v>
      </c>
      <c r="E117" s="70">
        <v>0.5</v>
      </c>
      <c r="F117" s="41" t="s">
        <v>662</v>
      </c>
      <c r="G117" s="41" t="s">
        <v>357</v>
      </c>
      <c r="H117" s="41" t="s">
        <v>654</v>
      </c>
      <c r="I117" s="74">
        <v>1000</v>
      </c>
      <c r="J117" s="68">
        <v>95000</v>
      </c>
    </row>
    <row r="118" spans="1:10" s="51" customFormat="1" ht="27" x14ac:dyDescent="0.2">
      <c r="A118" s="51" t="str">
        <f t="shared" si="1"/>
        <v>September</v>
      </c>
      <c r="B118" s="141">
        <v>39705</v>
      </c>
      <c r="C118" s="45">
        <v>0.66666666666666663</v>
      </c>
      <c r="D118" s="140" t="s">
        <v>3372</v>
      </c>
      <c r="E118" s="70">
        <v>0.95833333333333337</v>
      </c>
      <c r="F118" s="41" t="s">
        <v>663</v>
      </c>
      <c r="G118" s="41" t="s">
        <v>357</v>
      </c>
      <c r="H118" s="41" t="s">
        <v>124</v>
      </c>
      <c r="I118" s="74" t="s">
        <v>121</v>
      </c>
      <c r="J118" s="68">
        <v>650000</v>
      </c>
    </row>
    <row r="119" spans="1:10" s="51" customFormat="1" ht="18" x14ac:dyDescent="0.2">
      <c r="A119" s="51" t="str">
        <f t="shared" si="1"/>
        <v>September</v>
      </c>
      <c r="B119" s="141">
        <v>39705</v>
      </c>
      <c r="C119" s="45">
        <v>0.70833333333333337</v>
      </c>
      <c r="D119" s="140" t="s">
        <v>3358</v>
      </c>
      <c r="E119" s="70">
        <v>0.52638888888888891</v>
      </c>
      <c r="F119" s="41" t="s">
        <v>664</v>
      </c>
      <c r="G119" s="41" t="s">
        <v>357</v>
      </c>
      <c r="H119" s="41" t="s">
        <v>124</v>
      </c>
      <c r="I119" s="74">
        <v>72</v>
      </c>
      <c r="J119" s="68">
        <v>124596</v>
      </c>
    </row>
    <row r="120" spans="1:10" s="51" customFormat="1" ht="18" x14ac:dyDescent="0.2">
      <c r="A120" s="51" t="str">
        <f t="shared" si="1"/>
        <v>September</v>
      </c>
      <c r="B120" s="141">
        <v>39705</v>
      </c>
      <c r="C120" s="45">
        <v>0.70833333333333337</v>
      </c>
      <c r="D120" s="140" t="s">
        <v>3373</v>
      </c>
      <c r="E120" s="70">
        <v>0.71597222222222223</v>
      </c>
      <c r="F120" s="41" t="s">
        <v>665</v>
      </c>
      <c r="G120" s="41" t="s">
        <v>357</v>
      </c>
      <c r="H120" s="41" t="s">
        <v>124</v>
      </c>
      <c r="I120" s="74">
        <v>469</v>
      </c>
      <c r="J120" s="68">
        <v>564728</v>
      </c>
    </row>
    <row r="121" spans="1:10" s="51" customFormat="1" ht="9" x14ac:dyDescent="0.2">
      <c r="A121" s="51" t="str">
        <f t="shared" si="1"/>
        <v>September</v>
      </c>
      <c r="B121" s="141">
        <v>39705</v>
      </c>
      <c r="C121" s="45">
        <v>0.70833333333333337</v>
      </c>
      <c r="D121" s="140" t="s">
        <v>3373</v>
      </c>
      <c r="E121" s="70">
        <v>0.1388888888888889</v>
      </c>
      <c r="F121" s="41" t="s">
        <v>666</v>
      </c>
      <c r="G121" s="41" t="s">
        <v>357</v>
      </c>
      <c r="H121" s="41" t="s">
        <v>124</v>
      </c>
      <c r="I121" s="74">
        <v>430</v>
      </c>
      <c r="J121" s="68">
        <v>245164</v>
      </c>
    </row>
    <row r="122" spans="1:10" s="51" customFormat="1" ht="27" x14ac:dyDescent="0.2">
      <c r="A122" s="51" t="str">
        <f t="shared" si="1"/>
        <v>September</v>
      </c>
      <c r="B122" s="141">
        <v>39705</v>
      </c>
      <c r="C122" s="45">
        <v>0.79166666666666663</v>
      </c>
      <c r="D122" s="140" t="s">
        <v>3364</v>
      </c>
      <c r="E122" s="70">
        <v>0.99930555555555556</v>
      </c>
      <c r="F122" s="41" t="s">
        <v>667</v>
      </c>
      <c r="G122" s="41" t="s">
        <v>357</v>
      </c>
      <c r="H122" s="41" t="s">
        <v>660</v>
      </c>
      <c r="I122" s="74">
        <v>600</v>
      </c>
      <c r="J122" s="68">
        <v>105000</v>
      </c>
    </row>
    <row r="123" spans="1:10" s="51" customFormat="1" ht="18" x14ac:dyDescent="0.2">
      <c r="A123" s="51" t="str">
        <f t="shared" si="1"/>
        <v>September</v>
      </c>
      <c r="B123" s="141">
        <v>39706</v>
      </c>
      <c r="C123" s="45">
        <v>2.5694444444444447E-2</v>
      </c>
      <c r="D123" s="140" t="s">
        <v>3358</v>
      </c>
      <c r="E123" s="70">
        <v>0.6875</v>
      </c>
      <c r="F123" s="41" t="s">
        <v>664</v>
      </c>
      <c r="G123" s="41" t="s">
        <v>357</v>
      </c>
      <c r="H123" s="41" t="s">
        <v>660</v>
      </c>
      <c r="I123" s="74">
        <v>546</v>
      </c>
      <c r="J123" s="68">
        <v>160875</v>
      </c>
    </row>
    <row r="124" spans="1:10" s="51" customFormat="1" ht="18" x14ac:dyDescent="0.2">
      <c r="A124" s="51" t="str">
        <f t="shared" si="1"/>
        <v>September</v>
      </c>
      <c r="B124" s="141">
        <v>39713</v>
      </c>
      <c r="C124" s="45">
        <v>0.74236111111111114</v>
      </c>
      <c r="D124" s="140" t="s">
        <v>3373</v>
      </c>
      <c r="E124" s="70">
        <v>0.27708333333333335</v>
      </c>
      <c r="F124" s="41" t="s">
        <v>271</v>
      </c>
      <c r="G124" s="41" t="s">
        <v>209</v>
      </c>
      <c r="H124" s="41" t="s">
        <v>430</v>
      </c>
      <c r="I124" s="74">
        <v>125</v>
      </c>
      <c r="J124" s="68">
        <v>43600</v>
      </c>
    </row>
    <row r="125" spans="1:10" s="51" customFormat="1" ht="18" x14ac:dyDescent="0.2">
      <c r="A125" s="51" t="str">
        <f t="shared" si="1"/>
        <v>September</v>
      </c>
      <c r="B125" s="141">
        <v>39721</v>
      </c>
      <c r="C125" s="45">
        <v>0.58472222222222225</v>
      </c>
      <c r="D125" s="140" t="s">
        <v>3374</v>
      </c>
      <c r="E125" s="70">
        <v>0.58680555555555558</v>
      </c>
      <c r="F125" s="41" t="s">
        <v>668</v>
      </c>
      <c r="G125" s="41" t="s">
        <v>71</v>
      </c>
      <c r="H125" s="41" t="s">
        <v>527</v>
      </c>
      <c r="I125" s="74">
        <v>30</v>
      </c>
      <c r="J125" s="68">
        <v>10000</v>
      </c>
    </row>
    <row r="126" spans="1:10" s="51" customFormat="1" ht="9" x14ac:dyDescent="0.2">
      <c r="A126" s="51" t="str">
        <f t="shared" si="1"/>
        <v>October</v>
      </c>
      <c r="B126" s="141">
        <v>39723</v>
      </c>
      <c r="C126" s="45">
        <v>0.61805555555555558</v>
      </c>
      <c r="D126" s="140" t="s">
        <v>3375</v>
      </c>
      <c r="E126" s="70">
        <v>0.40972222222222227</v>
      </c>
      <c r="F126" s="41" t="s">
        <v>669</v>
      </c>
      <c r="G126" s="41" t="s">
        <v>46</v>
      </c>
      <c r="H126" s="41" t="s">
        <v>198</v>
      </c>
      <c r="I126" s="74">
        <v>200</v>
      </c>
      <c r="J126" s="67">
        <v>0</v>
      </c>
    </row>
    <row r="127" spans="1:10" s="51" customFormat="1" ht="9" x14ac:dyDescent="0.2">
      <c r="A127" s="51" t="str">
        <f t="shared" si="1"/>
        <v>October</v>
      </c>
      <c r="B127" s="141">
        <v>39746</v>
      </c>
      <c r="C127" s="45">
        <v>0.95833333333333337</v>
      </c>
      <c r="D127" s="140" t="s">
        <v>3376</v>
      </c>
      <c r="E127" s="70">
        <v>0.29166666666666669</v>
      </c>
      <c r="F127" s="41" t="s">
        <v>670</v>
      </c>
      <c r="G127" s="41" t="s">
        <v>44</v>
      </c>
      <c r="H127" s="41" t="s">
        <v>162</v>
      </c>
      <c r="I127" s="74" t="s">
        <v>121</v>
      </c>
      <c r="J127" s="68">
        <v>52000</v>
      </c>
    </row>
    <row r="128" spans="1:10" s="51" customFormat="1" ht="27" x14ac:dyDescent="0.2">
      <c r="A128" s="51" t="str">
        <f t="shared" si="1"/>
        <v>November</v>
      </c>
      <c r="B128" s="141">
        <v>39759</v>
      </c>
      <c r="C128" s="45">
        <v>0.46736111111111112</v>
      </c>
      <c r="D128" s="140" t="s">
        <v>3377</v>
      </c>
      <c r="E128" s="70">
        <v>0.49583333333333335</v>
      </c>
      <c r="F128" s="41" t="s">
        <v>619</v>
      </c>
      <c r="G128" s="41" t="s">
        <v>71</v>
      </c>
      <c r="H128" s="41" t="s">
        <v>198</v>
      </c>
      <c r="I128" s="74">
        <v>250</v>
      </c>
      <c r="J128" s="68">
        <v>140000</v>
      </c>
    </row>
    <row r="129" spans="1:10" s="51" customFormat="1" ht="9" x14ac:dyDescent="0.2">
      <c r="A129" s="51" t="str">
        <f t="shared" si="1"/>
        <v>November</v>
      </c>
      <c r="B129" s="141">
        <v>39759</v>
      </c>
      <c r="C129" s="45">
        <v>0.46875</v>
      </c>
      <c r="D129" s="140" t="s">
        <v>3377</v>
      </c>
      <c r="E129" s="70">
        <v>0.49583333333333335</v>
      </c>
      <c r="F129" s="41" t="s">
        <v>305</v>
      </c>
      <c r="G129" s="41" t="s">
        <v>71</v>
      </c>
      <c r="H129" s="41" t="s">
        <v>198</v>
      </c>
      <c r="I129" s="74">
        <v>430</v>
      </c>
      <c r="J129" s="68">
        <v>400000</v>
      </c>
    </row>
    <row r="130" spans="1:10" s="51" customFormat="1" ht="18" x14ac:dyDescent="0.2">
      <c r="A130" s="51" t="str">
        <f t="shared" si="1"/>
        <v>November</v>
      </c>
      <c r="B130" s="141">
        <v>39763</v>
      </c>
      <c r="C130" s="45">
        <v>0.35416666666666669</v>
      </c>
      <c r="D130" s="140" t="s">
        <v>3378</v>
      </c>
      <c r="E130" s="70">
        <v>1.3194444444444444E-2</v>
      </c>
      <c r="F130" s="41" t="s">
        <v>271</v>
      </c>
      <c r="G130" s="41" t="s">
        <v>209</v>
      </c>
      <c r="H130" s="41" t="s">
        <v>430</v>
      </c>
      <c r="I130" s="74">
        <v>250</v>
      </c>
      <c r="J130" s="68">
        <v>261000</v>
      </c>
    </row>
    <row r="131" spans="1:10" s="51" customFormat="1" ht="18" x14ac:dyDescent="0.2">
      <c r="A131" s="51" t="str">
        <f t="shared" ref="A131:A149" si="2">TEXT(B131,"MMMM")</f>
        <v>November</v>
      </c>
      <c r="B131" s="141">
        <v>39767</v>
      </c>
      <c r="C131" s="45">
        <v>0.40208333333333335</v>
      </c>
      <c r="D131" s="140" t="s">
        <v>3379</v>
      </c>
      <c r="E131" s="70">
        <v>0.4236111111111111</v>
      </c>
      <c r="F131" s="41" t="s">
        <v>671</v>
      </c>
      <c r="G131" s="41" t="s">
        <v>71</v>
      </c>
      <c r="H131" s="41" t="s">
        <v>672</v>
      </c>
      <c r="I131" s="74">
        <v>211</v>
      </c>
      <c r="J131" s="68">
        <v>115500</v>
      </c>
    </row>
    <row r="132" spans="1:10" s="51" customFormat="1" ht="9" x14ac:dyDescent="0.2">
      <c r="A132" s="51" t="str">
        <f t="shared" si="2"/>
        <v>December</v>
      </c>
      <c r="B132" s="141">
        <v>39784</v>
      </c>
      <c r="C132" s="45">
        <v>0.1875</v>
      </c>
      <c r="D132" s="140" t="s">
        <v>3380</v>
      </c>
      <c r="E132" s="70">
        <v>0.29166666666666669</v>
      </c>
      <c r="F132" s="41" t="s">
        <v>674</v>
      </c>
      <c r="G132" s="41" t="s">
        <v>673</v>
      </c>
      <c r="H132" s="41" t="s">
        <v>503</v>
      </c>
      <c r="I132" s="74">
        <v>135</v>
      </c>
      <c r="J132" s="68">
        <v>53000</v>
      </c>
    </row>
    <row r="133" spans="1:10" s="51" customFormat="1" ht="18" x14ac:dyDescent="0.2">
      <c r="A133" s="51" t="str">
        <f t="shared" si="2"/>
        <v>December</v>
      </c>
      <c r="B133" s="141">
        <v>39791</v>
      </c>
      <c r="C133" s="45">
        <v>0.7270833333333333</v>
      </c>
      <c r="D133" s="140" t="s">
        <v>3381</v>
      </c>
      <c r="E133" s="70">
        <v>0.17500000000000002</v>
      </c>
      <c r="F133" s="41" t="s">
        <v>675</v>
      </c>
      <c r="G133" s="41" t="s">
        <v>357</v>
      </c>
      <c r="H133" s="41" t="s">
        <v>676</v>
      </c>
      <c r="I133" s="74">
        <v>438</v>
      </c>
      <c r="J133" s="68">
        <v>156729</v>
      </c>
    </row>
    <row r="134" spans="1:10" s="51" customFormat="1" ht="27" x14ac:dyDescent="0.2">
      <c r="A134" s="51" t="str">
        <f t="shared" si="2"/>
        <v>December</v>
      </c>
      <c r="B134" s="141">
        <v>39792</v>
      </c>
      <c r="C134" s="45">
        <v>0.71458333333333324</v>
      </c>
      <c r="D134" s="140" t="s">
        <v>3381</v>
      </c>
      <c r="E134" s="70">
        <v>0.8534722222222223</v>
      </c>
      <c r="F134" s="41" t="s">
        <v>677</v>
      </c>
      <c r="G134" s="41" t="s">
        <v>71</v>
      </c>
      <c r="H134" s="41" t="s">
        <v>678</v>
      </c>
      <c r="I134" s="74">
        <v>32</v>
      </c>
      <c r="J134" s="67">
        <v>3</v>
      </c>
    </row>
    <row r="135" spans="1:10" s="51" customFormat="1" ht="36" x14ac:dyDescent="0.2">
      <c r="A135" s="51" t="str">
        <f t="shared" si="2"/>
        <v>December</v>
      </c>
      <c r="B135" s="141">
        <v>39793</v>
      </c>
      <c r="C135" s="45">
        <v>0.375</v>
      </c>
      <c r="D135" s="140" t="s">
        <v>3382</v>
      </c>
      <c r="E135" s="70">
        <v>0.99930555555555556</v>
      </c>
      <c r="F135" s="41" t="s">
        <v>679</v>
      </c>
      <c r="G135" s="41" t="s">
        <v>46</v>
      </c>
      <c r="H135" s="41" t="s">
        <v>148</v>
      </c>
      <c r="I135" s="74" t="s">
        <v>121</v>
      </c>
      <c r="J135" s="68">
        <v>91300</v>
      </c>
    </row>
    <row r="136" spans="1:10" s="51" customFormat="1" ht="54" x14ac:dyDescent="0.2">
      <c r="A136" s="51" t="str">
        <f t="shared" si="2"/>
        <v>December</v>
      </c>
      <c r="B136" s="141">
        <v>39793</v>
      </c>
      <c r="C136" s="45">
        <v>0.75</v>
      </c>
      <c r="D136" s="140" t="s">
        <v>3383</v>
      </c>
      <c r="E136" s="70">
        <v>0</v>
      </c>
      <c r="F136" s="41" t="s">
        <v>680</v>
      </c>
      <c r="G136" s="41" t="s">
        <v>44</v>
      </c>
      <c r="H136" s="41" t="s">
        <v>3</v>
      </c>
      <c r="I136" s="74" t="s">
        <v>121</v>
      </c>
      <c r="J136" s="68">
        <v>60000</v>
      </c>
    </row>
    <row r="137" spans="1:10" s="51" customFormat="1" ht="9" x14ac:dyDescent="0.2">
      <c r="A137" s="51" t="str">
        <f t="shared" si="2"/>
        <v>December</v>
      </c>
      <c r="B137" s="141">
        <v>39794</v>
      </c>
      <c r="C137" s="45">
        <v>4.1666666666666664E-2</v>
      </c>
      <c r="D137" s="140" t="s">
        <v>3384</v>
      </c>
      <c r="E137" s="70">
        <v>0</v>
      </c>
      <c r="F137" s="41" t="s">
        <v>427</v>
      </c>
      <c r="G137" s="41" t="s">
        <v>44</v>
      </c>
      <c r="H137" s="41" t="s">
        <v>3</v>
      </c>
      <c r="I137" s="74" t="s">
        <v>121</v>
      </c>
      <c r="J137" s="68">
        <v>970000</v>
      </c>
    </row>
    <row r="138" spans="1:10" s="51" customFormat="1" ht="9" x14ac:dyDescent="0.2">
      <c r="A138" s="51" t="str">
        <f t="shared" si="2"/>
        <v>December</v>
      </c>
      <c r="B138" s="141">
        <v>39794</v>
      </c>
      <c r="C138" s="45">
        <v>0.10972222222222222</v>
      </c>
      <c r="D138" s="140" t="s">
        <v>3385</v>
      </c>
      <c r="E138" s="70">
        <v>0.55833333333333335</v>
      </c>
      <c r="F138" s="41" t="s">
        <v>500</v>
      </c>
      <c r="G138" s="41" t="s">
        <v>44</v>
      </c>
      <c r="H138" s="41" t="s">
        <v>3</v>
      </c>
      <c r="I138" s="74">
        <v>200</v>
      </c>
      <c r="J138" s="68">
        <v>190000</v>
      </c>
    </row>
    <row r="139" spans="1:10" s="51" customFormat="1" ht="18" x14ac:dyDescent="0.2">
      <c r="A139" s="51" t="str">
        <f t="shared" si="2"/>
        <v>December</v>
      </c>
      <c r="B139" s="141">
        <v>39794</v>
      </c>
      <c r="C139" s="45">
        <v>0.36458333333333331</v>
      </c>
      <c r="D139" s="140" t="s">
        <v>3386</v>
      </c>
      <c r="E139" s="70">
        <v>0.41111111111111115</v>
      </c>
      <c r="F139" s="41" t="s">
        <v>359</v>
      </c>
      <c r="G139" s="41" t="s">
        <v>44</v>
      </c>
      <c r="H139" s="41" t="s">
        <v>3</v>
      </c>
      <c r="I139" s="74" t="s">
        <v>121</v>
      </c>
      <c r="J139" s="68">
        <v>169757</v>
      </c>
    </row>
    <row r="140" spans="1:10" s="51" customFormat="1" ht="36" x14ac:dyDescent="0.2">
      <c r="A140" s="51" t="str">
        <f t="shared" si="2"/>
        <v>December</v>
      </c>
      <c r="B140" s="141">
        <v>39795</v>
      </c>
      <c r="C140" s="45">
        <v>0.64583333333333337</v>
      </c>
      <c r="D140" s="140" t="s">
        <v>3387</v>
      </c>
      <c r="E140" s="70">
        <v>0.38680555555555557</v>
      </c>
      <c r="F140" s="41" t="s">
        <v>681</v>
      </c>
      <c r="G140" s="41" t="s">
        <v>71</v>
      </c>
      <c r="H140" s="41" t="s">
        <v>682</v>
      </c>
      <c r="I140" s="74">
        <v>5</v>
      </c>
      <c r="J140" s="67">
        <v>0</v>
      </c>
    </row>
    <row r="141" spans="1:10" s="51" customFormat="1" ht="18" x14ac:dyDescent="0.2">
      <c r="A141" s="51" t="str">
        <f t="shared" si="2"/>
        <v>December</v>
      </c>
      <c r="B141" s="141">
        <v>39801</v>
      </c>
      <c r="C141" s="45">
        <v>4.3055555555555562E-2</v>
      </c>
      <c r="D141" s="140" t="s">
        <v>3385</v>
      </c>
      <c r="E141" s="70">
        <v>0.26180555555555557</v>
      </c>
      <c r="F141" s="41" t="s">
        <v>683</v>
      </c>
      <c r="G141" s="41" t="s">
        <v>71</v>
      </c>
      <c r="H141" s="41" t="s">
        <v>527</v>
      </c>
      <c r="I141" s="74">
        <v>1</v>
      </c>
      <c r="J141" s="67">
        <v>638</v>
      </c>
    </row>
    <row r="142" spans="1:10" s="51" customFormat="1" ht="27" x14ac:dyDescent="0.2">
      <c r="A142" s="51" t="str">
        <f t="shared" si="2"/>
        <v>December</v>
      </c>
      <c r="B142" s="141">
        <v>39801</v>
      </c>
      <c r="C142" s="45">
        <v>0.35416666666666669</v>
      </c>
      <c r="D142" s="140" t="s">
        <v>3384</v>
      </c>
      <c r="E142" s="70">
        <v>0.5</v>
      </c>
      <c r="F142" s="41" t="s">
        <v>684</v>
      </c>
      <c r="G142" s="41" t="s">
        <v>357</v>
      </c>
      <c r="H142" s="41" t="s">
        <v>3</v>
      </c>
      <c r="I142" s="74" t="s">
        <v>121</v>
      </c>
      <c r="J142" s="68">
        <v>140000</v>
      </c>
    </row>
    <row r="143" spans="1:10" s="51" customFormat="1" ht="9" x14ac:dyDescent="0.2">
      <c r="A143" s="51" t="str">
        <f t="shared" si="2"/>
        <v>December</v>
      </c>
      <c r="B143" s="141">
        <v>39801</v>
      </c>
      <c r="C143" s="45">
        <v>0.375</v>
      </c>
      <c r="D143" s="140" t="s">
        <v>3388</v>
      </c>
      <c r="E143" s="70">
        <v>0.34722222222222227</v>
      </c>
      <c r="F143" s="41" t="s">
        <v>609</v>
      </c>
      <c r="G143" s="41" t="s">
        <v>357</v>
      </c>
      <c r="H143" s="41" t="s">
        <v>3</v>
      </c>
      <c r="I143" s="74" t="s">
        <v>121</v>
      </c>
      <c r="J143" s="68">
        <v>50000</v>
      </c>
    </row>
    <row r="144" spans="1:10" s="51" customFormat="1" ht="27" x14ac:dyDescent="0.2">
      <c r="A144" s="51" t="str">
        <f t="shared" si="2"/>
        <v>December</v>
      </c>
      <c r="B144" s="141">
        <v>39808</v>
      </c>
      <c r="C144" s="45">
        <v>0.4861111111111111</v>
      </c>
      <c r="D144" s="140" t="s">
        <v>3389</v>
      </c>
      <c r="E144" s="70">
        <v>0.64861111111111114</v>
      </c>
      <c r="F144" s="41" t="s">
        <v>685</v>
      </c>
      <c r="G144" s="41" t="s">
        <v>71</v>
      </c>
      <c r="H144" s="41" t="s">
        <v>198</v>
      </c>
      <c r="I144" s="74">
        <v>110</v>
      </c>
      <c r="J144" s="68">
        <v>50000</v>
      </c>
    </row>
    <row r="145" spans="1:10" s="51" customFormat="1" ht="18" x14ac:dyDescent="0.2">
      <c r="A145" s="51" t="str">
        <f>TEXT(B145,"MMMM")</f>
        <v>December</v>
      </c>
      <c r="B145" s="141">
        <v>39808</v>
      </c>
      <c r="C145" s="45">
        <v>0.75902777777777775</v>
      </c>
      <c r="D145" s="140" t="s">
        <v>3390</v>
      </c>
      <c r="E145" s="70">
        <v>0.70833333333333337</v>
      </c>
      <c r="F145" s="41" t="s">
        <v>687</v>
      </c>
      <c r="G145" s="41" t="s">
        <v>686</v>
      </c>
      <c r="H145" s="41" t="s">
        <v>493</v>
      </c>
      <c r="I145" s="74">
        <v>1060</v>
      </c>
      <c r="J145" s="68">
        <v>294000</v>
      </c>
    </row>
    <row r="146" spans="1:10" s="51" customFormat="1" ht="18" x14ac:dyDescent="0.2">
      <c r="A146" s="51" t="str">
        <f t="shared" si="2"/>
        <v>December</v>
      </c>
      <c r="B146" s="141">
        <v>39809</v>
      </c>
      <c r="C146" s="45">
        <v>0.66666666666666663</v>
      </c>
      <c r="D146" s="140" t="s">
        <v>3391</v>
      </c>
      <c r="E146" s="70">
        <v>0.97916666666666663</v>
      </c>
      <c r="F146" s="41" t="s">
        <v>127</v>
      </c>
      <c r="G146" s="41" t="s">
        <v>357</v>
      </c>
      <c r="H146" s="41" t="s">
        <v>124</v>
      </c>
      <c r="I146" s="74" t="s">
        <v>121</v>
      </c>
      <c r="J146" s="68">
        <v>247847</v>
      </c>
    </row>
    <row r="147" spans="1:10" s="51" customFormat="1" ht="18" x14ac:dyDescent="0.2">
      <c r="A147" s="51" t="str">
        <f t="shared" si="2"/>
        <v>December</v>
      </c>
      <c r="B147" s="141">
        <v>39810</v>
      </c>
      <c r="C147" s="45">
        <v>0.19791666666666666</v>
      </c>
      <c r="D147" s="140" t="s">
        <v>3392</v>
      </c>
      <c r="E147" s="70">
        <v>0.75</v>
      </c>
      <c r="F147" s="41" t="s">
        <v>688</v>
      </c>
      <c r="G147" s="41" t="s">
        <v>357</v>
      </c>
      <c r="H147" s="41" t="s">
        <v>124</v>
      </c>
      <c r="I147" s="74" t="s">
        <v>121</v>
      </c>
      <c r="J147" s="68">
        <v>210517</v>
      </c>
    </row>
    <row r="148" spans="1:10" s="51" customFormat="1" ht="18" x14ac:dyDescent="0.2">
      <c r="A148" s="51" t="str">
        <f t="shared" si="2"/>
        <v>December</v>
      </c>
      <c r="B148" s="141">
        <v>39810</v>
      </c>
      <c r="C148" s="45">
        <v>0.48958333333333331</v>
      </c>
      <c r="D148" s="140" t="s">
        <v>3393</v>
      </c>
      <c r="E148" s="70">
        <v>0.97916666666666663</v>
      </c>
      <c r="F148" s="41" t="s">
        <v>688</v>
      </c>
      <c r="G148" s="41" t="s">
        <v>357</v>
      </c>
      <c r="H148" s="41" t="s">
        <v>124</v>
      </c>
      <c r="I148" s="74" t="s">
        <v>121</v>
      </c>
      <c r="J148" s="68">
        <v>230000</v>
      </c>
    </row>
    <row r="149" spans="1:10" s="51" customFormat="1" ht="18" x14ac:dyDescent="0.2">
      <c r="A149" s="51" t="str">
        <f t="shared" si="2"/>
        <v>December</v>
      </c>
      <c r="B149" s="141">
        <v>39812</v>
      </c>
      <c r="C149" s="45">
        <v>0.66805555555555562</v>
      </c>
      <c r="D149" s="140" t="s">
        <v>3394</v>
      </c>
      <c r="E149" s="70">
        <v>0.69236111111111109</v>
      </c>
      <c r="F149" s="41" t="s">
        <v>689</v>
      </c>
      <c r="G149" s="41" t="s">
        <v>357</v>
      </c>
      <c r="H149" s="41" t="s">
        <v>430</v>
      </c>
      <c r="I149" s="74">
        <v>41</v>
      </c>
      <c r="J149" s="68">
        <v>9700</v>
      </c>
    </row>
  </sheetData>
  <phoneticPr fontId="21" type="noConversion"/>
  <pageMargins left="0.75" right="0.75" top="1" bottom="1" header="0.5" footer="0.5"/>
  <pageSetup orientation="portrait"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
  <sheetViews>
    <sheetView workbookViewId="0">
      <selection activeCell="B1" sqref="B1"/>
    </sheetView>
  </sheetViews>
  <sheetFormatPr defaultColWidth="9.1796875" defaultRowHeight="12.5" x14ac:dyDescent="0.25"/>
  <cols>
    <col min="1" max="1" width="9.1796875" style="1"/>
    <col min="2" max="2" width="14" style="142" customWidth="1"/>
    <col min="3" max="3" width="18.08984375" style="40" customWidth="1"/>
    <col min="4" max="4" width="17.26953125" style="138" customWidth="1"/>
    <col min="5" max="5" width="16.7265625" style="40" customWidth="1"/>
    <col min="6" max="6" width="11.36328125" style="1" customWidth="1"/>
    <col min="7" max="7" width="11.6328125" style="1" customWidth="1"/>
    <col min="8" max="8" width="10.7265625" style="1" customWidth="1"/>
    <col min="9" max="9" width="15.26953125" style="48" customWidth="1"/>
    <col min="10" max="10" width="26" style="48" customWidth="1"/>
    <col min="11" max="16384" width="9.1796875" style="1"/>
  </cols>
  <sheetData>
    <row r="1" spans="1:10" s="37" customFormat="1" ht="35" customHeight="1" thickTop="1" x14ac:dyDescent="0.25">
      <c r="A1" s="37" t="s">
        <v>1501</v>
      </c>
      <c r="B1" s="292" t="s">
        <v>878</v>
      </c>
      <c r="C1" s="44" t="s">
        <v>879</v>
      </c>
      <c r="D1" s="139" t="s">
        <v>880</v>
      </c>
      <c r="E1" s="69" t="s">
        <v>881</v>
      </c>
      <c r="F1" s="32" t="s">
        <v>49</v>
      </c>
      <c r="G1" s="55" t="s">
        <v>40</v>
      </c>
      <c r="H1" s="32" t="s">
        <v>882</v>
      </c>
      <c r="I1" s="46" t="s">
        <v>883</v>
      </c>
      <c r="J1" s="56" t="s">
        <v>0</v>
      </c>
    </row>
    <row r="2" spans="1:10" s="51" customFormat="1" ht="18" x14ac:dyDescent="0.2">
      <c r="A2" s="51" t="str">
        <f>TEXT(B2,"MMMM")</f>
        <v>January</v>
      </c>
      <c r="B2" s="66">
        <v>39818</v>
      </c>
      <c r="C2" s="45">
        <v>0.20833333333333334</v>
      </c>
      <c r="D2" s="140" t="s">
        <v>3395</v>
      </c>
      <c r="E2" s="70">
        <v>0.75</v>
      </c>
      <c r="F2" s="41" t="s">
        <v>690</v>
      </c>
      <c r="G2" s="41" t="s">
        <v>576</v>
      </c>
      <c r="H2" s="41" t="s">
        <v>162</v>
      </c>
      <c r="I2" s="74" t="s">
        <v>121</v>
      </c>
      <c r="J2" s="74">
        <v>157019</v>
      </c>
    </row>
    <row r="3" spans="1:10" s="51" customFormat="1" ht="18" x14ac:dyDescent="0.2">
      <c r="A3" s="51" t="str">
        <f t="shared" ref="A3:A66" si="0">TEXT(B3,"MMMM")</f>
        <v>January</v>
      </c>
      <c r="B3" s="66">
        <v>39820</v>
      </c>
      <c r="C3" s="45">
        <v>0.70833333333333337</v>
      </c>
      <c r="D3" s="140" t="s">
        <v>3396</v>
      </c>
      <c r="E3" s="70">
        <v>0.83680555555555547</v>
      </c>
      <c r="F3" s="41" t="s">
        <v>691</v>
      </c>
      <c r="G3" s="41" t="s">
        <v>46</v>
      </c>
      <c r="H3" s="41" t="s">
        <v>125</v>
      </c>
      <c r="I3" s="74">
        <v>300</v>
      </c>
      <c r="J3" s="74">
        <v>70000</v>
      </c>
    </row>
    <row r="4" spans="1:10" s="51" customFormat="1" ht="18" x14ac:dyDescent="0.2">
      <c r="A4" s="51" t="str">
        <f t="shared" si="0"/>
        <v>January</v>
      </c>
      <c r="B4" s="66">
        <v>39821</v>
      </c>
      <c r="C4" s="45">
        <v>0.9902777777777777</v>
      </c>
      <c r="D4" s="140" t="s">
        <v>3397</v>
      </c>
      <c r="E4" s="70">
        <v>0.47569444444444442</v>
      </c>
      <c r="F4" s="41" t="s">
        <v>692</v>
      </c>
      <c r="G4" s="41" t="s">
        <v>139</v>
      </c>
      <c r="H4" s="41" t="s">
        <v>294</v>
      </c>
      <c r="I4" s="74">
        <v>55</v>
      </c>
      <c r="J4" s="74">
        <v>31000</v>
      </c>
    </row>
    <row r="5" spans="1:10" s="51" customFormat="1" ht="18" x14ac:dyDescent="0.2">
      <c r="A5" s="51" t="str">
        <f t="shared" si="0"/>
        <v>January</v>
      </c>
      <c r="B5" s="66">
        <v>39830</v>
      </c>
      <c r="C5" s="45">
        <v>0.33333333333333331</v>
      </c>
      <c r="D5" s="140" t="s">
        <v>3398</v>
      </c>
      <c r="E5" s="70">
        <v>0.33333333333333331</v>
      </c>
      <c r="F5" s="41" t="s">
        <v>693</v>
      </c>
      <c r="G5" s="41" t="s">
        <v>357</v>
      </c>
      <c r="H5" s="41" t="s">
        <v>491</v>
      </c>
      <c r="I5" s="74" t="s">
        <v>121</v>
      </c>
      <c r="J5" s="74" t="s">
        <v>121</v>
      </c>
    </row>
    <row r="6" spans="1:10" s="51" customFormat="1" ht="18" x14ac:dyDescent="0.2">
      <c r="A6" s="51" t="str">
        <f t="shared" si="0"/>
        <v>January</v>
      </c>
      <c r="B6" s="66">
        <v>39835</v>
      </c>
      <c r="C6" s="45">
        <v>0.66666666666666663</v>
      </c>
      <c r="D6" s="140" t="s">
        <v>3399</v>
      </c>
      <c r="E6" s="70">
        <v>0.71180555555555547</v>
      </c>
      <c r="F6" s="41" t="s">
        <v>689</v>
      </c>
      <c r="G6" s="41" t="s">
        <v>357</v>
      </c>
      <c r="H6" s="41" t="s">
        <v>517</v>
      </c>
      <c r="I6" s="74">
        <v>50</v>
      </c>
      <c r="J6" s="74">
        <v>9700</v>
      </c>
    </row>
    <row r="7" spans="1:10" s="51" customFormat="1" ht="9" x14ac:dyDescent="0.2">
      <c r="A7" s="51" t="str">
        <f t="shared" si="0"/>
        <v>January</v>
      </c>
      <c r="B7" s="66">
        <v>39840</v>
      </c>
      <c r="C7" s="45">
        <v>0.20833333333333334</v>
      </c>
      <c r="D7" s="140" t="s">
        <v>3400</v>
      </c>
      <c r="E7" s="70">
        <v>0.6875</v>
      </c>
      <c r="F7" s="41" t="s">
        <v>553</v>
      </c>
      <c r="G7" s="41" t="s">
        <v>357</v>
      </c>
      <c r="H7" s="41" t="s">
        <v>3</v>
      </c>
      <c r="I7" s="74" t="s">
        <v>121</v>
      </c>
      <c r="J7" s="74">
        <v>383000</v>
      </c>
    </row>
    <row r="8" spans="1:10" s="51" customFormat="1" ht="18" x14ac:dyDescent="0.2">
      <c r="A8" s="51" t="str">
        <f t="shared" si="0"/>
        <v>January</v>
      </c>
      <c r="B8" s="66">
        <v>39840</v>
      </c>
      <c r="C8" s="45">
        <v>0.21041666666666667</v>
      </c>
      <c r="D8" s="140" t="s">
        <v>3401</v>
      </c>
      <c r="E8" s="70">
        <v>0.71875</v>
      </c>
      <c r="F8" s="41" t="s">
        <v>694</v>
      </c>
      <c r="G8" s="41" t="s">
        <v>46</v>
      </c>
      <c r="H8" s="41" t="s">
        <v>3</v>
      </c>
      <c r="I8" s="74">
        <v>600</v>
      </c>
      <c r="J8" s="74">
        <v>190000</v>
      </c>
    </row>
    <row r="9" spans="1:10" s="51" customFormat="1" ht="27" x14ac:dyDescent="0.2">
      <c r="A9" s="51" t="str">
        <f t="shared" si="0"/>
        <v>January</v>
      </c>
      <c r="B9" s="66">
        <v>39840</v>
      </c>
      <c r="C9" s="45">
        <v>0.2986111111111111</v>
      </c>
      <c r="D9" s="140" t="s">
        <v>3402</v>
      </c>
      <c r="E9" s="70">
        <v>0.8125</v>
      </c>
      <c r="F9" s="41" t="s">
        <v>695</v>
      </c>
      <c r="G9" s="41" t="s">
        <v>46</v>
      </c>
      <c r="H9" s="41" t="s">
        <v>3</v>
      </c>
      <c r="I9" s="74">
        <v>350</v>
      </c>
      <c r="J9" s="74">
        <v>3</v>
      </c>
    </row>
    <row r="10" spans="1:10" s="51" customFormat="1" ht="18" x14ac:dyDescent="0.2">
      <c r="A10" s="51" t="str">
        <f t="shared" si="0"/>
        <v>January</v>
      </c>
      <c r="B10" s="66">
        <v>39840</v>
      </c>
      <c r="C10" s="45">
        <v>0.45833333333333331</v>
      </c>
      <c r="D10" s="140" t="s">
        <v>3403</v>
      </c>
      <c r="E10" s="70">
        <v>0.75</v>
      </c>
      <c r="F10" s="41" t="s">
        <v>696</v>
      </c>
      <c r="G10" s="41" t="s">
        <v>46</v>
      </c>
      <c r="H10" s="41" t="s">
        <v>31</v>
      </c>
      <c r="I10" s="74">
        <v>200</v>
      </c>
      <c r="J10" s="74">
        <v>62500</v>
      </c>
    </row>
    <row r="11" spans="1:10" s="51" customFormat="1" ht="9" x14ac:dyDescent="0.2">
      <c r="A11" s="51" t="str">
        <f t="shared" si="0"/>
        <v>January</v>
      </c>
      <c r="B11" s="66">
        <v>39840</v>
      </c>
      <c r="C11" s="45">
        <v>0.57361111111111118</v>
      </c>
      <c r="D11" s="140" t="s">
        <v>3404</v>
      </c>
      <c r="E11" s="70">
        <v>0.70833333333333337</v>
      </c>
      <c r="F11" s="41" t="s">
        <v>697</v>
      </c>
      <c r="G11" s="41" t="s">
        <v>46</v>
      </c>
      <c r="H11" s="41" t="s">
        <v>3</v>
      </c>
      <c r="I11" s="74" t="s">
        <v>121</v>
      </c>
      <c r="J11" s="74">
        <v>111818</v>
      </c>
    </row>
    <row r="12" spans="1:10" s="51" customFormat="1" ht="9" x14ac:dyDescent="0.2">
      <c r="A12" s="51" t="str">
        <f t="shared" si="0"/>
        <v>January</v>
      </c>
      <c r="B12" s="66">
        <v>39840</v>
      </c>
      <c r="C12" s="45">
        <v>0.65486111111111112</v>
      </c>
      <c r="D12" s="140" t="s">
        <v>3400</v>
      </c>
      <c r="E12" s="70">
        <v>0.375</v>
      </c>
      <c r="F12" s="41" t="s">
        <v>698</v>
      </c>
      <c r="G12" s="41" t="s">
        <v>357</v>
      </c>
      <c r="H12" s="41" t="s">
        <v>699</v>
      </c>
      <c r="I12" s="74" t="s">
        <v>121</v>
      </c>
      <c r="J12" s="74">
        <v>59402</v>
      </c>
    </row>
    <row r="13" spans="1:10" s="51" customFormat="1" ht="9" x14ac:dyDescent="0.2">
      <c r="A13" s="51" t="str">
        <f t="shared" si="0"/>
        <v>January</v>
      </c>
      <c r="B13" s="66">
        <v>39840</v>
      </c>
      <c r="C13" s="45">
        <v>0.875</v>
      </c>
      <c r="D13" s="140" t="s">
        <v>3400</v>
      </c>
      <c r="E13" s="70">
        <v>0.25</v>
      </c>
      <c r="F13" s="41" t="s">
        <v>697</v>
      </c>
      <c r="G13" s="41" t="s">
        <v>46</v>
      </c>
      <c r="H13" s="41" t="s">
        <v>3</v>
      </c>
      <c r="I13" s="74">
        <v>600</v>
      </c>
      <c r="J13" s="74">
        <v>215700</v>
      </c>
    </row>
    <row r="14" spans="1:10" s="51" customFormat="1" ht="18" x14ac:dyDescent="0.2">
      <c r="A14" s="51" t="str">
        <f t="shared" si="0"/>
        <v>January</v>
      </c>
      <c r="B14" s="66">
        <v>39840</v>
      </c>
      <c r="C14" s="45">
        <v>0.90625</v>
      </c>
      <c r="D14" s="140" t="s">
        <v>3405</v>
      </c>
      <c r="E14" s="70">
        <v>0.92847222222222225</v>
      </c>
      <c r="F14" s="41" t="s">
        <v>700</v>
      </c>
      <c r="G14" s="41" t="s">
        <v>46</v>
      </c>
      <c r="H14" s="41" t="s">
        <v>3</v>
      </c>
      <c r="I14" s="74">
        <v>850</v>
      </c>
      <c r="J14" s="74">
        <v>1</v>
      </c>
    </row>
    <row r="15" spans="1:10" s="51" customFormat="1" ht="18" x14ac:dyDescent="0.2">
      <c r="A15" s="51" t="str">
        <f t="shared" si="0"/>
        <v>January</v>
      </c>
      <c r="B15" s="66">
        <v>39841</v>
      </c>
      <c r="C15" s="45">
        <v>6.9444444444444441E-3</v>
      </c>
      <c r="D15" s="140" t="s">
        <v>3403</v>
      </c>
      <c r="E15" s="70">
        <v>0.88888888888888884</v>
      </c>
      <c r="F15" s="41" t="s">
        <v>701</v>
      </c>
      <c r="G15" s="41" t="s">
        <v>357</v>
      </c>
      <c r="H15" s="41" t="s">
        <v>31</v>
      </c>
      <c r="I15" s="74">
        <v>300</v>
      </c>
      <c r="J15" s="74">
        <v>1</v>
      </c>
    </row>
    <row r="16" spans="1:10" s="51" customFormat="1" ht="18" x14ac:dyDescent="0.2">
      <c r="A16" s="51" t="str">
        <f t="shared" si="0"/>
        <v>January</v>
      </c>
      <c r="B16" s="66">
        <v>39841</v>
      </c>
      <c r="C16" s="45">
        <v>0.125</v>
      </c>
      <c r="D16" s="140" t="s">
        <v>3406</v>
      </c>
      <c r="E16" s="70">
        <v>0.3354166666666667</v>
      </c>
      <c r="F16" s="41" t="s">
        <v>702</v>
      </c>
      <c r="G16" s="41" t="s">
        <v>357</v>
      </c>
      <c r="H16" s="41" t="s">
        <v>31</v>
      </c>
      <c r="I16" s="74" t="s">
        <v>121</v>
      </c>
      <c r="J16" s="74">
        <v>230300</v>
      </c>
    </row>
    <row r="17" spans="1:10" s="51" customFormat="1" ht="45" x14ac:dyDescent="0.2">
      <c r="A17" s="51" t="str">
        <f t="shared" si="0"/>
        <v>January</v>
      </c>
      <c r="B17" s="66">
        <v>39841</v>
      </c>
      <c r="C17" s="45">
        <v>0.16666666666666666</v>
      </c>
      <c r="D17" s="140" t="s">
        <v>3407</v>
      </c>
      <c r="E17" s="70">
        <v>0.70833333333333337</v>
      </c>
      <c r="F17" s="41" t="s">
        <v>703</v>
      </c>
      <c r="G17" s="41" t="s">
        <v>357</v>
      </c>
      <c r="H17" s="41" t="s">
        <v>3</v>
      </c>
      <c r="I17" s="74">
        <v>21</v>
      </c>
      <c r="J17" s="74">
        <v>3500</v>
      </c>
    </row>
    <row r="18" spans="1:10" s="51" customFormat="1" ht="18" x14ac:dyDescent="0.2">
      <c r="A18" s="51" t="str">
        <f t="shared" si="0"/>
        <v>January</v>
      </c>
      <c r="B18" s="66">
        <v>39841</v>
      </c>
      <c r="C18" s="45">
        <v>0.25</v>
      </c>
      <c r="D18" s="140" t="s">
        <v>3408</v>
      </c>
      <c r="E18" s="70">
        <v>0.75</v>
      </c>
      <c r="F18" s="41" t="s">
        <v>704</v>
      </c>
      <c r="G18" s="41" t="s">
        <v>357</v>
      </c>
      <c r="H18" s="41" t="s">
        <v>3</v>
      </c>
      <c r="I18" s="74">
        <v>506</v>
      </c>
      <c r="J18" s="74">
        <v>75000</v>
      </c>
    </row>
    <row r="19" spans="1:10" s="51" customFormat="1" ht="9" x14ac:dyDescent="0.2">
      <c r="A19" s="51" t="str">
        <f t="shared" si="0"/>
        <v>January</v>
      </c>
      <c r="B19" s="66">
        <v>39841</v>
      </c>
      <c r="C19" s="45">
        <v>0.3263888888888889</v>
      </c>
      <c r="D19" s="140" t="s">
        <v>3406</v>
      </c>
      <c r="E19" s="70">
        <v>0.3354166666666667</v>
      </c>
      <c r="F19" s="41" t="s">
        <v>705</v>
      </c>
      <c r="G19" s="41" t="s">
        <v>357</v>
      </c>
      <c r="H19" s="41" t="s">
        <v>699</v>
      </c>
      <c r="I19" s="74" t="s">
        <v>121</v>
      </c>
      <c r="J19" s="74">
        <v>53700</v>
      </c>
    </row>
    <row r="20" spans="1:10" s="51" customFormat="1" ht="27" x14ac:dyDescent="0.2">
      <c r="A20" s="51" t="str">
        <f t="shared" si="0"/>
        <v>January</v>
      </c>
      <c r="B20" s="66">
        <v>39841</v>
      </c>
      <c r="C20" s="45">
        <v>0.375</v>
      </c>
      <c r="D20" s="140" t="s">
        <v>3408</v>
      </c>
      <c r="E20" s="70">
        <v>0.33333333333333331</v>
      </c>
      <c r="F20" s="41" t="s">
        <v>706</v>
      </c>
      <c r="G20" s="41" t="s">
        <v>46</v>
      </c>
      <c r="H20" s="41" t="s">
        <v>3</v>
      </c>
      <c r="I20" s="74" t="s">
        <v>121</v>
      </c>
      <c r="J20" s="74">
        <v>109527</v>
      </c>
    </row>
    <row r="21" spans="1:10" s="51" customFormat="1" ht="18" x14ac:dyDescent="0.2">
      <c r="A21" s="51" t="str">
        <f t="shared" si="0"/>
        <v>January</v>
      </c>
      <c r="B21" s="66">
        <v>39841</v>
      </c>
      <c r="C21" s="45">
        <v>0.41666666666666669</v>
      </c>
      <c r="D21" s="140" t="s">
        <v>3403</v>
      </c>
      <c r="E21" s="70">
        <v>0.88888888888888884</v>
      </c>
      <c r="F21" s="41" t="s">
        <v>707</v>
      </c>
      <c r="G21" s="41" t="s">
        <v>357</v>
      </c>
      <c r="H21" s="41" t="s">
        <v>699</v>
      </c>
      <c r="I21" s="74" t="s">
        <v>121</v>
      </c>
      <c r="J21" s="74">
        <v>53600</v>
      </c>
    </row>
    <row r="22" spans="1:10" s="51" customFormat="1" ht="9" x14ac:dyDescent="0.2">
      <c r="A22" s="51" t="str">
        <f t="shared" si="0"/>
        <v>February</v>
      </c>
      <c r="B22" s="66">
        <v>39855</v>
      </c>
      <c r="C22" s="45">
        <v>0.10416666666666667</v>
      </c>
      <c r="D22" s="140" t="s">
        <v>3409</v>
      </c>
      <c r="E22" s="70">
        <v>0.5</v>
      </c>
      <c r="F22" s="41" t="s">
        <v>476</v>
      </c>
      <c r="G22" s="41" t="s">
        <v>576</v>
      </c>
      <c r="H22" s="41" t="s">
        <v>125</v>
      </c>
      <c r="I22" s="74">
        <v>350</v>
      </c>
      <c r="J22" s="74">
        <v>64801</v>
      </c>
    </row>
    <row r="23" spans="1:10" s="51" customFormat="1" ht="18" x14ac:dyDescent="0.2">
      <c r="A23" s="51" t="str">
        <f t="shared" si="0"/>
        <v>February</v>
      </c>
      <c r="B23" s="66">
        <v>39855</v>
      </c>
      <c r="C23" s="45">
        <v>0.75</v>
      </c>
      <c r="D23" s="140" t="s">
        <v>3406</v>
      </c>
      <c r="E23" s="70">
        <v>0.70833333333333337</v>
      </c>
      <c r="F23" s="41" t="s">
        <v>708</v>
      </c>
      <c r="G23" s="41" t="s">
        <v>357</v>
      </c>
      <c r="H23" s="41" t="s">
        <v>64</v>
      </c>
      <c r="I23" s="74" t="s">
        <v>121</v>
      </c>
      <c r="J23" s="74">
        <v>279813</v>
      </c>
    </row>
    <row r="24" spans="1:10" s="51" customFormat="1" ht="27" x14ac:dyDescent="0.2">
      <c r="A24" s="51" t="str">
        <f t="shared" si="0"/>
        <v>February</v>
      </c>
      <c r="B24" s="66">
        <v>39855</v>
      </c>
      <c r="C24" s="45">
        <v>0.76250000000000007</v>
      </c>
      <c r="D24" s="140" t="s">
        <v>3410</v>
      </c>
      <c r="E24" s="70">
        <v>0.84027777777777779</v>
      </c>
      <c r="F24" s="41" t="s">
        <v>709</v>
      </c>
      <c r="G24" s="41" t="s">
        <v>357</v>
      </c>
      <c r="H24" s="41" t="s">
        <v>64</v>
      </c>
      <c r="I24" s="74" t="s">
        <v>121</v>
      </c>
      <c r="J24" s="74">
        <v>374644</v>
      </c>
    </row>
    <row r="25" spans="1:10" s="51" customFormat="1" ht="18" x14ac:dyDescent="0.2">
      <c r="A25" s="51" t="str">
        <f t="shared" si="0"/>
        <v>February</v>
      </c>
      <c r="B25" s="66">
        <v>39855</v>
      </c>
      <c r="C25" s="45">
        <v>0.79166666666666663</v>
      </c>
      <c r="D25" s="140" t="s">
        <v>3411</v>
      </c>
      <c r="E25" s="70">
        <v>0.45833333333333331</v>
      </c>
      <c r="F25" s="41" t="s">
        <v>553</v>
      </c>
      <c r="G25" s="41" t="s">
        <v>357</v>
      </c>
      <c r="H25" s="41" t="s">
        <v>64</v>
      </c>
      <c r="I25" s="74" t="s">
        <v>121</v>
      </c>
      <c r="J25" s="74">
        <v>78000</v>
      </c>
    </row>
    <row r="26" spans="1:10" s="51" customFormat="1" ht="18" x14ac:dyDescent="0.2">
      <c r="A26" s="51" t="str">
        <f t="shared" si="0"/>
        <v>February</v>
      </c>
      <c r="B26" s="66">
        <v>39855</v>
      </c>
      <c r="C26" s="45">
        <v>0.875</v>
      </c>
      <c r="D26" s="140" t="s">
        <v>3411</v>
      </c>
      <c r="E26" s="70">
        <v>0.5</v>
      </c>
      <c r="F26" s="41" t="s">
        <v>707</v>
      </c>
      <c r="G26" s="41" t="s">
        <v>357</v>
      </c>
      <c r="H26" s="41" t="s">
        <v>64</v>
      </c>
      <c r="I26" s="74">
        <v>350</v>
      </c>
      <c r="J26" s="74">
        <v>63000</v>
      </c>
    </row>
    <row r="27" spans="1:10" s="51" customFormat="1" ht="18" x14ac:dyDescent="0.2">
      <c r="A27" s="51" t="str">
        <f t="shared" si="0"/>
        <v>February</v>
      </c>
      <c r="B27" s="66">
        <v>39856</v>
      </c>
      <c r="C27" s="45">
        <v>0.10416666666666667</v>
      </c>
      <c r="D27" s="140" t="s">
        <v>3411</v>
      </c>
      <c r="E27" s="70">
        <v>0.25</v>
      </c>
      <c r="F27" s="41" t="s">
        <v>710</v>
      </c>
      <c r="G27" s="41" t="s">
        <v>357</v>
      </c>
      <c r="H27" s="41" t="s">
        <v>125</v>
      </c>
      <c r="I27" s="74">
        <v>168</v>
      </c>
      <c r="J27" s="74">
        <v>184000</v>
      </c>
    </row>
    <row r="28" spans="1:10" s="51" customFormat="1" ht="27" x14ac:dyDescent="0.2">
      <c r="A28" s="51" t="str">
        <f t="shared" si="0"/>
        <v>February</v>
      </c>
      <c r="B28" s="66">
        <v>39856</v>
      </c>
      <c r="C28" s="45">
        <v>0.33333333333333331</v>
      </c>
      <c r="D28" s="140" t="s">
        <v>3412</v>
      </c>
      <c r="E28" s="70">
        <v>0.91666666666666663</v>
      </c>
      <c r="F28" s="41" t="s">
        <v>711</v>
      </c>
      <c r="G28" s="41" t="s">
        <v>357</v>
      </c>
      <c r="H28" s="41" t="s">
        <v>125</v>
      </c>
      <c r="I28" s="74">
        <v>130</v>
      </c>
      <c r="J28" s="74">
        <v>132000</v>
      </c>
    </row>
    <row r="29" spans="1:10" s="51" customFormat="1" ht="18" x14ac:dyDescent="0.2">
      <c r="A29" s="51" t="str">
        <f t="shared" si="0"/>
        <v>February</v>
      </c>
      <c r="B29" s="66">
        <v>39857</v>
      </c>
      <c r="C29" s="45">
        <v>0.10416666666666667</v>
      </c>
      <c r="D29" s="140" t="s">
        <v>3412</v>
      </c>
      <c r="E29" s="70">
        <v>0.125</v>
      </c>
      <c r="F29" s="41" t="s">
        <v>710</v>
      </c>
      <c r="G29" s="41" t="s">
        <v>357</v>
      </c>
      <c r="H29" s="41" t="s">
        <v>125</v>
      </c>
      <c r="I29" s="74">
        <v>168</v>
      </c>
      <c r="J29" s="74">
        <v>184000</v>
      </c>
    </row>
    <row r="30" spans="1:10" s="51" customFormat="1" ht="18" x14ac:dyDescent="0.2">
      <c r="A30" s="51" t="str">
        <f t="shared" si="0"/>
        <v>February</v>
      </c>
      <c r="B30" s="66">
        <v>39867</v>
      </c>
      <c r="C30" s="45">
        <v>0.10972222222222222</v>
      </c>
      <c r="D30" s="140" t="s">
        <v>3413</v>
      </c>
      <c r="E30" s="70">
        <v>0.57361111111111118</v>
      </c>
      <c r="F30" s="41" t="s">
        <v>712</v>
      </c>
      <c r="G30" s="41" t="s">
        <v>44</v>
      </c>
      <c r="H30" s="41" t="s">
        <v>699</v>
      </c>
      <c r="I30" s="74" t="s">
        <v>121</v>
      </c>
      <c r="J30" s="74">
        <v>131000</v>
      </c>
    </row>
    <row r="31" spans="1:10" s="51" customFormat="1" ht="27" x14ac:dyDescent="0.2">
      <c r="A31" s="51" t="str">
        <f t="shared" si="0"/>
        <v>March</v>
      </c>
      <c r="B31" s="66">
        <v>39873</v>
      </c>
      <c r="C31" s="45">
        <v>1.0416666666666666E-2</v>
      </c>
      <c r="D31" s="140" t="s">
        <v>3414</v>
      </c>
      <c r="E31" s="70">
        <v>0.125</v>
      </c>
      <c r="F31" s="41" t="s">
        <v>713</v>
      </c>
      <c r="G31" s="41" t="s">
        <v>71</v>
      </c>
      <c r="H31" s="41" t="s">
        <v>294</v>
      </c>
      <c r="I31" s="74">
        <v>250</v>
      </c>
      <c r="J31" s="74">
        <v>132000</v>
      </c>
    </row>
    <row r="32" spans="1:10" s="51" customFormat="1" ht="18" x14ac:dyDescent="0.2">
      <c r="A32" s="51" t="str">
        <f t="shared" si="0"/>
        <v>March</v>
      </c>
      <c r="B32" s="66">
        <v>39873</v>
      </c>
      <c r="C32" s="45">
        <v>0.66666666666666663</v>
      </c>
      <c r="D32" s="140" t="s">
        <v>3414</v>
      </c>
      <c r="E32" s="70">
        <v>0.97569444444444453</v>
      </c>
      <c r="F32" s="41" t="s">
        <v>714</v>
      </c>
      <c r="G32" s="41" t="s">
        <v>46</v>
      </c>
      <c r="H32" s="41" t="s">
        <v>14</v>
      </c>
      <c r="I32" s="74">
        <v>75</v>
      </c>
      <c r="J32" s="74">
        <v>60000</v>
      </c>
    </row>
    <row r="33" spans="1:10" s="51" customFormat="1" ht="27" x14ac:dyDescent="0.2">
      <c r="A33" s="51" t="str">
        <f t="shared" si="0"/>
        <v>March</v>
      </c>
      <c r="B33" s="66">
        <v>39873</v>
      </c>
      <c r="C33" s="45">
        <v>0.87083333333333324</v>
      </c>
      <c r="D33" s="140" t="s">
        <v>3415</v>
      </c>
      <c r="E33" s="70">
        <v>0.67083333333333339</v>
      </c>
      <c r="F33" s="41" t="s">
        <v>715</v>
      </c>
      <c r="G33" s="41" t="s">
        <v>46</v>
      </c>
      <c r="H33" s="41" t="s">
        <v>699</v>
      </c>
      <c r="I33" s="74">
        <v>1000</v>
      </c>
      <c r="J33" s="74">
        <v>180000</v>
      </c>
    </row>
    <row r="34" spans="1:10" s="51" customFormat="1" ht="18" x14ac:dyDescent="0.2">
      <c r="A34" s="51" t="str">
        <f t="shared" si="0"/>
        <v>March</v>
      </c>
      <c r="B34" s="66">
        <v>39873</v>
      </c>
      <c r="C34" s="45">
        <v>0.91666666666666663</v>
      </c>
      <c r="D34" s="140" t="s">
        <v>3415</v>
      </c>
      <c r="E34" s="70">
        <v>0.75</v>
      </c>
      <c r="F34" s="41" t="s">
        <v>716</v>
      </c>
      <c r="G34" s="41" t="s">
        <v>46</v>
      </c>
      <c r="H34" s="41" t="s">
        <v>31</v>
      </c>
      <c r="I34" s="74">
        <v>210</v>
      </c>
      <c r="J34" s="74">
        <v>217000</v>
      </c>
    </row>
    <row r="35" spans="1:10" s="51" customFormat="1" ht="27" x14ac:dyDescent="0.2">
      <c r="A35" s="51" t="str">
        <f t="shared" si="0"/>
        <v>March</v>
      </c>
      <c r="B35" s="66">
        <v>39875</v>
      </c>
      <c r="C35" s="45">
        <v>0.28333333333333333</v>
      </c>
      <c r="D35" s="140" t="s">
        <v>3416</v>
      </c>
      <c r="E35" s="70">
        <v>0.25347222222222221</v>
      </c>
      <c r="F35" s="41" t="s">
        <v>534</v>
      </c>
      <c r="G35" s="41" t="s">
        <v>357</v>
      </c>
      <c r="H35" s="41" t="s">
        <v>717</v>
      </c>
      <c r="I35" s="74">
        <v>378</v>
      </c>
      <c r="J35" s="74" t="s">
        <v>121</v>
      </c>
    </row>
    <row r="36" spans="1:10" s="51" customFormat="1" ht="18" x14ac:dyDescent="0.2">
      <c r="A36" s="51" t="str">
        <f t="shared" si="0"/>
        <v>March</v>
      </c>
      <c r="B36" s="66">
        <v>39875</v>
      </c>
      <c r="C36" s="45">
        <v>0.91666666666666663</v>
      </c>
      <c r="D36" s="140" t="s">
        <v>3417</v>
      </c>
      <c r="E36" s="70">
        <v>0.84513888888888899</v>
      </c>
      <c r="F36" s="41" t="s">
        <v>719</v>
      </c>
      <c r="G36" s="41" t="s">
        <v>718</v>
      </c>
      <c r="H36" s="41" t="s">
        <v>424</v>
      </c>
      <c r="I36" s="74">
        <v>350</v>
      </c>
      <c r="J36" s="74">
        <v>0</v>
      </c>
    </row>
    <row r="37" spans="1:10" s="51" customFormat="1" ht="18" x14ac:dyDescent="0.2">
      <c r="A37" s="51" t="str">
        <f t="shared" si="0"/>
        <v>March</v>
      </c>
      <c r="B37" s="66">
        <v>39880</v>
      </c>
      <c r="C37" s="45">
        <v>0.9277777777777777</v>
      </c>
      <c r="D37" s="140" t="s">
        <v>3418</v>
      </c>
      <c r="E37" s="70">
        <v>0.98958333333333337</v>
      </c>
      <c r="F37" s="41" t="s">
        <v>480</v>
      </c>
      <c r="G37" s="41" t="s">
        <v>71</v>
      </c>
      <c r="H37" s="41" t="s">
        <v>720</v>
      </c>
      <c r="I37" s="74">
        <v>150</v>
      </c>
      <c r="J37" s="74" t="s">
        <v>202</v>
      </c>
    </row>
    <row r="38" spans="1:10" s="51" customFormat="1" ht="18" x14ac:dyDescent="0.2">
      <c r="A38" s="51" t="str">
        <f t="shared" si="0"/>
        <v>April</v>
      </c>
      <c r="B38" s="66">
        <v>39909</v>
      </c>
      <c r="C38" s="45">
        <v>4.1666666666666664E-2</v>
      </c>
      <c r="D38" s="140" t="s">
        <v>3419</v>
      </c>
      <c r="E38" s="70">
        <v>0.5</v>
      </c>
      <c r="F38" s="41" t="s">
        <v>721</v>
      </c>
      <c r="G38" s="41" t="s">
        <v>357</v>
      </c>
      <c r="H38" s="41" t="s">
        <v>31</v>
      </c>
      <c r="I38" s="74">
        <v>75</v>
      </c>
      <c r="J38" s="74">
        <v>70793</v>
      </c>
    </row>
    <row r="39" spans="1:10" s="51" customFormat="1" ht="18" x14ac:dyDescent="0.2">
      <c r="A39" s="51" t="str">
        <f t="shared" si="0"/>
        <v>April</v>
      </c>
      <c r="B39" s="66">
        <v>39913</v>
      </c>
      <c r="C39" s="45">
        <v>0.91666666666666663</v>
      </c>
      <c r="D39" s="140" t="s">
        <v>3420</v>
      </c>
      <c r="E39" s="70">
        <v>0.10416666666666667</v>
      </c>
      <c r="F39" s="41" t="s">
        <v>283</v>
      </c>
      <c r="G39" s="41" t="s">
        <v>46</v>
      </c>
      <c r="H39" s="41" t="s">
        <v>64</v>
      </c>
      <c r="I39" s="74">
        <v>162</v>
      </c>
      <c r="J39" s="74">
        <v>56679</v>
      </c>
    </row>
    <row r="40" spans="1:10" s="51" customFormat="1" ht="18" x14ac:dyDescent="0.2">
      <c r="A40" s="51" t="str">
        <f t="shared" si="0"/>
        <v>April</v>
      </c>
      <c r="B40" s="66">
        <v>39926</v>
      </c>
      <c r="C40" s="45">
        <v>0</v>
      </c>
      <c r="D40" s="140" t="e">
        <v>#VALUE!</v>
      </c>
      <c r="E40" s="70" t="s">
        <v>297</v>
      </c>
      <c r="F40" s="41" t="s">
        <v>722</v>
      </c>
      <c r="G40" s="41" t="s">
        <v>71</v>
      </c>
      <c r="H40" s="41" t="s">
        <v>491</v>
      </c>
      <c r="I40" s="74" t="s">
        <v>202</v>
      </c>
      <c r="J40" s="74" t="s">
        <v>202</v>
      </c>
    </row>
    <row r="41" spans="1:10" s="51" customFormat="1" ht="18" x14ac:dyDescent="0.2">
      <c r="A41" s="51" t="str">
        <f t="shared" si="0"/>
        <v>April</v>
      </c>
      <c r="B41" s="66">
        <v>39926</v>
      </c>
      <c r="C41" s="45">
        <v>0.68402777777777779</v>
      </c>
      <c r="D41" s="140" t="s">
        <v>3421</v>
      </c>
      <c r="E41" s="70">
        <v>2.013888888888889E-2</v>
      </c>
      <c r="F41" s="41" t="s">
        <v>723</v>
      </c>
      <c r="G41" s="41" t="s">
        <v>71</v>
      </c>
      <c r="H41" s="41" t="s">
        <v>724</v>
      </c>
      <c r="I41" s="74">
        <v>244</v>
      </c>
      <c r="J41" s="74">
        <v>93300</v>
      </c>
    </row>
    <row r="42" spans="1:10" s="51" customFormat="1" ht="72" x14ac:dyDescent="0.2">
      <c r="A42" s="51" t="str">
        <f t="shared" si="0"/>
        <v>April</v>
      </c>
      <c r="B42" s="66">
        <v>39926</v>
      </c>
      <c r="C42" s="45">
        <v>0.74583333333333324</v>
      </c>
      <c r="D42" s="140" t="s">
        <v>3422</v>
      </c>
      <c r="E42" s="70">
        <v>0.83194444444444438</v>
      </c>
      <c r="F42" s="41" t="s">
        <v>725</v>
      </c>
      <c r="G42" s="41" t="s">
        <v>71</v>
      </c>
      <c r="H42" s="41" t="s">
        <v>726</v>
      </c>
      <c r="I42" s="74">
        <v>512</v>
      </c>
      <c r="J42" s="74">
        <v>280000</v>
      </c>
    </row>
    <row r="43" spans="1:10" s="51" customFormat="1" ht="18" x14ac:dyDescent="0.2">
      <c r="A43" s="51" t="str">
        <f t="shared" si="0"/>
        <v>April</v>
      </c>
      <c r="B43" s="66">
        <v>39927</v>
      </c>
      <c r="C43" s="45">
        <v>0.46458333333333335</v>
      </c>
      <c r="D43" s="140" t="s">
        <v>3421</v>
      </c>
      <c r="E43" s="70">
        <v>0.47291666666666665</v>
      </c>
      <c r="F43" s="41" t="s">
        <v>727</v>
      </c>
      <c r="G43" s="41" t="s">
        <v>46</v>
      </c>
      <c r="H43" s="41" t="s">
        <v>728</v>
      </c>
      <c r="I43" s="74">
        <v>32</v>
      </c>
      <c r="J43" s="74">
        <v>11000</v>
      </c>
    </row>
    <row r="44" spans="1:10" s="51" customFormat="1" ht="18" x14ac:dyDescent="0.2">
      <c r="A44" s="51" t="str">
        <f t="shared" si="0"/>
        <v>April</v>
      </c>
      <c r="B44" s="66">
        <v>39928</v>
      </c>
      <c r="C44" s="45">
        <v>0.60416666666666663</v>
      </c>
      <c r="D44" s="140" t="s">
        <v>3423</v>
      </c>
      <c r="E44" s="70">
        <v>4.1666666666666664E-2</v>
      </c>
      <c r="F44" s="41" t="s">
        <v>729</v>
      </c>
      <c r="G44" s="41" t="s">
        <v>357</v>
      </c>
      <c r="H44" s="41" t="s">
        <v>730</v>
      </c>
      <c r="I44" s="74" t="s">
        <v>121</v>
      </c>
      <c r="J44" s="74">
        <v>125000</v>
      </c>
    </row>
    <row r="45" spans="1:10" s="51" customFormat="1" ht="27" x14ac:dyDescent="0.2">
      <c r="A45" s="51" t="str">
        <f t="shared" si="0"/>
        <v>April</v>
      </c>
      <c r="B45" s="66">
        <v>39930</v>
      </c>
      <c r="C45" s="45">
        <v>0.64583333333333337</v>
      </c>
      <c r="D45" s="140" t="s">
        <v>3424</v>
      </c>
      <c r="E45" s="70">
        <v>0.47916666666666669</v>
      </c>
      <c r="F45" s="41" t="s">
        <v>731</v>
      </c>
      <c r="G45" s="41" t="s">
        <v>576</v>
      </c>
      <c r="H45" s="41" t="s">
        <v>125</v>
      </c>
      <c r="I45" s="74">
        <v>176</v>
      </c>
      <c r="J45" s="74">
        <v>158000</v>
      </c>
    </row>
    <row r="46" spans="1:10" s="51" customFormat="1" ht="18" x14ac:dyDescent="0.2">
      <c r="A46" s="51" t="str">
        <f t="shared" si="0"/>
        <v>May</v>
      </c>
      <c r="B46" s="66">
        <v>39941</v>
      </c>
      <c r="C46" s="45">
        <v>0.3125</v>
      </c>
      <c r="D46" s="140" t="s">
        <v>3425</v>
      </c>
      <c r="E46" s="70">
        <v>0.375</v>
      </c>
      <c r="F46" s="41" t="s">
        <v>732</v>
      </c>
      <c r="G46" s="41" t="s">
        <v>46</v>
      </c>
      <c r="H46" s="41" t="s">
        <v>311</v>
      </c>
      <c r="I46" s="74">
        <v>266</v>
      </c>
      <c r="J46" s="74">
        <v>83000</v>
      </c>
    </row>
    <row r="47" spans="1:10" s="51" customFormat="1" ht="18" x14ac:dyDescent="0.2">
      <c r="A47" s="51" t="str">
        <f t="shared" si="0"/>
        <v>May</v>
      </c>
      <c r="B47" s="66">
        <v>39941</v>
      </c>
      <c r="C47" s="45">
        <v>0.5625</v>
      </c>
      <c r="D47" s="140" t="s">
        <v>3426</v>
      </c>
      <c r="E47" s="70">
        <v>0.97222222222222221</v>
      </c>
      <c r="F47" s="41" t="s">
        <v>733</v>
      </c>
      <c r="G47" s="41" t="s">
        <v>46</v>
      </c>
      <c r="H47" s="41" t="s">
        <v>311</v>
      </c>
      <c r="I47" s="74">
        <v>300</v>
      </c>
      <c r="J47" s="74">
        <v>68800</v>
      </c>
    </row>
    <row r="48" spans="1:10" s="51" customFormat="1" ht="18" x14ac:dyDescent="0.2">
      <c r="A48" s="51" t="str">
        <f t="shared" si="0"/>
        <v>May</v>
      </c>
      <c r="B48" s="66">
        <v>39962</v>
      </c>
      <c r="C48" s="45">
        <v>0.37847222222222227</v>
      </c>
      <c r="D48" s="140" t="s">
        <v>3427</v>
      </c>
      <c r="E48" s="70">
        <v>0.83124999999999993</v>
      </c>
      <c r="F48" s="41" t="s">
        <v>734</v>
      </c>
      <c r="G48" s="41" t="s">
        <v>46</v>
      </c>
      <c r="H48" s="41" t="s">
        <v>294</v>
      </c>
      <c r="I48" s="74">
        <v>342</v>
      </c>
      <c r="J48" s="74">
        <v>1</v>
      </c>
    </row>
    <row r="49" spans="1:10" s="51" customFormat="1" ht="18" x14ac:dyDescent="0.2">
      <c r="A49" s="51" t="str">
        <f t="shared" si="0"/>
        <v>June</v>
      </c>
      <c r="B49" s="66">
        <v>39969</v>
      </c>
      <c r="C49" s="45">
        <v>0.56805555555555554</v>
      </c>
      <c r="D49" s="140" t="s">
        <v>3428</v>
      </c>
      <c r="E49" s="70">
        <v>0.84583333333333333</v>
      </c>
      <c r="F49" s="41" t="s">
        <v>735</v>
      </c>
      <c r="G49" s="41" t="s">
        <v>71</v>
      </c>
      <c r="H49" s="41" t="s">
        <v>527</v>
      </c>
      <c r="I49" s="74">
        <v>1</v>
      </c>
      <c r="J49" s="74">
        <v>70</v>
      </c>
    </row>
    <row r="50" spans="1:10" s="51" customFormat="1" ht="18" x14ac:dyDescent="0.2">
      <c r="A50" s="51" t="str">
        <f t="shared" si="0"/>
        <v>June</v>
      </c>
      <c r="B50" s="66">
        <v>39973</v>
      </c>
      <c r="C50" s="45">
        <v>0.72569444444444453</v>
      </c>
      <c r="D50" s="140" t="s">
        <v>3429</v>
      </c>
      <c r="E50" s="70">
        <v>0.20833333333333334</v>
      </c>
      <c r="F50" s="41" t="s">
        <v>402</v>
      </c>
      <c r="G50" s="41" t="s">
        <v>357</v>
      </c>
      <c r="H50" s="41" t="s">
        <v>64</v>
      </c>
      <c r="I50" s="74">
        <v>60</v>
      </c>
      <c r="J50" s="74">
        <v>85091</v>
      </c>
    </row>
    <row r="51" spans="1:10" s="51" customFormat="1" ht="18" x14ac:dyDescent="0.2">
      <c r="A51" s="51" t="str">
        <f t="shared" si="0"/>
        <v>June</v>
      </c>
      <c r="B51" s="66">
        <v>39974</v>
      </c>
      <c r="C51" s="45">
        <v>0.75</v>
      </c>
      <c r="D51" s="140" t="s">
        <v>3430</v>
      </c>
      <c r="E51" s="70">
        <v>0.41666666666666669</v>
      </c>
      <c r="F51" s="41" t="s">
        <v>690</v>
      </c>
      <c r="G51" s="41" t="s">
        <v>576</v>
      </c>
      <c r="H51" s="41" t="s">
        <v>82</v>
      </c>
      <c r="I51" s="74" t="s">
        <v>121</v>
      </c>
      <c r="J51" s="74">
        <v>800000</v>
      </c>
    </row>
    <row r="52" spans="1:10" s="51" customFormat="1" ht="18" x14ac:dyDescent="0.2">
      <c r="A52" s="51" t="str">
        <f t="shared" si="0"/>
        <v>June</v>
      </c>
      <c r="B52" s="66">
        <v>39976</v>
      </c>
      <c r="C52" s="45">
        <v>0.69236111111111109</v>
      </c>
      <c r="D52" s="140" t="s">
        <v>3431</v>
      </c>
      <c r="E52" s="70">
        <v>0.78680555555555554</v>
      </c>
      <c r="F52" s="41" t="s">
        <v>736</v>
      </c>
      <c r="G52" s="41" t="s">
        <v>46</v>
      </c>
      <c r="H52" s="41" t="s">
        <v>162</v>
      </c>
      <c r="I52" s="74">
        <v>860</v>
      </c>
      <c r="J52" s="74">
        <v>136000</v>
      </c>
    </row>
    <row r="53" spans="1:10" s="51" customFormat="1" ht="18" x14ac:dyDescent="0.2">
      <c r="A53" s="51" t="str">
        <f t="shared" si="0"/>
        <v>June</v>
      </c>
      <c r="B53" s="66">
        <v>39976</v>
      </c>
      <c r="C53" s="45">
        <v>0.73958333333333337</v>
      </c>
      <c r="D53" s="140" t="s">
        <v>3432</v>
      </c>
      <c r="E53" s="70">
        <v>0.99930555555555556</v>
      </c>
      <c r="F53" s="41" t="s">
        <v>737</v>
      </c>
      <c r="G53" s="41" t="s">
        <v>46</v>
      </c>
      <c r="H53" s="41" t="s">
        <v>64</v>
      </c>
      <c r="I53" s="74" t="s">
        <v>121</v>
      </c>
      <c r="J53" s="74">
        <v>81645</v>
      </c>
    </row>
    <row r="54" spans="1:10" s="51" customFormat="1" ht="18" x14ac:dyDescent="0.2">
      <c r="A54" s="51" t="str">
        <f t="shared" si="0"/>
        <v>June</v>
      </c>
      <c r="B54" s="66">
        <v>39976</v>
      </c>
      <c r="C54" s="45">
        <v>0.91666666666666663</v>
      </c>
      <c r="D54" s="140" t="s">
        <v>3433</v>
      </c>
      <c r="E54" s="70">
        <v>0.75</v>
      </c>
      <c r="F54" s="41" t="s">
        <v>161</v>
      </c>
      <c r="G54" s="41" t="s">
        <v>46</v>
      </c>
      <c r="H54" s="41" t="s">
        <v>311</v>
      </c>
      <c r="I54" s="74">
        <v>290</v>
      </c>
      <c r="J54" s="74">
        <v>102000</v>
      </c>
    </row>
    <row r="55" spans="1:10" s="51" customFormat="1" ht="18" x14ac:dyDescent="0.2">
      <c r="A55" s="51" t="str">
        <f t="shared" si="0"/>
        <v>June</v>
      </c>
      <c r="B55" s="66">
        <v>39980</v>
      </c>
      <c r="C55" s="45">
        <v>0.95833333333333337</v>
      </c>
      <c r="D55" s="140" t="s">
        <v>3434</v>
      </c>
      <c r="E55" s="70">
        <v>8.3333333333333329E-2</v>
      </c>
      <c r="F55" s="41" t="s">
        <v>652</v>
      </c>
      <c r="G55" s="41" t="s">
        <v>71</v>
      </c>
      <c r="H55" s="41" t="s">
        <v>491</v>
      </c>
      <c r="I55" s="74">
        <v>300</v>
      </c>
      <c r="J55" s="74">
        <v>0</v>
      </c>
    </row>
    <row r="56" spans="1:10" s="51" customFormat="1" ht="18" x14ac:dyDescent="0.2">
      <c r="A56" s="51" t="str">
        <f t="shared" si="0"/>
        <v>June</v>
      </c>
      <c r="B56" s="66">
        <v>39983</v>
      </c>
      <c r="C56" s="45">
        <v>6.9444444444444447E-4</v>
      </c>
      <c r="D56" s="140" t="s">
        <v>3435</v>
      </c>
      <c r="E56" s="70">
        <v>0.95833333333333337</v>
      </c>
      <c r="F56" s="41" t="s">
        <v>688</v>
      </c>
      <c r="G56" s="41" t="s">
        <v>357</v>
      </c>
      <c r="H56" s="41" t="s">
        <v>162</v>
      </c>
      <c r="I56" s="74">
        <v>75</v>
      </c>
      <c r="J56" s="74">
        <v>99000</v>
      </c>
    </row>
    <row r="57" spans="1:10" s="51" customFormat="1" ht="18" x14ac:dyDescent="0.2">
      <c r="A57" s="51" t="str">
        <f t="shared" si="0"/>
        <v>June</v>
      </c>
      <c r="B57" s="66">
        <v>39983</v>
      </c>
      <c r="C57" s="45">
        <v>0.54166666666666663</v>
      </c>
      <c r="D57" s="140" t="s">
        <v>3436</v>
      </c>
      <c r="E57" s="70">
        <v>0.99930555555555556</v>
      </c>
      <c r="F57" s="41" t="s">
        <v>544</v>
      </c>
      <c r="G57" s="41" t="s">
        <v>46</v>
      </c>
      <c r="H57" s="41" t="s">
        <v>162</v>
      </c>
      <c r="I57" s="74" t="s">
        <v>121</v>
      </c>
      <c r="J57" s="74">
        <v>245000</v>
      </c>
    </row>
    <row r="58" spans="1:10" s="51" customFormat="1" ht="18" x14ac:dyDescent="0.2">
      <c r="A58" s="51" t="str">
        <f t="shared" si="0"/>
        <v>June</v>
      </c>
      <c r="B58" s="66">
        <v>39988</v>
      </c>
      <c r="C58" s="45">
        <v>0.5625</v>
      </c>
      <c r="D58" s="140" t="s">
        <v>3437</v>
      </c>
      <c r="E58" s="70">
        <v>0.91666666666666663</v>
      </c>
      <c r="F58" s="41" t="s">
        <v>75</v>
      </c>
      <c r="G58" s="41" t="s">
        <v>46</v>
      </c>
      <c r="H58" s="41" t="s">
        <v>424</v>
      </c>
      <c r="I58" s="74" t="s">
        <v>121</v>
      </c>
      <c r="J58" s="74" t="s">
        <v>121</v>
      </c>
    </row>
    <row r="59" spans="1:10" s="51" customFormat="1" ht="18" x14ac:dyDescent="0.2">
      <c r="A59" s="51" t="str">
        <f t="shared" si="0"/>
        <v>June</v>
      </c>
      <c r="B59" s="66">
        <v>39989</v>
      </c>
      <c r="C59" s="45">
        <v>0.63611111111111118</v>
      </c>
      <c r="D59" s="140" t="s">
        <v>3438</v>
      </c>
      <c r="E59" s="70">
        <v>0.79166666666666663</v>
      </c>
      <c r="F59" s="41" t="s">
        <v>738</v>
      </c>
      <c r="G59" s="41" t="s">
        <v>576</v>
      </c>
      <c r="H59" s="41" t="s">
        <v>424</v>
      </c>
      <c r="I59" s="74" t="s">
        <v>121</v>
      </c>
      <c r="J59" s="74" t="s">
        <v>121</v>
      </c>
    </row>
    <row r="60" spans="1:10" s="51" customFormat="1" ht="18" x14ac:dyDescent="0.2">
      <c r="A60" s="51" t="str">
        <f t="shared" si="0"/>
        <v>June</v>
      </c>
      <c r="B60" s="66">
        <v>39989</v>
      </c>
      <c r="C60" s="45">
        <v>0.64583333333333337</v>
      </c>
      <c r="D60" s="140" t="s">
        <v>3439</v>
      </c>
      <c r="E60" s="70">
        <v>0.83333333333333337</v>
      </c>
      <c r="F60" s="41" t="s">
        <v>729</v>
      </c>
      <c r="G60" s="41" t="s">
        <v>357</v>
      </c>
      <c r="H60" s="41" t="s">
        <v>730</v>
      </c>
      <c r="I60" s="74" t="s">
        <v>121</v>
      </c>
      <c r="J60" s="74">
        <v>118000</v>
      </c>
    </row>
    <row r="61" spans="1:10" s="51" customFormat="1" ht="36" x14ac:dyDescent="0.2">
      <c r="A61" s="51" t="str">
        <f t="shared" si="0"/>
        <v>June</v>
      </c>
      <c r="B61" s="66">
        <v>39990</v>
      </c>
      <c r="C61" s="45">
        <v>4.1666666666666664E-2</v>
      </c>
      <c r="D61" s="140" t="s">
        <v>3440</v>
      </c>
      <c r="E61" s="70">
        <v>0.375</v>
      </c>
      <c r="F61" s="41" t="s">
        <v>739</v>
      </c>
      <c r="G61" s="41" t="s">
        <v>357</v>
      </c>
      <c r="H61" s="41" t="s">
        <v>64</v>
      </c>
      <c r="I61" s="74">
        <v>327</v>
      </c>
      <c r="J61" s="74">
        <v>85000</v>
      </c>
    </row>
    <row r="62" spans="1:10" s="51" customFormat="1" ht="18" x14ac:dyDescent="0.2">
      <c r="A62" s="51" t="str">
        <f t="shared" si="0"/>
        <v>June</v>
      </c>
      <c r="B62" s="66">
        <v>39990</v>
      </c>
      <c r="C62" s="45">
        <v>0.70833333333333337</v>
      </c>
      <c r="D62" s="140" t="s">
        <v>3441</v>
      </c>
      <c r="E62" s="70">
        <v>0.375</v>
      </c>
      <c r="F62" s="41" t="s">
        <v>740</v>
      </c>
      <c r="G62" s="41" t="s">
        <v>44</v>
      </c>
      <c r="H62" s="41" t="s">
        <v>64</v>
      </c>
      <c r="I62" s="74" t="s">
        <v>121</v>
      </c>
      <c r="J62" s="74">
        <v>50752</v>
      </c>
    </row>
    <row r="63" spans="1:10" s="51" customFormat="1" ht="18" x14ac:dyDescent="0.2">
      <c r="A63" s="51" t="str">
        <f t="shared" si="0"/>
        <v>July</v>
      </c>
      <c r="B63" s="66">
        <v>39996</v>
      </c>
      <c r="C63" s="45">
        <v>0.9472222222222223</v>
      </c>
      <c r="D63" s="140" t="s">
        <v>3442</v>
      </c>
      <c r="E63" s="70">
        <v>5.9027777777777783E-2</v>
      </c>
      <c r="F63" s="41" t="s">
        <v>741</v>
      </c>
      <c r="G63" s="41" t="s">
        <v>44</v>
      </c>
      <c r="H63" s="41" t="s">
        <v>527</v>
      </c>
      <c r="I63" s="74">
        <v>0</v>
      </c>
      <c r="J63" s="74">
        <v>0</v>
      </c>
    </row>
    <row r="64" spans="1:10" s="51" customFormat="1" ht="18" x14ac:dyDescent="0.2">
      <c r="A64" s="51" t="str">
        <f t="shared" si="0"/>
        <v>July</v>
      </c>
      <c r="B64" s="66">
        <v>40001</v>
      </c>
      <c r="C64" s="45">
        <v>0.64583333333333337</v>
      </c>
      <c r="D64" s="140" t="s">
        <v>3443</v>
      </c>
      <c r="E64" s="70">
        <v>0.79166666666666663</v>
      </c>
      <c r="F64" s="41" t="s">
        <v>742</v>
      </c>
      <c r="G64" s="41" t="s">
        <v>576</v>
      </c>
      <c r="H64" s="41" t="s">
        <v>424</v>
      </c>
      <c r="I64" s="74" t="s">
        <v>121</v>
      </c>
      <c r="J64" s="74" t="s">
        <v>121</v>
      </c>
    </row>
    <row r="65" spans="1:10" s="51" customFormat="1" ht="18" x14ac:dyDescent="0.2">
      <c r="A65" s="51" t="str">
        <f t="shared" si="0"/>
        <v>July</v>
      </c>
      <c r="B65" s="66">
        <v>40002</v>
      </c>
      <c r="C65" s="45">
        <v>0.5625</v>
      </c>
      <c r="D65" s="140" t="s">
        <v>3444</v>
      </c>
      <c r="E65" s="70">
        <v>0.79166666666666663</v>
      </c>
      <c r="F65" s="41" t="s">
        <v>738</v>
      </c>
      <c r="G65" s="41" t="s">
        <v>576</v>
      </c>
      <c r="H65" s="41" t="s">
        <v>424</v>
      </c>
      <c r="I65" s="74" t="s">
        <v>121</v>
      </c>
      <c r="J65" s="74" t="s">
        <v>121</v>
      </c>
    </row>
    <row r="66" spans="1:10" s="51" customFormat="1" ht="27" x14ac:dyDescent="0.2">
      <c r="A66" s="51" t="str">
        <f t="shared" si="0"/>
        <v>July</v>
      </c>
      <c r="B66" s="66">
        <v>40008</v>
      </c>
      <c r="C66" s="45">
        <v>0.54166666666666663</v>
      </c>
      <c r="D66" s="140" t="s">
        <v>3445</v>
      </c>
      <c r="E66" s="70">
        <v>0.75</v>
      </c>
      <c r="F66" s="41" t="s">
        <v>743</v>
      </c>
      <c r="G66" s="41" t="s">
        <v>41</v>
      </c>
      <c r="H66" s="41" t="s">
        <v>424</v>
      </c>
      <c r="I66" s="74" t="s">
        <v>121</v>
      </c>
      <c r="J66" s="74" t="s">
        <v>121</v>
      </c>
    </row>
    <row r="67" spans="1:10" s="51" customFormat="1" ht="27" x14ac:dyDescent="0.2">
      <c r="A67" s="51" t="str">
        <f t="shared" ref="A67:A98" si="1">TEXT(B67,"MMMM")</f>
        <v>July</v>
      </c>
      <c r="B67" s="66">
        <v>40009</v>
      </c>
      <c r="C67" s="45">
        <v>0.54166666666666663</v>
      </c>
      <c r="D67" s="140" t="s">
        <v>3446</v>
      </c>
      <c r="E67" s="70">
        <v>0.75</v>
      </c>
      <c r="F67" s="41" t="s">
        <v>743</v>
      </c>
      <c r="G67" s="41" t="s">
        <v>41</v>
      </c>
      <c r="H67" s="41" t="s">
        <v>424</v>
      </c>
      <c r="I67" s="74" t="s">
        <v>121</v>
      </c>
      <c r="J67" s="74" t="s">
        <v>121</v>
      </c>
    </row>
    <row r="68" spans="1:10" s="51" customFormat="1" ht="27" x14ac:dyDescent="0.2">
      <c r="A68" s="51" t="str">
        <f t="shared" si="1"/>
        <v>July</v>
      </c>
      <c r="B68" s="66">
        <v>40010</v>
      </c>
      <c r="C68" s="45">
        <v>0.54166666666666663</v>
      </c>
      <c r="D68" s="140" t="s">
        <v>3447</v>
      </c>
      <c r="E68" s="70">
        <v>0.75</v>
      </c>
      <c r="F68" s="41" t="s">
        <v>743</v>
      </c>
      <c r="G68" s="41" t="s">
        <v>41</v>
      </c>
      <c r="H68" s="41" t="s">
        <v>424</v>
      </c>
      <c r="I68" s="74" t="s">
        <v>121</v>
      </c>
      <c r="J68" s="74" t="s">
        <v>121</v>
      </c>
    </row>
    <row r="69" spans="1:10" s="51" customFormat="1" ht="18" x14ac:dyDescent="0.2">
      <c r="A69" s="51" t="str">
        <f t="shared" si="1"/>
        <v>July</v>
      </c>
      <c r="B69" s="66">
        <v>40012</v>
      </c>
      <c r="C69" s="45">
        <v>0.79166666666666663</v>
      </c>
      <c r="D69" s="140" t="s">
        <v>3448</v>
      </c>
      <c r="E69" s="70">
        <v>0.875</v>
      </c>
      <c r="F69" s="41" t="s">
        <v>744</v>
      </c>
      <c r="G69" s="41" t="s">
        <v>576</v>
      </c>
      <c r="H69" s="41" t="s">
        <v>170</v>
      </c>
      <c r="I69" s="74">
        <v>51</v>
      </c>
      <c r="J69" s="74">
        <v>73000</v>
      </c>
    </row>
    <row r="70" spans="1:10" s="51" customFormat="1" ht="36" x14ac:dyDescent="0.2">
      <c r="A70" s="51" t="str">
        <f t="shared" si="1"/>
        <v>July</v>
      </c>
      <c r="B70" s="66">
        <v>40014</v>
      </c>
      <c r="C70" s="45">
        <v>0.90972222222222221</v>
      </c>
      <c r="D70" s="140" t="s">
        <v>3449</v>
      </c>
      <c r="E70" s="70">
        <v>0.79166666666666663</v>
      </c>
      <c r="F70" s="41" t="s">
        <v>745</v>
      </c>
      <c r="G70" s="41" t="s">
        <v>71</v>
      </c>
      <c r="H70" s="41" t="s">
        <v>311</v>
      </c>
      <c r="I70" s="74">
        <v>150</v>
      </c>
      <c r="J70" s="74">
        <v>86058</v>
      </c>
    </row>
    <row r="71" spans="1:10" s="51" customFormat="1" ht="18" x14ac:dyDescent="0.2">
      <c r="A71" s="51" t="str">
        <f t="shared" si="1"/>
        <v>July</v>
      </c>
      <c r="B71" s="66">
        <v>40015</v>
      </c>
      <c r="C71" s="45">
        <v>0.23194444444444443</v>
      </c>
      <c r="D71" s="140" t="s">
        <v>3450</v>
      </c>
      <c r="E71" s="70">
        <v>0.36319444444444443</v>
      </c>
      <c r="F71" s="41" t="s">
        <v>480</v>
      </c>
      <c r="G71" s="41" t="s">
        <v>71</v>
      </c>
      <c r="H71" s="41" t="s">
        <v>79</v>
      </c>
      <c r="I71" s="74">
        <v>136</v>
      </c>
      <c r="J71" s="74">
        <v>1</v>
      </c>
    </row>
    <row r="72" spans="1:10" s="51" customFormat="1" ht="36" x14ac:dyDescent="0.2">
      <c r="A72" s="51" t="str">
        <f t="shared" si="1"/>
        <v>July</v>
      </c>
      <c r="B72" s="66">
        <v>40021</v>
      </c>
      <c r="C72" s="45">
        <v>0.21180555555555555</v>
      </c>
      <c r="D72" s="140" t="s">
        <v>3451</v>
      </c>
      <c r="E72" s="70">
        <v>0.24097222222222223</v>
      </c>
      <c r="F72" s="41" t="s">
        <v>736</v>
      </c>
      <c r="G72" s="41" t="s">
        <v>46</v>
      </c>
      <c r="H72" s="41" t="s">
        <v>746</v>
      </c>
      <c r="I72" s="74" t="s">
        <v>121</v>
      </c>
      <c r="J72" s="74" t="s">
        <v>121</v>
      </c>
    </row>
    <row r="73" spans="1:10" s="51" customFormat="1" ht="18" x14ac:dyDescent="0.2">
      <c r="A73" s="51" t="str">
        <f t="shared" si="1"/>
        <v>July</v>
      </c>
      <c r="B73" s="66">
        <v>40022</v>
      </c>
      <c r="C73" s="45">
        <v>0.84583333333333333</v>
      </c>
      <c r="D73" s="140" t="s">
        <v>3452</v>
      </c>
      <c r="E73" s="70">
        <v>0.85625000000000007</v>
      </c>
      <c r="F73" s="41" t="s">
        <v>747</v>
      </c>
      <c r="G73" s="41" t="s">
        <v>71</v>
      </c>
      <c r="H73" s="41" t="s">
        <v>748</v>
      </c>
      <c r="I73" s="74">
        <v>316</v>
      </c>
      <c r="J73" s="74" t="s">
        <v>121</v>
      </c>
    </row>
    <row r="74" spans="1:10" s="51" customFormat="1" ht="54" x14ac:dyDescent="0.2">
      <c r="A74" s="51" t="str">
        <f t="shared" si="1"/>
        <v>August</v>
      </c>
      <c r="B74" s="66">
        <v>40027</v>
      </c>
      <c r="C74" s="45">
        <v>9.5138888888888884E-2</v>
      </c>
      <c r="D74" s="140" t="s">
        <v>3453</v>
      </c>
      <c r="E74" s="70">
        <v>0.54791666666666672</v>
      </c>
      <c r="F74" s="41" t="s">
        <v>749</v>
      </c>
      <c r="G74" s="41" t="s">
        <v>357</v>
      </c>
      <c r="H74" s="41" t="s">
        <v>750</v>
      </c>
      <c r="I74" s="74" t="s">
        <v>121</v>
      </c>
      <c r="J74" s="74">
        <v>70264</v>
      </c>
    </row>
    <row r="75" spans="1:10" s="51" customFormat="1" ht="36" x14ac:dyDescent="0.2">
      <c r="A75" s="51" t="str">
        <f t="shared" si="1"/>
        <v>August</v>
      </c>
      <c r="B75" s="66">
        <v>40029</v>
      </c>
      <c r="C75" s="45">
        <v>0.57291666666666663</v>
      </c>
      <c r="D75" s="140" t="s">
        <v>3454</v>
      </c>
      <c r="E75" s="70">
        <v>0.875</v>
      </c>
      <c r="F75" s="41" t="s">
        <v>751</v>
      </c>
      <c r="G75" s="41" t="s">
        <v>357</v>
      </c>
      <c r="H75" s="41" t="s">
        <v>170</v>
      </c>
      <c r="I75" s="74">
        <v>50</v>
      </c>
      <c r="J75" s="74">
        <v>63700</v>
      </c>
    </row>
    <row r="76" spans="1:10" s="51" customFormat="1" ht="18" x14ac:dyDescent="0.2">
      <c r="A76" s="51" t="str">
        <f t="shared" si="1"/>
        <v>August</v>
      </c>
      <c r="B76" s="66">
        <v>40030</v>
      </c>
      <c r="C76" s="45">
        <v>0.625</v>
      </c>
      <c r="D76" s="140" t="s">
        <v>3455</v>
      </c>
      <c r="E76" s="70">
        <v>0.79166666666666663</v>
      </c>
      <c r="F76" s="41" t="s">
        <v>738</v>
      </c>
      <c r="G76" s="41" t="s">
        <v>576</v>
      </c>
      <c r="H76" s="41" t="s">
        <v>424</v>
      </c>
      <c r="I76" s="74" t="s">
        <v>121</v>
      </c>
      <c r="J76" s="74" t="s">
        <v>121</v>
      </c>
    </row>
    <row r="77" spans="1:10" s="51" customFormat="1" ht="18" x14ac:dyDescent="0.2">
      <c r="A77" s="51" t="str">
        <f t="shared" si="1"/>
        <v>August</v>
      </c>
      <c r="B77" s="66">
        <v>40032</v>
      </c>
      <c r="C77" s="45">
        <v>0.95833333333333337</v>
      </c>
      <c r="D77" s="140" t="s">
        <v>3456</v>
      </c>
      <c r="E77" s="70">
        <v>0.91666666666666663</v>
      </c>
      <c r="F77" s="41" t="s">
        <v>729</v>
      </c>
      <c r="G77" s="41" t="s">
        <v>357</v>
      </c>
      <c r="H77" s="41" t="s">
        <v>752</v>
      </c>
      <c r="I77" s="74" t="s">
        <v>121</v>
      </c>
      <c r="J77" s="74">
        <v>137000</v>
      </c>
    </row>
    <row r="78" spans="1:10" s="51" customFormat="1" ht="18" x14ac:dyDescent="0.2">
      <c r="A78" s="51" t="str">
        <f t="shared" si="1"/>
        <v>August</v>
      </c>
      <c r="B78" s="66">
        <v>40034</v>
      </c>
      <c r="C78" s="45">
        <v>0.81319444444444444</v>
      </c>
      <c r="D78" s="140" t="s">
        <v>3457</v>
      </c>
      <c r="E78" s="70">
        <v>0.41597222222222219</v>
      </c>
      <c r="F78" s="41" t="s">
        <v>721</v>
      </c>
      <c r="G78" s="41" t="s">
        <v>357</v>
      </c>
      <c r="H78" s="41" t="s">
        <v>64</v>
      </c>
      <c r="I78" s="74" t="s">
        <v>121</v>
      </c>
      <c r="J78" s="74">
        <v>58156</v>
      </c>
    </row>
    <row r="79" spans="1:10" s="51" customFormat="1" ht="18" x14ac:dyDescent="0.2">
      <c r="A79" s="51" t="str">
        <f t="shared" si="1"/>
        <v>August</v>
      </c>
      <c r="B79" s="66">
        <v>40037</v>
      </c>
      <c r="C79" s="45">
        <v>0.76736111111111116</v>
      </c>
      <c r="D79" s="140" t="s">
        <v>3458</v>
      </c>
      <c r="E79" s="70">
        <v>0.41666666666666669</v>
      </c>
      <c r="F79" s="41" t="s">
        <v>753</v>
      </c>
      <c r="G79" s="41" t="s">
        <v>576</v>
      </c>
      <c r="H79" s="41" t="s">
        <v>170</v>
      </c>
      <c r="I79" s="74">
        <v>491</v>
      </c>
      <c r="J79" s="74">
        <v>73000</v>
      </c>
    </row>
    <row r="80" spans="1:10" s="51" customFormat="1" ht="27" x14ac:dyDescent="0.2">
      <c r="A80" s="51" t="str">
        <f t="shared" si="1"/>
        <v>August</v>
      </c>
      <c r="B80" s="66">
        <v>40046</v>
      </c>
      <c r="C80" s="45">
        <v>0.79166666666666663</v>
      </c>
      <c r="D80" s="140" t="s">
        <v>3459</v>
      </c>
      <c r="E80" s="70">
        <v>0.33333333333333331</v>
      </c>
      <c r="F80" s="41" t="s">
        <v>754</v>
      </c>
      <c r="G80" s="41" t="s">
        <v>576</v>
      </c>
      <c r="H80" s="41" t="s">
        <v>170</v>
      </c>
      <c r="I80" s="74">
        <v>544</v>
      </c>
      <c r="J80" s="74">
        <v>80000</v>
      </c>
    </row>
    <row r="81" spans="1:10" s="51" customFormat="1" ht="18" x14ac:dyDescent="0.2">
      <c r="A81" s="51" t="str">
        <f t="shared" si="1"/>
        <v>August</v>
      </c>
      <c r="B81" s="66">
        <v>40054</v>
      </c>
      <c r="C81" s="45">
        <v>0.45833333333333331</v>
      </c>
      <c r="D81" s="140" t="s">
        <v>3460</v>
      </c>
      <c r="E81" s="70">
        <v>0.58402777777777781</v>
      </c>
      <c r="F81" s="41" t="s">
        <v>755</v>
      </c>
      <c r="G81" s="41" t="s">
        <v>291</v>
      </c>
      <c r="H81" s="41" t="s">
        <v>527</v>
      </c>
      <c r="I81" s="74">
        <v>373</v>
      </c>
      <c r="J81" s="74">
        <v>18</v>
      </c>
    </row>
    <row r="82" spans="1:10" s="51" customFormat="1" ht="18" x14ac:dyDescent="0.2">
      <c r="A82" s="51" t="str">
        <f t="shared" si="1"/>
        <v>August</v>
      </c>
      <c r="B82" s="66">
        <v>40054</v>
      </c>
      <c r="C82" s="45">
        <v>0.95416666666666661</v>
      </c>
      <c r="D82" s="140" t="s">
        <v>3460</v>
      </c>
      <c r="E82" s="70">
        <v>0.99513888888888891</v>
      </c>
      <c r="F82" s="41" t="s">
        <v>755</v>
      </c>
      <c r="G82" s="41" t="s">
        <v>357</v>
      </c>
      <c r="H82" s="41" t="s">
        <v>527</v>
      </c>
      <c r="I82" s="74">
        <v>84</v>
      </c>
      <c r="J82" s="74">
        <v>0</v>
      </c>
    </row>
    <row r="83" spans="1:10" s="51" customFormat="1" ht="18" x14ac:dyDescent="0.2">
      <c r="A83" s="51" t="str">
        <f t="shared" si="1"/>
        <v>August</v>
      </c>
      <c r="B83" s="66">
        <v>40056</v>
      </c>
      <c r="C83" s="45">
        <v>0.4381944444444445</v>
      </c>
      <c r="D83" s="140" t="s">
        <v>3461</v>
      </c>
      <c r="E83" s="70">
        <v>0</v>
      </c>
      <c r="F83" s="41" t="s">
        <v>479</v>
      </c>
      <c r="G83" s="41" t="s">
        <v>71</v>
      </c>
      <c r="H83" s="41" t="s">
        <v>424</v>
      </c>
      <c r="I83" s="74" t="s">
        <v>121</v>
      </c>
      <c r="J83" s="74" t="s">
        <v>121</v>
      </c>
    </row>
    <row r="84" spans="1:10" s="51" customFormat="1" ht="9" x14ac:dyDescent="0.2">
      <c r="A84" s="51" t="str">
        <f t="shared" si="1"/>
        <v>October</v>
      </c>
      <c r="B84" s="66">
        <v>40093</v>
      </c>
      <c r="C84" s="45">
        <v>0.23958333333333334</v>
      </c>
      <c r="D84" s="140" t="s">
        <v>3462</v>
      </c>
      <c r="E84" s="70">
        <v>0.95833333333333337</v>
      </c>
      <c r="F84" s="41" t="s">
        <v>183</v>
      </c>
      <c r="G84" s="41" t="s">
        <v>357</v>
      </c>
      <c r="H84" s="41" t="s">
        <v>82</v>
      </c>
      <c r="I84" s="74" t="s">
        <v>121</v>
      </c>
      <c r="J84" s="74">
        <v>75000</v>
      </c>
    </row>
    <row r="85" spans="1:10" s="51" customFormat="1" ht="27" x14ac:dyDescent="0.2">
      <c r="A85" s="51" t="str">
        <f t="shared" si="1"/>
        <v>October</v>
      </c>
      <c r="B85" s="66">
        <v>40095</v>
      </c>
      <c r="C85" s="45">
        <v>0.77083333333333337</v>
      </c>
      <c r="D85" s="140" t="s">
        <v>3462</v>
      </c>
      <c r="E85" s="70">
        <v>0.79861111111111116</v>
      </c>
      <c r="F85" s="41" t="s">
        <v>756</v>
      </c>
      <c r="G85" s="41" t="s">
        <v>71</v>
      </c>
      <c r="H85" s="41" t="s">
        <v>757</v>
      </c>
      <c r="I85" s="74">
        <v>180</v>
      </c>
      <c r="J85" s="74" t="s">
        <v>121</v>
      </c>
    </row>
    <row r="86" spans="1:10" s="51" customFormat="1" ht="18" x14ac:dyDescent="0.2">
      <c r="A86" s="51" t="str">
        <f t="shared" si="1"/>
        <v>October</v>
      </c>
      <c r="B86" s="66">
        <v>40095</v>
      </c>
      <c r="C86" s="45">
        <v>0.94791666666666663</v>
      </c>
      <c r="D86" s="140" t="s">
        <v>3463</v>
      </c>
      <c r="E86" s="70">
        <v>0.66666666666666663</v>
      </c>
      <c r="F86" s="41" t="s">
        <v>758</v>
      </c>
      <c r="G86" s="41" t="s">
        <v>46</v>
      </c>
      <c r="H86" s="41" t="s">
        <v>31</v>
      </c>
      <c r="I86" s="74" t="s">
        <v>121</v>
      </c>
      <c r="J86" s="74">
        <v>56000</v>
      </c>
    </row>
    <row r="87" spans="1:10" s="51" customFormat="1" ht="18" x14ac:dyDescent="0.2">
      <c r="A87" s="51" t="str">
        <f t="shared" si="1"/>
        <v>October</v>
      </c>
      <c r="B87" s="66">
        <v>40099</v>
      </c>
      <c r="C87" s="45">
        <v>0.53333333333333333</v>
      </c>
      <c r="D87" s="140" t="s">
        <v>3464</v>
      </c>
      <c r="E87" s="70">
        <v>0.6069444444444444</v>
      </c>
      <c r="F87" s="41" t="s">
        <v>759</v>
      </c>
      <c r="G87" s="41" t="s">
        <v>71</v>
      </c>
      <c r="H87" s="41" t="s">
        <v>760</v>
      </c>
      <c r="I87" s="74">
        <v>101</v>
      </c>
      <c r="J87" s="74">
        <v>35500</v>
      </c>
    </row>
    <row r="88" spans="1:10" s="51" customFormat="1" ht="9" x14ac:dyDescent="0.2">
      <c r="A88" s="51" t="str">
        <f t="shared" si="1"/>
        <v>October</v>
      </c>
      <c r="B88" s="66">
        <v>40099</v>
      </c>
      <c r="C88" s="45">
        <v>0.65625</v>
      </c>
      <c r="D88" s="140" t="s">
        <v>3464</v>
      </c>
      <c r="E88" s="70">
        <v>0.74305555555555547</v>
      </c>
      <c r="F88" s="41" t="s">
        <v>546</v>
      </c>
      <c r="G88" s="41" t="s">
        <v>71</v>
      </c>
      <c r="H88" s="41" t="s">
        <v>125</v>
      </c>
      <c r="I88" s="74">
        <v>90</v>
      </c>
      <c r="J88" s="74">
        <v>94000</v>
      </c>
    </row>
    <row r="89" spans="1:10" s="51" customFormat="1" ht="18" x14ac:dyDescent="0.2">
      <c r="A89" s="51" t="str">
        <f t="shared" si="1"/>
        <v>October</v>
      </c>
      <c r="B89" s="66">
        <v>40099</v>
      </c>
      <c r="C89" s="45">
        <v>0.66666666666666663</v>
      </c>
      <c r="D89" s="140" t="s">
        <v>3464</v>
      </c>
      <c r="E89" s="70">
        <v>0.9375</v>
      </c>
      <c r="F89" s="41" t="s">
        <v>78</v>
      </c>
      <c r="G89" s="41" t="s">
        <v>71</v>
      </c>
      <c r="H89" s="41" t="s">
        <v>752</v>
      </c>
      <c r="I89" s="74">
        <v>350</v>
      </c>
      <c r="J89" s="74">
        <v>859554</v>
      </c>
    </row>
    <row r="90" spans="1:10" s="51" customFormat="1" ht="36" x14ac:dyDescent="0.2">
      <c r="A90" s="51" t="str">
        <f t="shared" si="1"/>
        <v>November</v>
      </c>
      <c r="B90" s="66">
        <v>40129</v>
      </c>
      <c r="C90" s="45">
        <v>0.78125</v>
      </c>
      <c r="D90" s="140" t="s">
        <v>3465</v>
      </c>
      <c r="E90" s="70">
        <v>0.18402777777777779</v>
      </c>
      <c r="F90" s="41" t="s">
        <v>761</v>
      </c>
      <c r="G90" s="41" t="s">
        <v>46</v>
      </c>
      <c r="H90" s="41" t="s">
        <v>762</v>
      </c>
      <c r="I90" s="74">
        <v>400</v>
      </c>
      <c r="J90" s="74">
        <v>335000</v>
      </c>
    </row>
    <row r="91" spans="1:10" s="51" customFormat="1" ht="9" x14ac:dyDescent="0.2">
      <c r="A91" s="51" t="str">
        <f t="shared" si="1"/>
        <v>November</v>
      </c>
      <c r="B91" s="66">
        <v>40135</v>
      </c>
      <c r="C91" s="45">
        <v>0.26041666666666669</v>
      </c>
      <c r="D91" s="140" t="s">
        <v>3466</v>
      </c>
      <c r="E91" s="70">
        <v>0.41666666666666669</v>
      </c>
      <c r="F91" s="41" t="s">
        <v>763</v>
      </c>
      <c r="G91" s="41" t="s">
        <v>71</v>
      </c>
      <c r="H91" s="41" t="s">
        <v>764</v>
      </c>
      <c r="I91" s="74">
        <v>630</v>
      </c>
      <c r="J91" s="74" t="s">
        <v>121</v>
      </c>
    </row>
    <row r="92" spans="1:10" s="51" customFormat="1" ht="18" x14ac:dyDescent="0.2">
      <c r="A92" s="51" t="str">
        <f t="shared" si="1"/>
        <v>December</v>
      </c>
      <c r="B92" s="66">
        <v>40154</v>
      </c>
      <c r="C92" s="45">
        <v>0.91666666666666663</v>
      </c>
      <c r="D92" s="140" t="s">
        <v>3467</v>
      </c>
      <c r="E92" s="70">
        <v>0.16666666666666666</v>
      </c>
      <c r="F92" s="41" t="s">
        <v>10</v>
      </c>
      <c r="G92" s="41" t="s">
        <v>71</v>
      </c>
      <c r="H92" s="41" t="s">
        <v>765</v>
      </c>
      <c r="I92" s="74">
        <v>400</v>
      </c>
      <c r="J92" s="74" t="s">
        <v>121</v>
      </c>
    </row>
    <row r="93" spans="1:10" s="51" customFormat="1" ht="9" x14ac:dyDescent="0.2">
      <c r="A93" s="51" t="str">
        <f t="shared" si="1"/>
        <v>December</v>
      </c>
      <c r="B93" s="66">
        <v>40155</v>
      </c>
      <c r="C93" s="45">
        <v>4.1666666666666664E-2</v>
      </c>
      <c r="D93" s="140" t="s">
        <v>3468</v>
      </c>
      <c r="E93" s="70">
        <v>0.45833333333333331</v>
      </c>
      <c r="F93" s="41" t="s">
        <v>16</v>
      </c>
      <c r="G93" s="41" t="s">
        <v>71</v>
      </c>
      <c r="H93" s="41" t="s">
        <v>14</v>
      </c>
      <c r="I93" s="74" t="s">
        <v>121</v>
      </c>
      <c r="J93" s="74">
        <v>140000</v>
      </c>
    </row>
    <row r="94" spans="1:10" s="51" customFormat="1" ht="18" x14ac:dyDescent="0.2">
      <c r="A94" s="51" t="str">
        <f t="shared" si="1"/>
        <v>December</v>
      </c>
      <c r="B94" s="66">
        <v>40155</v>
      </c>
      <c r="C94" s="45">
        <v>0.27361111111111108</v>
      </c>
      <c r="D94" s="140" t="s">
        <v>3467</v>
      </c>
      <c r="E94" s="70">
        <v>0.5</v>
      </c>
      <c r="F94" s="41" t="s">
        <v>10</v>
      </c>
      <c r="G94" s="41" t="s">
        <v>71</v>
      </c>
      <c r="H94" s="41" t="s">
        <v>766</v>
      </c>
      <c r="I94" s="74" t="s">
        <v>121</v>
      </c>
      <c r="J94" s="74" t="s">
        <v>121</v>
      </c>
    </row>
    <row r="95" spans="1:10" s="51" customFormat="1" ht="9" x14ac:dyDescent="0.2">
      <c r="A95" s="51" t="str">
        <f t="shared" si="1"/>
        <v>December</v>
      </c>
      <c r="B95" s="66">
        <v>40156</v>
      </c>
      <c r="C95" s="45">
        <v>0.56736111111111109</v>
      </c>
      <c r="D95" s="140" t="s">
        <v>3468</v>
      </c>
      <c r="E95" s="70">
        <v>0.27083333333333331</v>
      </c>
      <c r="F95" s="41" t="s">
        <v>84</v>
      </c>
      <c r="G95" s="41" t="s">
        <v>357</v>
      </c>
      <c r="H95" s="41" t="s">
        <v>14</v>
      </c>
      <c r="I95" s="74" t="s">
        <v>121</v>
      </c>
      <c r="J95" s="74">
        <v>48102</v>
      </c>
    </row>
    <row r="96" spans="1:10" s="51" customFormat="1" ht="9" x14ac:dyDescent="0.2">
      <c r="A96" s="51" t="str">
        <f t="shared" si="1"/>
        <v>December</v>
      </c>
      <c r="B96" s="66">
        <v>40157</v>
      </c>
      <c r="C96" s="45">
        <v>0.73958333333333337</v>
      </c>
      <c r="D96" s="140" t="s">
        <v>3469</v>
      </c>
      <c r="E96" s="70">
        <v>0.33333333333333331</v>
      </c>
      <c r="F96" s="41" t="s">
        <v>767</v>
      </c>
      <c r="G96" s="41" t="s">
        <v>357</v>
      </c>
      <c r="H96" s="41" t="s">
        <v>14</v>
      </c>
      <c r="I96" s="74" t="s">
        <v>121</v>
      </c>
      <c r="J96" s="74">
        <v>65562</v>
      </c>
    </row>
    <row r="97" spans="1:10" s="51" customFormat="1" ht="18" x14ac:dyDescent="0.2">
      <c r="A97" s="51" t="str">
        <f t="shared" si="1"/>
        <v>December</v>
      </c>
      <c r="B97" s="66">
        <v>40165</v>
      </c>
      <c r="C97" s="45">
        <v>0.83333333333333337</v>
      </c>
      <c r="D97" s="140" t="s">
        <v>3470</v>
      </c>
      <c r="E97" s="70">
        <v>0.89583333333333337</v>
      </c>
      <c r="F97" s="41" t="s">
        <v>768</v>
      </c>
      <c r="G97" s="41" t="s">
        <v>357</v>
      </c>
      <c r="H97" s="41" t="s">
        <v>14</v>
      </c>
      <c r="I97" s="74" t="s">
        <v>121</v>
      </c>
      <c r="J97" s="74">
        <v>403913</v>
      </c>
    </row>
    <row r="98" spans="1:10" s="51" customFormat="1" ht="18" x14ac:dyDescent="0.2">
      <c r="A98" s="51" t="str">
        <f t="shared" si="1"/>
        <v>December</v>
      </c>
      <c r="B98" s="66">
        <v>40165</v>
      </c>
      <c r="C98" s="45">
        <v>0.95486111111111116</v>
      </c>
      <c r="D98" s="140" t="s">
        <v>3471</v>
      </c>
      <c r="E98" s="70">
        <v>0.96875</v>
      </c>
      <c r="F98" s="41" t="s">
        <v>244</v>
      </c>
      <c r="G98" s="41" t="s">
        <v>46</v>
      </c>
      <c r="H98" s="41" t="s">
        <v>14</v>
      </c>
      <c r="I98" s="74" t="s">
        <v>121</v>
      </c>
      <c r="J98" s="74">
        <v>47000</v>
      </c>
    </row>
    <row r="99" spans="1:10" s="51" customFormat="1" ht="9" x14ac:dyDescent="0.2">
      <c r="B99" s="145"/>
      <c r="C99" s="70"/>
      <c r="D99" s="140"/>
      <c r="E99" s="70"/>
      <c r="I99" s="81"/>
      <c r="J99" s="81"/>
    </row>
    <row r="100" spans="1:10" s="51" customFormat="1" ht="9" x14ac:dyDescent="0.2">
      <c r="B100" s="146"/>
      <c r="C100" s="80"/>
      <c r="D100" s="140"/>
      <c r="E100" s="70"/>
      <c r="F100" s="79"/>
      <c r="G100" s="79"/>
      <c r="H100" s="79"/>
      <c r="I100" s="82"/>
      <c r="J100" s="82"/>
    </row>
  </sheetData>
  <pageMargins left="0.75" right="0.75" top="1" bottom="1" header="0.5" footer="0.5"/>
  <pageSetup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F A A B Q S w M E F A A C A A g A Q 5 2 C V w P q 6 i 2 l A A A A 9 w A A A B I A H A B D b 2 5 m a W c v U G F j a 2 F n Z S 5 4 b W w g o h g A K K A U A A A A A A A A A A A A A A A A A A A A A A A A A A A A h Y + 9 D o I w H M R f h X S n X z o Y U s r g Z C L G x M S 4 N q V C I / w x t F j e z c F H 8 h X E K O r m c M P d / Y a 7 + / U m s q G p o 4 v p n G 0 h R Q x T F B n Q b W G h T F H v j / E C Z V J s l T 6 p 0 k Q j D C 4 Z X J G i y v t z Q k g I A Y c Z b r u S c E o Z O e T r n a 5 M o 9 A H t v / h 2 I L z C r R B U u x f Y y T H j I 9 i c 4 6 p I F M q c g t f g o + D n + 1 P K J Z 9 7 f v O S A P x a i P I Z A V 5 n 5 A P U E s D B B Q A A g A I A E O d g 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n Y J X G 5 J o J K U C A A C 9 D A A A E w A c A E Z v c m 1 1 b G F z L 1 N l Y 3 R p b 2 4 x L m 0 g o h g A K K A U A A A A A A A A A A A A A A A A A A A A A A A A A A A A 7 V b f a x p B E H 4 X / B + W y 8 s J h x A o f e g v s G p o a f M D t e Q h B l m 9 0 T u 8 2 5 X d v d Q i / u + d 3 b 1 4 n r e n N l A K o b 7 E z M x + 8 8 0 3 k 5 l I m K m Y M z K 0 P y / f N x v N h o y o g J B c e L 3 b / q S f o E v E s 0 k v l i o T U 8 p m M O k / A V O S r B O 5 9 s h H k o B q N g h + h j w T M 0 B L f z 2 D p H 3 P x X L K + d K / i h N o d z l T + p n v d d + N f 0 g Q c t x Z R p S F 5 E 5 Q R V d k G L N F N O 6 B X C q + G p 9 I 3 j b J W w F h W Z I E R I k M W o F l c e F h P g W 6 h g H / K T X D E Z 0 i g y F o P G 3 z L d O A A J 1 F x H / 4 F r P w E e O 8 Y Q S g v F Y B N Y C U P y H S r Y p A k C 5 P s p R V I H O z f 5 g 5 2 H g 3 N A U v I F 4 P S / S 2 B W 4 n D D G q m 0 n F 0 w I O r R b L r 8 u M U P m j n L x 9 e C d 4 y h V 8 A R q i s P 6 D T v f o K K N S g H U U B Z R 4 I f 9 D 3 v 3 1 C l v m o G 4 d 5 n u l B B f 5 j X e N A x H l 2 g A x b S W f Y U G Z t o 3 i t G I z c X x O B o A Y O D M 4 s b v Q q r k j g J L O f I 7 9 g V A b b v q D L g Y t c r 8 F H / 1 a 2 f 5 A q k f x O 5 e S + N f 3 L f M g S 6 c o P U J b 1 q h s A b h 9 B S U U b e 3 i H + I C O 2 W w d j 0 d C c r k n I v U N l A 7 9 Y w c z k C w 2 b g E U B h O Q r Q b q R x q m A C F d h P g l s Y B 4 o 4 p c K o y f G X q 7 Z u 2 p m 8 i j o p S i t 6 2 m o 2 Y O U U q r 8 q r m N G E / N O F e R a F o 2 v z 1 E 5 6 X p o v 2 k C n d / L h 8 v n 7 y 3 m X y a 7 p b Q 3 b y x q 6 d R s 6 5 6 0 x H 8 m H T 8 S j S R I z z s A 3 P W r t l / B H + / S A 1 a t b p 9 b e 3 l W S / + 4 q K H e 5 6 t p / V a 1 j / 2 G t t 1 J s b j + o O b e W S 3 9 O 7 1 D g G e X M p T w A L k L T b 8 f Z N q 5 i t q s 7 e f e v x 3 9 V X 3 7 q q i 3 Q x 6 5 e w f K 5 q p e z f L K O a l s P e e I Q 1 q h u g 2 C t 9 o P K L X C G l P r h j D h 9 e c 9 p 1 d k H + D d Q S w E C L Q A U A A I A C A B D n Y J X A + r q L a U A A A D 3 A A A A E g A A A A A A A A A A A A A A A A A A A A A A Q 2 9 u Z m l n L 1 B h Y 2 t h Z 2 U u e G 1 s U E s B A i 0 A F A A C A A g A Q 5 2 C V w / K 6 a u k A A A A 6 Q A A A B M A A A A A A A A A A A A A A A A A 8 Q A A A F t D b 2 5 0 Z W 5 0 X 1 R 5 c G V z X S 5 4 b W x Q S w E C L Q A U A A I A C A B D n Y J X G 5 J o J K U C A A C 9 D A A A E w A A A A A A A A A A A A A A A A D i A Q A A R m 9 y b X V s Y X M v U 2 V j d G l v b j E u b V B L B Q Y A A A A A A w A D A M I A A A D U 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K w A A A A A A A L k 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T 0 V f R W x l Y 3 R y a W N f R G l z d H V y Y m F u Y 2 V f R X Z l b n R z J T I w e G x z e 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l J l Y 2 9 2 Z X J 5 V G F y Z 2 V 0 U 2 h l Z X Q i I F Z h b H V l P S J z Q W x s S W 5 P b m U i I C 8 + P E V u d H J 5 I F R 5 c G U 9 I l J l Y 2 9 2 Z X J 5 V G F y Z 2 V 0 Q 2 9 s d W 1 u I i B W Y W x 1 Z T 0 i b D M i I C 8 + P E V u d H J 5 I F R 5 c G U 9 I l J l Y 2 9 2 Z X J 5 V G F y Z 2 V 0 U m 9 3 I i B W Y W x 1 Z T 0 i b D E z I i A v P j x F b n R y e S B U e X B l P S J G a W x s Z W R D b 2 1 w b G V 0 Z V J l c 3 V s d F R v V 2 9 y a 3 N o Z W V 0 I i B W Y W x 1 Z T 0 i b D E i I C 8 + P E V u d H J 5 I F R 5 c G U 9 I k F k Z G V k V G 9 E Y X R h T W 9 k Z W w i I F Z h b H V l P S J s M C I g L z 4 8 R W 5 0 c n k g V H l w Z T 0 i R m l s b E N v d W 5 0 I i B W Y W x 1 Z T 0 i b D Q w O T M i I C 8 + P E V u d H J 5 I F R 5 c G U 9 I k Z p b G x F c n J v c k N v Z G U i I F Z h b H V l P S J z V W 5 r b m 9 3 b i I g L z 4 8 R W 5 0 c n k g V H l w Z T 0 i R m l s b E V y c m 9 y Q 2 9 1 b n Q i I F Z h b H V l P S J s M j U 2 M S I g L z 4 8 R W 5 0 c n k g V H l w Z T 0 i R m l s b E x h c 3 R V c G R h d G V k I i B W Y W x 1 Z T 0 i Z D I w M j M t M T E t M j R U M T I 6 M z k 6 N T c u O D I y O T g z N l o i I C 8 + P E V u d H J 5 I F R 5 c G U 9 I k Z p b G x D b 2 x 1 b W 5 U e X B l c y I g V m F s d W U 9 I n N C Z 0 F K Q 2 d r S 0 F B Q U F B d 0 0 9 I i A v P j x F b n R y e S B U e X B l P S J G a W x s Q 2 9 s d W 1 u T m F t Z X M i I F Z h b H V l P S J z W y Z x d W 9 0 O 0 5 h b W U m c X V v d D s s J n F 1 b 3 Q 7 T W 9 u d G g m c X V v d D s s J n F 1 b 3 Q 7 R G F 0 Z S B F d m V u d C B C Z W d h b i Z x d W 9 0 O y w m c X V v d D t U a W 1 l I E V 2 Z W 5 0 I E J l Z 2 F u J n F 1 b 3 Q 7 L C Z x d W 9 0 O 0 R h d G U g b 2 Y g U m V z d G 9 y Y X R p b 2 4 m c X V v d D s s J n F 1 b 3 Q 7 V G l t Z S B v Z i B S Z X N 0 b 3 J h d G l v b i Z x d W 9 0 O y w m c X V v d D t B c m V h I E F m Z m V j d G V k J n F 1 b 3 Q 7 L C Z x d W 9 0 O 0 5 F U k M g U m V n a W 9 u J n F 1 b 3 Q 7 L C Z x d W 9 0 O 0 V 2 Z W 5 0 I F R 5 c G U m c X V v d D s s J n F 1 b 3 Q 7 R G V t Y W 5 k I E x v c 3 M g K E 1 X K S Z x d W 9 0 O y w m c X V v d D t O d W 1 i Z X I g b 2 Y g Q 3 V z d G 9 t Z X J z I E F m Z m V j d G V k 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R P R V 9 F b G V j d H J p Y 1 9 E a X N 0 d X J i Y W 5 j Z V 9 F d m V u d H M g e G x z e C 9 B d X R v U m V t b 3 Z l Z E N v b H V t b n M x L n t O Y W 1 l L D B 9 J n F 1 b 3 Q 7 L C Z x d W 9 0 O 1 N l Y 3 R p b 2 4 x L 0 R P R V 9 F b G V j d H J p Y 1 9 E a X N 0 d X J i Y W 5 j Z V 9 F d m V u d H M g e G x z e C 9 B d X R v U m V t b 3 Z l Z E N v b H V t b n M x L n t N b 2 5 0 a C w x f S Z x d W 9 0 O y w m c X V v d D t T Z W N 0 a W 9 u M S 9 E T 0 V f R W x l Y 3 R y a W N f R G l z d H V y Y m F u Y 2 V f R X Z l b n R z I H h s c 3 g v Q X V 0 b 1 J l b W 9 2 Z W R D b 2 x 1 b W 5 z M S 5 7 R G F 0 Z S B F d m V u d C B C Z W d h b i w y f S Z x d W 9 0 O y w m c X V v d D t T Z W N 0 a W 9 u M S 9 E T 0 V f R W x l Y 3 R y a W N f R G l z d H V y Y m F u Y 2 V f R X Z l b n R z I H h s c 3 g v Q X V 0 b 1 J l b W 9 2 Z W R D b 2 x 1 b W 5 z M S 5 7 V G l t Z S B F d m V u d C B C Z W d h b i w z f S Z x d W 9 0 O y w m c X V v d D t T Z W N 0 a W 9 u M S 9 E T 0 V f R W x l Y 3 R y a W N f R G l z d H V y Y m F u Y 2 V f R X Z l b n R z I H h s c 3 g v Q X V 0 b 1 J l b W 9 2 Z W R D b 2 x 1 b W 5 z M S 5 7 R G F 0 Z S B v Z i B S Z X N 0 b 3 J h d G l v b i w 0 f S Z x d W 9 0 O y w m c X V v d D t T Z W N 0 a W 9 u M S 9 E T 0 V f R W x l Y 3 R y a W N f R G l z d H V y Y m F u Y 2 V f R X Z l b n R z I H h s c 3 g v Q X V 0 b 1 J l b W 9 2 Z W R D b 2 x 1 b W 5 z M S 5 7 V G l t Z S B v Z i B S Z X N 0 b 3 J h d G l v b i w 1 f S Z x d W 9 0 O y w m c X V v d D t T Z W N 0 a W 9 u M S 9 E T 0 V f R W x l Y 3 R y a W N f R G l z d H V y Y m F u Y 2 V f R X Z l b n R z I H h s c 3 g v Q X V 0 b 1 J l b W 9 2 Z W R D b 2 x 1 b W 5 z M S 5 7 Q X J l Y S B B Z m Z l Y 3 R l Z C w 2 f S Z x d W 9 0 O y w m c X V v d D t T Z W N 0 a W 9 u M S 9 E T 0 V f R W x l Y 3 R y a W N f R G l z d H V y Y m F u Y 2 V f R X Z l b n R z I H h s c 3 g v Q X V 0 b 1 J l b W 9 2 Z W R D b 2 x 1 b W 5 z M S 5 7 T k V S Q y B S Z W d p b 2 4 s N 3 0 m c X V v d D s s J n F 1 b 3 Q 7 U 2 V j d G l v b j E v R E 9 F X 0 V s Z W N 0 c m l j X 0 R p c 3 R 1 c m J h b m N l X 0 V 2 Z W 5 0 c y B 4 b H N 4 L 0 F 1 d G 9 S Z W 1 v d m V k Q 2 9 s d W 1 u c z E u e 0 V 2 Z W 5 0 I F R 5 c G U s O H 0 m c X V v d D s s J n F 1 b 3 Q 7 U 2 V j d G l v b j E v R E 9 F X 0 V s Z W N 0 c m l j X 0 R p c 3 R 1 c m J h b m N l X 0 V 2 Z W 5 0 c y B 4 b H N 4 L 0 F 1 d G 9 S Z W 1 v d m V k Q 2 9 s d W 1 u c z E u e 0 R l b W F u Z C B M b 3 N z I C h N V y k s O X 0 m c X V v d D s s J n F 1 b 3 Q 7 U 2 V j d G l v b j E v R E 9 F X 0 V s Z W N 0 c m l j X 0 R p c 3 R 1 c m J h b m N l X 0 V 2 Z W 5 0 c y B 4 b H N 4 L 0 F 1 d G 9 S Z W 1 v d m V k Q 2 9 s d W 1 u c z E u e 0 5 1 b W J l c i B v Z i B D d X N 0 b 2 1 l c n M g Q W Z m Z W N 0 Z W Q s M T B 9 J n F 1 b 3 Q 7 X S w m c X V v d D t D b 2 x 1 b W 5 D b 3 V u d C Z x d W 9 0 O z o x M S w m c X V v d D t L Z X l D b 2 x 1 b W 5 O Y W 1 l c y Z x d W 9 0 O z p b X S w m c X V v d D t D b 2 x 1 b W 5 J Z G V u d G l 0 a W V z J n F 1 b 3 Q 7 O l s m c X V v d D t T Z W N 0 a W 9 u M S 9 E T 0 V f R W x l Y 3 R y a W N f R G l z d H V y Y m F u Y 2 V f R X Z l b n R z I H h s c 3 g v Q X V 0 b 1 J l b W 9 2 Z W R D b 2 x 1 b W 5 z M S 5 7 T m F t Z S w w f S Z x d W 9 0 O y w m c X V v d D t T Z W N 0 a W 9 u M S 9 E T 0 V f R W x l Y 3 R y a W N f R G l z d H V y Y m F u Y 2 V f R X Z l b n R z I H h s c 3 g v Q X V 0 b 1 J l b W 9 2 Z W R D b 2 x 1 b W 5 z M S 5 7 T W 9 u d G g s M X 0 m c X V v d D s s J n F 1 b 3 Q 7 U 2 V j d G l v b j E v R E 9 F X 0 V s Z W N 0 c m l j X 0 R p c 3 R 1 c m J h b m N l X 0 V 2 Z W 5 0 c y B 4 b H N 4 L 0 F 1 d G 9 S Z W 1 v d m V k Q 2 9 s d W 1 u c z E u e 0 R h d G U g R X Z l b n Q g Q m V n Y W 4 s M n 0 m c X V v d D s s J n F 1 b 3 Q 7 U 2 V j d G l v b j E v R E 9 F X 0 V s Z W N 0 c m l j X 0 R p c 3 R 1 c m J h b m N l X 0 V 2 Z W 5 0 c y B 4 b H N 4 L 0 F 1 d G 9 S Z W 1 v d m V k Q 2 9 s d W 1 u c z E u e 1 R p b W U g R X Z l b n Q g Q m V n Y W 4 s M 3 0 m c X V v d D s s J n F 1 b 3 Q 7 U 2 V j d G l v b j E v R E 9 F X 0 V s Z W N 0 c m l j X 0 R p c 3 R 1 c m J h b m N l X 0 V 2 Z W 5 0 c y B 4 b H N 4 L 0 F 1 d G 9 S Z W 1 v d m V k Q 2 9 s d W 1 u c z E u e 0 R h d G U g b 2 Y g U m V z d G 9 y Y X R p b 2 4 s N H 0 m c X V v d D s s J n F 1 b 3 Q 7 U 2 V j d G l v b j E v R E 9 F X 0 V s Z W N 0 c m l j X 0 R p c 3 R 1 c m J h b m N l X 0 V 2 Z W 5 0 c y B 4 b H N 4 L 0 F 1 d G 9 S Z W 1 v d m V k Q 2 9 s d W 1 u c z E u e 1 R p b W U g b 2 Y g U m V z d G 9 y Y X R p b 2 4 s N X 0 m c X V v d D s s J n F 1 b 3 Q 7 U 2 V j d G l v b j E v R E 9 F X 0 V s Z W N 0 c m l j X 0 R p c 3 R 1 c m J h b m N l X 0 V 2 Z W 5 0 c y B 4 b H N 4 L 0 F 1 d G 9 S Z W 1 v d m V k Q 2 9 s d W 1 u c z E u e 0 F y Z W E g Q W Z m Z W N 0 Z W Q s N n 0 m c X V v d D s s J n F 1 b 3 Q 7 U 2 V j d G l v b j E v R E 9 F X 0 V s Z W N 0 c m l j X 0 R p c 3 R 1 c m J h b m N l X 0 V 2 Z W 5 0 c y B 4 b H N 4 L 0 F 1 d G 9 S Z W 1 v d m V k Q 2 9 s d W 1 u c z E u e 0 5 F U k M g U m V n a W 9 u L D d 9 J n F 1 b 3 Q 7 L C Z x d W 9 0 O 1 N l Y 3 R p b 2 4 x L 0 R P R V 9 F b G V j d H J p Y 1 9 E a X N 0 d X J i Y W 5 j Z V 9 F d m V u d H M g e G x z e C 9 B d X R v U m V t b 3 Z l Z E N v b H V t b n M x L n t F d m V u d C B U e X B l L D h 9 J n F 1 b 3 Q 7 L C Z x d W 9 0 O 1 N l Y 3 R p b 2 4 x L 0 R P R V 9 F b G V j d H J p Y 1 9 E a X N 0 d X J i Y W 5 j Z V 9 F d m V u d H M g e G x z e C 9 B d X R v U m V t b 3 Z l Z E N v b H V t b n M x L n t E Z W 1 h b m Q g T G 9 z c y A o T V c p L D l 9 J n F 1 b 3 Q 7 L C Z x d W 9 0 O 1 N l Y 3 R p b 2 4 x L 0 R P R V 9 F b G V j d H J p Y 1 9 E a X N 0 d X J i Y W 5 j Z V 9 F d m V u d H M g e G x z e C 9 B d X R v U m V t b 3 Z l Z E N v b H V t b n M x L n t O d W 1 i Z X I g b 2 Y g Q 3 V z d G 9 t Z X J z I E F m Z m V j d G V k L D E w f S Z x d W 9 0 O 1 0 s J n F 1 b 3 Q 7 U m V s Y X R p b 2 5 z a G l w S W 5 m b y Z x d W 9 0 O z p b X X 0 i I C 8 + P C 9 T d G F i b G V F b n R y a W V z P j w v S X R l b T 4 8 S X R l b T 4 8 S X R l b U x v Y 2 F 0 a W 9 u P j x J d G V t V H l w Z T 5 G b 3 J t d W x h P C 9 J d G V t V H l w Z T 4 8 S X R l b V B h d G g + U 2 V j d G l v b j E v R E 9 F X 0 V s Z W N 0 c m l j X 0 R p c 3 R 1 c m J h b m N l X 0 V 2 Z W 5 0 c y U y M H h s c 3 g v U 2 9 1 c m N l P C 9 J d G V t U G F 0 a D 4 8 L 0 l 0 Z W 1 M b 2 N h d G l v b j 4 8 U 3 R h Y m x l R W 5 0 c m l l c y A v P j w v S X R l b T 4 8 S X R l b T 4 8 S X R l b U x v Y 2 F 0 a W 9 u P j x J d G V t V H l w Z T 5 G b 3 J t d W x h P C 9 J d G V t V H l w Z T 4 8 S X R l b V B h d G g + U 2 V j d G l v b j E v R E 9 F X 0 V s Z W N 0 c m l j X 0 R p c 3 R 1 c m J h b m N l X 0 V 2 Z W 5 0 c y U y M H h s c 3 g v R m l s d G V y Z W Q l M j B S b 3 d z P C 9 J d G V t U G F 0 a D 4 8 L 0 l 0 Z W 1 M b 2 N h d G l v b j 4 8 U 3 R h Y m x l R W 5 0 c m l l c y A v P j w v S X R l b T 4 8 S X R l b T 4 8 S X R l b U x v Y 2 F 0 a W 9 u P j x J d G V t V H l w Z T 5 G b 3 J t d W x h P C 9 J d G V t V H l w Z T 4 8 S X R l b V B h d G g + U 2 V j d G l v b j E v R E 9 F X 0 V s Z W N 0 c m l j X 0 R p c 3 R 1 c m J h b m N l X 0 V 2 Z W 5 0 c y U y M H h s c 3 g v U m V t b 3 Z l Z C U y M E 9 0 a G V y J T I w Q 2 9 s d W 1 u c z w v S X R l b V B h d G g + P C 9 J d G V t T G 9 j Y X R p b 2 4 + P F N 0 Y W J s Z U V u d H J p Z X M g L z 4 8 L 0 l 0 Z W 0 + P E l 0 Z W 0 + P E l 0 Z W 1 M b 2 N h d G l v b j 4 8 S X R l b V R 5 c G U + R m 9 y b X V s Y T w v S X R l b V R 5 c G U + P E l 0 Z W 1 Q Y X R o P l N l Y 3 R p b 2 4 x L 0 R P R V 9 F b G V j d H J p Y 1 9 E a X N 0 d X J i Y W 5 j Z V 9 F d m V u d H M l M j B 4 b H N 4 L 0 F k Z G V k J T I w Q 3 V z d G 9 t P C 9 J d G V t U G F 0 a D 4 8 L 0 l 0 Z W 1 M b 2 N h d G l v b j 4 8 U 3 R h Y m x l R W 5 0 c m l l c y A v P j w v S X R l b T 4 8 S X R l b T 4 8 S X R l b U x v Y 2 F 0 a W 9 u P j x J d G V t V H l w Z T 5 G b 3 J t d W x h P C 9 J d G V t V H l w Z T 4 8 S X R l b V B h d G g + U 2 V j d G l v b j E v R E 9 F X 0 V s Z W N 0 c m l j X 0 R p c 3 R 1 c m J h b m N l X 0 V 2 Z W 5 0 c y U y M H h s c 3 g v U m V t b 3 Z l Z C U y M E N v b H V t b n M 8 L 0 l 0 Z W 1 Q Y X R o P j w v S X R l b U x v Y 2 F 0 a W 9 u P j x T d G F i b G V F b n R y a W V z I C 8 + P C 9 J d G V t P j x J d G V t P j x J d G V t T G 9 j Y X R p b 2 4 + P E l 0 Z W 1 U e X B l P k Z v c m 1 1 b G E 8 L 0 l 0 Z W 1 U e X B l P j x J d G V t U G F 0 a D 5 T Z W N 0 a W 9 u M S 9 E T 0 V f R W x l Y 3 R y a W N f R G l z d H V y Y m F u Y 2 V f R X Z l b n R z J T I w e G x z e C 9 F e H B h b m R l Z C U y M E N 1 c 3 R v b T w v S X R l b V B h d G g + P C 9 J d G V t T G 9 j Y X R p b 2 4 + P F N 0 Y W J s Z U V u d H J p Z X M g L z 4 8 L 0 l 0 Z W 0 + P E l 0 Z W 0 + P E l 0 Z W 1 M b 2 N h d G l v b j 4 8 S X R l b V R 5 c G U + R m 9 y b X V s Y T w v S X R l b V R 5 c G U + P E l 0 Z W 1 Q Y X R o P l N l Y 3 R p b 2 4 x L 0 R P R V 9 F b G V j d H J p Y 1 9 E a X N 0 d X J i Y W 5 j Z V 9 F d m V u d H M l M j B 4 b H N 4 L 0 N o Y W 5 n Z W Q l M j B U e X B l P C 9 J d G V t U G F 0 a D 4 8 L 0 l 0 Z W 1 M b 2 N h d G l v b j 4 8 U 3 R h Y m x l R W 5 0 c m l l c y A v P j w v S X R l b T 4 8 S X R l b T 4 8 S X R l b U x v Y 2 F 0 a W 9 u P j x J d G V t V H l w Z T 5 G b 3 J t d W x h P C 9 J d G V t V H l w Z T 4 8 S X R l b V B h d G g + U 2 V j d G l v b j E v R m l u Y W w l M j B E T 0 V f R W x l Y 3 R y a W N f R G l z d H V y Y m F u Y 2 V f R X Z l b n R z J T I w e G x z e 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h b G x p b m 9 u Z S h G a W 5 h b C k i I C 8 + P E V u d H J 5 I F R 5 c G U 9 I l J l Y 2 9 2 Z X J 5 V G F y Z 2 V 0 Q 2 9 s d W 1 u I i B W Y W x 1 Z T 0 i b D E i I C 8 + P E V u d H J 5 I F R 5 c G U 9 I l J l Y 2 9 2 Z X J 5 V G F y Z 2 V 0 U m 9 3 I i B W Y W x 1 Z T 0 i b D E i I C 8 + P E V u d H J 5 I F R 5 c G U 9 I k Z p b G x U Y X J n Z X Q i I F Z h b H V l P S J z R m l u Y W x f R E 9 F X 0 V s Z W N 0 c m l j X 0 R p c 3 R 1 c m J h b m N l X 0 V 2 Z W 5 0 c 1 9 4 b H N 4 I i A v P j x F b n R y e S B U e X B l P S J G a W x s Z W R D b 2 1 w b G V 0 Z V J l c 3 V s d F R v V 2 9 y a 3 N o Z W V 0 I i B W Y W x 1 Z T 0 i b D E i I C 8 + P E V u d H J 5 I F R 5 c G U 9 I k F k Z G V k V G 9 E Y X R h T W 9 k Z W w i I F Z h b H V l P S J s M C I g L z 4 8 R W 5 0 c n k g V H l w Z T 0 i R m l s b E N v d W 5 0 I i B W Y W x 1 Z T 0 i b D Q w O T I i I C 8 + P E V u d H J 5 I F R 5 c G U 9 I k Z p b G x F c n J v c k N v Z G U i I F Z h b H V l P S J z V W 5 r b m 9 3 b i I g L z 4 8 R W 5 0 c n k g V H l w Z T 0 i R m l s b E V y c m 9 y Q 2 9 1 b n Q i I F Z h b H V l P S J s M T k w M S I g L z 4 8 R W 5 0 c n k g V H l w Z T 0 i R m l s b E x h c 3 R V c G R h d G V k I i B W Y W x 1 Z T 0 i Z D I w M j M t M T I t M D J U M T Q 6 M T I 6 M D Y u N T A 2 N z Y 2 M 1 o i I C 8 + P E V u d H J 5 I F R 5 c G U 9 I k Z p b G x D b 2 x 1 b W 5 U e X B l c y I g V m F s d W U 9 I n N C Z 0 F K Q 2 d r S 0 J n W U d B d 0 0 9 I i A v P j x F b n R y e S B U e X B l P S J G a W x s Q 2 9 s d W 1 u T m F t Z X M i I F Z h b H V l P S J z W y Z x d W 9 0 O 0 5 h b W U m c X V v d D s s J n F 1 b 3 Q 7 Q 3 V z d G 9 t L k 1 v b n R o J n F 1 b 3 Q 7 L C Z x d W 9 0 O 0 N 1 c 3 R v b S 5 E Y X R l I E V 2 Z W 5 0 I E J l Z 2 F u J n F 1 b 3 Q 7 L C Z x d W 9 0 O 0 N 1 c 3 R v b S 5 U a W 1 l I E V 2 Z W 5 0 I E J l Z 2 F u J n F 1 b 3 Q 7 L C Z x d W 9 0 O 0 N 1 c 3 R v b S 5 E Y X R l I G 9 m I F J l c 3 R v c m F 0 a W 9 u J n F 1 b 3 Q 7 L C Z x d W 9 0 O 0 N 1 c 3 R v b S 5 U a W 1 l I G 9 m I F J l c 3 R v c m F 0 a W 9 u J n F 1 b 3 Q 7 L C Z x d W 9 0 O 0 N 1 c 3 R v b S 5 B c m V h I E F m Z m V j d G V k J n F 1 b 3 Q 7 L C Z x d W 9 0 O 0 N 1 c 3 R v b S 5 O R V J D I F J l Z 2 l v b i Z x d W 9 0 O y w m c X V v d D t D d X N 0 b 2 0 u R X Z l b n Q g V H l w Z S Z x d W 9 0 O y w m c X V v d D t D d X N 0 b 2 0 u R G V t Y W 5 k I E x v c 3 M g K E 1 X K S Z x d W 9 0 O y w m c X V v d D t D d X N 0 b 2 0 u T n V t Y m V y I G 9 m I E N 1 c 3 R v b W V y c y B B Z m Z l Y 3 R l Z 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G a W 5 h b C B E T 0 V f R W x l Y 3 R y a W N f R G l z d H V y Y m F u Y 2 V f R X Z l b n R z I H h s c 3 g v Q X V 0 b 1 J l b W 9 2 Z W R D b 2 x 1 b W 5 z M S 5 7 T m F t Z S w w f S Z x d W 9 0 O y w m c X V v d D t T Z W N 0 a W 9 u M S 9 G a W 5 h b C B E T 0 V f R W x l Y 3 R y a W N f R G l z d H V y Y m F u Y 2 V f R X Z l b n R z I H h s c 3 g v Q X V 0 b 1 J l b W 9 2 Z W R D b 2 x 1 b W 5 z M S 5 7 Q 3 V z d G 9 t L k 1 v b n R o L D F 9 J n F 1 b 3 Q 7 L C Z x d W 9 0 O 1 N l Y 3 R p b 2 4 x L 0 Z p b m F s I E R P R V 9 F b G V j d H J p Y 1 9 E a X N 0 d X J i Y W 5 j Z V 9 F d m V u d H M g e G x z e C 9 B d X R v U m V t b 3 Z l Z E N v b H V t b n M x L n t D d X N 0 b 2 0 u R G F 0 Z S B F d m V u d C B C Z W d h b i w y f S Z x d W 9 0 O y w m c X V v d D t T Z W N 0 a W 9 u M S 9 G a W 5 h b C B E T 0 V f R W x l Y 3 R y a W N f R G l z d H V y Y m F u Y 2 V f R X Z l b n R z I H h s c 3 g v Q X V 0 b 1 J l b W 9 2 Z W R D b 2 x 1 b W 5 z M S 5 7 Q 3 V z d G 9 t L l R p b W U g R X Z l b n Q g Q m V n Y W 4 s M 3 0 m c X V v d D s s J n F 1 b 3 Q 7 U 2 V j d G l v b j E v R m l u Y W w g R E 9 F X 0 V s Z W N 0 c m l j X 0 R p c 3 R 1 c m J h b m N l X 0 V 2 Z W 5 0 c y B 4 b H N 4 L 0 F 1 d G 9 S Z W 1 v d m V k Q 2 9 s d W 1 u c z E u e 0 N 1 c 3 R v b S 5 E Y X R l I G 9 m I F J l c 3 R v c m F 0 a W 9 u L D R 9 J n F 1 b 3 Q 7 L C Z x d W 9 0 O 1 N l Y 3 R p b 2 4 x L 0 Z p b m F s I E R P R V 9 F b G V j d H J p Y 1 9 E a X N 0 d X J i Y W 5 j Z V 9 F d m V u d H M g e G x z e C 9 B d X R v U m V t b 3 Z l Z E N v b H V t b n M x L n t D d X N 0 b 2 0 u V G l t Z S B v Z i B S Z X N 0 b 3 J h d G l v b i w 1 f S Z x d W 9 0 O y w m c X V v d D t T Z W N 0 a W 9 u M S 9 G a W 5 h b C B E T 0 V f R W x l Y 3 R y a W N f R G l z d H V y Y m F u Y 2 V f R X Z l b n R z I H h s c 3 g v Q X V 0 b 1 J l b W 9 2 Z W R D b 2 x 1 b W 5 z M S 5 7 Q 3 V z d G 9 t L k F y Z W E g Q W Z m Z W N 0 Z W Q s N n 0 m c X V v d D s s J n F 1 b 3 Q 7 U 2 V j d G l v b j E v R m l u Y W w g R E 9 F X 0 V s Z W N 0 c m l j X 0 R p c 3 R 1 c m J h b m N l X 0 V 2 Z W 5 0 c y B 4 b H N 4 L 0 F 1 d G 9 S Z W 1 v d m V k Q 2 9 s d W 1 u c z E u e 0 N 1 c 3 R v b S 5 O R V J D I F J l Z 2 l v b i w 3 f S Z x d W 9 0 O y w m c X V v d D t T Z W N 0 a W 9 u M S 9 G a W 5 h b C B E T 0 V f R W x l Y 3 R y a W N f R G l z d H V y Y m F u Y 2 V f R X Z l b n R z I H h s c 3 g v Q X V 0 b 1 J l b W 9 2 Z W R D b 2 x 1 b W 5 z M S 5 7 Q 3 V z d G 9 t L k V 2 Z W 5 0 I F R 5 c G U s O H 0 m c X V v d D s s J n F 1 b 3 Q 7 U 2 V j d G l v b j E v R m l u Y W w g R E 9 F X 0 V s Z W N 0 c m l j X 0 R p c 3 R 1 c m J h b m N l X 0 V 2 Z W 5 0 c y B 4 b H N 4 L 0 F 1 d G 9 S Z W 1 v d m V k Q 2 9 s d W 1 u c z E u e 0 N 1 c 3 R v b S 5 E Z W 1 h b m Q g T G 9 z c y A o T V c p L D l 9 J n F 1 b 3 Q 7 L C Z x d W 9 0 O 1 N l Y 3 R p b 2 4 x L 0 Z p b m F s I E R P R V 9 F b G V j d H J p Y 1 9 E a X N 0 d X J i Y W 5 j Z V 9 F d m V u d H M g e G x z e C 9 B d X R v U m V t b 3 Z l Z E N v b H V t b n M x L n t D d X N 0 b 2 0 u T n V t Y m V y I G 9 m I E N 1 c 3 R v b W V y c y B B Z m Z l Y 3 R l Z C w x M H 0 m c X V v d D t d L C Z x d W 9 0 O 0 N v b H V t b k N v d W 5 0 J n F 1 b 3 Q 7 O j E x L C Z x d W 9 0 O 0 t l e U N v b H V t b k 5 h b W V z J n F 1 b 3 Q 7 O l t d L C Z x d W 9 0 O 0 N v b H V t b k l k Z W 5 0 a X R p Z X M m c X V v d D s 6 W y Z x d W 9 0 O 1 N l Y 3 R p b 2 4 x L 0 Z p b m F s I E R P R V 9 F b G V j d H J p Y 1 9 E a X N 0 d X J i Y W 5 j Z V 9 F d m V u d H M g e G x z e C 9 B d X R v U m V t b 3 Z l Z E N v b H V t b n M x L n t O Y W 1 l L D B 9 J n F 1 b 3 Q 7 L C Z x d W 9 0 O 1 N l Y 3 R p b 2 4 x L 0 Z p b m F s I E R P R V 9 F b G V j d H J p Y 1 9 E a X N 0 d X J i Y W 5 j Z V 9 F d m V u d H M g e G x z e C 9 B d X R v U m V t b 3 Z l Z E N v b H V t b n M x L n t D d X N 0 b 2 0 u T W 9 u d G g s M X 0 m c X V v d D s s J n F 1 b 3 Q 7 U 2 V j d G l v b j E v R m l u Y W w g R E 9 F X 0 V s Z W N 0 c m l j X 0 R p c 3 R 1 c m J h b m N l X 0 V 2 Z W 5 0 c y B 4 b H N 4 L 0 F 1 d G 9 S Z W 1 v d m V k Q 2 9 s d W 1 u c z E u e 0 N 1 c 3 R v b S 5 E Y X R l I E V 2 Z W 5 0 I E J l Z 2 F u L D J 9 J n F 1 b 3 Q 7 L C Z x d W 9 0 O 1 N l Y 3 R p b 2 4 x L 0 Z p b m F s I E R P R V 9 F b G V j d H J p Y 1 9 E a X N 0 d X J i Y W 5 j Z V 9 F d m V u d H M g e G x z e C 9 B d X R v U m V t b 3 Z l Z E N v b H V t b n M x L n t D d X N 0 b 2 0 u V G l t Z S B F d m V u d C B C Z W d h b i w z f S Z x d W 9 0 O y w m c X V v d D t T Z W N 0 a W 9 u M S 9 G a W 5 h b C B E T 0 V f R W x l Y 3 R y a W N f R G l z d H V y Y m F u Y 2 V f R X Z l b n R z I H h s c 3 g v Q X V 0 b 1 J l b W 9 2 Z W R D b 2 x 1 b W 5 z M S 5 7 Q 3 V z d G 9 t L k R h d G U g b 2 Y g U m V z d G 9 y Y X R p b 2 4 s N H 0 m c X V v d D s s J n F 1 b 3 Q 7 U 2 V j d G l v b j E v R m l u Y W w g R E 9 F X 0 V s Z W N 0 c m l j X 0 R p c 3 R 1 c m J h b m N l X 0 V 2 Z W 5 0 c y B 4 b H N 4 L 0 F 1 d G 9 S Z W 1 v d m V k Q 2 9 s d W 1 u c z E u e 0 N 1 c 3 R v b S 5 U a W 1 l I G 9 m I F J l c 3 R v c m F 0 a W 9 u L D V 9 J n F 1 b 3 Q 7 L C Z x d W 9 0 O 1 N l Y 3 R p b 2 4 x L 0 Z p b m F s I E R P R V 9 F b G V j d H J p Y 1 9 E a X N 0 d X J i Y W 5 j Z V 9 F d m V u d H M g e G x z e C 9 B d X R v U m V t b 3 Z l Z E N v b H V t b n M x L n t D d X N 0 b 2 0 u Q X J l Y S B B Z m Z l Y 3 R l Z C w 2 f S Z x d W 9 0 O y w m c X V v d D t T Z W N 0 a W 9 u M S 9 G a W 5 h b C B E T 0 V f R W x l Y 3 R y a W N f R G l z d H V y Y m F u Y 2 V f R X Z l b n R z I H h s c 3 g v Q X V 0 b 1 J l b W 9 2 Z W R D b 2 x 1 b W 5 z M S 5 7 Q 3 V z d G 9 t L k 5 F U k M g U m V n a W 9 u L D d 9 J n F 1 b 3 Q 7 L C Z x d W 9 0 O 1 N l Y 3 R p b 2 4 x L 0 Z p b m F s I E R P R V 9 F b G V j d H J p Y 1 9 E a X N 0 d X J i Y W 5 j Z V 9 F d m V u d H M g e G x z e C 9 B d X R v U m V t b 3 Z l Z E N v b H V t b n M x L n t D d X N 0 b 2 0 u R X Z l b n Q g V H l w Z S w 4 f S Z x d W 9 0 O y w m c X V v d D t T Z W N 0 a W 9 u M S 9 G a W 5 h b C B E T 0 V f R W x l Y 3 R y a W N f R G l z d H V y Y m F u Y 2 V f R X Z l b n R z I H h s c 3 g v Q X V 0 b 1 J l b W 9 2 Z W R D b 2 x 1 b W 5 z M S 5 7 Q 3 V z d G 9 t L k R l b W F u Z C B M b 3 N z I C h N V y k s O X 0 m c X V v d D s s J n F 1 b 3 Q 7 U 2 V j d G l v b j E v R m l u Y W w g R E 9 F X 0 V s Z W N 0 c m l j X 0 R p c 3 R 1 c m J h b m N l X 0 V 2 Z W 5 0 c y B 4 b H N 4 L 0 F 1 d G 9 S Z W 1 v d m V k Q 2 9 s d W 1 u c z E u e 0 N 1 c 3 R v b S 5 O d W 1 i Z X I g b 2 Y g Q 3 V z d G 9 t Z X J z I E F m Z m V j d G V k L D E w f S Z x d W 9 0 O 1 0 s J n F 1 b 3 Q 7 U m V s Y X R p b 2 5 z a G l w S W 5 m b y Z x d W 9 0 O z p b X X 0 i I C 8 + P C 9 T d G F i b G V F b n R y a W V z P j w v S X R l b T 4 8 S X R l b T 4 8 S X R l b U x v Y 2 F 0 a W 9 u P j x J d G V t V H l w Z T 5 G b 3 J t d W x h P C 9 J d G V t V H l w Z T 4 8 S X R l b V B h d G g + U 2 V j d G l v b j E v R m l u Y W w l M j B E T 0 V f R W x l Y 3 R y a W N f R G l z d H V y Y m F u Y 2 V f R X Z l b n R z J T I w e G x z e C 9 T b 3 V y Y 2 U 8 L 0 l 0 Z W 1 Q Y X R o P j w v S X R l b U x v Y 2 F 0 a W 9 u P j x T d G F i b G V F b n R y a W V z I C 8 + P C 9 J d G V t P j x J d G V t P j x J d G V t T G 9 j Y X R p b 2 4 + P E l 0 Z W 1 U e X B l P k Z v c m 1 1 b G E 8 L 0 l 0 Z W 1 U e X B l P j x J d G V t U G F 0 a D 5 T Z W N 0 a W 9 u M S 9 G a W 5 h b C U y M E R P R V 9 F b G V j d H J p Y 1 9 E a X N 0 d X J i Y W 5 j Z V 9 F d m V u d H M l M j B 4 b H N 4 L 0 F k Z G V k J T I w Q 3 V z d G 9 t P C 9 J d G V t U G F 0 a D 4 8 L 0 l 0 Z W 1 M b 2 N h d G l v b j 4 8 U 3 R h Y m x l R W 5 0 c m l l c y A v P j w v S X R l b T 4 8 S X R l b T 4 8 S X R l b U x v Y 2 F 0 a W 9 u P j x J d G V t V H l w Z T 5 G b 3 J t d W x h P C 9 J d G V t V H l w Z T 4 8 S X R l b V B h d G g + U 2 V j d G l v b j E v R m l u Y W w l M j B E T 0 V f R W x l Y 3 R y a W N f R G l z d H V y Y m F u Y 2 V f R X Z l b n R z J T I w e G x z e C 9 G a W x 0 Z X J l Z C U y M F J v d 3 M 8 L 0 l 0 Z W 1 Q Y X R o P j w v S X R l b U x v Y 2 F 0 a W 9 u P j x T d G F i b G V F b n R y a W V z I C 8 + P C 9 J d G V t P j x J d G V t P j x J d G V t T G 9 j Y X R p b 2 4 + P E l 0 Z W 1 U e X B l P k Z v c m 1 1 b G E 8 L 0 l 0 Z W 1 U e X B l P j x J d G V t U G F 0 a D 5 T Z W N 0 a W 9 u M S 9 G a W 5 h b C U y M E R P R V 9 F b G V j d H J p Y 1 9 E a X N 0 d X J i Y W 5 j Z V 9 F d m V u d H M l M j B 4 b H N 4 L 1 J l b W 9 2 Z W Q l M j B P d G h l c i U y M E N v b H V t b n M 8 L 0 l 0 Z W 1 Q Y X R o P j w v S X R l b U x v Y 2 F 0 a W 9 u P j x T d G F i b G V F b n R y a W V z I C 8 + P C 9 J d G V t P j x J d G V t P j x J d G V t T G 9 j Y X R p b 2 4 + P E l 0 Z W 1 U e X B l P k Z v c m 1 1 b G E 8 L 0 l 0 Z W 1 U e X B l P j x J d G V t U G F 0 a D 5 T Z W N 0 a W 9 u M S 9 G a W 5 h b C U y M E R P R V 9 F b G V j d H J p Y 1 9 E a X N 0 d X J i Y W 5 j Z V 9 F d m V u d H M l M j B 4 b H N 4 L 0 Z p b H R l c m V k J T I w U m 9 3 c z E 8 L 0 l 0 Z W 1 Q Y X R o P j w v S X R l b U x v Y 2 F 0 a W 9 u P j x T d G F i b G V F b n R y a W V z I C 8 + P C 9 J d G V t P j x J d G V t P j x J d G V t T G 9 j Y X R p b 2 4 + P E l 0 Z W 1 U e X B l P k Z v c m 1 1 b G E 8 L 0 l 0 Z W 1 U e X B l P j x J d G V t U G F 0 a D 5 T Z W N 0 a W 9 u M S 9 G a W 5 h b C U y M E R P R V 9 F b G V j d H J p Y 1 9 E a X N 0 d X J i Y W 5 j Z V 9 F d m V u d H M l M j B 4 b H N 4 L 0 V 4 c G F u Z G V k J T I w Q 3 V z d G 9 t P C 9 J d G V t U G F 0 a D 4 8 L 0 l 0 Z W 1 M b 2 N h d G l v b j 4 8 U 3 R h Y m x l R W 5 0 c m l l c y A v P j w v S X R l b T 4 8 S X R l b T 4 8 S X R l b U x v Y 2 F 0 a W 9 u P j x J d G V t V H l w Z T 5 G b 3 J t d W x h P C 9 J d G V t V H l w Z T 4 8 S X R l b V B h d G g + U 2 V j d G l v b j E v R m l u Y W w l M j B E T 0 V f R W x l Y 3 R y a W N f R G l z d H V y Y m F u Y 2 V f R X Z l b n R z J T I w e G x z e C 9 S Z W 9 y Z G V y Z W Q l M j B D b 2 x 1 b W 5 z P C 9 J d G V t U G F 0 a D 4 8 L 0 l 0 Z W 1 M b 2 N h d G l v b j 4 8 U 3 R h Y m x l R W 5 0 c m l l c y A v P j w v S X R l b T 4 8 S X R l b T 4 8 S X R l b U x v Y 2 F 0 a W 9 u P j x J d G V t V H l w Z T 5 G b 3 J t d W x h P C 9 J d G V t V H l w Z T 4 8 S X R l b V B h d G g + U 2 V j d G l v b j E v R m l u Y W w l M j B E T 0 V f R W x l Y 3 R y a W N f R G l z d H V y Y m F u Y 2 V f R X Z l b n R z J T I w e G x z e C 9 D a G F u Z 2 V k J T I w V H l w Z T w v S X R l b V B h d G g + P C 9 J d G V t T G 9 j Y X R p b 2 4 + P F N 0 Y W J s Z U V u d H J p Z X M g L z 4 8 L 0 l 0 Z W 0 + P C 9 J d G V t c z 4 8 L 0 x v Y 2 F s U G F j a 2 F n Z U 1 l d G F k Y X R h R m l s Z T 4 W A A A A U E s F B g A A A A A A A A A A A A A A A A A A A A A A A C Y B A A A B A A A A 0 I y d 3 w E V 0 R G M e g D A T 8 K X 6 w E A A A C Y a G O m t 2 y 6 T Z h o m M o q X 5 v l A A A A A A I A A A A A A B B m A A A A A Q A A I A A A A M 9 N e A E v t P 7 G C E c S o 4 a z v Z h 9 Q M C Y D L H H W D l G A i a e h y x h A A A A A A 6 A A A A A A g A A I A A A A D Y f S i p g y 3 W H F l M i K J w w 2 p A e z Q g g E y Q U Y x p a q D X v 8 P T a U A A A A C b R F C f d A s S F O n w s Y 8 7 s q Y O L S a u R i O m E 0 t I H m I q X 3 U G X d E S I Y M f q 9 R m 4 K q / R 0 v J i d o o a d Y D C q z C l a U R T 5 B j d / Z B Z k P U + U Y n s I 1 a S i J + S n z u O Q A A A A K O g L 9 D / k a p W 0 h K O m o r C b A O 4 i z d 0 g 9 T e c S L Q V M e X U Q i O 0 q u X t B N U R v b t g g u s l q 6 y 1 A j R l O E s G S M 2 X U Q Q V w 6 9 X i o = < / D a t a M a s h u p > 
</file>

<file path=customXml/itemProps1.xml><?xml version="1.0" encoding="utf-8"?>
<ds:datastoreItem xmlns:ds="http://schemas.openxmlformats.org/officeDocument/2006/customXml" ds:itemID="{CFFEB467-6B0B-4865-89D1-67C6B897B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14</vt:i4>
      </vt:variant>
    </vt:vector>
  </HeadingPairs>
  <TitlesOfParts>
    <vt:vector size="37" baseType="lpstr">
      <vt:lpstr>Allinone(Final)</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'2008'!_ftn1</vt:lpstr>
      <vt:lpstr>'2008'!_ftn2</vt:lpstr>
      <vt:lpstr>'2008'!_ftn3</vt:lpstr>
      <vt:lpstr>'2007'!_ftnref1</vt:lpstr>
      <vt:lpstr>'2008'!_ftnref1</vt:lpstr>
      <vt:lpstr>'2013'!Print_Titles</vt:lpstr>
      <vt:lpstr>'2014'!Print_Titles</vt:lpstr>
      <vt:lpstr>'2015'!Print_Titles</vt:lpstr>
      <vt:lpstr>'2016'!Print_Titles</vt:lpstr>
      <vt:lpstr>'2017'!Print_Titles</vt:lpstr>
      <vt:lpstr>'2018'!Print_Titles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Akhand Pratap Singh</cp:lastModifiedBy>
  <dcterms:created xsi:type="dcterms:W3CDTF">2003-09-26T13:23:41Z</dcterms:created>
  <dcterms:modified xsi:type="dcterms:W3CDTF">2023-12-03T13:10:31Z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y fmtid="{D5CDD505-2E9C-101B-9397-08002B2CF9AE}" pid="7" name="MSIP_Label_defa4170-0d19-0005-0004-bc88714345d2_Enabled">
    <vt:lpwstr>true</vt:lpwstr>
  </property>
  <property fmtid="{D5CDD505-2E9C-101B-9397-08002B2CF9AE}" pid="8" name="MSIP_Label_defa4170-0d19-0005-0004-bc88714345d2_SetDate">
    <vt:lpwstr>2023-11-20T09:28:33Z</vt:lpwstr>
  </property>
  <property fmtid="{D5CDD505-2E9C-101B-9397-08002B2CF9AE}" pid="9" name="MSIP_Label_defa4170-0d19-0005-0004-bc88714345d2_Method">
    <vt:lpwstr>Standard</vt:lpwstr>
  </property>
  <property fmtid="{D5CDD505-2E9C-101B-9397-08002B2CF9AE}" pid="10" name="MSIP_Label_defa4170-0d19-0005-0004-bc88714345d2_Name">
    <vt:lpwstr>defa4170-0d19-0005-0004-bc88714345d2</vt:lpwstr>
  </property>
  <property fmtid="{D5CDD505-2E9C-101B-9397-08002B2CF9AE}" pid="11" name="MSIP_Label_defa4170-0d19-0005-0004-bc88714345d2_SiteId">
    <vt:lpwstr>0368f063-8e7d-43ac-ac02-489ea9f97888</vt:lpwstr>
  </property>
  <property fmtid="{D5CDD505-2E9C-101B-9397-08002B2CF9AE}" pid="12" name="MSIP_Label_defa4170-0d19-0005-0004-bc88714345d2_ActionId">
    <vt:lpwstr>2f20b498-67b7-4f29-afb2-0ca1bff72524</vt:lpwstr>
  </property>
  <property fmtid="{D5CDD505-2E9C-101B-9397-08002B2CF9AE}" pid="13" name="MSIP_Label_defa4170-0d19-0005-0004-bc88714345d2_ContentBits">
    <vt:lpwstr>0</vt:lpwstr>
  </property>
</Properties>
</file>