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_akheem\Desktop\"/>
    </mc:Choice>
  </mc:AlternateContent>
  <xr:revisionPtr revIDLastSave="0" documentId="13_ncr:1_{FA63079E-A61B-4EDE-8343-2DA62828118E}" xr6:coauthVersionLast="47" xr6:coauthVersionMax="47" xr10:uidLastSave="{00000000-0000-0000-0000-000000000000}"/>
  <bookViews>
    <workbookView xWindow="-110" yWindow="-110" windowWidth="19420" windowHeight="10420" xr2:uid="{6B96E2A3-0BB6-4F8C-BC80-B03B46E25E8D}"/>
  </bookViews>
  <sheets>
    <sheet name="SAL_WORK_LOAD_DETAILS" sheetId="1" r:id="rId1"/>
    <sheet name="USER ACCESS" sheetId="3" r:id="rId2"/>
    <sheet name="Sheet1" sheetId="6" r:id="rId3"/>
    <sheet name="User-Passwor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6" l="1"/>
  <c r="G12" i="6"/>
  <c r="H12" i="6"/>
  <c r="F12" i="6"/>
  <c r="D5" i="6"/>
  <c r="D6" i="6"/>
  <c r="D7" i="6"/>
  <c r="D8" i="6"/>
  <c r="D9" i="6"/>
  <c r="D4" i="6"/>
  <c r="B12" i="6"/>
  <c r="D1" i="6"/>
  <c r="B39" i="3"/>
  <c r="G39" i="3" a="1"/>
  <c r="G3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<sst xmlns="http://schemas.openxmlformats.org/spreadsheetml/2006/main" count="487" uniqueCount="123">
  <si>
    <t>Dealer Sales Steps</t>
  </si>
  <si>
    <t>Concurrent User 
for One Hour</t>
  </si>
  <si>
    <t>User ID's</t>
  </si>
  <si>
    <t>TPH</t>
  </si>
  <si>
    <t>D22 Steps</t>
  </si>
  <si>
    <t>RSY Sales Steps</t>
  </si>
  <si>
    <t>User ID's
LOC 1</t>
  </si>
  <si>
    <t>User ID's
LOC 2</t>
  </si>
  <si>
    <t>User ID's
LOC 3</t>
  </si>
  <si>
    <t>Alliance Sales Steps</t>
  </si>
  <si>
    <t>User ID's LOC 1</t>
  </si>
  <si>
    <t>User ID's LOC 2</t>
  </si>
  <si>
    <t>SAL Exports</t>
  </si>
  <si>
    <t>KAKU (Domestic)</t>
  </si>
  <si>
    <t>Plant1</t>
  </si>
  <si>
    <t>TKMQ001</t>
  </si>
  <si>
    <t>KAKU</t>
  </si>
  <si>
    <t>TKMQ017</t>
  </si>
  <si>
    <t>TKMQ026</t>
  </si>
  <si>
    <t>TKMQ029</t>
  </si>
  <si>
    <t>TKMQ034</t>
  </si>
  <si>
    <t>TKMQ038</t>
  </si>
  <si>
    <t>TKMQ039</t>
  </si>
  <si>
    <t>SUFFIX UPLOAD</t>
  </si>
  <si>
    <t>TKMQ040</t>
  </si>
  <si>
    <t>Plant2</t>
  </si>
  <si>
    <t>TKMQ002</t>
  </si>
  <si>
    <t>TKMQ018</t>
  </si>
  <si>
    <t>YARD IN</t>
  </si>
  <si>
    <t>TKMQ027</t>
  </si>
  <si>
    <t>TKMQ031</t>
  </si>
  <si>
    <t>TKMQ035</t>
  </si>
  <si>
    <t>Yard IN</t>
  </si>
  <si>
    <t>SPOT ED Approval</t>
  </si>
  <si>
    <t>TKMQ003</t>
  </si>
  <si>
    <t>TKMQ019</t>
  </si>
  <si>
    <t>FR Generation</t>
  </si>
  <si>
    <t>TKMQ028</t>
  </si>
  <si>
    <t>TKMQ032</t>
  </si>
  <si>
    <t>TKMQ036</t>
  </si>
  <si>
    <t>Stock Report</t>
  </si>
  <si>
    <t>TKMQ041</t>
  </si>
  <si>
    <t>SBUFlagging</t>
  </si>
  <si>
    <t>TKMQ004</t>
  </si>
  <si>
    <t>TKMQ020</t>
  </si>
  <si>
    <t>FR Enquiry</t>
  </si>
  <si>
    <t>TKMQ042</t>
  </si>
  <si>
    <t>TKMQ005</t>
  </si>
  <si>
    <t>Manual SO</t>
  </si>
  <si>
    <t>TKMQ021</t>
  </si>
  <si>
    <t>Lot Making</t>
  </si>
  <si>
    <t>TKMQ030</t>
  </si>
  <si>
    <t>TKMQ033</t>
  </si>
  <si>
    <t>TKMQ037</t>
  </si>
  <si>
    <t>STOCK REPORT</t>
  </si>
  <si>
    <t>SBU Billing(FR Generation)</t>
  </si>
  <si>
    <t>TKMQ006</t>
  </si>
  <si>
    <t>MSIL H/O</t>
  </si>
  <si>
    <t>TKMQ022</t>
  </si>
  <si>
    <t>Lot Confirm</t>
  </si>
  <si>
    <t>LOT MAKING</t>
  </si>
  <si>
    <t>TKMQ043</t>
  </si>
  <si>
    <t>TKMQ007</t>
  </si>
  <si>
    <t>VLD Reports</t>
  </si>
  <si>
    <t>TKMQ023</t>
  </si>
  <si>
    <t>FR Clearance</t>
  </si>
  <si>
    <t>Lot Confirmation</t>
  </si>
  <si>
    <t>LOT CONF</t>
  </si>
  <si>
    <t>TKMQ008</t>
  </si>
  <si>
    <t>GRN Creation</t>
  </si>
  <si>
    <t>MODIFIED INV REPORT</t>
  </si>
  <si>
    <t>TKMQ044</t>
  </si>
  <si>
    <t>TKMQ009</t>
  </si>
  <si>
    <t>Dealer Tag Print</t>
  </si>
  <si>
    <t>SO Enquiry</t>
  </si>
  <si>
    <t>SO ENQUIRY</t>
  </si>
  <si>
    <t>RSY Stock Transfer</t>
  </si>
  <si>
    <t>TKMQ010</t>
  </si>
  <si>
    <t>Key Confirm and Bay Release</t>
  </si>
  <si>
    <t>GRN</t>
  </si>
  <si>
    <t>TKMQ045</t>
  </si>
  <si>
    <t>TKMQ011</t>
  </si>
  <si>
    <t>Process Track Steps</t>
  </si>
  <si>
    <t>Modified Invoice Report</t>
  </si>
  <si>
    <t>PORT IN</t>
  </si>
  <si>
    <t>TKMQ046</t>
  </si>
  <si>
    <t>TKMQ012</t>
  </si>
  <si>
    <t>Dealer Tag print</t>
  </si>
  <si>
    <t>TKMQ013</t>
  </si>
  <si>
    <t>Truck Bay-In</t>
  </si>
  <si>
    <t>TKMQ025</t>
  </si>
  <si>
    <t>Key/Invoice Confirmation</t>
  </si>
  <si>
    <t>TKMQ014</t>
  </si>
  <si>
    <t>Dispatch car parking</t>
  </si>
  <si>
    <t>TKMQ024</t>
  </si>
  <si>
    <t>Stock Transfer</t>
  </si>
  <si>
    <t>TKMQ015</t>
  </si>
  <si>
    <t>TKMQ016</t>
  </si>
  <si>
    <t>SBU Flagge stock Report</t>
  </si>
  <si>
    <t>Modified Stock Report</t>
  </si>
  <si>
    <t>Yard In(Security Inward&amp;Outward)</t>
  </si>
  <si>
    <t>S-Security Inward &amp; Outward</t>
  </si>
  <si>
    <t>Role</t>
  </si>
  <si>
    <t>ROLE</t>
  </si>
  <si>
    <t>ROLES</t>
  </si>
  <si>
    <t>June@2025</t>
  </si>
  <si>
    <t>USER_NAME</t>
  </si>
  <si>
    <t>PASSWORD</t>
  </si>
  <si>
    <t>OverAll LoadTest</t>
  </si>
  <si>
    <t>55 Users</t>
  </si>
  <si>
    <t>Execution-1</t>
  </si>
  <si>
    <t>14 Users</t>
  </si>
  <si>
    <t>Execution-2</t>
  </si>
  <si>
    <t>Execution-3</t>
  </si>
  <si>
    <t>Execution-4</t>
  </si>
  <si>
    <t>28 Users</t>
  </si>
  <si>
    <t>Dealar Sales</t>
  </si>
  <si>
    <t>Rsy ProcessTrack</t>
  </si>
  <si>
    <t>Alliance</t>
  </si>
  <si>
    <t>Export</t>
  </si>
  <si>
    <t>ProcessTrack</t>
  </si>
  <si>
    <t>Stress Testing</t>
  </si>
  <si>
    <t>Soak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</si>
</sst>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4" fillId="0" borderId="3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/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6" fillId="2" borderId="1" xfId="0" applyFont="1" applyFill="1" applyBorder="1"/>
    <xf numFmtId="0" fontId="6" fillId="0" borderId="0" xfId="0" applyFont="1"/>
    <xf numFmtId="0" fontId="0" fillId="3" borderId="3" xfId="0" applyFill="1" applyBorder="1"/>
    <xf numFmtId="0" fontId="0" fillId="3" borderId="4" xfId="0" applyFill="1" applyBorder="1"/>
    <xf numFmtId="0" fontId="6" fillId="0" borderId="0" xfId="0" applyFont="1" applyFill="1" applyBorder="1"/>
    <xf numFmtId="0" fontId="6" fillId="2" borderId="1" xfId="0" applyFont="1" applyFill="1" applyBorder="1" applyAlignment="1">
      <alignment horizontal="center" wrapText="1"/>
    </xf>
    <xf numFmtId="0" fontId="0" fillId="0" borderId="0" xfId="0" applyFont="1" applyFill="1"/>
    <xf numFmtId="0" fontId="6" fillId="0" borderId="0" xfId="0" applyFont="1" applyFill="1"/>
    <xf numFmtId="0" fontId="0" fillId="0" borderId="0" xfId="0" applyFill="1"/>
    <xf numFmtId="0" fontId="4" fillId="4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/>
    <xf numFmtId="0" fontId="7" fillId="0" borderId="1" xfId="1" applyBorder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June@2025" TargetMode="External"/><Relationship Id="rId1" Type="http://schemas.openxmlformats.org/officeDocument/2006/relationships/hyperlink" Target="mailto:June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E12A-1932-403D-A41E-0244078024A6}">
  <dimension ref="A1:W35"/>
  <sheetViews>
    <sheetView tabSelected="1" topLeftCell="I1" workbookViewId="0">
      <selection activeCell="Q2" sqref="Q2:Q15"/>
    </sheetView>
  </sheetViews>
  <sheetFormatPr defaultRowHeight="14.5" x14ac:dyDescent="0.35"/>
  <cols>
    <col min="1" max="1" width="23.36328125" bestFit="1" customWidth="1"/>
    <col min="2" max="2" width="15.81640625" bestFit="1" customWidth="1"/>
    <col min="3" max="3" width="10.1796875" bestFit="1" customWidth="1"/>
    <col min="5" max="5" width="23" bestFit="1" customWidth="1"/>
    <col min="6" max="6" width="14.54296875" bestFit="1" customWidth="1"/>
    <col min="7" max="7" width="10.1796875" bestFit="1" customWidth="1"/>
    <col min="9" max="9" width="25.90625" bestFit="1" customWidth="1"/>
    <col min="10" max="10" width="14.54296875" bestFit="1" customWidth="1"/>
    <col min="11" max="11" width="10.1796875" bestFit="1" customWidth="1"/>
    <col min="12" max="13" width="10.1796875" customWidth="1"/>
    <col min="15" max="15" width="21.6328125" bestFit="1" customWidth="1"/>
    <col min="16" max="16" width="11.90625" customWidth="1"/>
    <col min="17" max="18" width="10.453125" customWidth="1"/>
    <col min="19" max="19" width="8.90625" style="22"/>
    <col min="20" max="20" width="21.453125" bestFit="1" customWidth="1"/>
    <col min="21" max="21" width="10.90625" customWidth="1"/>
    <col min="22" max="22" width="10.1796875" bestFit="1" customWidth="1"/>
    <col min="23" max="23" width="8.90625" style="22"/>
  </cols>
  <sheetData>
    <row r="1" spans="1:23" ht="39.5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1</v>
      </c>
      <c r="G1" s="3" t="s">
        <v>2</v>
      </c>
      <c r="H1" s="7" t="s">
        <v>3</v>
      </c>
      <c r="I1" s="1" t="s">
        <v>5</v>
      </c>
      <c r="J1" s="6" t="s">
        <v>1</v>
      </c>
      <c r="K1" s="8" t="s">
        <v>6</v>
      </c>
      <c r="L1" s="8" t="s">
        <v>7</v>
      </c>
      <c r="M1" s="8" t="s">
        <v>8</v>
      </c>
      <c r="N1" s="7" t="s">
        <v>3</v>
      </c>
      <c r="O1" s="1" t="s">
        <v>9</v>
      </c>
      <c r="P1" s="6" t="s">
        <v>1</v>
      </c>
      <c r="Q1" s="9" t="s">
        <v>10</v>
      </c>
      <c r="R1" s="9" t="s">
        <v>11</v>
      </c>
      <c r="S1" s="4" t="s">
        <v>3</v>
      </c>
      <c r="T1" s="1" t="s">
        <v>12</v>
      </c>
      <c r="U1" s="6" t="s">
        <v>1</v>
      </c>
      <c r="V1" s="7" t="s">
        <v>2</v>
      </c>
      <c r="W1" s="4" t="s">
        <v>3</v>
      </c>
    </row>
    <row r="2" spans="1:23" x14ac:dyDescent="0.35">
      <c r="A2" s="60" t="s">
        <v>13</v>
      </c>
      <c r="B2" s="10" t="s">
        <v>14</v>
      </c>
      <c r="C2" s="11" t="s">
        <v>15</v>
      </c>
      <c r="D2" s="11">
        <v>23</v>
      </c>
      <c r="E2" s="53" t="s">
        <v>16</v>
      </c>
      <c r="F2" s="54">
        <v>2</v>
      </c>
      <c r="G2" s="11" t="s">
        <v>17</v>
      </c>
      <c r="H2" s="12">
        <v>5</v>
      </c>
      <c r="I2" s="11" t="s">
        <v>16</v>
      </c>
      <c r="J2" s="55">
        <v>5</v>
      </c>
      <c r="K2" s="11" t="s">
        <v>18</v>
      </c>
      <c r="L2" s="11" t="s">
        <v>19</v>
      </c>
      <c r="M2" s="11" t="s">
        <v>20</v>
      </c>
      <c r="N2" s="13">
        <v>43</v>
      </c>
      <c r="O2" s="14" t="s">
        <v>16</v>
      </c>
      <c r="P2" s="54">
        <v>2</v>
      </c>
      <c r="Q2" s="58" t="s">
        <v>21</v>
      </c>
      <c r="R2" s="58" t="s">
        <v>22</v>
      </c>
      <c r="S2" s="12">
        <v>22</v>
      </c>
      <c r="T2" s="15" t="s">
        <v>23</v>
      </c>
      <c r="U2" s="55">
        <v>1</v>
      </c>
      <c r="V2" s="51" t="s">
        <v>24</v>
      </c>
      <c r="W2" s="51"/>
    </row>
    <row r="3" spans="1:23" x14ac:dyDescent="0.35">
      <c r="A3" s="61"/>
      <c r="B3" s="10" t="s">
        <v>25</v>
      </c>
      <c r="C3" s="11" t="s">
        <v>26</v>
      </c>
      <c r="D3" s="11">
        <v>17</v>
      </c>
      <c r="E3" s="53"/>
      <c r="F3" s="54"/>
      <c r="G3" s="11" t="s">
        <v>27</v>
      </c>
      <c r="H3" s="12">
        <v>20</v>
      </c>
      <c r="I3" t="s">
        <v>28</v>
      </c>
      <c r="J3" s="57"/>
      <c r="K3" s="11" t="s">
        <v>29</v>
      </c>
      <c r="L3" s="11" t="s">
        <v>30</v>
      </c>
      <c r="M3" s="11" t="s">
        <v>31</v>
      </c>
      <c r="N3" s="13">
        <v>43</v>
      </c>
      <c r="O3" s="14" t="s">
        <v>32</v>
      </c>
      <c r="P3" s="54"/>
      <c r="Q3" s="59"/>
      <c r="R3" s="59"/>
      <c r="S3" s="12">
        <v>22</v>
      </c>
      <c r="T3" s="15" t="s">
        <v>33</v>
      </c>
      <c r="U3" s="56"/>
      <c r="V3" s="52"/>
      <c r="W3" s="52"/>
    </row>
    <row r="4" spans="1:23" x14ac:dyDescent="0.35">
      <c r="A4" s="16" t="s">
        <v>100</v>
      </c>
      <c r="B4" s="17">
        <v>1</v>
      </c>
      <c r="C4" s="11" t="s">
        <v>34</v>
      </c>
      <c r="D4" s="11">
        <v>40</v>
      </c>
      <c r="E4" s="53" t="s">
        <v>101</v>
      </c>
      <c r="F4" s="54">
        <v>2</v>
      </c>
      <c r="G4" s="11" t="s">
        <v>35</v>
      </c>
      <c r="H4" s="51">
        <v>25</v>
      </c>
      <c r="I4" s="16" t="s">
        <v>36</v>
      </c>
      <c r="J4" s="57"/>
      <c r="K4" s="11" t="s">
        <v>37</v>
      </c>
      <c r="L4" s="11" t="s">
        <v>38</v>
      </c>
      <c r="M4" s="11" t="s">
        <v>39</v>
      </c>
      <c r="N4" s="13">
        <v>42</v>
      </c>
      <c r="O4" s="26" t="s">
        <v>40</v>
      </c>
      <c r="P4" s="54"/>
      <c r="Q4" s="59"/>
      <c r="R4" s="59"/>
      <c r="S4" s="12"/>
      <c r="T4" s="15" t="s">
        <v>16</v>
      </c>
      <c r="U4" s="17">
        <v>1</v>
      </c>
      <c r="V4" s="11" t="s">
        <v>41</v>
      </c>
      <c r="W4" s="12">
        <v>10</v>
      </c>
    </row>
    <row r="5" spans="1:23" x14ac:dyDescent="0.35">
      <c r="A5" s="50" t="s">
        <v>42</v>
      </c>
      <c r="B5" s="54">
        <v>2</v>
      </c>
      <c r="C5" s="11" t="s">
        <v>43</v>
      </c>
      <c r="D5" s="48">
        <v>27</v>
      </c>
      <c r="E5" s="53"/>
      <c r="F5" s="54"/>
      <c r="G5" s="11" t="s">
        <v>44</v>
      </c>
      <c r="H5" s="52"/>
      <c r="I5" s="16" t="s">
        <v>45</v>
      </c>
      <c r="J5" s="57"/>
      <c r="K5" s="11" t="s">
        <v>37</v>
      </c>
      <c r="L5" s="11" t="s">
        <v>38</v>
      </c>
      <c r="M5" s="11" t="s">
        <v>39</v>
      </c>
      <c r="N5" s="13">
        <v>5</v>
      </c>
      <c r="O5" s="14" t="s">
        <v>36</v>
      </c>
      <c r="P5" s="54"/>
      <c r="Q5" s="59"/>
      <c r="R5" s="59"/>
      <c r="S5" s="12">
        <v>20</v>
      </c>
      <c r="T5" s="15" t="s">
        <v>28</v>
      </c>
      <c r="U5" s="55">
        <v>1</v>
      </c>
      <c r="V5" s="11" t="s">
        <v>46</v>
      </c>
      <c r="W5" s="12">
        <v>10</v>
      </c>
    </row>
    <row r="6" spans="1:23" x14ac:dyDescent="0.35">
      <c r="A6" s="50"/>
      <c r="B6" s="54"/>
      <c r="C6" s="11" t="s">
        <v>47</v>
      </c>
      <c r="D6" s="49"/>
      <c r="E6" s="15" t="s">
        <v>48</v>
      </c>
      <c r="F6" s="17">
        <v>1</v>
      </c>
      <c r="G6" s="11" t="s">
        <v>49</v>
      </c>
      <c r="H6" s="12">
        <v>25</v>
      </c>
      <c r="I6" s="16" t="s">
        <v>50</v>
      </c>
      <c r="J6" s="57"/>
      <c r="K6" s="11" t="s">
        <v>51</v>
      </c>
      <c r="L6" s="11" t="s">
        <v>52</v>
      </c>
      <c r="M6" s="11" t="s">
        <v>53</v>
      </c>
      <c r="N6" s="13">
        <v>7</v>
      </c>
      <c r="O6" s="14" t="s">
        <v>45</v>
      </c>
      <c r="P6" s="54"/>
      <c r="Q6" s="59"/>
      <c r="R6" s="59"/>
      <c r="S6" s="12">
        <v>2</v>
      </c>
      <c r="T6" s="27" t="s">
        <v>54</v>
      </c>
      <c r="U6" s="56"/>
      <c r="V6" s="11" t="s">
        <v>46</v>
      </c>
      <c r="W6" s="12">
        <v>1</v>
      </c>
    </row>
    <row r="7" spans="1:23" x14ac:dyDescent="0.35">
      <c r="A7" s="50" t="s">
        <v>55</v>
      </c>
      <c r="B7" s="54">
        <v>4</v>
      </c>
      <c r="C7" s="11" t="s">
        <v>56</v>
      </c>
      <c r="D7" s="48">
        <v>27</v>
      </c>
      <c r="E7" s="18" t="s">
        <v>57</v>
      </c>
      <c r="F7" s="17">
        <v>1</v>
      </c>
      <c r="G7" s="11" t="s">
        <v>58</v>
      </c>
      <c r="H7" s="12">
        <v>25</v>
      </c>
      <c r="I7" s="16" t="s">
        <v>59</v>
      </c>
      <c r="J7" s="57"/>
      <c r="K7" s="11" t="s">
        <v>51</v>
      </c>
      <c r="L7" s="11" t="s">
        <v>52</v>
      </c>
      <c r="M7" s="11" t="s">
        <v>53</v>
      </c>
      <c r="N7" s="13">
        <v>7</v>
      </c>
      <c r="O7" s="14" t="s">
        <v>50</v>
      </c>
      <c r="P7" s="54"/>
      <c r="Q7" s="59"/>
      <c r="R7" s="59"/>
      <c r="S7" s="12">
        <v>4</v>
      </c>
      <c r="T7" s="15" t="s">
        <v>60</v>
      </c>
      <c r="U7" s="55">
        <v>1</v>
      </c>
      <c r="V7" s="11" t="s">
        <v>61</v>
      </c>
      <c r="W7" s="12">
        <v>5</v>
      </c>
    </row>
    <row r="8" spans="1:23" x14ac:dyDescent="0.35">
      <c r="A8" s="50"/>
      <c r="B8" s="54"/>
      <c r="C8" s="11" t="s">
        <v>62</v>
      </c>
      <c r="D8" s="59"/>
      <c r="E8" s="15" t="s">
        <v>63</v>
      </c>
      <c r="F8" s="17">
        <v>1</v>
      </c>
      <c r="G8" s="11" t="s">
        <v>64</v>
      </c>
      <c r="H8" s="12">
        <v>2</v>
      </c>
      <c r="I8" s="16" t="s">
        <v>65</v>
      </c>
      <c r="J8" s="57"/>
      <c r="K8" s="11" t="s">
        <v>37</v>
      </c>
      <c r="L8" s="11" t="s">
        <v>38</v>
      </c>
      <c r="M8" s="11" t="s">
        <v>39</v>
      </c>
      <c r="N8" s="13">
        <v>42</v>
      </c>
      <c r="O8" s="14" t="s">
        <v>66</v>
      </c>
      <c r="P8" s="54"/>
      <c r="Q8" s="59"/>
      <c r="R8" s="59"/>
      <c r="S8" s="12">
        <v>4</v>
      </c>
      <c r="T8" s="15" t="s">
        <v>67</v>
      </c>
      <c r="U8" s="56"/>
      <c r="V8" s="11" t="s">
        <v>61</v>
      </c>
      <c r="W8" s="12">
        <v>5</v>
      </c>
    </row>
    <row r="9" spans="1:23" x14ac:dyDescent="0.35">
      <c r="A9" s="50"/>
      <c r="B9" s="54"/>
      <c r="C9" s="11" t="s">
        <v>68</v>
      </c>
      <c r="D9" s="59"/>
      <c r="I9" s="19" t="s">
        <v>69</v>
      </c>
      <c r="J9" s="57"/>
      <c r="K9" s="11" t="s">
        <v>51</v>
      </c>
      <c r="L9" s="11" t="s">
        <v>52</v>
      </c>
      <c r="M9" s="11" t="s">
        <v>53</v>
      </c>
      <c r="N9" s="13">
        <v>7</v>
      </c>
      <c r="O9" s="14" t="s">
        <v>65</v>
      </c>
      <c r="P9" s="54"/>
      <c r="Q9" s="59"/>
      <c r="R9" s="59"/>
      <c r="S9" s="12">
        <v>20</v>
      </c>
      <c r="T9" s="27" t="s">
        <v>70</v>
      </c>
      <c r="U9" s="55">
        <v>1</v>
      </c>
      <c r="V9" s="11" t="s">
        <v>71</v>
      </c>
      <c r="W9" s="12">
        <v>1</v>
      </c>
    </row>
    <row r="10" spans="1:23" x14ac:dyDescent="0.35">
      <c r="A10" s="50"/>
      <c r="B10" s="54"/>
      <c r="C10" s="11" t="s">
        <v>72</v>
      </c>
      <c r="D10" s="49"/>
      <c r="I10" s="16" t="s">
        <v>73</v>
      </c>
      <c r="J10" s="56"/>
      <c r="K10" s="11" t="s">
        <v>51</v>
      </c>
      <c r="L10" s="11" t="s">
        <v>52</v>
      </c>
      <c r="M10" s="11" t="s">
        <v>53</v>
      </c>
      <c r="N10" s="13">
        <v>7</v>
      </c>
      <c r="O10" s="26" t="s">
        <v>74</v>
      </c>
      <c r="P10" s="54"/>
      <c r="Q10" s="59"/>
      <c r="R10" s="59"/>
      <c r="S10" s="12">
        <v>2</v>
      </c>
      <c r="T10" s="27" t="s">
        <v>75</v>
      </c>
      <c r="U10" s="56"/>
      <c r="V10" s="11" t="s">
        <v>71</v>
      </c>
      <c r="W10" s="12">
        <v>1</v>
      </c>
    </row>
    <row r="11" spans="1:23" x14ac:dyDescent="0.35">
      <c r="A11" s="60" t="s">
        <v>76</v>
      </c>
      <c r="B11" s="55">
        <v>2</v>
      </c>
      <c r="C11" s="11" t="s">
        <v>77</v>
      </c>
      <c r="D11" s="51">
        <v>90</v>
      </c>
      <c r="I11" s="16" t="s">
        <v>78</v>
      </c>
      <c r="J11" s="17">
        <v>5</v>
      </c>
      <c r="K11" s="11" t="s">
        <v>51</v>
      </c>
      <c r="L11" s="11" t="s">
        <v>52</v>
      </c>
      <c r="M11" s="11" t="s">
        <v>53</v>
      </c>
      <c r="N11" s="13">
        <v>42</v>
      </c>
      <c r="O11" s="14" t="s">
        <v>79</v>
      </c>
      <c r="P11" s="54"/>
      <c r="Q11" s="59"/>
      <c r="R11" s="59"/>
      <c r="S11" s="12">
        <v>4</v>
      </c>
      <c r="T11" s="20" t="s">
        <v>79</v>
      </c>
      <c r="U11" s="17">
        <v>1</v>
      </c>
      <c r="V11" s="11" t="s">
        <v>80</v>
      </c>
      <c r="W11" s="12">
        <v>5</v>
      </c>
    </row>
    <row r="12" spans="1:23" ht="26.5" x14ac:dyDescent="0.35">
      <c r="A12" s="61"/>
      <c r="B12" s="56"/>
      <c r="C12" s="11" t="s">
        <v>81</v>
      </c>
      <c r="D12" s="52"/>
      <c r="E12" s="2" t="s">
        <v>82</v>
      </c>
      <c r="F12" s="6" t="s">
        <v>1</v>
      </c>
      <c r="G12" s="3" t="s">
        <v>2</v>
      </c>
      <c r="H12" s="4" t="s">
        <v>3</v>
      </c>
      <c r="I12" s="60" t="s">
        <v>40</v>
      </c>
      <c r="J12" s="55">
        <v>5</v>
      </c>
      <c r="K12" s="11" t="s">
        <v>37</v>
      </c>
      <c r="L12" s="11" t="s">
        <v>38</v>
      </c>
      <c r="M12" s="11" t="s">
        <v>39</v>
      </c>
      <c r="N12" s="48">
        <v>5</v>
      </c>
      <c r="O12" s="26" t="s">
        <v>83</v>
      </c>
      <c r="P12" s="54"/>
      <c r="Q12" s="59"/>
      <c r="R12" s="59"/>
      <c r="S12" s="12">
        <v>2</v>
      </c>
      <c r="T12" s="15" t="s">
        <v>84</v>
      </c>
      <c r="U12" s="17">
        <v>1</v>
      </c>
      <c r="V12" s="11" t="s">
        <v>85</v>
      </c>
      <c r="W12" s="13">
        <v>50</v>
      </c>
    </row>
    <row r="13" spans="1:23" x14ac:dyDescent="0.35">
      <c r="A13" s="16" t="s">
        <v>50</v>
      </c>
      <c r="B13" s="17">
        <v>1</v>
      </c>
      <c r="C13" s="11" t="s">
        <v>86</v>
      </c>
      <c r="D13" s="12">
        <v>20</v>
      </c>
      <c r="E13" s="21" t="s">
        <v>87</v>
      </c>
      <c r="F13" s="21">
        <v>1</v>
      </c>
      <c r="G13" s="11" t="s">
        <v>86</v>
      </c>
      <c r="H13" s="11">
        <v>20</v>
      </c>
      <c r="I13" s="61"/>
      <c r="J13" s="56"/>
      <c r="K13" s="11" t="s">
        <v>51</v>
      </c>
      <c r="L13" s="11" t="s">
        <v>52</v>
      </c>
      <c r="M13" s="11" t="s">
        <v>53</v>
      </c>
      <c r="N13" s="49"/>
      <c r="O13" s="14" t="s">
        <v>87</v>
      </c>
      <c r="P13" s="54"/>
      <c r="Q13" s="59"/>
      <c r="R13" s="59"/>
      <c r="S13" s="12">
        <v>4</v>
      </c>
    </row>
    <row r="14" spans="1:23" x14ac:dyDescent="0.35">
      <c r="A14" s="16" t="s">
        <v>66</v>
      </c>
      <c r="B14" s="17">
        <v>1</v>
      </c>
      <c r="C14" s="11" t="s">
        <v>88</v>
      </c>
      <c r="D14" s="12">
        <v>20</v>
      </c>
      <c r="E14" s="17" t="s">
        <v>89</v>
      </c>
      <c r="F14" s="17">
        <v>1</v>
      </c>
      <c r="G14" s="11" t="s">
        <v>90</v>
      </c>
      <c r="H14" s="11">
        <v>20</v>
      </c>
      <c r="I14" s="60" t="s">
        <v>74</v>
      </c>
      <c r="J14" s="55">
        <v>5</v>
      </c>
      <c r="K14" s="11" t="s">
        <v>37</v>
      </c>
      <c r="L14" s="11" t="s">
        <v>38</v>
      </c>
      <c r="M14" s="11" t="s">
        <v>39</v>
      </c>
      <c r="N14" s="48">
        <v>5</v>
      </c>
      <c r="O14" s="14" t="s">
        <v>91</v>
      </c>
      <c r="P14" s="54"/>
      <c r="Q14" s="59"/>
      <c r="R14" s="59"/>
      <c r="S14" s="12">
        <v>20</v>
      </c>
    </row>
    <row r="15" spans="1:23" x14ac:dyDescent="0.35">
      <c r="A15" s="16" t="s">
        <v>65</v>
      </c>
      <c r="B15" s="17">
        <v>1</v>
      </c>
      <c r="C15" s="11" t="s">
        <v>92</v>
      </c>
      <c r="D15" s="12">
        <v>27</v>
      </c>
      <c r="E15" s="21" t="s">
        <v>93</v>
      </c>
      <c r="F15" s="17">
        <v>1</v>
      </c>
      <c r="G15" s="11" t="s">
        <v>94</v>
      </c>
      <c r="H15" s="11">
        <v>35</v>
      </c>
      <c r="I15" s="61"/>
      <c r="J15" s="56"/>
      <c r="K15" s="11" t="s">
        <v>51</v>
      </c>
      <c r="L15" s="11" t="s">
        <v>52</v>
      </c>
      <c r="M15" s="11" t="s">
        <v>53</v>
      </c>
      <c r="N15" s="49"/>
      <c r="O15" s="14" t="s">
        <v>95</v>
      </c>
      <c r="P15" s="54"/>
      <c r="Q15" s="49"/>
      <c r="R15" s="49"/>
      <c r="S15" s="12">
        <v>20</v>
      </c>
    </row>
    <row r="16" spans="1:23" x14ac:dyDescent="0.35">
      <c r="A16" s="23" t="s">
        <v>79</v>
      </c>
      <c r="B16" s="17">
        <v>1</v>
      </c>
      <c r="C16" s="11" t="s">
        <v>96</v>
      </c>
      <c r="D16" s="12">
        <v>20</v>
      </c>
    </row>
    <row r="17" spans="1:4" x14ac:dyDescent="0.35">
      <c r="A17" s="16" t="s">
        <v>91</v>
      </c>
      <c r="B17" s="17">
        <v>1</v>
      </c>
      <c r="C17" s="11" t="s">
        <v>97</v>
      </c>
      <c r="D17" s="12">
        <v>20</v>
      </c>
    </row>
    <row r="18" spans="1:4" x14ac:dyDescent="0.35">
      <c r="A18" s="55" t="s">
        <v>98</v>
      </c>
      <c r="B18" s="55">
        <v>6</v>
      </c>
      <c r="C18" s="11" t="s">
        <v>43</v>
      </c>
      <c r="D18" s="48">
        <v>7</v>
      </c>
    </row>
    <row r="19" spans="1:4" x14ac:dyDescent="0.35">
      <c r="A19" s="57"/>
      <c r="B19" s="57"/>
      <c r="C19" s="11" t="s">
        <v>47</v>
      </c>
      <c r="D19" s="59"/>
    </row>
    <row r="20" spans="1:4" x14ac:dyDescent="0.35">
      <c r="A20" s="57"/>
      <c r="B20" s="57"/>
      <c r="C20" s="11" t="s">
        <v>56</v>
      </c>
      <c r="D20" s="59"/>
    </row>
    <row r="21" spans="1:4" x14ac:dyDescent="0.35">
      <c r="A21" s="57"/>
      <c r="B21" s="57"/>
      <c r="C21" s="11" t="s">
        <v>62</v>
      </c>
      <c r="D21" s="59"/>
    </row>
    <row r="22" spans="1:4" x14ac:dyDescent="0.35">
      <c r="A22" s="57"/>
      <c r="B22" s="57"/>
      <c r="C22" s="11" t="s">
        <v>68</v>
      </c>
      <c r="D22" s="59"/>
    </row>
    <row r="23" spans="1:4" x14ac:dyDescent="0.35">
      <c r="A23" s="56"/>
      <c r="B23" s="56"/>
      <c r="C23" s="11" t="s">
        <v>72</v>
      </c>
      <c r="D23" s="49"/>
    </row>
    <row r="24" spans="1:4" x14ac:dyDescent="0.35">
      <c r="A24" s="60" t="s">
        <v>99</v>
      </c>
      <c r="B24" s="55">
        <v>2</v>
      </c>
      <c r="C24" s="11" t="s">
        <v>43</v>
      </c>
      <c r="D24" s="48">
        <v>2</v>
      </c>
    </row>
    <row r="25" spans="1:4" x14ac:dyDescent="0.35">
      <c r="A25" s="61"/>
      <c r="B25" s="56"/>
      <c r="C25" s="11" t="s">
        <v>47</v>
      </c>
      <c r="D25" s="49"/>
    </row>
    <row r="26" spans="1:4" x14ac:dyDescent="0.35">
      <c r="A26" s="60" t="s">
        <v>45</v>
      </c>
      <c r="B26" s="55">
        <v>4</v>
      </c>
      <c r="C26" s="11" t="s">
        <v>56</v>
      </c>
      <c r="D26" s="48">
        <v>4</v>
      </c>
    </row>
    <row r="27" spans="1:4" x14ac:dyDescent="0.35">
      <c r="A27" s="62"/>
      <c r="B27" s="57"/>
      <c r="C27" s="11" t="s">
        <v>62</v>
      </c>
      <c r="D27" s="59"/>
    </row>
    <row r="28" spans="1:4" x14ac:dyDescent="0.35">
      <c r="A28" s="62"/>
      <c r="B28" s="57"/>
      <c r="C28" s="11" t="s">
        <v>68</v>
      </c>
      <c r="D28" s="59"/>
    </row>
    <row r="29" spans="1:4" x14ac:dyDescent="0.35">
      <c r="A29" s="61"/>
      <c r="B29" s="56"/>
      <c r="C29" s="11" t="s">
        <v>72</v>
      </c>
      <c r="D29" s="49"/>
    </row>
    <row r="30" spans="1:4" x14ac:dyDescent="0.35">
      <c r="A30" s="50" t="s">
        <v>74</v>
      </c>
      <c r="B30" s="54">
        <v>4</v>
      </c>
      <c r="C30" s="11" t="s">
        <v>43</v>
      </c>
      <c r="D30" s="48">
        <v>6</v>
      </c>
    </row>
    <row r="31" spans="1:4" x14ac:dyDescent="0.35">
      <c r="A31" s="50"/>
      <c r="B31" s="54"/>
      <c r="C31" s="11" t="s">
        <v>47</v>
      </c>
      <c r="D31" s="59"/>
    </row>
    <row r="32" spans="1:4" x14ac:dyDescent="0.35">
      <c r="A32" s="50"/>
      <c r="B32" s="54"/>
      <c r="C32" s="11" t="s">
        <v>56</v>
      </c>
      <c r="D32" s="59"/>
    </row>
    <row r="33" spans="1:4" x14ac:dyDescent="0.35">
      <c r="A33" s="50"/>
      <c r="B33" s="54"/>
      <c r="C33" s="11" t="s">
        <v>62</v>
      </c>
      <c r="D33" s="59"/>
    </row>
    <row r="34" spans="1:4" x14ac:dyDescent="0.35">
      <c r="A34" s="50"/>
      <c r="B34" s="54"/>
      <c r="C34" s="11" t="s">
        <v>68</v>
      </c>
      <c r="D34" s="59"/>
    </row>
    <row r="35" spans="1:4" x14ac:dyDescent="0.35">
      <c r="A35" s="50"/>
      <c r="B35" s="54"/>
      <c r="C35" s="11" t="s">
        <v>72</v>
      </c>
      <c r="D35" s="49"/>
    </row>
  </sheetData>
  <mergeCells count="43">
    <mergeCell ref="A26:A29"/>
    <mergeCell ref="B26:B29"/>
    <mergeCell ref="D26:D29"/>
    <mergeCell ref="A30:A35"/>
    <mergeCell ref="B30:B35"/>
    <mergeCell ref="D30:D35"/>
    <mergeCell ref="A18:A23"/>
    <mergeCell ref="B18:B23"/>
    <mergeCell ref="D18:D23"/>
    <mergeCell ref="A24:A25"/>
    <mergeCell ref="B24:B25"/>
    <mergeCell ref="D24:D25"/>
    <mergeCell ref="U9:U10"/>
    <mergeCell ref="A11:A12"/>
    <mergeCell ref="B11:B12"/>
    <mergeCell ref="D11:D12"/>
    <mergeCell ref="I12:I13"/>
    <mergeCell ref="J12:J13"/>
    <mergeCell ref="N12:N13"/>
    <mergeCell ref="R2:R15"/>
    <mergeCell ref="U2:U3"/>
    <mergeCell ref="I14:I15"/>
    <mergeCell ref="J14:J15"/>
    <mergeCell ref="A2:A3"/>
    <mergeCell ref="A5:A6"/>
    <mergeCell ref="N14:N15"/>
    <mergeCell ref="B5:B6"/>
    <mergeCell ref="D5:D6"/>
    <mergeCell ref="A7:A10"/>
    <mergeCell ref="V2:V3"/>
    <mergeCell ref="W2:W3"/>
    <mergeCell ref="E4:E5"/>
    <mergeCell ref="F4:F5"/>
    <mergeCell ref="H4:H5"/>
    <mergeCell ref="U5:U6"/>
    <mergeCell ref="E2:E3"/>
    <mergeCell ref="F2:F3"/>
    <mergeCell ref="J2:J10"/>
    <mergeCell ref="P2:P15"/>
    <mergeCell ref="Q2:Q15"/>
    <mergeCell ref="B7:B10"/>
    <mergeCell ref="D7:D10"/>
    <mergeCell ref="U7:U8"/>
  </mergeCells>
  <pageMargins left="0.7" right="0.7" top="0.75" bottom="0.75" header="0.3" footer="0.3"/>
  <pageSetup paperSize="9" orientation="portrait" verticalDpi="0" r:id="rId1"/>
  <headerFooter>
    <oddHeader>&amp;C&amp;"Calibri"&amp;10&amp;K0000FFProtected&amp;1#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B1F4-5132-424B-A75D-710BB624E696}">
  <dimension ref="A1:AG39"/>
  <sheetViews>
    <sheetView topLeftCell="F7" zoomScale="90" zoomScaleNormal="90" workbookViewId="0">
      <selection activeCell="B39" sqref="B39"/>
    </sheetView>
  </sheetViews>
  <sheetFormatPr defaultRowHeight="14.5" x14ac:dyDescent="0.35"/>
  <cols>
    <col min="1" max="1" width="23.36328125" bestFit="1" customWidth="1"/>
    <col min="2" max="2" width="15.81640625" bestFit="1" customWidth="1"/>
    <col min="3" max="4" width="15.81640625" customWidth="1"/>
    <col min="5" max="5" width="10.1796875" bestFit="1" customWidth="1"/>
    <col min="6" max="6" width="4.6328125" bestFit="1" customWidth="1"/>
    <col min="8" max="8" width="23" bestFit="1" customWidth="1"/>
    <col min="9" max="9" width="14" bestFit="1" customWidth="1"/>
    <col min="10" max="10" width="10.1796875" bestFit="1" customWidth="1"/>
    <col min="11" max="11" width="10.1796875" customWidth="1"/>
    <col min="13" max="13" width="25.90625" bestFit="1" customWidth="1"/>
    <col min="14" max="14" width="14.54296875" bestFit="1" customWidth="1"/>
    <col min="15" max="15" width="10.1796875" bestFit="1" customWidth="1"/>
    <col min="16" max="16" width="6.1796875" bestFit="1" customWidth="1"/>
    <col min="17" max="17" width="9" bestFit="1" customWidth="1"/>
    <col min="18" max="18" width="6.1796875" bestFit="1" customWidth="1"/>
    <col min="19" max="20" width="10.1796875" customWidth="1"/>
    <col min="22" max="22" width="21.6328125" bestFit="1" customWidth="1"/>
    <col min="23" max="23" width="11.90625" customWidth="1"/>
    <col min="24" max="24" width="10.453125" customWidth="1"/>
    <col min="25" max="25" width="6.36328125" bestFit="1" customWidth="1"/>
    <col min="26" max="26" width="10.453125" customWidth="1"/>
    <col min="27" max="27" width="6.36328125" bestFit="1" customWidth="1"/>
    <col min="28" max="28" width="8.90625" style="22"/>
    <col min="29" max="29" width="21.453125" bestFit="1" customWidth="1"/>
    <col min="30" max="30" width="10.90625" customWidth="1"/>
    <col min="31" max="31" width="10.1796875" bestFit="1" customWidth="1"/>
    <col min="32" max="32" width="10.1796875" style="40" customWidth="1"/>
    <col min="33" max="33" width="8.90625" style="22"/>
  </cols>
  <sheetData>
    <row r="1" spans="1:33" ht="39.5" x14ac:dyDescent="0.35">
      <c r="A1" s="72" t="s">
        <v>0</v>
      </c>
      <c r="B1" s="2" t="s">
        <v>1</v>
      </c>
      <c r="C1" s="2"/>
      <c r="D1" s="2"/>
      <c r="E1" s="29" t="s">
        <v>2</v>
      </c>
      <c r="F1" s="29" t="s">
        <v>102</v>
      </c>
      <c r="G1" s="4" t="s">
        <v>3</v>
      </c>
      <c r="H1" s="74" t="s">
        <v>4</v>
      </c>
      <c r="I1" s="6" t="s">
        <v>1</v>
      </c>
      <c r="J1" s="29" t="s">
        <v>2</v>
      </c>
      <c r="K1" s="29" t="s">
        <v>103</v>
      </c>
      <c r="L1" s="7" t="s">
        <v>3</v>
      </c>
      <c r="M1" s="75" t="s">
        <v>5</v>
      </c>
      <c r="N1" s="6" t="s">
        <v>1</v>
      </c>
      <c r="O1" s="8" t="s">
        <v>6</v>
      </c>
      <c r="P1" s="8" t="s">
        <v>104</v>
      </c>
      <c r="Q1" s="8" t="s">
        <v>7</v>
      </c>
      <c r="R1" s="8" t="s">
        <v>104</v>
      </c>
      <c r="S1" s="8" t="s">
        <v>8</v>
      </c>
      <c r="T1" s="8"/>
      <c r="U1" s="7" t="s">
        <v>3</v>
      </c>
      <c r="V1" s="1" t="s">
        <v>9</v>
      </c>
      <c r="W1" s="6" t="s">
        <v>1</v>
      </c>
      <c r="X1" s="9" t="s">
        <v>10</v>
      </c>
      <c r="Y1" s="34" t="s">
        <v>103</v>
      </c>
      <c r="Z1" s="9" t="s">
        <v>11</v>
      </c>
      <c r="AA1" s="34" t="s">
        <v>103</v>
      </c>
      <c r="AB1" s="4" t="s">
        <v>3</v>
      </c>
      <c r="AC1" s="75" t="s">
        <v>12</v>
      </c>
      <c r="AD1" s="6" t="s">
        <v>1</v>
      </c>
      <c r="AE1" s="7" t="s">
        <v>2</v>
      </c>
      <c r="AF1" s="39" t="s">
        <v>103</v>
      </c>
      <c r="AG1" s="4" t="s">
        <v>3</v>
      </c>
    </row>
    <row r="2" spans="1:33" x14ac:dyDescent="0.35">
      <c r="A2" s="60" t="s">
        <v>13</v>
      </c>
      <c r="B2" s="10" t="s">
        <v>14</v>
      </c>
      <c r="C2" s="10"/>
      <c r="D2" s="10"/>
      <c r="E2" s="28" t="s">
        <v>15</v>
      </c>
      <c r="F2" s="28">
        <v>167</v>
      </c>
      <c r="G2" s="12">
        <v>23</v>
      </c>
      <c r="H2" s="53" t="s">
        <v>16</v>
      </c>
      <c r="I2" s="54">
        <v>2</v>
      </c>
      <c r="J2" s="28" t="s">
        <v>17</v>
      </c>
      <c r="K2" s="28">
        <v>178</v>
      </c>
      <c r="L2" s="12">
        <v>5</v>
      </c>
      <c r="M2" s="11" t="s">
        <v>16</v>
      </c>
      <c r="N2" s="55">
        <v>5</v>
      </c>
      <c r="O2" s="28" t="s">
        <v>18</v>
      </c>
      <c r="P2" s="28">
        <v>185</v>
      </c>
      <c r="Q2" s="28" t="s">
        <v>19</v>
      </c>
      <c r="R2" s="28">
        <v>185</v>
      </c>
      <c r="S2" s="28" t="s">
        <v>20</v>
      </c>
      <c r="T2" s="28">
        <v>185</v>
      </c>
      <c r="U2" s="13">
        <v>43</v>
      </c>
      <c r="V2" s="14" t="s">
        <v>16</v>
      </c>
      <c r="W2" s="54">
        <v>2</v>
      </c>
      <c r="X2" s="63" t="s">
        <v>21</v>
      </c>
      <c r="Y2" s="63">
        <v>189</v>
      </c>
      <c r="Z2" s="63" t="s">
        <v>22</v>
      </c>
      <c r="AA2" s="63">
        <v>189</v>
      </c>
      <c r="AB2" s="12">
        <v>22</v>
      </c>
      <c r="AC2" s="38" t="s">
        <v>23</v>
      </c>
      <c r="AD2" s="66">
        <v>1</v>
      </c>
      <c r="AE2" s="68" t="s">
        <v>24</v>
      </c>
      <c r="AF2" s="68">
        <v>190</v>
      </c>
      <c r="AG2" s="68">
        <v>50</v>
      </c>
    </row>
    <row r="3" spans="1:33" x14ac:dyDescent="0.35">
      <c r="A3" s="61"/>
      <c r="B3" s="10" t="s">
        <v>25</v>
      </c>
      <c r="C3" s="10"/>
      <c r="D3" s="10"/>
      <c r="E3" s="28" t="s">
        <v>26</v>
      </c>
      <c r="F3" s="28">
        <v>168</v>
      </c>
      <c r="G3" s="12">
        <v>17</v>
      </c>
      <c r="H3" s="53"/>
      <c r="I3" s="54"/>
      <c r="J3" s="28" t="s">
        <v>27</v>
      </c>
      <c r="K3" s="28">
        <v>178</v>
      </c>
      <c r="L3" s="12">
        <v>20</v>
      </c>
      <c r="M3" t="s">
        <v>28</v>
      </c>
      <c r="N3" s="57"/>
      <c r="O3" s="28" t="s">
        <v>29</v>
      </c>
      <c r="P3" s="28">
        <v>186</v>
      </c>
      <c r="Q3" s="28" t="s">
        <v>30</v>
      </c>
      <c r="R3" s="28">
        <v>186</v>
      </c>
      <c r="S3" s="28" t="s">
        <v>31</v>
      </c>
      <c r="T3" s="28">
        <v>186</v>
      </c>
      <c r="U3" s="13">
        <v>43</v>
      </c>
      <c r="V3" s="14" t="s">
        <v>32</v>
      </c>
      <c r="W3" s="54"/>
      <c r="X3" s="64"/>
      <c r="Y3" s="70"/>
      <c r="Z3" s="64"/>
      <c r="AA3" s="70"/>
      <c r="AB3" s="12">
        <v>22</v>
      </c>
      <c r="AC3" s="38" t="s">
        <v>33</v>
      </c>
      <c r="AD3" s="67"/>
      <c r="AE3" s="69"/>
      <c r="AF3" s="69"/>
      <c r="AG3" s="69"/>
    </row>
    <row r="4" spans="1:33" x14ac:dyDescent="0.35">
      <c r="A4" s="16" t="s">
        <v>100</v>
      </c>
      <c r="B4" s="24">
        <v>1</v>
      </c>
      <c r="C4" s="47"/>
      <c r="D4" s="47"/>
      <c r="E4" s="28" t="s">
        <v>34</v>
      </c>
      <c r="F4" s="28">
        <v>169</v>
      </c>
      <c r="G4" s="12">
        <v>40</v>
      </c>
      <c r="H4" s="53" t="s">
        <v>101</v>
      </c>
      <c r="I4" s="54">
        <v>2</v>
      </c>
      <c r="J4" s="28" t="s">
        <v>35</v>
      </c>
      <c r="K4" s="31">
        <v>179</v>
      </c>
      <c r="L4" s="51">
        <v>25</v>
      </c>
      <c r="M4" s="16" t="s">
        <v>36</v>
      </c>
      <c r="N4" s="57"/>
      <c r="O4" s="28" t="s">
        <v>37</v>
      </c>
      <c r="P4" s="28">
        <v>187</v>
      </c>
      <c r="Q4" s="28" t="s">
        <v>38</v>
      </c>
      <c r="R4" s="28">
        <v>187</v>
      </c>
      <c r="S4" s="28" t="s">
        <v>39</v>
      </c>
      <c r="T4" s="28">
        <v>187</v>
      </c>
      <c r="U4" s="13">
        <v>42</v>
      </c>
      <c r="V4" s="26" t="s">
        <v>40</v>
      </c>
      <c r="W4" s="54"/>
      <c r="X4" s="64"/>
      <c r="Y4" s="70"/>
      <c r="Z4" s="64"/>
      <c r="AA4" s="70"/>
      <c r="AB4" s="12"/>
      <c r="AC4" s="25" t="s">
        <v>16</v>
      </c>
      <c r="AD4" s="24">
        <v>1</v>
      </c>
      <c r="AE4" s="28" t="s">
        <v>41</v>
      </c>
      <c r="AF4" s="41">
        <v>191</v>
      </c>
      <c r="AG4" s="12">
        <v>10</v>
      </c>
    </row>
    <row r="5" spans="1:33" x14ac:dyDescent="0.35">
      <c r="A5" s="50" t="s">
        <v>42</v>
      </c>
      <c r="B5" s="54">
        <v>2</v>
      </c>
      <c r="C5" s="47"/>
      <c r="D5" s="47"/>
      <c r="E5" s="28" t="s">
        <v>43</v>
      </c>
      <c r="F5" s="31">
        <v>170</v>
      </c>
      <c r="G5" s="48">
        <v>27</v>
      </c>
      <c r="H5" s="53"/>
      <c r="I5" s="54"/>
      <c r="J5" s="28" t="s">
        <v>44</v>
      </c>
      <c r="K5" s="31">
        <v>179</v>
      </c>
      <c r="L5" s="52"/>
      <c r="M5" s="16" t="s">
        <v>45</v>
      </c>
      <c r="N5" s="57"/>
      <c r="O5" s="28" t="s">
        <v>37</v>
      </c>
      <c r="P5" s="28">
        <v>187</v>
      </c>
      <c r="Q5" s="28" t="s">
        <v>38</v>
      </c>
      <c r="R5" s="28">
        <v>187</v>
      </c>
      <c r="S5" s="28" t="s">
        <v>39</v>
      </c>
      <c r="T5" s="28">
        <v>187</v>
      </c>
      <c r="U5" s="13">
        <v>5</v>
      </c>
      <c r="V5" s="14" t="s">
        <v>36</v>
      </c>
      <c r="W5" s="54"/>
      <c r="X5" s="64"/>
      <c r="Y5" s="70"/>
      <c r="Z5" s="64"/>
      <c r="AA5" s="70"/>
      <c r="AB5" s="12">
        <v>20</v>
      </c>
      <c r="AC5" s="25" t="s">
        <v>28</v>
      </c>
      <c r="AD5" s="55">
        <v>1</v>
      </c>
      <c r="AE5" s="28" t="s">
        <v>46</v>
      </c>
      <c r="AF5" s="41">
        <v>192</v>
      </c>
      <c r="AG5" s="12">
        <v>10</v>
      </c>
    </row>
    <row r="6" spans="1:33" x14ac:dyDescent="0.35">
      <c r="A6" s="50"/>
      <c r="B6" s="54"/>
      <c r="C6" s="47"/>
      <c r="D6" s="47"/>
      <c r="E6" s="28" t="s">
        <v>47</v>
      </c>
      <c r="F6" s="32">
        <v>170</v>
      </c>
      <c r="G6" s="49"/>
      <c r="H6" s="25" t="s">
        <v>48</v>
      </c>
      <c r="I6" s="24">
        <v>1</v>
      </c>
      <c r="J6" s="28" t="s">
        <v>49</v>
      </c>
      <c r="K6" s="28">
        <v>180</v>
      </c>
      <c r="L6" s="12">
        <v>25</v>
      </c>
      <c r="M6" s="16" t="s">
        <v>50</v>
      </c>
      <c r="N6" s="57"/>
      <c r="O6" s="28" t="s">
        <v>51</v>
      </c>
      <c r="P6" s="28">
        <v>188</v>
      </c>
      <c r="Q6" s="28" t="s">
        <v>52</v>
      </c>
      <c r="R6" s="28">
        <v>188</v>
      </c>
      <c r="S6" s="28" t="s">
        <v>53</v>
      </c>
      <c r="T6" s="28">
        <v>188</v>
      </c>
      <c r="U6" s="13">
        <v>7</v>
      </c>
      <c r="V6" s="14" t="s">
        <v>45</v>
      </c>
      <c r="W6" s="54"/>
      <c r="X6" s="64"/>
      <c r="Y6" s="70"/>
      <c r="Z6" s="64"/>
      <c r="AA6" s="70"/>
      <c r="AB6" s="12">
        <v>2</v>
      </c>
      <c r="AC6" s="27" t="s">
        <v>54</v>
      </c>
      <c r="AD6" s="56"/>
      <c r="AE6" s="28" t="s">
        <v>46</v>
      </c>
      <c r="AF6" s="41">
        <v>192</v>
      </c>
      <c r="AG6" s="12">
        <v>1</v>
      </c>
    </row>
    <row r="7" spans="1:33" x14ac:dyDescent="0.35">
      <c r="A7" s="50" t="s">
        <v>55</v>
      </c>
      <c r="B7" s="54">
        <v>4</v>
      </c>
      <c r="C7" s="47"/>
      <c r="D7" s="47"/>
      <c r="E7" s="28" t="s">
        <v>56</v>
      </c>
      <c r="F7" s="31">
        <v>171</v>
      </c>
      <c r="G7" s="48">
        <v>27</v>
      </c>
      <c r="H7" s="18" t="s">
        <v>57</v>
      </c>
      <c r="I7" s="24">
        <v>1</v>
      </c>
      <c r="J7" s="28" t="s">
        <v>58</v>
      </c>
      <c r="K7" s="28">
        <v>181</v>
      </c>
      <c r="L7" s="12">
        <v>25</v>
      </c>
      <c r="M7" s="16" t="s">
        <v>59</v>
      </c>
      <c r="N7" s="57"/>
      <c r="O7" s="28" t="s">
        <v>51</v>
      </c>
      <c r="P7" s="28">
        <v>188</v>
      </c>
      <c r="Q7" s="28" t="s">
        <v>52</v>
      </c>
      <c r="R7" s="28">
        <v>188</v>
      </c>
      <c r="S7" s="28" t="s">
        <v>53</v>
      </c>
      <c r="T7" s="28">
        <v>188</v>
      </c>
      <c r="U7" s="13">
        <v>7</v>
      </c>
      <c r="V7" s="14" t="s">
        <v>50</v>
      </c>
      <c r="W7" s="54"/>
      <c r="X7" s="64"/>
      <c r="Y7" s="70"/>
      <c r="Z7" s="64"/>
      <c r="AA7" s="70"/>
      <c r="AB7" s="12">
        <v>4</v>
      </c>
      <c r="AC7" s="25" t="s">
        <v>60</v>
      </c>
      <c r="AD7" s="55">
        <v>1</v>
      </c>
      <c r="AE7" s="28" t="s">
        <v>61</v>
      </c>
      <c r="AF7" s="41">
        <v>193</v>
      </c>
      <c r="AG7" s="12">
        <v>5</v>
      </c>
    </row>
    <row r="8" spans="1:33" x14ac:dyDescent="0.35">
      <c r="A8" s="50"/>
      <c r="B8" s="54"/>
      <c r="C8" s="47"/>
      <c r="D8" s="47"/>
      <c r="E8" s="28" t="s">
        <v>62</v>
      </c>
      <c r="F8" s="31">
        <v>171</v>
      </c>
      <c r="G8" s="59"/>
      <c r="H8" s="25" t="s">
        <v>63</v>
      </c>
      <c r="I8" s="24">
        <v>1</v>
      </c>
      <c r="J8" s="28" t="s">
        <v>64</v>
      </c>
      <c r="K8" s="28">
        <v>182</v>
      </c>
      <c r="L8" s="12">
        <v>2</v>
      </c>
      <c r="M8" s="16" t="s">
        <v>65</v>
      </c>
      <c r="N8" s="57"/>
      <c r="O8" s="28" t="s">
        <v>37</v>
      </c>
      <c r="P8" s="28">
        <v>187</v>
      </c>
      <c r="Q8" s="28" t="s">
        <v>38</v>
      </c>
      <c r="R8" s="28">
        <v>187</v>
      </c>
      <c r="S8" s="28" t="s">
        <v>39</v>
      </c>
      <c r="T8" s="28">
        <v>187</v>
      </c>
      <c r="U8" s="13">
        <v>42</v>
      </c>
      <c r="V8" s="14" t="s">
        <v>66</v>
      </c>
      <c r="W8" s="54"/>
      <c r="X8" s="64"/>
      <c r="Y8" s="70"/>
      <c r="Z8" s="64"/>
      <c r="AA8" s="70"/>
      <c r="AB8" s="12">
        <v>4</v>
      </c>
      <c r="AC8" s="25" t="s">
        <v>67</v>
      </c>
      <c r="AD8" s="56"/>
      <c r="AE8" s="28" t="s">
        <v>61</v>
      </c>
      <c r="AF8" s="41">
        <v>193</v>
      </c>
      <c r="AG8" s="12">
        <v>5</v>
      </c>
    </row>
    <row r="9" spans="1:33" x14ac:dyDescent="0.35">
      <c r="A9" s="50"/>
      <c r="B9" s="54"/>
      <c r="C9" s="47"/>
      <c r="D9" s="47"/>
      <c r="E9" s="28" t="s">
        <v>68</v>
      </c>
      <c r="F9" s="31">
        <v>171</v>
      </c>
      <c r="G9" s="59"/>
      <c r="M9" s="19" t="s">
        <v>69</v>
      </c>
      <c r="N9" s="57"/>
      <c r="O9" s="28" t="s">
        <v>51</v>
      </c>
      <c r="P9" s="28">
        <v>188</v>
      </c>
      <c r="Q9" s="28" t="s">
        <v>52</v>
      </c>
      <c r="R9" s="28">
        <v>188</v>
      </c>
      <c r="S9" s="28" t="s">
        <v>53</v>
      </c>
      <c r="T9" s="28">
        <v>188</v>
      </c>
      <c r="U9" s="13">
        <v>7</v>
      </c>
      <c r="V9" s="14" t="s">
        <v>65</v>
      </c>
      <c r="W9" s="54"/>
      <c r="X9" s="64"/>
      <c r="Y9" s="70"/>
      <c r="Z9" s="64"/>
      <c r="AA9" s="70"/>
      <c r="AB9" s="12">
        <v>20</v>
      </c>
      <c r="AC9" s="27" t="s">
        <v>70</v>
      </c>
      <c r="AD9" s="55">
        <v>1</v>
      </c>
      <c r="AE9" s="28" t="s">
        <v>46</v>
      </c>
      <c r="AF9" s="41">
        <v>192</v>
      </c>
      <c r="AG9" s="12">
        <v>1</v>
      </c>
    </row>
    <row r="10" spans="1:33" x14ac:dyDescent="0.35">
      <c r="A10" s="50"/>
      <c r="B10" s="54"/>
      <c r="C10" s="47"/>
      <c r="D10" s="47"/>
      <c r="E10" s="28" t="s">
        <v>72</v>
      </c>
      <c r="F10" s="31">
        <v>171</v>
      </c>
      <c r="G10" s="49"/>
      <c r="I10" s="73">
        <v>7</v>
      </c>
      <c r="M10" s="16" t="s">
        <v>73</v>
      </c>
      <c r="N10" s="56"/>
      <c r="O10" s="28" t="s">
        <v>51</v>
      </c>
      <c r="P10" s="28">
        <v>188</v>
      </c>
      <c r="Q10" s="28" t="s">
        <v>52</v>
      </c>
      <c r="R10" s="28">
        <v>188</v>
      </c>
      <c r="S10" s="28" t="s">
        <v>53</v>
      </c>
      <c r="T10" s="28">
        <v>188</v>
      </c>
      <c r="U10" s="13">
        <v>7</v>
      </c>
      <c r="V10" s="26" t="s">
        <v>74</v>
      </c>
      <c r="W10" s="54"/>
      <c r="X10" s="64"/>
      <c r="Y10" s="70"/>
      <c r="Z10" s="64"/>
      <c r="AA10" s="70"/>
      <c r="AB10" s="12">
        <v>2</v>
      </c>
      <c r="AC10" s="27" t="s">
        <v>75</v>
      </c>
      <c r="AD10" s="56"/>
      <c r="AE10" s="28" t="s">
        <v>71</v>
      </c>
      <c r="AF10" s="41">
        <v>194</v>
      </c>
      <c r="AG10" s="12">
        <v>1</v>
      </c>
    </row>
    <row r="11" spans="1:33" x14ac:dyDescent="0.35">
      <c r="A11" s="60" t="s">
        <v>76</v>
      </c>
      <c r="B11" s="55">
        <v>2</v>
      </c>
      <c r="C11" s="44"/>
      <c r="D11" s="44"/>
      <c r="E11" s="28" t="s">
        <v>77</v>
      </c>
      <c r="F11" s="31">
        <v>172</v>
      </c>
      <c r="G11" s="51">
        <v>90</v>
      </c>
      <c r="M11" s="16" t="s">
        <v>78</v>
      </c>
      <c r="N11" s="24">
        <v>5</v>
      </c>
      <c r="O11" s="28" t="s">
        <v>51</v>
      </c>
      <c r="P11" s="28">
        <v>188</v>
      </c>
      <c r="Q11" s="28" t="s">
        <v>52</v>
      </c>
      <c r="R11" s="28">
        <v>188</v>
      </c>
      <c r="S11" s="28" t="s">
        <v>53</v>
      </c>
      <c r="T11" s="28">
        <v>188</v>
      </c>
      <c r="U11" s="13">
        <v>42</v>
      </c>
      <c r="V11" s="14" t="s">
        <v>79</v>
      </c>
      <c r="W11" s="54"/>
      <c r="X11" s="64"/>
      <c r="Y11" s="70"/>
      <c r="Z11" s="64"/>
      <c r="AA11" s="70"/>
      <c r="AB11" s="12">
        <v>4</v>
      </c>
      <c r="AC11" s="20" t="s">
        <v>79</v>
      </c>
      <c r="AD11" s="24">
        <v>1</v>
      </c>
      <c r="AE11" s="28" t="s">
        <v>80</v>
      </c>
      <c r="AF11" s="41">
        <v>195</v>
      </c>
      <c r="AG11" s="12">
        <v>5</v>
      </c>
    </row>
    <row r="12" spans="1:33" ht="26.5" x14ac:dyDescent="0.35">
      <c r="A12" s="61"/>
      <c r="B12" s="56"/>
      <c r="C12" s="46"/>
      <c r="D12" s="46"/>
      <c r="E12" s="28" t="s">
        <v>81</v>
      </c>
      <c r="F12" s="31">
        <v>172</v>
      </c>
      <c r="G12" s="52"/>
      <c r="H12" s="2" t="s">
        <v>82</v>
      </c>
      <c r="I12" s="6" t="s">
        <v>1</v>
      </c>
      <c r="J12" s="3" t="s">
        <v>2</v>
      </c>
      <c r="K12" s="3"/>
      <c r="L12" s="4" t="s">
        <v>3</v>
      </c>
      <c r="M12" s="60" t="s">
        <v>40</v>
      </c>
      <c r="N12" s="55">
        <v>5</v>
      </c>
      <c r="O12" s="28" t="s">
        <v>37</v>
      </c>
      <c r="P12" s="28">
        <v>187</v>
      </c>
      <c r="Q12" s="28" t="s">
        <v>38</v>
      </c>
      <c r="R12" s="28">
        <v>187</v>
      </c>
      <c r="S12" s="28" t="s">
        <v>39</v>
      </c>
      <c r="T12" s="28">
        <v>187</v>
      </c>
      <c r="U12" s="48">
        <v>5</v>
      </c>
      <c r="V12" s="26" t="s">
        <v>83</v>
      </c>
      <c r="W12" s="54"/>
      <c r="X12" s="64"/>
      <c r="Y12" s="70"/>
      <c r="Z12" s="64"/>
      <c r="AA12" s="70"/>
      <c r="AB12" s="12">
        <v>2</v>
      </c>
      <c r="AC12" s="25" t="s">
        <v>84</v>
      </c>
      <c r="AD12" s="24">
        <v>1</v>
      </c>
      <c r="AE12" s="41" t="s">
        <v>85</v>
      </c>
      <c r="AF12" s="41">
        <v>196</v>
      </c>
      <c r="AG12" s="13">
        <v>50</v>
      </c>
    </row>
    <row r="13" spans="1:33" x14ac:dyDescent="0.35">
      <c r="A13" s="16" t="s">
        <v>50</v>
      </c>
      <c r="B13" s="24">
        <v>1</v>
      </c>
      <c r="C13" s="47"/>
      <c r="D13" s="47"/>
      <c r="E13" s="28" t="s">
        <v>86</v>
      </c>
      <c r="F13" s="28">
        <v>173</v>
      </c>
      <c r="G13" s="12">
        <v>20</v>
      </c>
      <c r="H13" s="21" t="s">
        <v>87</v>
      </c>
      <c r="I13" s="21">
        <v>1</v>
      </c>
      <c r="J13" s="28" t="s">
        <v>86</v>
      </c>
      <c r="K13" s="28">
        <v>173</v>
      </c>
      <c r="L13" s="11">
        <v>20</v>
      </c>
      <c r="M13" s="61"/>
      <c r="N13" s="56"/>
      <c r="O13" s="28" t="s">
        <v>51</v>
      </c>
      <c r="P13" s="28">
        <v>188</v>
      </c>
      <c r="Q13" s="28" t="s">
        <v>52</v>
      </c>
      <c r="R13" s="28">
        <v>188</v>
      </c>
      <c r="S13" s="28" t="s">
        <v>53</v>
      </c>
      <c r="T13" s="28">
        <v>188</v>
      </c>
      <c r="U13" s="49"/>
      <c r="V13" s="14" t="s">
        <v>87</v>
      </c>
      <c r="W13" s="54"/>
      <c r="X13" s="64"/>
      <c r="Y13" s="70"/>
      <c r="Z13" s="64"/>
      <c r="AA13" s="70"/>
      <c r="AB13" s="12">
        <v>4</v>
      </c>
    </row>
    <row r="14" spans="1:33" x14ac:dyDescent="0.35">
      <c r="A14" s="16" t="s">
        <v>66</v>
      </c>
      <c r="B14" s="24">
        <v>1</v>
      </c>
      <c r="C14" s="47"/>
      <c r="D14" s="47"/>
      <c r="E14" s="28" t="s">
        <v>88</v>
      </c>
      <c r="F14" s="28">
        <v>174</v>
      </c>
      <c r="G14" s="12">
        <v>20</v>
      </c>
      <c r="H14" s="24" t="s">
        <v>89</v>
      </c>
      <c r="I14" s="24">
        <v>1</v>
      </c>
      <c r="J14" s="28" t="s">
        <v>90</v>
      </c>
      <c r="K14" s="28">
        <v>183</v>
      </c>
      <c r="L14" s="11">
        <v>20</v>
      </c>
      <c r="M14" s="60" t="s">
        <v>74</v>
      </c>
      <c r="N14" s="55">
        <v>5</v>
      </c>
      <c r="O14" s="28" t="s">
        <v>37</v>
      </c>
      <c r="P14" s="28">
        <v>187</v>
      </c>
      <c r="Q14" s="28" t="s">
        <v>38</v>
      </c>
      <c r="R14" s="28">
        <v>187</v>
      </c>
      <c r="S14" s="28" t="s">
        <v>39</v>
      </c>
      <c r="T14" s="28">
        <v>187</v>
      </c>
      <c r="U14" s="48">
        <v>5</v>
      </c>
      <c r="V14" s="14" t="s">
        <v>91</v>
      </c>
      <c r="W14" s="54"/>
      <c r="X14" s="64"/>
      <c r="Y14" s="70"/>
      <c r="Z14" s="64"/>
      <c r="AA14" s="70"/>
      <c r="AB14" s="12">
        <v>20</v>
      </c>
    </row>
    <row r="15" spans="1:33" x14ac:dyDescent="0.35">
      <c r="A15" s="16" t="s">
        <v>65</v>
      </c>
      <c r="B15" s="24">
        <v>1</v>
      </c>
      <c r="C15" s="47"/>
      <c r="D15" s="47"/>
      <c r="E15" s="28" t="s">
        <v>92</v>
      </c>
      <c r="F15" s="28">
        <v>175</v>
      </c>
      <c r="G15" s="12">
        <v>27</v>
      </c>
      <c r="H15" s="21" t="s">
        <v>93</v>
      </c>
      <c r="I15" s="24">
        <v>1</v>
      </c>
      <c r="J15" s="28" t="s">
        <v>94</v>
      </c>
      <c r="K15" s="28">
        <v>184</v>
      </c>
      <c r="L15" s="11">
        <v>35</v>
      </c>
      <c r="M15" s="61"/>
      <c r="N15" s="56"/>
      <c r="O15" s="28" t="s">
        <v>51</v>
      </c>
      <c r="P15" s="28">
        <v>188</v>
      </c>
      <c r="Q15" s="28" t="s">
        <v>52</v>
      </c>
      <c r="R15" s="28">
        <v>188</v>
      </c>
      <c r="S15" s="28" t="s">
        <v>53</v>
      </c>
      <c r="T15" s="28">
        <v>188</v>
      </c>
      <c r="U15" s="49"/>
      <c r="V15" s="14" t="s">
        <v>95</v>
      </c>
      <c r="W15" s="54"/>
      <c r="X15" s="65"/>
      <c r="Y15" s="71"/>
      <c r="Z15" s="65"/>
      <c r="AA15" s="71"/>
      <c r="AB15" s="12">
        <v>20</v>
      </c>
    </row>
    <row r="16" spans="1:33" x14ac:dyDescent="0.35">
      <c r="A16" s="23" t="s">
        <v>79</v>
      </c>
      <c r="B16" s="24">
        <v>1</v>
      </c>
      <c r="C16" s="47"/>
      <c r="D16" s="47"/>
      <c r="E16" s="28" t="s">
        <v>96</v>
      </c>
      <c r="F16" s="28">
        <v>176</v>
      </c>
      <c r="G16" s="12">
        <v>20</v>
      </c>
    </row>
    <row r="17" spans="1:30" x14ac:dyDescent="0.35">
      <c r="A17" s="16" t="s">
        <v>91</v>
      </c>
      <c r="B17" s="24">
        <v>1</v>
      </c>
      <c r="C17" s="47"/>
      <c r="D17" s="47"/>
      <c r="E17" s="28" t="s">
        <v>97</v>
      </c>
      <c r="F17" s="28">
        <v>177</v>
      </c>
      <c r="G17" s="12">
        <v>20</v>
      </c>
      <c r="I17" s="22">
        <v>3</v>
      </c>
      <c r="P17" s="30"/>
      <c r="X17" s="35"/>
    </row>
    <row r="18" spans="1:30" x14ac:dyDescent="0.35">
      <c r="A18" s="55" t="s">
        <v>98</v>
      </c>
      <c r="B18" s="55">
        <v>6</v>
      </c>
      <c r="C18" s="44"/>
      <c r="D18" s="44"/>
      <c r="E18" s="28" t="s">
        <v>43</v>
      </c>
      <c r="F18" s="31">
        <v>170</v>
      </c>
      <c r="G18" s="48">
        <v>7</v>
      </c>
      <c r="P18" s="30"/>
      <c r="X18" s="35"/>
    </row>
    <row r="19" spans="1:30" x14ac:dyDescent="0.35">
      <c r="A19" s="57"/>
      <c r="B19" s="57"/>
      <c r="C19" s="45"/>
      <c r="D19" s="45"/>
      <c r="E19" s="28" t="s">
        <v>47</v>
      </c>
      <c r="F19" s="32">
        <v>170</v>
      </c>
      <c r="G19" s="59"/>
      <c r="J19" s="30"/>
      <c r="K19" s="30"/>
      <c r="P19" s="30"/>
      <c r="X19" s="35"/>
    </row>
    <row r="20" spans="1:30" x14ac:dyDescent="0.35">
      <c r="A20" s="57"/>
      <c r="B20" s="57"/>
      <c r="C20" s="45"/>
      <c r="D20" s="45"/>
      <c r="E20" s="28" t="s">
        <v>56</v>
      </c>
      <c r="F20" s="28">
        <v>171</v>
      </c>
      <c r="G20" s="59"/>
      <c r="J20" s="30"/>
      <c r="K20" s="30"/>
      <c r="P20" s="33"/>
      <c r="X20" s="36"/>
    </row>
    <row r="21" spans="1:30" x14ac:dyDescent="0.35">
      <c r="A21" s="57"/>
      <c r="B21" s="57"/>
      <c r="C21" s="45"/>
      <c r="D21" s="45"/>
      <c r="E21" s="28" t="s">
        <v>62</v>
      </c>
      <c r="F21" s="31">
        <v>171</v>
      </c>
      <c r="G21" s="59"/>
      <c r="J21" s="30"/>
      <c r="K21" s="30"/>
      <c r="P21" s="33"/>
      <c r="X21" s="35"/>
    </row>
    <row r="22" spans="1:30" x14ac:dyDescent="0.35">
      <c r="A22" s="57"/>
      <c r="B22" s="57"/>
      <c r="C22" s="45"/>
      <c r="D22" s="45"/>
      <c r="E22" s="28" t="s">
        <v>68</v>
      </c>
      <c r="F22" s="31">
        <v>171</v>
      </c>
      <c r="G22" s="59"/>
      <c r="I22">
        <v>10</v>
      </c>
      <c r="N22">
        <v>12</v>
      </c>
      <c r="P22" s="33"/>
      <c r="W22">
        <v>2</v>
      </c>
      <c r="X22" s="35"/>
      <c r="AD22">
        <v>1</v>
      </c>
    </row>
    <row r="23" spans="1:30" x14ac:dyDescent="0.35">
      <c r="A23" s="56"/>
      <c r="B23" s="56"/>
      <c r="C23" s="46"/>
      <c r="D23" s="46"/>
      <c r="E23" s="28" t="s">
        <v>72</v>
      </c>
      <c r="F23" s="31">
        <v>171</v>
      </c>
      <c r="G23" s="49"/>
      <c r="P23" s="33"/>
      <c r="X23" s="35"/>
    </row>
    <row r="24" spans="1:30" x14ac:dyDescent="0.35">
      <c r="A24" s="60" t="s">
        <v>99</v>
      </c>
      <c r="B24" s="55">
        <v>2</v>
      </c>
      <c r="C24" s="44"/>
      <c r="D24" s="44"/>
      <c r="E24" s="28" t="s">
        <v>43</v>
      </c>
      <c r="F24" s="31">
        <v>170</v>
      </c>
      <c r="G24" s="48">
        <v>2</v>
      </c>
      <c r="X24" s="36"/>
    </row>
    <row r="25" spans="1:30" x14ac:dyDescent="0.35">
      <c r="A25" s="61"/>
      <c r="B25" s="56"/>
      <c r="C25" s="46"/>
      <c r="D25" s="46"/>
      <c r="E25" s="28" t="s">
        <v>47</v>
      </c>
      <c r="F25" s="31">
        <v>170</v>
      </c>
      <c r="G25" s="49"/>
      <c r="X25" s="36"/>
    </row>
    <row r="26" spans="1:30" x14ac:dyDescent="0.35">
      <c r="A26" s="60" t="s">
        <v>45</v>
      </c>
      <c r="B26" s="55">
        <v>4</v>
      </c>
      <c r="C26" s="44"/>
      <c r="D26" s="44"/>
      <c r="E26" s="28" t="s">
        <v>56</v>
      </c>
      <c r="F26" s="31">
        <v>171</v>
      </c>
      <c r="G26" s="48">
        <v>4</v>
      </c>
      <c r="X26" s="35"/>
    </row>
    <row r="27" spans="1:30" x14ac:dyDescent="0.35">
      <c r="A27" s="62"/>
      <c r="B27" s="57"/>
      <c r="C27" s="45"/>
      <c r="D27" s="45"/>
      <c r="E27" s="28" t="s">
        <v>62</v>
      </c>
      <c r="F27" s="31">
        <v>171</v>
      </c>
      <c r="G27" s="59"/>
      <c r="X27" s="35"/>
    </row>
    <row r="28" spans="1:30" x14ac:dyDescent="0.35">
      <c r="A28" s="62"/>
      <c r="B28" s="57"/>
      <c r="C28" s="45"/>
      <c r="D28" s="45"/>
      <c r="E28" s="28" t="s">
        <v>68</v>
      </c>
      <c r="F28" s="31">
        <v>171</v>
      </c>
      <c r="G28" s="59"/>
      <c r="X28" s="35"/>
    </row>
    <row r="29" spans="1:30" x14ac:dyDescent="0.35">
      <c r="A29" s="61"/>
      <c r="B29" s="56"/>
      <c r="C29" s="46"/>
      <c r="D29" s="46"/>
      <c r="E29" s="28" t="s">
        <v>72</v>
      </c>
      <c r="F29" s="31">
        <v>171</v>
      </c>
      <c r="G29" s="49"/>
      <c r="X29" s="37"/>
    </row>
    <row r="30" spans="1:30" x14ac:dyDescent="0.35">
      <c r="A30" s="50" t="s">
        <v>74</v>
      </c>
      <c r="B30" s="54">
        <v>4</v>
      </c>
      <c r="C30" s="47"/>
      <c r="D30" s="47"/>
      <c r="E30" s="28" t="s">
        <v>43</v>
      </c>
      <c r="F30" s="31">
        <v>170</v>
      </c>
      <c r="G30" s="48">
        <v>6</v>
      </c>
      <c r="X30" s="37"/>
    </row>
    <row r="31" spans="1:30" x14ac:dyDescent="0.35">
      <c r="A31" s="50"/>
      <c r="B31" s="54"/>
      <c r="C31" s="47"/>
      <c r="D31" s="47"/>
      <c r="E31" s="28" t="s">
        <v>43</v>
      </c>
      <c r="F31" s="31">
        <v>170</v>
      </c>
      <c r="G31" s="59"/>
    </row>
    <row r="32" spans="1:30" x14ac:dyDescent="0.35">
      <c r="A32" s="50"/>
      <c r="B32" s="54"/>
      <c r="C32" s="47"/>
      <c r="D32" s="47"/>
      <c r="E32" s="28" t="s">
        <v>43</v>
      </c>
      <c r="F32" s="31">
        <v>170</v>
      </c>
      <c r="G32" s="59"/>
    </row>
    <row r="33" spans="1:7" x14ac:dyDescent="0.35">
      <c r="A33" s="50"/>
      <c r="B33" s="54"/>
      <c r="C33" s="47"/>
      <c r="D33" s="47"/>
      <c r="E33" s="28" t="s">
        <v>43</v>
      </c>
      <c r="F33" s="31">
        <v>170</v>
      </c>
      <c r="G33" s="59"/>
    </row>
    <row r="34" spans="1:7" x14ac:dyDescent="0.35">
      <c r="A34" s="50"/>
      <c r="B34" s="54"/>
      <c r="C34" s="47"/>
      <c r="D34" s="47"/>
      <c r="E34" s="28" t="s">
        <v>43</v>
      </c>
      <c r="F34" s="31">
        <v>170</v>
      </c>
      <c r="G34" s="59"/>
    </row>
    <row r="35" spans="1:7" x14ac:dyDescent="0.35">
      <c r="A35" s="50"/>
      <c r="B35" s="54"/>
      <c r="C35" s="47"/>
      <c r="D35" s="47"/>
      <c r="E35" s="28" t="s">
        <v>43</v>
      </c>
      <c r="F35" s="31">
        <v>170</v>
      </c>
      <c r="G35" s="49"/>
    </row>
    <row r="39" spans="1:7" x14ac:dyDescent="0.35">
      <c r="B39" s="22">
        <f>SUM(B4:B35)/2</f>
        <v>15</v>
      </c>
      <c r="C39" s="22"/>
      <c r="D39" s="22"/>
      <c r="G39" cm="1">
        <f t="array" ref="G39">SUM(G2:G35/15)</f>
        <v>23.333333333333325</v>
      </c>
    </row>
  </sheetData>
  <mergeCells count="46">
    <mergeCell ref="U12:U13"/>
    <mergeCell ref="A30:A35"/>
    <mergeCell ref="B30:B35"/>
    <mergeCell ref="G30:G35"/>
    <mergeCell ref="U14:U15"/>
    <mergeCell ref="A18:A23"/>
    <mergeCell ref="B18:B23"/>
    <mergeCell ref="G18:G23"/>
    <mergeCell ref="A24:A25"/>
    <mergeCell ref="B24:B25"/>
    <mergeCell ref="G24:G25"/>
    <mergeCell ref="A26:A29"/>
    <mergeCell ref="B26:B29"/>
    <mergeCell ref="G26:G29"/>
    <mergeCell ref="Z2:Z15"/>
    <mergeCell ref="AD2:AD3"/>
    <mergeCell ref="AE2:AE3"/>
    <mergeCell ref="AG2:AG3"/>
    <mergeCell ref="H4:H5"/>
    <mergeCell ref="I4:I5"/>
    <mergeCell ref="L4:L5"/>
    <mergeCell ref="AD5:AD6"/>
    <mergeCell ref="M14:M15"/>
    <mergeCell ref="N14:N15"/>
    <mergeCell ref="X2:X15"/>
    <mergeCell ref="Y2:Y15"/>
    <mergeCell ref="AA2:AA15"/>
    <mergeCell ref="AF2:AF3"/>
    <mergeCell ref="AD7:AD8"/>
    <mergeCell ref="AD9:AD10"/>
    <mergeCell ref="A2:A3"/>
    <mergeCell ref="H2:H3"/>
    <mergeCell ref="I2:I3"/>
    <mergeCell ref="N2:N10"/>
    <mergeCell ref="W2:W15"/>
    <mergeCell ref="A5:A6"/>
    <mergeCell ref="B5:B6"/>
    <mergeCell ref="G5:G6"/>
    <mergeCell ref="A7:A10"/>
    <mergeCell ref="B7:B10"/>
    <mergeCell ref="G7:G10"/>
    <mergeCell ref="A11:A12"/>
    <mergeCell ref="B11:B12"/>
    <mergeCell ref="G11:G12"/>
    <mergeCell ref="M12:M13"/>
    <mergeCell ref="N12:N13"/>
  </mergeCells>
  <pageMargins left="0.7" right="0.7" top="0.75" bottom="0.75" header="0.3" footer="0.3"/>
  <pageSetup paperSize="9" orientation="portrait" verticalDpi="0" r:id="rId1"/>
  <headerFooter>
    <oddHeader>&amp;C&amp;"Calibri"&amp;10&amp;K0000FFProtected&amp;1#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B506-B73C-400B-9F59-FB223482B064}">
  <dimension ref="A1:L12"/>
  <sheetViews>
    <sheetView workbookViewId="0">
      <selection activeCell="F10" sqref="F10:I11"/>
    </sheetView>
  </sheetViews>
  <sheetFormatPr defaultRowHeight="14.5" x14ac:dyDescent="0.35"/>
  <cols>
    <col min="1" max="1" width="17.26953125" customWidth="1"/>
    <col min="2" max="2" width="10.6328125" customWidth="1"/>
    <col min="6" max="6" width="14.1796875" customWidth="1"/>
    <col min="7" max="7" width="13" customWidth="1"/>
    <col min="8" max="8" width="12.1796875" customWidth="1"/>
    <col min="9" max="9" width="12.08984375" customWidth="1"/>
    <col min="11" max="11" width="14.1796875" customWidth="1"/>
    <col min="12" max="12" width="13.7265625" customWidth="1"/>
  </cols>
  <sheetData>
    <row r="1" spans="1:12" x14ac:dyDescent="0.35">
      <c r="A1" s="76" t="s">
        <v>108</v>
      </c>
      <c r="B1" s="76" t="s">
        <v>109</v>
      </c>
      <c r="C1" s="76"/>
      <c r="D1" s="76">
        <f>55/4</f>
        <v>13.75</v>
      </c>
      <c r="F1" s="78" t="s">
        <v>110</v>
      </c>
      <c r="G1" s="28" t="s">
        <v>112</v>
      </c>
      <c r="H1" s="79" t="s">
        <v>113</v>
      </c>
      <c r="I1" s="80" t="s">
        <v>114</v>
      </c>
      <c r="K1" s="76" t="s">
        <v>121</v>
      </c>
      <c r="L1" s="77" t="s">
        <v>122</v>
      </c>
    </row>
    <row r="2" spans="1:12" x14ac:dyDescent="0.35">
      <c r="F2" s="12" t="s">
        <v>111</v>
      </c>
      <c r="G2" s="11" t="s">
        <v>115</v>
      </c>
      <c r="H2" s="12">
        <v>42</v>
      </c>
      <c r="I2" s="12">
        <v>55</v>
      </c>
      <c r="K2" s="22">
        <v>65</v>
      </c>
      <c r="L2" s="22">
        <v>55</v>
      </c>
    </row>
    <row r="3" spans="1:12" x14ac:dyDescent="0.35">
      <c r="F3" s="81"/>
      <c r="G3" s="81"/>
      <c r="H3" s="81"/>
      <c r="I3" s="81"/>
    </row>
    <row r="4" spans="1:12" x14ac:dyDescent="0.35">
      <c r="A4" s="11" t="s">
        <v>116</v>
      </c>
      <c r="B4" s="11">
        <v>30</v>
      </c>
      <c r="D4">
        <f>B4/14</f>
        <v>2.1428571428571428</v>
      </c>
      <c r="F4" s="11">
        <v>7</v>
      </c>
      <c r="G4" s="11">
        <v>15</v>
      </c>
      <c r="H4" s="11">
        <v>22</v>
      </c>
      <c r="I4" s="11">
        <v>30</v>
      </c>
    </row>
    <row r="5" spans="1:12" x14ac:dyDescent="0.35">
      <c r="A5" s="11" t="s">
        <v>120</v>
      </c>
      <c r="B5" s="11">
        <v>3</v>
      </c>
      <c r="D5">
        <f t="shared" ref="D5:D9" si="0">B5/14</f>
        <v>0.21428571428571427</v>
      </c>
      <c r="F5" s="11">
        <v>1</v>
      </c>
      <c r="G5" s="11">
        <v>2</v>
      </c>
      <c r="H5" s="11">
        <v>3</v>
      </c>
      <c r="I5" s="11">
        <v>3</v>
      </c>
    </row>
    <row r="6" spans="1:12" x14ac:dyDescent="0.35">
      <c r="A6" s="11" t="s">
        <v>4</v>
      </c>
      <c r="B6" s="11">
        <v>7</v>
      </c>
      <c r="D6">
        <f t="shared" si="0"/>
        <v>0.5</v>
      </c>
      <c r="F6" s="11">
        <v>2</v>
      </c>
      <c r="G6" s="11">
        <v>4</v>
      </c>
      <c r="H6" s="11">
        <v>6</v>
      </c>
      <c r="I6" s="11">
        <v>7</v>
      </c>
    </row>
    <row r="7" spans="1:12" x14ac:dyDescent="0.35">
      <c r="A7" s="11" t="s">
        <v>117</v>
      </c>
      <c r="B7" s="11">
        <v>12</v>
      </c>
      <c r="D7">
        <f t="shared" si="0"/>
        <v>0.8571428571428571</v>
      </c>
      <c r="F7" s="11">
        <v>2</v>
      </c>
      <c r="G7" s="11">
        <v>4</v>
      </c>
      <c r="H7" s="11">
        <v>8</v>
      </c>
      <c r="I7" s="11">
        <v>12</v>
      </c>
    </row>
    <row r="8" spans="1:12" x14ac:dyDescent="0.35">
      <c r="A8" s="11" t="s">
        <v>118</v>
      </c>
      <c r="B8" s="11">
        <v>2</v>
      </c>
      <c r="D8">
        <f t="shared" si="0"/>
        <v>0.14285714285714285</v>
      </c>
      <c r="F8" s="11">
        <v>1</v>
      </c>
      <c r="G8" s="11">
        <v>2</v>
      </c>
      <c r="H8" s="11">
        <v>2</v>
      </c>
      <c r="I8" s="11">
        <v>2</v>
      </c>
    </row>
    <row r="9" spans="1:12" x14ac:dyDescent="0.35">
      <c r="A9" s="11" t="s">
        <v>119</v>
      </c>
      <c r="B9" s="11">
        <v>1</v>
      </c>
      <c r="D9">
        <f t="shared" si="0"/>
        <v>7.1428571428571425E-2</v>
      </c>
      <c r="F9" s="11">
        <v>1</v>
      </c>
      <c r="G9" s="11">
        <v>1</v>
      </c>
      <c r="H9" s="11">
        <v>1</v>
      </c>
      <c r="I9" s="11">
        <v>1</v>
      </c>
    </row>
    <row r="10" spans="1:12" x14ac:dyDescent="0.35">
      <c r="A10" s="11"/>
      <c r="B10" s="11"/>
      <c r="F10" s="11"/>
      <c r="G10" s="11"/>
      <c r="H10" s="11"/>
      <c r="I10" s="11"/>
    </row>
    <row r="11" spans="1:12" x14ac:dyDescent="0.35">
      <c r="A11" s="11"/>
      <c r="B11" s="11"/>
      <c r="F11" s="11"/>
      <c r="G11" s="11"/>
      <c r="H11" s="11"/>
      <c r="I11" s="11"/>
    </row>
    <row r="12" spans="1:12" x14ac:dyDescent="0.35">
      <c r="A12" s="11"/>
      <c r="B12" s="11">
        <f>SUM(B4:B9)</f>
        <v>55</v>
      </c>
      <c r="F12" s="11">
        <f>SUM(F4:F9)</f>
        <v>14</v>
      </c>
      <c r="G12" s="11">
        <f t="shared" ref="G12:I12" si="1">SUM(G4:G9)</f>
        <v>28</v>
      </c>
      <c r="H12" s="11">
        <f t="shared" si="1"/>
        <v>42</v>
      </c>
      <c r="I12" s="11">
        <f t="shared" si="1"/>
        <v>55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&amp;C&amp;"Calibri"&amp;10&amp;K0000FFProtected&amp;1#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09D2-FE85-4549-B406-4A2E88547373}">
  <dimension ref="A1:B46"/>
  <sheetViews>
    <sheetView topLeftCell="A34" workbookViewId="0">
      <selection activeCell="C26" sqref="C26"/>
    </sheetView>
  </sheetViews>
  <sheetFormatPr defaultRowHeight="14.5" x14ac:dyDescent="0.35"/>
  <cols>
    <col min="1" max="1" width="11.453125" bestFit="1" customWidth="1"/>
    <col min="2" max="2" width="10.36328125" bestFit="1" customWidth="1"/>
  </cols>
  <sheetData>
    <row r="1" spans="1:2" x14ac:dyDescent="0.35">
      <c r="A1" s="42" t="s">
        <v>106</v>
      </c>
      <c r="B1" s="42" t="s">
        <v>107</v>
      </c>
    </row>
    <row r="2" spans="1:2" x14ac:dyDescent="0.35">
      <c r="A2" s="11" t="s">
        <v>15</v>
      </c>
      <c r="B2" s="43" t="s">
        <v>105</v>
      </c>
    </row>
    <row r="3" spans="1:2" x14ac:dyDescent="0.35">
      <c r="A3" s="11" t="s">
        <v>26</v>
      </c>
      <c r="B3" s="43" t="s">
        <v>105</v>
      </c>
    </row>
    <row r="4" spans="1:2" x14ac:dyDescent="0.35">
      <c r="A4" s="11" t="s">
        <v>34</v>
      </c>
      <c r="B4" s="43" t="s">
        <v>105</v>
      </c>
    </row>
    <row r="5" spans="1:2" x14ac:dyDescent="0.35">
      <c r="A5" s="11" t="s">
        <v>43</v>
      </c>
      <c r="B5" s="43" t="s">
        <v>105</v>
      </c>
    </row>
    <row r="6" spans="1:2" x14ac:dyDescent="0.35">
      <c r="A6" s="11" t="s">
        <v>47</v>
      </c>
      <c r="B6" s="43" t="s">
        <v>105</v>
      </c>
    </row>
    <row r="7" spans="1:2" x14ac:dyDescent="0.35">
      <c r="A7" s="11" t="s">
        <v>56</v>
      </c>
      <c r="B7" s="43" t="s">
        <v>105</v>
      </c>
    </row>
    <row r="8" spans="1:2" x14ac:dyDescent="0.35">
      <c r="A8" s="11" t="s">
        <v>62</v>
      </c>
      <c r="B8" s="43" t="s">
        <v>105</v>
      </c>
    </row>
    <row r="9" spans="1:2" x14ac:dyDescent="0.35">
      <c r="A9" s="11" t="s">
        <v>68</v>
      </c>
      <c r="B9" s="43" t="s">
        <v>105</v>
      </c>
    </row>
    <row r="10" spans="1:2" x14ac:dyDescent="0.35">
      <c r="A10" s="11" t="s">
        <v>72</v>
      </c>
      <c r="B10" s="43" t="s">
        <v>105</v>
      </c>
    </row>
    <row r="11" spans="1:2" x14ac:dyDescent="0.35">
      <c r="A11" s="11" t="s">
        <v>77</v>
      </c>
      <c r="B11" s="43" t="s">
        <v>105</v>
      </c>
    </row>
    <row r="12" spans="1:2" x14ac:dyDescent="0.35">
      <c r="A12" s="11" t="s">
        <v>81</v>
      </c>
      <c r="B12" s="43" t="s">
        <v>105</v>
      </c>
    </row>
    <row r="13" spans="1:2" x14ac:dyDescent="0.35">
      <c r="A13" s="11" t="s">
        <v>86</v>
      </c>
      <c r="B13" s="43" t="s">
        <v>105</v>
      </c>
    </row>
    <row r="14" spans="1:2" x14ac:dyDescent="0.35">
      <c r="A14" s="11" t="s">
        <v>88</v>
      </c>
      <c r="B14" s="43" t="s">
        <v>105</v>
      </c>
    </row>
    <row r="15" spans="1:2" x14ac:dyDescent="0.35">
      <c r="A15" s="11" t="s">
        <v>92</v>
      </c>
      <c r="B15" s="43" t="s">
        <v>105</v>
      </c>
    </row>
    <row r="16" spans="1:2" x14ac:dyDescent="0.35">
      <c r="A16" s="11" t="s">
        <v>96</v>
      </c>
      <c r="B16" s="43" t="s">
        <v>105</v>
      </c>
    </row>
    <row r="17" spans="1:2" x14ac:dyDescent="0.35">
      <c r="A17" s="11" t="s">
        <v>97</v>
      </c>
      <c r="B17" s="43" t="s">
        <v>105</v>
      </c>
    </row>
    <row r="18" spans="1:2" x14ac:dyDescent="0.35">
      <c r="A18" s="11" t="s">
        <v>17</v>
      </c>
      <c r="B18" s="43" t="s">
        <v>105</v>
      </c>
    </row>
    <row r="19" spans="1:2" x14ac:dyDescent="0.35">
      <c r="A19" s="11" t="s">
        <v>27</v>
      </c>
      <c r="B19" s="43" t="s">
        <v>105</v>
      </c>
    </row>
    <row r="20" spans="1:2" x14ac:dyDescent="0.35">
      <c r="A20" s="11" t="s">
        <v>35</v>
      </c>
      <c r="B20" s="43" t="s">
        <v>105</v>
      </c>
    </row>
    <row r="21" spans="1:2" x14ac:dyDescent="0.35">
      <c r="A21" s="11" t="s">
        <v>44</v>
      </c>
      <c r="B21" s="43" t="s">
        <v>105</v>
      </c>
    </row>
    <row r="22" spans="1:2" x14ac:dyDescent="0.35">
      <c r="A22" s="11" t="s">
        <v>49</v>
      </c>
      <c r="B22" s="43" t="s">
        <v>105</v>
      </c>
    </row>
    <row r="23" spans="1:2" x14ac:dyDescent="0.35">
      <c r="A23" s="11" t="s">
        <v>58</v>
      </c>
      <c r="B23" s="43" t="s">
        <v>105</v>
      </c>
    </row>
    <row r="24" spans="1:2" x14ac:dyDescent="0.35">
      <c r="A24" s="11" t="s">
        <v>64</v>
      </c>
      <c r="B24" s="43" t="s">
        <v>105</v>
      </c>
    </row>
    <row r="25" spans="1:2" x14ac:dyDescent="0.35">
      <c r="A25" s="11" t="s">
        <v>94</v>
      </c>
      <c r="B25" s="43" t="s">
        <v>105</v>
      </c>
    </row>
    <row r="26" spans="1:2" x14ac:dyDescent="0.35">
      <c r="A26" s="11" t="s">
        <v>90</v>
      </c>
      <c r="B26" s="43" t="s">
        <v>105</v>
      </c>
    </row>
    <row r="27" spans="1:2" x14ac:dyDescent="0.35">
      <c r="A27" s="11" t="s">
        <v>18</v>
      </c>
      <c r="B27" s="43" t="s">
        <v>105</v>
      </c>
    </row>
    <row r="28" spans="1:2" x14ac:dyDescent="0.35">
      <c r="A28" s="11" t="s">
        <v>29</v>
      </c>
      <c r="B28" s="43" t="s">
        <v>105</v>
      </c>
    </row>
    <row r="29" spans="1:2" x14ac:dyDescent="0.35">
      <c r="A29" s="11" t="s">
        <v>37</v>
      </c>
      <c r="B29" s="43" t="s">
        <v>105</v>
      </c>
    </row>
    <row r="30" spans="1:2" x14ac:dyDescent="0.35">
      <c r="A30" s="11" t="s">
        <v>19</v>
      </c>
      <c r="B30" s="43" t="s">
        <v>105</v>
      </c>
    </row>
    <row r="31" spans="1:2" x14ac:dyDescent="0.35">
      <c r="A31" s="11" t="s">
        <v>51</v>
      </c>
      <c r="B31" s="43" t="s">
        <v>105</v>
      </c>
    </row>
    <row r="32" spans="1:2" x14ac:dyDescent="0.35">
      <c r="A32" s="11" t="s">
        <v>30</v>
      </c>
      <c r="B32" s="43" t="s">
        <v>105</v>
      </c>
    </row>
    <row r="33" spans="1:2" x14ac:dyDescent="0.35">
      <c r="A33" s="11" t="s">
        <v>38</v>
      </c>
      <c r="B33" s="43" t="s">
        <v>105</v>
      </c>
    </row>
    <row r="34" spans="1:2" x14ac:dyDescent="0.35">
      <c r="A34" s="11" t="s">
        <v>52</v>
      </c>
      <c r="B34" s="43" t="s">
        <v>105</v>
      </c>
    </row>
    <row r="35" spans="1:2" x14ac:dyDescent="0.35">
      <c r="A35" s="11" t="s">
        <v>20</v>
      </c>
      <c r="B35" s="43" t="s">
        <v>105</v>
      </c>
    </row>
    <row r="36" spans="1:2" x14ac:dyDescent="0.35">
      <c r="A36" s="11" t="s">
        <v>31</v>
      </c>
      <c r="B36" s="43" t="s">
        <v>105</v>
      </c>
    </row>
    <row r="37" spans="1:2" x14ac:dyDescent="0.35">
      <c r="A37" s="11" t="s">
        <v>39</v>
      </c>
      <c r="B37" s="43" t="s">
        <v>105</v>
      </c>
    </row>
    <row r="38" spans="1:2" x14ac:dyDescent="0.35">
      <c r="A38" s="11" t="s">
        <v>53</v>
      </c>
      <c r="B38" s="43" t="s">
        <v>105</v>
      </c>
    </row>
    <row r="39" spans="1:2" x14ac:dyDescent="0.35">
      <c r="A39" s="11" t="s">
        <v>21</v>
      </c>
      <c r="B39" s="43" t="s">
        <v>105</v>
      </c>
    </row>
    <row r="40" spans="1:2" x14ac:dyDescent="0.35">
      <c r="A40" s="11" t="s">
        <v>22</v>
      </c>
      <c r="B40" s="43" t="s">
        <v>105</v>
      </c>
    </row>
    <row r="41" spans="1:2" x14ac:dyDescent="0.35">
      <c r="A41" s="11" t="s">
        <v>41</v>
      </c>
      <c r="B41" s="43" t="s">
        <v>105</v>
      </c>
    </row>
    <row r="42" spans="1:2" x14ac:dyDescent="0.35">
      <c r="A42" s="11" t="s">
        <v>46</v>
      </c>
      <c r="B42" s="43" t="s">
        <v>105</v>
      </c>
    </row>
    <row r="43" spans="1:2" x14ac:dyDescent="0.35">
      <c r="A43" s="11" t="s">
        <v>61</v>
      </c>
      <c r="B43" s="43" t="s">
        <v>105</v>
      </c>
    </row>
    <row r="44" spans="1:2" x14ac:dyDescent="0.35">
      <c r="A44" s="11" t="s">
        <v>71</v>
      </c>
      <c r="B44" s="43" t="s">
        <v>105</v>
      </c>
    </row>
    <row r="45" spans="1:2" x14ac:dyDescent="0.35">
      <c r="A45" s="11" t="s">
        <v>80</v>
      </c>
      <c r="B45" s="43" t="s">
        <v>105</v>
      </c>
    </row>
    <row r="46" spans="1:2" x14ac:dyDescent="0.35">
      <c r="A46" s="11" t="s">
        <v>85</v>
      </c>
      <c r="B46" s="43" t="s">
        <v>105</v>
      </c>
    </row>
  </sheetData>
  <hyperlinks>
    <hyperlink ref="B2" r:id="rId1" xr:uid="{66CC3AB9-815D-40A8-A081-A9D9824A6566}"/>
    <hyperlink ref="B3:B46" r:id="rId2" display="June@2025" xr:uid="{CB79A5D7-30BD-478B-9629-17B3B6165105}"/>
  </hyperlinks>
  <pageMargins left="0.7" right="0.7" top="0.75" bottom="0.75" header="0.3" footer="0.3"/>
  <pageSetup paperSize="9" orientation="portrait" verticalDpi="0" r:id="rId3"/>
  <headerFooter>
    <oddHeader>&amp;C&amp;"Calibri"&amp;10&amp;K0000FFProtected&amp;1#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SAL_WORK_LOAD_DETAILS</vt:lpstr>
      <vt:lpstr>USER ACCESS</vt:lpstr>
      <vt:lpstr>Sheet1</vt:lpstr>
      <vt:lpstr>User-Password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Venkatesulu G</dc:creator>
  <cp:lastModifiedBy>Akheem Pasha M</cp:lastModifiedBy>
  <dcterms:created xsi:type="dcterms:W3CDTF">2025-06-26T12:26:59Z</dcterms:created>
  <dcterms:modified xsi:type="dcterms:W3CDTF">2025-06-30T08:31:58Z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7d67f-ab08-4603-91fd-9d3a83eafc7d_Enabled">
    <vt:lpwstr>true</vt:lpwstr>
  </property>
  <property fmtid="{D5CDD505-2E9C-101B-9397-08002B2CF9AE}" pid="3" name="MSIP_Label_7927d67f-ab08-4603-91fd-9d3a83eafc7d_SetDate">
    <vt:lpwstr>2025-06-30T08:31:58Z</vt:lpwstr>
  </property>
  <property fmtid="{D5CDD505-2E9C-101B-9397-08002B2CF9AE}" pid="4" name="MSIP_Label_7927d67f-ab08-4603-91fd-9d3a83eafc7d_Method">
    <vt:lpwstr>Privileged</vt:lpwstr>
  </property>
  <property fmtid="{D5CDD505-2E9C-101B-9397-08002B2CF9AE}" pid="5" name="MSIP_Label_7927d67f-ab08-4603-91fd-9d3a83eafc7d_Name">
    <vt:lpwstr>Protected</vt:lpwstr>
  </property>
  <property fmtid="{D5CDD505-2E9C-101B-9397-08002B2CF9AE}" pid="6" name="MSIP_Label_7927d67f-ab08-4603-91fd-9d3a83eafc7d_SiteId">
    <vt:lpwstr>57b9390d-91d5-4fbd-8800-8fe81cc0529d</vt:lpwstr>
  </property>
  <property fmtid="{D5CDD505-2E9C-101B-9397-08002B2CF9AE}" pid="7" name="MSIP_Label_7927d67f-ab08-4603-91fd-9d3a83eafc7d_ActionId">
    <vt:lpwstr>dc6aef70-f0aa-4fc7-bddd-43c183880fa6</vt:lpwstr>
  </property>
  <property fmtid="{D5CDD505-2E9C-101B-9397-08002B2CF9AE}" pid="8" name="MSIP_Label_7927d67f-ab08-4603-91fd-9d3a83eafc7d_ContentBits">
    <vt:lpwstr>1</vt:lpwstr>
  </property>
</Properties>
</file>