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/Development/git/DataChallenge/CADCData/AgData/"/>
    </mc:Choice>
  </mc:AlternateContent>
  <xr:revisionPtr revIDLastSave="0" documentId="13_ncr:1_{0D2A5F79-683D-CD44-B8F5-B4B92D73E817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predictedYields" sheetId="1" r:id="rId1"/>
  </sheets>
  <definedNames>
    <definedName name="_xlchart.v1.0" hidden="1">predictedYields!$T$2:$T$15</definedName>
    <definedName name="_xlchart.v1.1" hidden="1">predictedYields!$U$2:$U$15</definedName>
    <definedName name="_xlchart.v2.2" hidden="1">predictedYields!$T$2:$T$15</definedName>
    <definedName name="_xlchart.v2.3" hidden="1">predictedYields!$U$2:$U$15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K3" i="1" s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K4" i="1" s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K5" i="1" s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K2" i="1" s="1"/>
</calcChain>
</file>

<file path=xl/sharedStrings.xml><?xml version="1.0" encoding="utf-8"?>
<sst xmlns="http://schemas.openxmlformats.org/spreadsheetml/2006/main" count="101" uniqueCount="20">
  <si>
    <t>Crop</t>
  </si>
  <si>
    <t>Years</t>
  </si>
  <si>
    <t>Million Acres Harvested Acreage</t>
  </si>
  <si>
    <t>Million Bushels Production</t>
  </si>
  <si>
    <t>PYPA</t>
  </si>
  <si>
    <t>PPYPA</t>
  </si>
  <si>
    <t>Yield per harvested acre</t>
  </si>
  <si>
    <t>Predicted Yield per Acre</t>
  </si>
  <si>
    <t>Barley</t>
  </si>
  <si>
    <t>Corn</t>
  </si>
  <si>
    <t>Oats</t>
  </si>
  <si>
    <t>Sorghum</t>
  </si>
  <si>
    <t>barley</t>
  </si>
  <si>
    <t>corn</t>
  </si>
  <si>
    <t>oats</t>
  </si>
  <si>
    <t>sorghum</t>
  </si>
  <si>
    <t xml:space="preserve">average change </t>
  </si>
  <si>
    <t>Year</t>
  </si>
  <si>
    <t>Average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</si>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</sst>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CCC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horizontal="right" vertical="center" wrapText="1"/>
    </xf>
    <xf numFmtId="0" fontId="18" fillId="33" borderId="10" xfId="0" applyFont="1" applyFill="1" applyBorder="1" applyAlignment="1">
      <alignment vertical="center" wrapText="1"/>
    </xf>
    <xf numFmtId="0" fontId="19" fillId="34" borderId="10" xfId="0" applyFont="1" applyFill="1" applyBorder="1" applyAlignment="1">
      <alignment horizontal="right" vertical="center" wrapText="1"/>
    </xf>
    <xf numFmtId="0" fontId="19" fillId="34" borderId="10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Predicted Yield/Harvested Acre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Yield per Harvested Acre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predictedYields!$H$22:$H$41</c:f>
              <c:numCache>
                <c:formatCode>General</c:formatCode>
                <c:ptCount val="20"/>
                <c:pt idx="0">
                  <c:v>136.9</c:v>
                </c:pt>
                <c:pt idx="1">
                  <c:v>138.19999999999999</c:v>
                </c:pt>
                <c:pt idx="2">
                  <c:v>129.30000000000001</c:v>
                </c:pt>
                <c:pt idx="3">
                  <c:v>142.19999999999999</c:v>
                </c:pt>
                <c:pt idx="4">
                  <c:v>160.30000000000001</c:v>
                </c:pt>
                <c:pt idx="5">
                  <c:v>147.9</c:v>
                </c:pt>
                <c:pt idx="6">
                  <c:v>149.1</c:v>
                </c:pt>
                <c:pt idx="7">
                  <c:v>150.69999999999999</c:v>
                </c:pt>
                <c:pt idx="8">
                  <c:v>153.30000000000001</c:v>
                </c:pt>
                <c:pt idx="9">
                  <c:v>164.4</c:v>
                </c:pt>
                <c:pt idx="10">
                  <c:v>152.6</c:v>
                </c:pt>
                <c:pt idx="11">
                  <c:v>146.80000000000001</c:v>
                </c:pt>
                <c:pt idx="12">
                  <c:v>123.1</c:v>
                </c:pt>
                <c:pt idx="13">
                  <c:v>158.1</c:v>
                </c:pt>
                <c:pt idx="14">
                  <c:v>171</c:v>
                </c:pt>
                <c:pt idx="15">
                  <c:v>168.4</c:v>
                </c:pt>
                <c:pt idx="16">
                  <c:v>174.6</c:v>
                </c:pt>
                <c:pt idx="17">
                  <c:v>176.6</c:v>
                </c:pt>
                <c:pt idx="18">
                  <c:v>176.4143</c:v>
                </c:pt>
                <c:pt idx="19">
                  <c:v>168.2474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8-4741-B271-FAECA350CA59}"/>
            </c:ext>
          </c:extLst>
        </c:ser>
        <c:ser>
          <c:idx val="1"/>
          <c:order val="1"/>
          <c:tx>
            <c:v>Predicted Yield per Harvested Acre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predictedYields!$I$22:$I$41</c:f>
              <c:numCache>
                <c:formatCode>General</c:formatCode>
                <c:ptCount val="20"/>
                <c:pt idx="0">
                  <c:v>133.081755057366</c:v>
                </c:pt>
                <c:pt idx="1">
                  <c:v>134.23153176513199</c:v>
                </c:pt>
                <c:pt idx="2">
                  <c:v>136.46314599425099</c:v>
                </c:pt>
                <c:pt idx="3">
                  <c:v>132.95648487345699</c:v>
                </c:pt>
                <c:pt idx="4">
                  <c:v>134.36095792059999</c:v>
                </c:pt>
                <c:pt idx="5">
                  <c:v>149.61448546490499</c:v>
                </c:pt>
                <c:pt idx="6">
                  <c:v>153.26020061991301</c:v>
                </c:pt>
                <c:pt idx="7">
                  <c:v>147.31120371345901</c:v>
                </c:pt>
                <c:pt idx="8">
                  <c:v>148.70467789090799</c:v>
                </c:pt>
                <c:pt idx="9">
                  <c:v>150.762226367186</c:v>
                </c:pt>
                <c:pt idx="10">
                  <c:v>157.336859321574</c:v>
                </c:pt>
                <c:pt idx="11">
                  <c:v>157.59140409305701</c:v>
                </c:pt>
                <c:pt idx="12">
                  <c:v>148.686866849414</c:v>
                </c:pt>
                <c:pt idx="13">
                  <c:v>134.51174006619101</c:v>
                </c:pt>
                <c:pt idx="14">
                  <c:v>138.57622101409899</c:v>
                </c:pt>
                <c:pt idx="15">
                  <c:v>162.95132314390901</c:v>
                </c:pt>
                <c:pt idx="16">
                  <c:v>168.46611906648701</c:v>
                </c:pt>
                <c:pt idx="17">
                  <c:v>170.02768200692699</c:v>
                </c:pt>
                <c:pt idx="18">
                  <c:v>174.212490669305</c:v>
                </c:pt>
                <c:pt idx="19">
                  <c:v>175.17081812317099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8-4741-B271-FAECA350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54864"/>
        <c:axId val="478204944"/>
      </c:lineChart>
      <c:catAx>
        <c:axId val="44135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04944"/>
        <c:crosses val="autoZero"/>
        <c:auto val="1"/>
        <c:lblAlgn val="ctr"/>
        <c:lblOffset val="100"/>
        <c:noMultiLvlLbl val="0"/>
      </c:catAx>
      <c:valAx>
        <c:axId val="478204944"/>
        <c:scaling>
          <c:orientation val="minMax"/>
          <c:max val="19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between Predicted and Actual Yield/Acre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463254593175854E-2"/>
          <c:y val="0.23226851851851851"/>
          <c:w val="0.90287510936132986"/>
          <c:h val="0.49114902303878682"/>
        </c:manualLayout>
      </c:layout>
      <c:lineChart>
        <c:grouping val="standard"/>
        <c:varyColors val="0"/>
        <c:ser>
          <c:idx val="0"/>
          <c:order val="0"/>
          <c:tx>
            <c:strRef>
              <c:f>predictedYields!$O$2</c:f>
              <c:strCache>
                <c:ptCount val="1"/>
                <c:pt idx="0">
                  <c:v>Barley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predictedYields!$N$3:$N$22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predictedYields!$O$3:$O$22</c:f>
              <c:numCache>
                <c:formatCode>General</c:formatCode>
                <c:ptCount val="20"/>
                <c:pt idx="0">
                  <c:v>1.6977286632302011</c:v>
                </c:pt>
                <c:pt idx="1">
                  <c:v>1.7421874873001997</c:v>
                </c:pt>
                <c:pt idx="2">
                  <c:v>4.2690379283894018</c:v>
                </c:pt>
                <c:pt idx="3">
                  <c:v>2.6584473544366958</c:v>
                </c:pt>
                <c:pt idx="4">
                  <c:v>13.145315829153198</c:v>
                </c:pt>
                <c:pt idx="5">
                  <c:v>1.2741028251030997</c:v>
                </c:pt>
                <c:pt idx="6">
                  <c:v>5.7666198322842988</c:v>
                </c:pt>
                <c:pt idx="7">
                  <c:v>2.615677919110297</c:v>
                </c:pt>
                <c:pt idx="8">
                  <c:v>3.137182016538695</c:v>
                </c:pt>
                <c:pt idx="9">
                  <c:v>11.660085087406095</c:v>
                </c:pt>
                <c:pt idx="10">
                  <c:v>5.7669941349638947</c:v>
                </c:pt>
                <c:pt idx="11">
                  <c:v>3.3433955956729022</c:v>
                </c:pt>
                <c:pt idx="12">
                  <c:v>3.818152276745991</c:v>
                </c:pt>
                <c:pt idx="13">
                  <c:v>3.7078569129916019</c:v>
                </c:pt>
                <c:pt idx="14">
                  <c:v>4.1892124584491057</c:v>
                </c:pt>
                <c:pt idx="15">
                  <c:v>2.3692063863506121</c:v>
                </c:pt>
                <c:pt idx="16">
                  <c:v>7.3898494734547029</c:v>
                </c:pt>
                <c:pt idx="17">
                  <c:v>0.23495042655730458</c:v>
                </c:pt>
                <c:pt idx="18">
                  <c:v>2.3279064891736994</c:v>
                </c:pt>
                <c:pt idx="19">
                  <c:v>0.71194329906749942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B-1C4B-9C47-8486E4ED5276}"/>
            </c:ext>
          </c:extLst>
        </c:ser>
        <c:ser>
          <c:idx val="1"/>
          <c:order val="1"/>
          <c:tx>
            <c:v>Corn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predictedYields!$P$3:$P$22</c:f>
              <c:numCache>
                <c:formatCode>General</c:formatCode>
                <c:ptCount val="20"/>
                <c:pt idx="0">
                  <c:v>3.8182449426340099</c:v>
                </c:pt>
                <c:pt idx="1">
                  <c:v>3.9684682348679985</c:v>
                </c:pt>
                <c:pt idx="2">
                  <c:v>7.1631459942509821</c:v>
                </c:pt>
                <c:pt idx="3">
                  <c:v>9.2435151265430022</c:v>
                </c:pt>
                <c:pt idx="4">
                  <c:v>25.939042079400025</c:v>
                </c:pt>
                <c:pt idx="5">
                  <c:v>1.7144854649049819</c:v>
                </c:pt>
                <c:pt idx="6">
                  <c:v>4.160200619913013</c:v>
                </c:pt>
                <c:pt idx="7">
                  <c:v>3.3887962865409804</c:v>
                </c:pt>
                <c:pt idx="8">
                  <c:v>4.5953221090920238</c:v>
                </c:pt>
                <c:pt idx="9">
                  <c:v>13.637773632814003</c:v>
                </c:pt>
                <c:pt idx="10">
                  <c:v>4.736859321574002</c:v>
                </c:pt>
                <c:pt idx="11">
                  <c:v>10.791404093056997</c:v>
                </c:pt>
                <c:pt idx="12">
                  <c:v>25.586866849414008</c:v>
                </c:pt>
                <c:pt idx="13">
                  <c:v>23.588259933808985</c:v>
                </c:pt>
                <c:pt idx="14">
                  <c:v>32.423778985901009</c:v>
                </c:pt>
                <c:pt idx="15">
                  <c:v>5.4486768560909979</c:v>
                </c:pt>
                <c:pt idx="16">
                  <c:v>6.1338809335129838</c:v>
                </c:pt>
                <c:pt idx="17">
                  <c:v>6.5723179930729998</c:v>
                </c:pt>
                <c:pt idx="18">
                  <c:v>2.2018093306949993</c:v>
                </c:pt>
                <c:pt idx="19">
                  <c:v>6.9234181231709897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B-1C4B-9C47-8486E4ED5276}"/>
            </c:ext>
          </c:extLst>
        </c:ser>
        <c:ser>
          <c:idx val="2"/>
          <c:order val="2"/>
          <c:tx>
            <c:v>Oats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predictedYields!$Q$3:$Q$22</c:f>
              <c:numCache>
                <c:formatCode>General</c:formatCode>
                <c:ptCount val="20"/>
                <c:pt idx="0">
                  <c:v>4.7040686787508008</c:v>
                </c:pt>
                <c:pt idx="1">
                  <c:v>0.1547465414289988</c:v>
                </c:pt>
                <c:pt idx="2">
                  <c:v>6.0817726447609033</c:v>
                </c:pt>
                <c:pt idx="3">
                  <c:v>6.3282297624009018</c:v>
                </c:pt>
                <c:pt idx="4">
                  <c:v>4.6522171672619024</c:v>
                </c:pt>
                <c:pt idx="5">
                  <c:v>1.4049231980591941</c:v>
                </c:pt>
                <c:pt idx="6">
                  <c:v>3.6492903005414021</c:v>
                </c:pt>
                <c:pt idx="7">
                  <c:v>0.95590155229270124</c:v>
                </c:pt>
                <c:pt idx="8">
                  <c:v>4.1766754116281035</c:v>
                </c:pt>
                <c:pt idx="9">
                  <c:v>6.5272882339701042</c:v>
                </c:pt>
                <c:pt idx="10">
                  <c:v>0.63022009703421134</c:v>
                </c:pt>
                <c:pt idx="11">
                  <c:v>8.5763879192392096</c:v>
                </c:pt>
                <c:pt idx="12">
                  <c:v>0.48160039496369933</c:v>
                </c:pt>
                <c:pt idx="13">
                  <c:v>5.3664993588400947</c:v>
                </c:pt>
                <c:pt idx="14">
                  <c:v>5.7633706871695054</c:v>
                </c:pt>
                <c:pt idx="15">
                  <c:v>4.7605736042889077</c:v>
                </c:pt>
                <c:pt idx="16">
                  <c:v>2.5087458600313965</c:v>
                </c:pt>
                <c:pt idx="17">
                  <c:v>6.0376593428450036</c:v>
                </c:pt>
                <c:pt idx="18">
                  <c:v>1.37086801915639</c:v>
                </c:pt>
                <c:pt idx="19">
                  <c:v>3.6602593963861949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B-1C4B-9C47-8486E4ED5276}"/>
            </c:ext>
          </c:extLst>
        </c:ser>
        <c:ser>
          <c:idx val="3"/>
          <c:order val="3"/>
          <c:tx>
            <c:strRef>
              <c:f>predictedYields!$R$2</c:f>
              <c:strCache>
                <c:ptCount val="1"/>
                <c:pt idx="0">
                  <c:v>Sorghum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predictedYields!$R$3:$R$22</c:f>
              <c:numCache>
                <c:formatCode>General</c:formatCode>
                <c:ptCount val="20"/>
                <c:pt idx="0">
                  <c:v>7.0736878198661017</c:v>
                </c:pt>
                <c:pt idx="1">
                  <c:v>5.1906990548518976</c:v>
                </c:pt>
                <c:pt idx="2">
                  <c:v>9.4202606783255973</c:v>
                </c:pt>
                <c:pt idx="3">
                  <c:v>2.4241629124721982</c:v>
                </c:pt>
                <c:pt idx="4">
                  <c:v>18.350800719128792</c:v>
                </c:pt>
                <c:pt idx="5">
                  <c:v>8.2064339425491966</c:v>
                </c:pt>
                <c:pt idx="6">
                  <c:v>12.517380503572404</c:v>
                </c:pt>
                <c:pt idx="7">
                  <c:v>10.990350410666501</c:v>
                </c:pt>
                <c:pt idx="8">
                  <c:v>1.3384266562512934</c:v>
                </c:pt>
                <c:pt idx="9">
                  <c:v>0.49893576580950594</c:v>
                </c:pt>
                <c:pt idx="10">
                  <c:v>5.2130336582251999</c:v>
                </c:pt>
                <c:pt idx="11">
                  <c:v>16.1128008844546</c:v>
                </c:pt>
                <c:pt idx="12">
                  <c:v>13.403906568645596</c:v>
                </c:pt>
                <c:pt idx="13">
                  <c:v>8.0298442528140015</c:v>
                </c:pt>
                <c:pt idx="14">
                  <c:v>13.629990280507798</c:v>
                </c:pt>
                <c:pt idx="15">
                  <c:v>13.041214086013099</c:v>
                </c:pt>
                <c:pt idx="16">
                  <c:v>6.8051076704085034</c:v>
                </c:pt>
                <c:pt idx="17">
                  <c:v>4.6836181676036972</c:v>
                </c:pt>
                <c:pt idx="18">
                  <c:v>2.3453900263462941</c:v>
                </c:pt>
                <c:pt idx="19">
                  <c:v>2.8346425013645984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B-1C4B-9C47-8486E4ED5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097936"/>
        <c:axId val="437169280"/>
      </c:lineChart>
      <c:catAx>
        <c:axId val="4370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9280"/>
        <c:crosses val="autoZero"/>
        <c:auto val="1"/>
        <c:lblAlgn val="ctr"/>
        <c:lblOffset val="100"/>
        <c:noMultiLvlLbl val="0"/>
      </c:catAx>
      <c:valAx>
        <c:axId val="4371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311150</xdr:colOff>
      <xdr:row>24</xdr:row>
      <xdr:rowOff>44450</xdr:rowOff>
    </xdr:from>
    <xdr:to>
      <xdr:col>16</xdr:col>
      <xdr:colOff>755650</xdr:colOff>
      <xdr:row>37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E380D-DED7-984E-8236-F4B390A90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463550</xdr:colOff>
      <xdr:row>8</xdr:row>
      <xdr:rowOff>120650</xdr:rowOff>
    </xdr:from>
    <xdr:to>
      <xdr:col>17</xdr:col>
      <xdr:colOff>82550</xdr:colOff>
      <xdr:row>22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E821AA-3AC8-4E4C-A129-78C28E8C1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zoomScale="66" workbookViewId="0">
      <selection activeCell="H32" sqref="H32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16</v>
      </c>
      <c r="T1" s="4" t="s">
        <v>17</v>
      </c>
      <c r="U1" s="3" t="s">
        <v>18</v>
      </c>
    </row>
    <row r="2" spans="1:21" x14ac:dyDescent="0.2">
      <c r="A2">
        <v>134</v>
      </c>
      <c r="B2" t="s">
        <v>8</v>
      </c>
      <c r="C2">
        <v>2000</v>
      </c>
      <c r="D2">
        <v>5.2</v>
      </c>
      <c r="E2">
        <v>317.80399999999997</v>
      </c>
      <c r="F2">
        <v>59.5</v>
      </c>
      <c r="G2">
        <v>60.1</v>
      </c>
      <c r="H2">
        <v>61.1</v>
      </c>
      <c r="I2">
        <v>59.4022713367698</v>
      </c>
      <c r="J2">
        <f xml:space="preserve"> IF(H2&gt;I2,H2-I2,I2-H2)</f>
        <v>1.6977286632302011</v>
      </c>
      <c r="K2">
        <f xml:space="preserve"> AVERAGE(J2:J21)</f>
        <v>4.091292619818975</v>
      </c>
      <c r="L2" t="s">
        <v>12</v>
      </c>
      <c r="N2" t="s">
        <v>17</v>
      </c>
      <c r="O2" t="s">
        <v>8</v>
      </c>
      <c r="P2" t="s">
        <v>9</v>
      </c>
      <c r="Q2" t="s">
        <v>10</v>
      </c>
      <c r="R2" t="s">
        <v>11</v>
      </c>
      <c r="T2" s="2">
        <v>1991</v>
      </c>
      <c r="U2" s="1">
        <v>1.07</v>
      </c>
    </row>
    <row r="3" spans="1:21" x14ac:dyDescent="0.2">
      <c r="A3">
        <v>135</v>
      </c>
      <c r="B3" t="s">
        <v>8</v>
      </c>
      <c r="C3">
        <v>2001</v>
      </c>
      <c r="D3">
        <v>4.2729999999999997</v>
      </c>
      <c r="E3">
        <v>248.32900000000001</v>
      </c>
      <c r="F3">
        <v>61.1</v>
      </c>
      <c r="G3">
        <v>59.5</v>
      </c>
      <c r="H3">
        <v>58.1</v>
      </c>
      <c r="I3">
        <v>59.842187487300201</v>
      </c>
      <c r="J3">
        <f t="shared" ref="J3:J66" si="0" xml:space="preserve"> IF(H3&gt;I3,H3-I3,I3-H3)</f>
        <v>1.7421874873001997</v>
      </c>
      <c r="K3">
        <f xml:space="preserve"> AVERAGE(J22:J41)</f>
        <v>10.101813345562949</v>
      </c>
      <c r="L3" t="s">
        <v>13</v>
      </c>
      <c r="N3">
        <v>2000</v>
      </c>
      <c r="O3">
        <v>1.6977286632302011</v>
      </c>
      <c r="P3">
        <v>3.8182449426340099</v>
      </c>
      <c r="Q3">
        <v>4.7040686787508008</v>
      </c>
      <c r="R3">
        <v>7.0736878198661017</v>
      </c>
      <c r="T3" s="2">
        <v>1992</v>
      </c>
      <c r="U3" s="1">
        <v>0.79</v>
      </c>
    </row>
    <row r="4" spans="1:21" x14ac:dyDescent="0.2">
      <c r="A4">
        <v>136</v>
      </c>
      <c r="B4" t="s">
        <v>8</v>
      </c>
      <c r="C4">
        <v>2002</v>
      </c>
      <c r="D4">
        <v>4.1230000000000002</v>
      </c>
      <c r="E4">
        <v>226.90599999999901</v>
      </c>
      <c r="F4">
        <v>58.1</v>
      </c>
      <c r="G4">
        <v>61.1</v>
      </c>
      <c r="H4">
        <v>55</v>
      </c>
      <c r="I4">
        <v>59.269037928389402</v>
      </c>
      <c r="J4">
        <f t="shared" si="0"/>
        <v>4.2690379283894018</v>
      </c>
      <c r="K4">
        <f xml:space="preserve"> AVERAGE(J42:J61)</f>
        <v>3.8895649085524808</v>
      </c>
      <c r="L4" t="s">
        <v>14</v>
      </c>
      <c r="N4">
        <v>2001</v>
      </c>
      <c r="O4">
        <v>1.7421874873001997</v>
      </c>
      <c r="P4">
        <v>3.9684682348679985</v>
      </c>
      <c r="Q4">
        <v>0.1547465414289988</v>
      </c>
      <c r="R4">
        <v>5.1906990548518976</v>
      </c>
      <c r="T4" s="2">
        <v>1993</v>
      </c>
      <c r="U4" s="1">
        <v>0.62</v>
      </c>
    </row>
    <row r="5" spans="1:21" x14ac:dyDescent="0.2">
      <c r="A5">
        <v>137</v>
      </c>
      <c r="B5" t="s">
        <v>8</v>
      </c>
      <c r="C5">
        <v>2003</v>
      </c>
      <c r="D5">
        <v>4.7270000000000003</v>
      </c>
      <c r="E5">
        <v>278.28300000000002</v>
      </c>
      <c r="F5">
        <v>55</v>
      </c>
      <c r="G5">
        <v>58.1</v>
      </c>
      <c r="H5">
        <v>58.9</v>
      </c>
      <c r="I5">
        <v>56.241552645563303</v>
      </c>
      <c r="J5">
        <f t="shared" si="0"/>
        <v>2.6584473544366958</v>
      </c>
      <c r="K5">
        <f xml:space="preserve"> AVERAGE(J62:J81)</f>
        <v>8.1055343279938459</v>
      </c>
      <c r="L5" t="s">
        <v>15</v>
      </c>
      <c r="N5">
        <v>2002</v>
      </c>
      <c r="O5">
        <v>4.2690379283894018</v>
      </c>
      <c r="P5">
        <v>7.1631459942509821</v>
      </c>
      <c r="Q5">
        <v>6.0817726447609033</v>
      </c>
      <c r="R5">
        <v>9.4202606783255973</v>
      </c>
      <c r="T5" s="2">
        <v>1994</v>
      </c>
      <c r="U5" s="1">
        <v>0.66</v>
      </c>
    </row>
    <row r="6" spans="1:21" x14ac:dyDescent="0.2">
      <c r="A6">
        <v>138</v>
      </c>
      <c r="B6" t="s">
        <v>8</v>
      </c>
      <c r="C6">
        <v>2004</v>
      </c>
      <c r="D6">
        <v>4.0209999999999999</v>
      </c>
      <c r="E6">
        <v>279.74299999999999</v>
      </c>
      <c r="F6">
        <v>58.9</v>
      </c>
      <c r="G6">
        <v>55</v>
      </c>
      <c r="H6">
        <v>69.599999999999994</v>
      </c>
      <c r="I6">
        <v>56.454684170846797</v>
      </c>
      <c r="J6">
        <f t="shared" si="0"/>
        <v>13.145315829153198</v>
      </c>
      <c r="N6">
        <v>2003</v>
      </c>
      <c r="O6">
        <v>2.6584473544366958</v>
      </c>
      <c r="P6">
        <v>9.2435151265430022</v>
      </c>
      <c r="Q6">
        <v>6.3282297624009018</v>
      </c>
      <c r="R6">
        <v>2.4241629124721982</v>
      </c>
      <c r="T6" s="2">
        <v>1995</v>
      </c>
      <c r="U6" s="1">
        <v>0.78</v>
      </c>
    </row>
    <row r="7" spans="1:21" x14ac:dyDescent="0.2">
      <c r="A7">
        <v>139</v>
      </c>
      <c r="B7" t="s">
        <v>8</v>
      </c>
      <c r="C7">
        <v>2005</v>
      </c>
      <c r="D7">
        <v>3.2689999999999899</v>
      </c>
      <c r="E7">
        <v>211.89599999999999</v>
      </c>
      <c r="F7">
        <v>69.599999999999994</v>
      </c>
      <c r="G7">
        <v>58.9</v>
      </c>
      <c r="H7">
        <v>64.8</v>
      </c>
      <c r="I7">
        <v>63.525897174896897</v>
      </c>
      <c r="J7">
        <f t="shared" si="0"/>
        <v>1.2741028251030997</v>
      </c>
      <c r="N7">
        <v>2004</v>
      </c>
      <c r="O7">
        <v>13.145315829153198</v>
      </c>
      <c r="P7">
        <v>25.939042079400025</v>
      </c>
      <c r="Q7">
        <v>4.6522171672619024</v>
      </c>
      <c r="R7">
        <v>18.350800719128792</v>
      </c>
      <c r="T7" s="2">
        <v>1996</v>
      </c>
      <c r="U7" s="1">
        <v>0.73</v>
      </c>
    </row>
    <row r="8" spans="1:21" x14ac:dyDescent="0.2">
      <c r="A8">
        <v>140</v>
      </c>
      <c r="B8" t="s">
        <v>8</v>
      </c>
      <c r="C8">
        <v>2006</v>
      </c>
      <c r="D8">
        <v>2.9510000000000001</v>
      </c>
      <c r="E8">
        <v>180.16499999999999</v>
      </c>
      <c r="F8">
        <v>64.8</v>
      </c>
      <c r="G8">
        <v>69.599999999999994</v>
      </c>
      <c r="H8">
        <v>61.1</v>
      </c>
      <c r="I8">
        <v>66.8666198322843</v>
      </c>
      <c r="J8">
        <f t="shared" si="0"/>
        <v>5.7666198322842988</v>
      </c>
      <c r="N8">
        <v>2005</v>
      </c>
      <c r="O8">
        <v>1.2741028251030997</v>
      </c>
      <c r="P8">
        <v>1.7144854649049819</v>
      </c>
      <c r="Q8">
        <v>1.4049231980591941</v>
      </c>
      <c r="R8">
        <v>8.2064339425491966</v>
      </c>
      <c r="T8" s="2">
        <v>1997</v>
      </c>
      <c r="U8" s="1">
        <v>0.51</v>
      </c>
    </row>
    <row r="9" spans="1:21" x14ac:dyDescent="0.2">
      <c r="A9">
        <v>141</v>
      </c>
      <c r="B9" t="s">
        <v>8</v>
      </c>
      <c r="C9">
        <v>2007</v>
      </c>
      <c r="D9">
        <v>3.5019999999999998</v>
      </c>
      <c r="E9">
        <v>210.11</v>
      </c>
      <c r="F9">
        <v>61.1</v>
      </c>
      <c r="G9">
        <v>64.8</v>
      </c>
      <c r="H9">
        <v>60</v>
      </c>
      <c r="I9">
        <v>62.615677919110297</v>
      </c>
      <c r="J9">
        <f t="shared" si="0"/>
        <v>2.615677919110297</v>
      </c>
      <c r="N9">
        <v>2006</v>
      </c>
      <c r="O9">
        <v>5.7666198322842988</v>
      </c>
      <c r="P9">
        <v>4.160200619913013</v>
      </c>
      <c r="Q9">
        <v>3.6492903005414021</v>
      </c>
      <c r="R9">
        <v>12.517380503572404</v>
      </c>
      <c r="T9" s="2">
        <v>1998</v>
      </c>
      <c r="U9" s="1">
        <v>0.74</v>
      </c>
    </row>
    <row r="10" spans="1:21" x14ac:dyDescent="0.2">
      <c r="A10">
        <v>142</v>
      </c>
      <c r="B10" t="s">
        <v>8</v>
      </c>
      <c r="C10">
        <v>2008</v>
      </c>
      <c r="D10">
        <v>3.7749999999999999</v>
      </c>
      <c r="E10">
        <v>239.072</v>
      </c>
      <c r="F10">
        <v>60</v>
      </c>
      <c r="G10">
        <v>61.1</v>
      </c>
      <c r="H10">
        <v>63.3</v>
      </c>
      <c r="I10">
        <v>60.162817983461302</v>
      </c>
      <c r="J10">
        <f t="shared" si="0"/>
        <v>3.137182016538695</v>
      </c>
      <c r="N10">
        <v>2007</v>
      </c>
      <c r="O10">
        <v>2.615677919110297</v>
      </c>
      <c r="P10">
        <v>3.3887962865409804</v>
      </c>
      <c r="Q10">
        <v>0.95590155229270124</v>
      </c>
      <c r="R10">
        <v>10.990350410666501</v>
      </c>
      <c r="T10" s="2">
        <v>1999</v>
      </c>
      <c r="U10" s="1">
        <v>0.73</v>
      </c>
    </row>
    <row r="11" spans="1:21" x14ac:dyDescent="0.2">
      <c r="A11">
        <v>143</v>
      </c>
      <c r="B11" t="s">
        <v>8</v>
      </c>
      <c r="C11">
        <v>2009</v>
      </c>
      <c r="D11">
        <v>3.1139999999999999</v>
      </c>
      <c r="E11">
        <v>226.60299999999901</v>
      </c>
      <c r="F11">
        <v>63.3</v>
      </c>
      <c r="G11">
        <v>60</v>
      </c>
      <c r="H11">
        <v>72.8</v>
      </c>
      <c r="I11">
        <v>61.139914912593902</v>
      </c>
      <c r="J11">
        <f t="shared" si="0"/>
        <v>11.660085087406095</v>
      </c>
      <c r="N11">
        <v>2008</v>
      </c>
      <c r="O11">
        <v>3.137182016538695</v>
      </c>
      <c r="P11">
        <v>4.5953221090920238</v>
      </c>
      <c r="Q11">
        <v>4.1766754116281035</v>
      </c>
      <c r="R11">
        <v>1.3384266562512934</v>
      </c>
      <c r="T11" s="2">
        <v>2000</v>
      </c>
      <c r="U11" s="1">
        <v>0.73</v>
      </c>
    </row>
    <row r="12" spans="1:21" x14ac:dyDescent="0.2">
      <c r="A12">
        <v>144</v>
      </c>
      <c r="B12" t="s">
        <v>8</v>
      </c>
      <c r="C12">
        <v>2010</v>
      </c>
      <c r="D12">
        <v>2.4649999999999999</v>
      </c>
      <c r="E12">
        <v>180.24099999999899</v>
      </c>
      <c r="F12">
        <v>72.8</v>
      </c>
      <c r="G12">
        <v>63.3</v>
      </c>
      <c r="H12">
        <v>73.099999999999994</v>
      </c>
      <c r="I12">
        <v>67.3330058650361</v>
      </c>
      <c r="J12">
        <f t="shared" si="0"/>
        <v>5.7669941349638947</v>
      </c>
      <c r="N12">
        <v>2009</v>
      </c>
      <c r="O12">
        <v>11.660085087406095</v>
      </c>
      <c r="P12">
        <v>13.637773632814003</v>
      </c>
      <c r="Q12">
        <v>6.5272882339701042</v>
      </c>
      <c r="R12">
        <v>0.49893576580950594</v>
      </c>
      <c r="T12" s="2">
        <v>2001</v>
      </c>
      <c r="U12" s="1">
        <v>0.79</v>
      </c>
    </row>
    <row r="13" spans="1:21" x14ac:dyDescent="0.2">
      <c r="A13">
        <v>145</v>
      </c>
      <c r="B13" t="s">
        <v>8</v>
      </c>
      <c r="C13">
        <v>2011</v>
      </c>
      <c r="D13">
        <v>2.2410000000000001</v>
      </c>
      <c r="E13">
        <v>154.78799999999899</v>
      </c>
      <c r="F13">
        <v>73.099999999999994</v>
      </c>
      <c r="G13">
        <v>72.8</v>
      </c>
      <c r="H13">
        <v>69.099999999999994</v>
      </c>
      <c r="I13">
        <v>72.443395595672897</v>
      </c>
      <c r="J13">
        <f t="shared" si="0"/>
        <v>3.3433955956729022</v>
      </c>
      <c r="N13">
        <v>2010</v>
      </c>
      <c r="O13">
        <v>5.7669941349638947</v>
      </c>
      <c r="P13">
        <v>4.736859321574002</v>
      </c>
      <c r="Q13">
        <v>0.63022009703421134</v>
      </c>
      <c r="R13">
        <v>5.2130336582251999</v>
      </c>
      <c r="T13" s="2">
        <v>2002</v>
      </c>
      <c r="U13" s="1">
        <v>0.7</v>
      </c>
    </row>
    <row r="14" spans="1:21" x14ac:dyDescent="0.2">
      <c r="A14">
        <v>146</v>
      </c>
      <c r="B14" t="s">
        <v>8</v>
      </c>
      <c r="C14">
        <v>2012</v>
      </c>
      <c r="D14">
        <v>3.2739999999999898</v>
      </c>
      <c r="E14">
        <v>218.99</v>
      </c>
      <c r="F14">
        <v>69.099999999999994</v>
      </c>
      <c r="G14">
        <v>73.099999999999994</v>
      </c>
      <c r="H14">
        <v>66.900000000000006</v>
      </c>
      <c r="I14">
        <v>70.718152276745997</v>
      </c>
      <c r="J14">
        <f t="shared" si="0"/>
        <v>3.818152276745991</v>
      </c>
      <c r="N14">
        <v>2011</v>
      </c>
      <c r="O14">
        <v>3.3433955956729022</v>
      </c>
      <c r="P14">
        <v>10.791404093056997</v>
      </c>
      <c r="Q14">
        <v>8.5763879192392096</v>
      </c>
      <c r="R14">
        <v>16.1128008844546</v>
      </c>
      <c r="T14" s="2">
        <v>2003</v>
      </c>
      <c r="U14" s="1">
        <v>0.85</v>
      </c>
    </row>
    <row r="15" spans="1:21" x14ac:dyDescent="0.2">
      <c r="A15">
        <v>147</v>
      </c>
      <c r="B15" t="s">
        <v>8</v>
      </c>
      <c r="C15">
        <v>2013</v>
      </c>
      <c r="D15">
        <v>3.04</v>
      </c>
      <c r="E15">
        <v>216.745</v>
      </c>
      <c r="F15">
        <v>66.900000000000006</v>
      </c>
      <c r="G15">
        <v>69.099999999999994</v>
      </c>
      <c r="H15">
        <v>71.3</v>
      </c>
      <c r="I15">
        <v>67.592143087008395</v>
      </c>
      <c r="J15">
        <f t="shared" si="0"/>
        <v>3.7078569129916019</v>
      </c>
      <c r="N15">
        <v>2012</v>
      </c>
      <c r="O15">
        <v>3.818152276745991</v>
      </c>
      <c r="P15">
        <v>25.586866849414008</v>
      </c>
      <c r="Q15">
        <v>0.48160039496369933</v>
      </c>
      <c r="R15">
        <v>13.403906568645596</v>
      </c>
      <c r="T15" s="2">
        <v>2005</v>
      </c>
      <c r="U15" s="1">
        <v>0.96</v>
      </c>
    </row>
    <row r="16" spans="1:21" x14ac:dyDescent="0.2">
      <c r="A16">
        <v>148</v>
      </c>
      <c r="B16" t="s">
        <v>8</v>
      </c>
      <c r="C16">
        <v>2014</v>
      </c>
      <c r="D16">
        <v>2.4969999999999999</v>
      </c>
      <c r="E16">
        <v>181.542</v>
      </c>
      <c r="F16">
        <v>71.3</v>
      </c>
      <c r="G16">
        <v>66.900000000000006</v>
      </c>
      <c r="H16">
        <v>72.7</v>
      </c>
      <c r="I16">
        <v>68.510787541550897</v>
      </c>
      <c r="J16">
        <f t="shared" si="0"/>
        <v>4.1892124584491057</v>
      </c>
      <c r="N16">
        <v>2013</v>
      </c>
      <c r="O16">
        <v>3.7078569129916019</v>
      </c>
      <c r="P16">
        <v>23.588259933808985</v>
      </c>
      <c r="Q16">
        <v>5.3664993588400947</v>
      </c>
      <c r="R16">
        <v>8.0298442528140015</v>
      </c>
    </row>
    <row r="17" spans="1:18" x14ac:dyDescent="0.2">
      <c r="A17">
        <v>149</v>
      </c>
      <c r="B17" t="s">
        <v>8</v>
      </c>
      <c r="C17">
        <v>2015</v>
      </c>
      <c r="D17">
        <v>3.1579999999999999</v>
      </c>
      <c r="E17">
        <v>218.18700000000001</v>
      </c>
      <c r="F17">
        <v>72.7</v>
      </c>
      <c r="G17">
        <v>71.3</v>
      </c>
      <c r="H17">
        <v>69.099999999999994</v>
      </c>
      <c r="I17">
        <v>71.469206386350606</v>
      </c>
      <c r="J17">
        <f t="shared" si="0"/>
        <v>2.3692063863506121</v>
      </c>
      <c r="N17">
        <v>2014</v>
      </c>
      <c r="O17">
        <v>4.1892124584491057</v>
      </c>
      <c r="P17">
        <v>32.423778985901009</v>
      </c>
      <c r="Q17">
        <v>5.7633706871695054</v>
      </c>
      <c r="R17">
        <v>13.629990280507798</v>
      </c>
    </row>
    <row r="18" spans="1:18" x14ac:dyDescent="0.2">
      <c r="A18">
        <v>150</v>
      </c>
      <c r="B18" t="s">
        <v>8</v>
      </c>
      <c r="C18">
        <v>2016</v>
      </c>
      <c r="D18">
        <v>2.5649999999999999</v>
      </c>
      <c r="E18">
        <v>199.91399999999999</v>
      </c>
      <c r="F18">
        <v>69.099999999999994</v>
      </c>
      <c r="G18">
        <v>72.7</v>
      </c>
      <c r="H18">
        <v>77.900000000000006</v>
      </c>
      <c r="I18">
        <v>70.510150526545303</v>
      </c>
      <c r="J18">
        <f t="shared" si="0"/>
        <v>7.3898494734547029</v>
      </c>
      <c r="N18">
        <v>2015</v>
      </c>
      <c r="O18">
        <v>2.3692063863506121</v>
      </c>
      <c r="P18">
        <v>5.4486768560909979</v>
      </c>
      <c r="Q18">
        <v>4.7605736042889077</v>
      </c>
      <c r="R18">
        <v>13.041214086013099</v>
      </c>
    </row>
    <row r="19" spans="1:18" x14ac:dyDescent="0.2">
      <c r="A19">
        <v>151</v>
      </c>
      <c r="B19" t="s">
        <v>8</v>
      </c>
      <c r="C19">
        <v>2017</v>
      </c>
      <c r="D19">
        <v>1.962</v>
      </c>
      <c r="E19">
        <v>143.25799999999899</v>
      </c>
      <c r="F19">
        <v>77.900000000000006</v>
      </c>
      <c r="G19">
        <v>69.099999999999994</v>
      </c>
      <c r="H19">
        <v>73</v>
      </c>
      <c r="I19">
        <v>72.765049573442695</v>
      </c>
      <c r="J19">
        <f t="shared" si="0"/>
        <v>0.23495042655730458</v>
      </c>
      <c r="N19">
        <v>2016</v>
      </c>
      <c r="O19">
        <v>7.3898494734547029</v>
      </c>
      <c r="P19">
        <v>6.1338809335129838</v>
      </c>
      <c r="Q19">
        <v>2.5087458600313965</v>
      </c>
      <c r="R19">
        <v>6.8051076704085034</v>
      </c>
    </row>
    <row r="20" spans="1:18" x14ac:dyDescent="0.2">
      <c r="A20">
        <v>152</v>
      </c>
      <c r="B20" t="s">
        <v>8</v>
      </c>
      <c r="C20">
        <v>2018</v>
      </c>
      <c r="D20">
        <v>1.978</v>
      </c>
      <c r="E20">
        <v>153.08199999999999</v>
      </c>
      <c r="F20">
        <v>73</v>
      </c>
      <c r="G20">
        <v>77.900000000000006</v>
      </c>
      <c r="H20">
        <v>77.392300000000006</v>
      </c>
      <c r="I20">
        <v>75.064393510826307</v>
      </c>
      <c r="J20">
        <f t="shared" si="0"/>
        <v>2.3279064891736994</v>
      </c>
      <c r="N20">
        <v>2017</v>
      </c>
      <c r="O20">
        <v>0.23495042655730458</v>
      </c>
      <c r="P20">
        <v>6.5723179930729998</v>
      </c>
      <c r="Q20">
        <v>6.0376593428450036</v>
      </c>
      <c r="R20">
        <v>4.6836181676036972</v>
      </c>
    </row>
    <row r="21" spans="1:18" x14ac:dyDescent="0.2">
      <c r="A21">
        <v>153</v>
      </c>
      <c r="B21" t="s">
        <v>8</v>
      </c>
      <c r="C21">
        <v>2019</v>
      </c>
      <c r="D21">
        <v>2.331</v>
      </c>
      <c r="E21">
        <v>172.15299999999999</v>
      </c>
      <c r="F21">
        <v>77.392300000000006</v>
      </c>
      <c r="G21">
        <v>73</v>
      </c>
      <c r="H21">
        <v>73.853700000000003</v>
      </c>
      <c r="I21">
        <v>74.565643299067503</v>
      </c>
      <c r="J21">
        <f t="shared" si="0"/>
        <v>0.71194329906749942</v>
      </c>
      <c r="N21">
        <v>2018</v>
      </c>
      <c r="O21">
        <v>2.3279064891736994</v>
      </c>
      <c r="P21">
        <v>2.2018093306949993</v>
      </c>
      <c r="Q21">
        <v>1.37086801915639</v>
      </c>
      <c r="R21">
        <v>2.3453900263462941</v>
      </c>
    </row>
    <row r="22" spans="1:18" x14ac:dyDescent="0.2">
      <c r="A22">
        <v>275</v>
      </c>
      <c r="B22" t="s">
        <v>9</v>
      </c>
      <c r="C22">
        <v>2000</v>
      </c>
      <c r="D22">
        <v>72.44</v>
      </c>
      <c r="E22">
        <v>9915.0509999999995</v>
      </c>
      <c r="F22">
        <v>133.80000000000001</v>
      </c>
      <c r="G22" t="s">
        <v>19</v>
      </c>
      <c r="H22">
        <v>136.9</v>
      </c>
      <c r="I22">
        <v>133.081755057366</v>
      </c>
      <c r="J22">
        <f t="shared" si="0"/>
        <v>3.8182449426340099</v>
      </c>
      <c r="N22">
        <v>2019</v>
      </c>
      <c r="O22">
        <v>0.71194329906749942</v>
      </c>
      <c r="P22">
        <v>6.9234181231709897</v>
      </c>
      <c r="Q22">
        <v>3.6602593963861949</v>
      </c>
      <c r="R22">
        <v>2.8346425013645984</v>
      </c>
    </row>
    <row r="23" spans="1:18" x14ac:dyDescent="0.2">
      <c r="A23">
        <v>276</v>
      </c>
      <c r="B23" t="s">
        <v>9</v>
      </c>
      <c r="C23">
        <v>2001</v>
      </c>
      <c r="D23">
        <v>68.768000000000001</v>
      </c>
      <c r="E23">
        <v>9502.58</v>
      </c>
      <c r="F23">
        <v>136.9</v>
      </c>
      <c r="G23">
        <v>133.80000000000001</v>
      </c>
      <c r="H23">
        <v>138.19999999999999</v>
      </c>
      <c r="I23">
        <v>134.23153176513199</v>
      </c>
      <c r="J23">
        <f t="shared" si="0"/>
        <v>3.9684682348679985</v>
      </c>
    </row>
    <row r="24" spans="1:18" x14ac:dyDescent="0.2">
      <c r="A24">
        <v>277</v>
      </c>
      <c r="B24" t="s">
        <v>9</v>
      </c>
      <c r="C24">
        <v>2002</v>
      </c>
      <c r="D24">
        <v>69.33</v>
      </c>
      <c r="E24">
        <v>8966.7870000000003</v>
      </c>
      <c r="F24">
        <v>138.19999999999999</v>
      </c>
      <c r="G24">
        <v>136.9</v>
      </c>
      <c r="H24">
        <v>129.30000000000001</v>
      </c>
      <c r="I24">
        <v>136.46314599425099</v>
      </c>
      <c r="J24">
        <f t="shared" si="0"/>
        <v>7.1631459942509821</v>
      </c>
    </row>
    <row r="25" spans="1:18" x14ac:dyDescent="0.2">
      <c r="A25">
        <v>278</v>
      </c>
      <c r="B25" t="s">
        <v>9</v>
      </c>
      <c r="C25">
        <v>2003</v>
      </c>
      <c r="D25">
        <v>70.944000000000003</v>
      </c>
      <c r="E25">
        <v>10087.291999999999</v>
      </c>
      <c r="F25">
        <v>129.30000000000001</v>
      </c>
      <c r="G25">
        <v>138.19999999999999</v>
      </c>
      <c r="H25">
        <v>142.19999999999999</v>
      </c>
      <c r="I25">
        <v>132.95648487345699</v>
      </c>
      <c r="J25">
        <f t="shared" si="0"/>
        <v>9.2435151265430022</v>
      </c>
    </row>
    <row r="26" spans="1:18" x14ac:dyDescent="0.2">
      <c r="A26">
        <v>279</v>
      </c>
      <c r="B26" t="s">
        <v>9</v>
      </c>
      <c r="C26">
        <v>2004</v>
      </c>
      <c r="D26">
        <v>73.631</v>
      </c>
      <c r="E26">
        <v>11805.581</v>
      </c>
      <c r="F26">
        <v>142.19999999999999</v>
      </c>
      <c r="G26">
        <v>129.30000000000001</v>
      </c>
      <c r="H26">
        <v>160.30000000000001</v>
      </c>
      <c r="I26">
        <v>134.36095792059999</v>
      </c>
      <c r="J26">
        <f t="shared" si="0"/>
        <v>25.939042079400025</v>
      </c>
    </row>
    <row r="27" spans="1:18" x14ac:dyDescent="0.2">
      <c r="A27">
        <v>280</v>
      </c>
      <c r="B27" t="s">
        <v>9</v>
      </c>
      <c r="C27">
        <v>2005</v>
      </c>
      <c r="D27">
        <v>75.117000000000004</v>
      </c>
      <c r="E27">
        <v>11112.187</v>
      </c>
      <c r="F27">
        <v>160.30000000000001</v>
      </c>
      <c r="G27">
        <v>142.19999999999999</v>
      </c>
      <c r="H27">
        <v>147.9</v>
      </c>
      <c r="I27">
        <v>149.61448546490499</v>
      </c>
      <c r="J27">
        <f t="shared" si="0"/>
        <v>1.7144854649049819</v>
      </c>
    </row>
    <row r="28" spans="1:18" x14ac:dyDescent="0.2">
      <c r="A28">
        <v>281</v>
      </c>
      <c r="B28" t="s">
        <v>9</v>
      </c>
      <c r="C28">
        <v>2006</v>
      </c>
      <c r="D28">
        <v>70.638000000000005</v>
      </c>
      <c r="E28">
        <v>10531.123</v>
      </c>
      <c r="F28">
        <v>147.9</v>
      </c>
      <c r="G28">
        <v>160.30000000000001</v>
      </c>
      <c r="H28">
        <v>149.1</v>
      </c>
      <c r="I28">
        <v>153.26020061991301</v>
      </c>
      <c r="J28">
        <f t="shared" si="0"/>
        <v>4.160200619913013</v>
      </c>
    </row>
    <row r="29" spans="1:18" x14ac:dyDescent="0.2">
      <c r="A29">
        <v>282</v>
      </c>
      <c r="B29" t="s">
        <v>9</v>
      </c>
      <c r="C29">
        <v>2007</v>
      </c>
      <c r="D29">
        <v>86.52</v>
      </c>
      <c r="E29">
        <v>13037.875</v>
      </c>
      <c r="F29">
        <v>149.1</v>
      </c>
      <c r="G29">
        <v>147.9</v>
      </c>
      <c r="H29">
        <v>150.69999999999999</v>
      </c>
      <c r="I29">
        <v>147.31120371345901</v>
      </c>
      <c r="J29">
        <f t="shared" si="0"/>
        <v>3.3887962865409804</v>
      </c>
    </row>
    <row r="30" spans="1:18" x14ac:dyDescent="0.2">
      <c r="A30">
        <v>283</v>
      </c>
      <c r="B30" t="s">
        <v>9</v>
      </c>
      <c r="C30">
        <v>2008</v>
      </c>
      <c r="D30">
        <v>78.569999999999993</v>
      </c>
      <c r="E30">
        <v>12043.203</v>
      </c>
      <c r="F30">
        <v>150.69999999999999</v>
      </c>
      <c r="G30">
        <v>149.1</v>
      </c>
      <c r="H30">
        <v>153.30000000000001</v>
      </c>
      <c r="I30">
        <v>148.70467789090799</v>
      </c>
      <c r="J30">
        <f t="shared" si="0"/>
        <v>4.5953221090920238</v>
      </c>
    </row>
    <row r="31" spans="1:18" x14ac:dyDescent="0.2">
      <c r="A31">
        <v>284</v>
      </c>
      <c r="B31" t="s">
        <v>9</v>
      </c>
      <c r="C31">
        <v>2009</v>
      </c>
      <c r="D31">
        <v>79.489999999999995</v>
      </c>
      <c r="E31">
        <v>13067.156000000001</v>
      </c>
      <c r="F31">
        <v>153.30000000000001</v>
      </c>
      <c r="G31">
        <v>150.69999999999999</v>
      </c>
      <c r="H31">
        <v>164.4</v>
      </c>
      <c r="I31">
        <v>150.762226367186</v>
      </c>
      <c r="J31">
        <f t="shared" si="0"/>
        <v>13.637773632814003</v>
      </c>
    </row>
    <row r="32" spans="1:18" x14ac:dyDescent="0.2">
      <c r="A32">
        <v>285</v>
      </c>
      <c r="B32" t="s">
        <v>9</v>
      </c>
      <c r="C32">
        <v>2010</v>
      </c>
      <c r="D32">
        <v>81.445999999999998</v>
      </c>
      <c r="E32">
        <v>12425.33</v>
      </c>
      <c r="F32">
        <v>164.4</v>
      </c>
      <c r="G32">
        <v>153.30000000000001</v>
      </c>
      <c r="H32">
        <v>152.6</v>
      </c>
      <c r="I32">
        <v>157.336859321574</v>
      </c>
      <c r="J32">
        <f t="shared" si="0"/>
        <v>4.736859321574002</v>
      </c>
    </row>
    <row r="33" spans="1:10" x14ac:dyDescent="0.2">
      <c r="A33">
        <v>286</v>
      </c>
      <c r="B33" t="s">
        <v>9</v>
      </c>
      <c r="C33">
        <v>2011</v>
      </c>
      <c r="D33">
        <v>83.878999999999905</v>
      </c>
      <c r="E33">
        <v>12313.956</v>
      </c>
      <c r="F33">
        <v>152.6</v>
      </c>
      <c r="G33">
        <v>164.4</v>
      </c>
      <c r="H33">
        <v>146.80000000000001</v>
      </c>
      <c r="I33">
        <v>157.59140409305701</v>
      </c>
      <c r="J33">
        <f t="shared" si="0"/>
        <v>10.791404093056997</v>
      </c>
    </row>
    <row r="34" spans="1:10" x14ac:dyDescent="0.2">
      <c r="A34">
        <v>287</v>
      </c>
      <c r="B34" t="s">
        <v>9</v>
      </c>
      <c r="C34">
        <v>2012</v>
      </c>
      <c r="D34">
        <v>87.364999999999995</v>
      </c>
      <c r="E34">
        <v>10755.111000000001</v>
      </c>
      <c r="F34">
        <v>146.80000000000001</v>
      </c>
      <c r="G34">
        <v>152.6</v>
      </c>
      <c r="H34">
        <v>123.1</v>
      </c>
      <c r="I34">
        <v>148.686866849414</v>
      </c>
      <c r="J34">
        <f t="shared" si="0"/>
        <v>25.586866849414008</v>
      </c>
    </row>
    <row r="35" spans="1:10" x14ac:dyDescent="0.2">
      <c r="A35">
        <v>288</v>
      </c>
      <c r="B35" t="s">
        <v>9</v>
      </c>
      <c r="C35">
        <v>2013</v>
      </c>
      <c r="D35">
        <v>87.460999999999999</v>
      </c>
      <c r="E35">
        <v>13830.704</v>
      </c>
      <c r="F35">
        <v>123.1</v>
      </c>
      <c r="G35">
        <v>146.80000000000001</v>
      </c>
      <c r="H35">
        <v>158.1</v>
      </c>
      <c r="I35">
        <v>134.51174006619101</v>
      </c>
      <c r="J35">
        <f t="shared" si="0"/>
        <v>23.588259933808985</v>
      </c>
    </row>
    <row r="36" spans="1:10" x14ac:dyDescent="0.2">
      <c r="A36">
        <v>289</v>
      </c>
      <c r="B36" t="s">
        <v>9</v>
      </c>
      <c r="C36">
        <v>2014</v>
      </c>
      <c r="D36">
        <v>83.146000000000001</v>
      </c>
      <c r="E36">
        <v>14217.291999999999</v>
      </c>
      <c r="F36">
        <v>158.1</v>
      </c>
      <c r="G36">
        <v>123.1</v>
      </c>
      <c r="H36">
        <v>171</v>
      </c>
      <c r="I36">
        <v>138.57622101409899</v>
      </c>
      <c r="J36">
        <f t="shared" si="0"/>
        <v>32.423778985901009</v>
      </c>
    </row>
    <row r="37" spans="1:10" x14ac:dyDescent="0.2">
      <c r="A37">
        <v>290</v>
      </c>
      <c r="B37" t="s">
        <v>9</v>
      </c>
      <c r="C37">
        <v>2015</v>
      </c>
      <c r="D37">
        <v>80.753</v>
      </c>
      <c r="E37">
        <v>13601.964</v>
      </c>
      <c r="F37">
        <v>171</v>
      </c>
      <c r="G37">
        <v>158.1</v>
      </c>
      <c r="H37">
        <v>168.4</v>
      </c>
      <c r="I37">
        <v>162.95132314390901</v>
      </c>
      <c r="J37">
        <f t="shared" si="0"/>
        <v>5.4486768560909979</v>
      </c>
    </row>
    <row r="38" spans="1:10" x14ac:dyDescent="0.2">
      <c r="A38">
        <v>291</v>
      </c>
      <c r="B38" t="s">
        <v>9</v>
      </c>
      <c r="C38">
        <v>2016</v>
      </c>
      <c r="D38">
        <v>86.747999999999905</v>
      </c>
      <c r="E38">
        <v>15148.038</v>
      </c>
      <c r="F38">
        <v>168.4</v>
      </c>
      <c r="G38">
        <v>171</v>
      </c>
      <c r="H38">
        <v>174.6</v>
      </c>
      <c r="I38">
        <v>168.46611906648701</v>
      </c>
      <c r="J38">
        <f t="shared" si="0"/>
        <v>6.1338809335129838</v>
      </c>
    </row>
    <row r="39" spans="1:10" x14ac:dyDescent="0.2">
      <c r="A39">
        <v>292</v>
      </c>
      <c r="B39" t="s">
        <v>9</v>
      </c>
      <c r="C39">
        <v>2017</v>
      </c>
      <c r="D39">
        <v>82.732999999999905</v>
      </c>
      <c r="E39">
        <v>14609.406999999999</v>
      </c>
      <c r="F39">
        <v>174.6</v>
      </c>
      <c r="G39">
        <v>168.4</v>
      </c>
      <c r="H39">
        <v>176.6</v>
      </c>
      <c r="I39">
        <v>170.02768200692699</v>
      </c>
      <c r="J39">
        <f t="shared" si="0"/>
        <v>6.5723179930729998</v>
      </c>
    </row>
    <row r="40" spans="1:10" x14ac:dyDescent="0.2">
      <c r="A40">
        <v>293</v>
      </c>
      <c r="B40" t="s">
        <v>9</v>
      </c>
      <c r="C40">
        <v>2018</v>
      </c>
      <c r="D40">
        <v>81.739999999999995</v>
      </c>
      <c r="E40">
        <v>14420.101000000001</v>
      </c>
      <c r="F40">
        <v>176.6</v>
      </c>
      <c r="G40">
        <v>174.6</v>
      </c>
      <c r="H40">
        <v>176.4143</v>
      </c>
      <c r="I40">
        <v>174.212490669305</v>
      </c>
      <c r="J40">
        <f t="shared" si="0"/>
        <v>2.2018093306949993</v>
      </c>
    </row>
    <row r="41" spans="1:10" x14ac:dyDescent="0.2">
      <c r="A41">
        <v>294</v>
      </c>
      <c r="B41" t="s">
        <v>9</v>
      </c>
      <c r="C41">
        <v>2019</v>
      </c>
      <c r="D41">
        <v>82.016999999999996</v>
      </c>
      <c r="E41">
        <v>13799.151</v>
      </c>
      <c r="F41">
        <v>176.4143</v>
      </c>
      <c r="G41">
        <v>176.6</v>
      </c>
      <c r="H41">
        <v>168.2474</v>
      </c>
      <c r="I41">
        <v>175.17081812317099</v>
      </c>
      <c r="J41">
        <f t="shared" si="0"/>
        <v>6.9234181231709897</v>
      </c>
    </row>
    <row r="42" spans="1:10" x14ac:dyDescent="0.2">
      <c r="A42">
        <v>429</v>
      </c>
      <c r="B42" t="s">
        <v>10</v>
      </c>
      <c r="C42">
        <v>2000</v>
      </c>
      <c r="D42">
        <v>2.3250000000000002</v>
      </c>
      <c r="E42">
        <v>149.16499999999999</v>
      </c>
      <c r="F42">
        <v>59.6</v>
      </c>
      <c r="G42">
        <v>60.2</v>
      </c>
      <c r="H42">
        <v>64.2</v>
      </c>
      <c r="I42">
        <v>59.495931321249202</v>
      </c>
      <c r="J42">
        <f t="shared" si="0"/>
        <v>4.7040686787508008</v>
      </c>
    </row>
    <row r="43" spans="1:10" x14ac:dyDescent="0.2">
      <c r="A43">
        <v>430</v>
      </c>
      <c r="B43" t="s">
        <v>10</v>
      </c>
      <c r="C43">
        <v>2001</v>
      </c>
      <c r="D43">
        <v>1.911</v>
      </c>
      <c r="E43">
        <v>117.602</v>
      </c>
      <c r="F43">
        <v>64.2</v>
      </c>
      <c r="G43">
        <v>59.6</v>
      </c>
      <c r="H43">
        <v>61.5</v>
      </c>
      <c r="I43">
        <v>61.345253458571001</v>
      </c>
      <c r="J43">
        <f t="shared" si="0"/>
        <v>0.1547465414289988</v>
      </c>
    </row>
    <row r="44" spans="1:10" x14ac:dyDescent="0.2">
      <c r="A44">
        <v>431</v>
      </c>
      <c r="B44" t="s">
        <v>10</v>
      </c>
      <c r="C44">
        <v>2002</v>
      </c>
      <c r="D44">
        <v>2.0579999999999998</v>
      </c>
      <c r="E44">
        <v>116.002</v>
      </c>
      <c r="F44">
        <v>61.5</v>
      </c>
      <c r="G44">
        <v>64.2</v>
      </c>
      <c r="H44">
        <v>56.4</v>
      </c>
      <c r="I44">
        <v>62.481772644760902</v>
      </c>
      <c r="J44">
        <f t="shared" si="0"/>
        <v>6.0817726447609033</v>
      </c>
    </row>
    <row r="45" spans="1:10" x14ac:dyDescent="0.2">
      <c r="A45">
        <v>432</v>
      </c>
      <c r="B45" t="s">
        <v>10</v>
      </c>
      <c r="C45">
        <v>2003</v>
      </c>
      <c r="D45">
        <v>2.2200000000000002</v>
      </c>
      <c r="E45">
        <v>144.38299999999899</v>
      </c>
      <c r="F45">
        <v>56.4</v>
      </c>
      <c r="G45">
        <v>61.5</v>
      </c>
      <c r="H45">
        <v>65</v>
      </c>
      <c r="I45">
        <v>58.671770237599098</v>
      </c>
      <c r="J45">
        <f t="shared" si="0"/>
        <v>6.3282297624009018</v>
      </c>
    </row>
    <row r="46" spans="1:10" x14ac:dyDescent="0.2">
      <c r="A46">
        <v>433</v>
      </c>
      <c r="B46" t="s">
        <v>10</v>
      </c>
      <c r="C46">
        <v>2004</v>
      </c>
      <c r="D46">
        <v>1.7869999999999999</v>
      </c>
      <c r="E46">
        <v>115.69499999999999</v>
      </c>
      <c r="F46">
        <v>65</v>
      </c>
      <c r="G46">
        <v>56.4</v>
      </c>
      <c r="H46">
        <v>64.7</v>
      </c>
      <c r="I46">
        <v>60.0477828327381</v>
      </c>
      <c r="J46">
        <f t="shared" si="0"/>
        <v>4.6522171672619024</v>
      </c>
    </row>
    <row r="47" spans="1:10" x14ac:dyDescent="0.2">
      <c r="A47">
        <v>434</v>
      </c>
      <c r="B47" t="s">
        <v>10</v>
      </c>
      <c r="C47">
        <v>2005</v>
      </c>
      <c r="D47">
        <v>1.823</v>
      </c>
      <c r="E47">
        <v>114.85899999999999</v>
      </c>
      <c r="F47">
        <v>64.7</v>
      </c>
      <c r="G47">
        <v>65</v>
      </c>
      <c r="H47">
        <v>63</v>
      </c>
      <c r="I47">
        <v>64.404923198059194</v>
      </c>
      <c r="J47">
        <f t="shared" si="0"/>
        <v>1.4049231980591941</v>
      </c>
    </row>
    <row r="48" spans="1:10" x14ac:dyDescent="0.2">
      <c r="A48">
        <v>435</v>
      </c>
      <c r="B48" t="s">
        <v>10</v>
      </c>
      <c r="C48">
        <v>2006</v>
      </c>
      <c r="D48">
        <v>1.5640000000000001</v>
      </c>
      <c r="E48">
        <v>93.522000000000006</v>
      </c>
      <c r="F48">
        <v>63</v>
      </c>
      <c r="G48">
        <v>64.7</v>
      </c>
      <c r="H48">
        <v>59.8</v>
      </c>
      <c r="I48">
        <v>63.449290300541399</v>
      </c>
      <c r="J48">
        <f t="shared" si="0"/>
        <v>3.6492903005414021</v>
      </c>
    </row>
    <row r="49" spans="1:10" x14ac:dyDescent="0.2">
      <c r="A49">
        <v>436</v>
      </c>
      <c r="B49" t="s">
        <v>10</v>
      </c>
      <c r="C49">
        <v>2007</v>
      </c>
      <c r="D49">
        <v>1.504</v>
      </c>
      <c r="E49">
        <v>90.43</v>
      </c>
      <c r="F49">
        <v>59.8</v>
      </c>
      <c r="G49">
        <v>63</v>
      </c>
      <c r="H49">
        <v>60.1</v>
      </c>
      <c r="I49">
        <v>61.055901552292703</v>
      </c>
      <c r="J49">
        <f t="shared" si="0"/>
        <v>0.95590155229270124</v>
      </c>
    </row>
    <row r="50" spans="1:10" x14ac:dyDescent="0.2">
      <c r="A50">
        <v>437</v>
      </c>
      <c r="B50" t="s">
        <v>10</v>
      </c>
      <c r="C50">
        <v>2008</v>
      </c>
      <c r="D50">
        <v>1.4139999999999999</v>
      </c>
      <c r="E50">
        <v>90.051000000000002</v>
      </c>
      <c r="F50">
        <v>60.1</v>
      </c>
      <c r="G50">
        <v>59.8</v>
      </c>
      <c r="H50">
        <v>63.7</v>
      </c>
      <c r="I50">
        <v>59.523324588371899</v>
      </c>
      <c r="J50">
        <f t="shared" si="0"/>
        <v>4.1766754116281035</v>
      </c>
    </row>
    <row r="51" spans="1:10" x14ac:dyDescent="0.2">
      <c r="A51">
        <v>438</v>
      </c>
      <c r="B51" t="s">
        <v>10</v>
      </c>
      <c r="C51">
        <v>2009</v>
      </c>
      <c r="D51">
        <v>1.34</v>
      </c>
      <c r="E51">
        <v>91.042999999999907</v>
      </c>
      <c r="F51">
        <v>63.7</v>
      </c>
      <c r="G51">
        <v>60.1</v>
      </c>
      <c r="H51">
        <v>67.900000000000006</v>
      </c>
      <c r="I51">
        <v>61.372711766029902</v>
      </c>
      <c r="J51">
        <f t="shared" si="0"/>
        <v>6.5272882339701042</v>
      </c>
    </row>
    <row r="52" spans="1:10" x14ac:dyDescent="0.2">
      <c r="A52">
        <v>439</v>
      </c>
      <c r="B52" t="s">
        <v>10</v>
      </c>
      <c r="C52">
        <v>2010</v>
      </c>
      <c r="D52">
        <v>1.2669999999999999</v>
      </c>
      <c r="E52">
        <v>81.855999999999995</v>
      </c>
      <c r="F52">
        <v>67.900000000000006</v>
      </c>
      <c r="G52">
        <v>63.7</v>
      </c>
      <c r="H52">
        <v>64.599999999999994</v>
      </c>
      <c r="I52">
        <v>65.230220097034206</v>
      </c>
      <c r="J52">
        <f t="shared" si="0"/>
        <v>0.63022009703421134</v>
      </c>
    </row>
    <row r="53" spans="1:10" x14ac:dyDescent="0.2">
      <c r="A53">
        <v>440</v>
      </c>
      <c r="B53" t="s">
        <v>10</v>
      </c>
      <c r="C53">
        <v>2011</v>
      </c>
      <c r="D53">
        <v>0.875</v>
      </c>
      <c r="E53">
        <v>50.125999999999998</v>
      </c>
      <c r="F53">
        <v>64.599999999999994</v>
      </c>
      <c r="G53">
        <v>67.900000000000006</v>
      </c>
      <c r="H53">
        <v>57.3</v>
      </c>
      <c r="I53">
        <v>65.876387919239207</v>
      </c>
      <c r="J53">
        <f t="shared" si="0"/>
        <v>8.5763879192392096</v>
      </c>
    </row>
    <row r="54" spans="1:10" x14ac:dyDescent="0.2">
      <c r="A54">
        <v>441</v>
      </c>
      <c r="B54" t="s">
        <v>10</v>
      </c>
      <c r="C54">
        <v>2012</v>
      </c>
      <c r="D54">
        <v>1.0049999999999999</v>
      </c>
      <c r="E54">
        <v>61.485999999999997</v>
      </c>
      <c r="F54">
        <v>57.3</v>
      </c>
      <c r="G54">
        <v>64.599999999999994</v>
      </c>
      <c r="H54">
        <v>61.2</v>
      </c>
      <c r="I54">
        <v>60.718399605036304</v>
      </c>
      <c r="J54">
        <f t="shared" si="0"/>
        <v>0.48160039496369933</v>
      </c>
    </row>
    <row r="55" spans="1:10" x14ac:dyDescent="0.2">
      <c r="A55">
        <v>442</v>
      </c>
      <c r="B55" t="s">
        <v>10</v>
      </c>
      <c r="C55">
        <v>2013</v>
      </c>
      <c r="D55">
        <v>1.0089999999999999</v>
      </c>
      <c r="E55">
        <v>64.641999999999996</v>
      </c>
      <c r="F55">
        <v>61.2</v>
      </c>
      <c r="G55">
        <v>57.3</v>
      </c>
      <c r="H55">
        <v>64.099999999999994</v>
      </c>
      <c r="I55">
        <v>58.7335006411599</v>
      </c>
      <c r="J55">
        <f t="shared" si="0"/>
        <v>5.3664993588400947</v>
      </c>
    </row>
    <row r="56" spans="1:10" x14ac:dyDescent="0.2">
      <c r="A56">
        <v>443</v>
      </c>
      <c r="B56" t="s">
        <v>10</v>
      </c>
      <c r="C56">
        <v>2014</v>
      </c>
      <c r="D56">
        <v>1.0349999999999999</v>
      </c>
      <c r="E56">
        <v>70.231999999999999</v>
      </c>
      <c r="F56">
        <v>64.099999999999994</v>
      </c>
      <c r="G56">
        <v>61.2</v>
      </c>
      <c r="H56">
        <v>67.900000000000006</v>
      </c>
      <c r="I56">
        <v>62.1366293128305</v>
      </c>
      <c r="J56">
        <f t="shared" si="0"/>
        <v>5.7633706871695054</v>
      </c>
    </row>
    <row r="57" spans="1:10" x14ac:dyDescent="0.2">
      <c r="A57">
        <v>444</v>
      </c>
      <c r="B57" t="s">
        <v>10</v>
      </c>
      <c r="C57">
        <v>2015</v>
      </c>
      <c r="D57">
        <v>1.2749999999999999</v>
      </c>
      <c r="E57">
        <v>89.454999999999998</v>
      </c>
      <c r="F57">
        <v>67.900000000000006</v>
      </c>
      <c r="G57">
        <v>64.099999999999994</v>
      </c>
      <c r="H57">
        <v>70.2</v>
      </c>
      <c r="I57">
        <v>65.439426395711095</v>
      </c>
      <c r="J57">
        <f t="shared" si="0"/>
        <v>4.7605736042889077</v>
      </c>
    </row>
    <row r="58" spans="1:10" x14ac:dyDescent="0.2">
      <c r="A58">
        <v>445</v>
      </c>
      <c r="B58" t="s">
        <v>10</v>
      </c>
      <c r="C58">
        <v>2016</v>
      </c>
      <c r="D58">
        <v>0.97899999999999998</v>
      </c>
      <c r="E58">
        <v>64.628</v>
      </c>
      <c r="F58">
        <v>70.2</v>
      </c>
      <c r="G58">
        <v>67.900000000000006</v>
      </c>
      <c r="H58">
        <v>66</v>
      </c>
      <c r="I58">
        <v>68.508745860031397</v>
      </c>
      <c r="J58">
        <f t="shared" si="0"/>
        <v>2.5087458600313965</v>
      </c>
    </row>
    <row r="59" spans="1:10" x14ac:dyDescent="0.2">
      <c r="A59">
        <v>446</v>
      </c>
      <c r="B59" t="s">
        <v>10</v>
      </c>
      <c r="C59">
        <v>2017</v>
      </c>
      <c r="D59">
        <v>0.80400000000000005</v>
      </c>
      <c r="E59">
        <v>49.585000000000001</v>
      </c>
      <c r="F59">
        <v>66</v>
      </c>
      <c r="G59">
        <v>70.2</v>
      </c>
      <c r="H59">
        <v>61.7</v>
      </c>
      <c r="I59">
        <v>67.737659342845006</v>
      </c>
      <c r="J59">
        <f t="shared" si="0"/>
        <v>6.0376593428450036</v>
      </c>
    </row>
    <row r="60" spans="1:10" x14ac:dyDescent="0.2">
      <c r="A60">
        <v>447</v>
      </c>
      <c r="B60" t="s">
        <v>10</v>
      </c>
      <c r="C60">
        <v>2018</v>
      </c>
      <c r="D60">
        <v>0.86499999999999999</v>
      </c>
      <c r="E60">
        <v>56.13</v>
      </c>
      <c r="F60">
        <v>61.7</v>
      </c>
      <c r="G60">
        <v>66</v>
      </c>
      <c r="H60">
        <v>64.890199999999993</v>
      </c>
      <c r="I60">
        <v>63.519331980843603</v>
      </c>
      <c r="J60">
        <f t="shared" si="0"/>
        <v>1.37086801915639</v>
      </c>
    </row>
    <row r="61" spans="1:10" x14ac:dyDescent="0.2">
      <c r="A61">
        <v>448</v>
      </c>
      <c r="B61" t="s">
        <v>10</v>
      </c>
      <c r="C61">
        <v>2019</v>
      </c>
      <c r="D61">
        <v>0.90900000000000003</v>
      </c>
      <c r="E61">
        <v>60.384999999999998</v>
      </c>
      <c r="F61">
        <v>64.890199999999993</v>
      </c>
      <c r="G61">
        <v>61.7</v>
      </c>
      <c r="H61">
        <v>66.430099999999996</v>
      </c>
      <c r="I61">
        <v>62.769840603613801</v>
      </c>
      <c r="J61">
        <f t="shared" si="0"/>
        <v>3.6602593963861949</v>
      </c>
    </row>
    <row r="62" spans="1:10" x14ac:dyDescent="0.2">
      <c r="A62">
        <v>520</v>
      </c>
      <c r="B62" t="s">
        <v>11</v>
      </c>
      <c r="C62">
        <v>2000</v>
      </c>
      <c r="D62">
        <v>7.726</v>
      </c>
      <c r="E62">
        <v>470.52600000000001</v>
      </c>
      <c r="F62">
        <v>69.7</v>
      </c>
      <c r="G62">
        <v>67.3</v>
      </c>
      <c r="H62">
        <v>60.9</v>
      </c>
      <c r="I62">
        <v>67.9736878198661</v>
      </c>
      <c r="J62">
        <f t="shared" si="0"/>
        <v>7.0736878198661017</v>
      </c>
    </row>
    <row r="63" spans="1:10" x14ac:dyDescent="0.2">
      <c r="A63">
        <v>521</v>
      </c>
      <c r="B63" t="s">
        <v>11</v>
      </c>
      <c r="C63">
        <v>2001</v>
      </c>
      <c r="D63">
        <v>8.5790000000000006</v>
      </c>
      <c r="E63">
        <v>514.04</v>
      </c>
      <c r="F63">
        <v>60.9</v>
      </c>
      <c r="G63">
        <v>69.7</v>
      </c>
      <c r="H63">
        <v>59.9</v>
      </c>
      <c r="I63">
        <v>65.090699054851896</v>
      </c>
      <c r="J63">
        <f t="shared" si="0"/>
        <v>5.1906990548518976</v>
      </c>
    </row>
    <row r="64" spans="1:10" x14ac:dyDescent="0.2">
      <c r="A64">
        <v>522</v>
      </c>
      <c r="B64" t="s">
        <v>11</v>
      </c>
      <c r="C64">
        <v>2002</v>
      </c>
      <c r="D64">
        <v>7.125</v>
      </c>
      <c r="E64">
        <v>360.71300000000002</v>
      </c>
      <c r="F64">
        <v>59.9</v>
      </c>
      <c r="G64">
        <v>60.9</v>
      </c>
      <c r="H64">
        <v>50.6</v>
      </c>
      <c r="I64">
        <v>60.020260678325599</v>
      </c>
      <c r="J64">
        <f t="shared" si="0"/>
        <v>9.4202606783255973</v>
      </c>
    </row>
    <row r="65" spans="1:10" x14ac:dyDescent="0.2">
      <c r="A65">
        <v>523</v>
      </c>
      <c r="B65" t="s">
        <v>11</v>
      </c>
      <c r="C65">
        <v>2003</v>
      </c>
      <c r="D65">
        <v>7.7979999999999903</v>
      </c>
      <c r="E65">
        <v>411.21899999999999</v>
      </c>
      <c r="F65">
        <v>50.6</v>
      </c>
      <c r="G65">
        <v>59.9</v>
      </c>
      <c r="H65">
        <v>52.7</v>
      </c>
      <c r="I65">
        <v>55.124162912472201</v>
      </c>
      <c r="J65">
        <f t="shared" si="0"/>
        <v>2.4241629124721982</v>
      </c>
    </row>
    <row r="66" spans="1:10" x14ac:dyDescent="0.2">
      <c r="A66">
        <v>524</v>
      </c>
      <c r="B66" t="s">
        <v>11</v>
      </c>
      <c r="C66">
        <v>2004</v>
      </c>
      <c r="D66">
        <v>6.5170000000000003</v>
      </c>
      <c r="E66">
        <v>453.60599999999999</v>
      </c>
      <c r="F66">
        <v>52.7</v>
      </c>
      <c r="G66">
        <v>50.6</v>
      </c>
      <c r="H66">
        <v>69.599999999999994</v>
      </c>
      <c r="I66">
        <v>51.249199280871203</v>
      </c>
      <c r="J66">
        <f t="shared" si="0"/>
        <v>18.350800719128792</v>
      </c>
    </row>
    <row r="67" spans="1:10" x14ac:dyDescent="0.2">
      <c r="A67">
        <v>525</v>
      </c>
      <c r="B67" t="s">
        <v>11</v>
      </c>
      <c r="C67">
        <v>2005</v>
      </c>
      <c r="D67">
        <v>5.7359999999999998</v>
      </c>
      <c r="E67">
        <v>392.73899999999998</v>
      </c>
      <c r="F67">
        <v>69.599999999999994</v>
      </c>
      <c r="G67">
        <v>52.7</v>
      </c>
      <c r="H67">
        <v>68.5</v>
      </c>
      <c r="I67">
        <v>60.293566057450803</v>
      </c>
      <c r="J67">
        <f t="shared" ref="J67:J81" si="1" xml:space="preserve"> IF(H67&gt;I67,H67-I67,I67-H67)</f>
        <v>8.2064339425491966</v>
      </c>
    </row>
    <row r="68" spans="1:10" x14ac:dyDescent="0.2">
      <c r="A68">
        <v>526</v>
      </c>
      <c r="B68" t="s">
        <v>11</v>
      </c>
      <c r="C68">
        <v>2006</v>
      </c>
      <c r="D68">
        <v>4.9370000000000003</v>
      </c>
      <c r="E68">
        <v>276.82400000000001</v>
      </c>
      <c r="F68">
        <v>68.5</v>
      </c>
      <c r="G68">
        <v>69.599999999999994</v>
      </c>
      <c r="H68">
        <v>56.1</v>
      </c>
      <c r="I68">
        <v>68.617380503572406</v>
      </c>
      <c r="J68">
        <f t="shared" si="1"/>
        <v>12.517380503572404</v>
      </c>
    </row>
    <row r="69" spans="1:10" x14ac:dyDescent="0.2">
      <c r="A69">
        <v>527</v>
      </c>
      <c r="B69" t="s">
        <v>11</v>
      </c>
      <c r="C69">
        <v>2007</v>
      </c>
      <c r="D69">
        <v>6.7919999999999998</v>
      </c>
      <c r="E69">
        <v>497.44499999999999</v>
      </c>
      <c r="F69">
        <v>56.1</v>
      </c>
      <c r="G69">
        <v>68.5</v>
      </c>
      <c r="H69">
        <v>73.2</v>
      </c>
      <c r="I69">
        <v>62.209649589333502</v>
      </c>
      <c r="J69">
        <f t="shared" si="1"/>
        <v>10.990350410666501</v>
      </c>
    </row>
    <row r="70" spans="1:10" x14ac:dyDescent="0.2">
      <c r="A70">
        <v>528</v>
      </c>
      <c r="B70" t="s">
        <v>11</v>
      </c>
      <c r="C70">
        <v>2008</v>
      </c>
      <c r="D70">
        <v>7.3120000000000003</v>
      </c>
      <c r="E70">
        <v>475.85500000000002</v>
      </c>
      <c r="F70">
        <v>73.2</v>
      </c>
      <c r="G70">
        <v>56.1</v>
      </c>
      <c r="H70">
        <v>65.099999999999994</v>
      </c>
      <c r="I70">
        <v>63.761573343748701</v>
      </c>
      <c r="J70">
        <f t="shared" si="1"/>
        <v>1.3384266562512934</v>
      </c>
    </row>
    <row r="71" spans="1:10" x14ac:dyDescent="0.2">
      <c r="A71">
        <v>529</v>
      </c>
      <c r="B71" t="s">
        <v>11</v>
      </c>
      <c r="C71">
        <v>2009</v>
      </c>
      <c r="D71">
        <v>5.5019999999999998</v>
      </c>
      <c r="E71">
        <v>381.60500000000002</v>
      </c>
      <c r="F71">
        <v>65.099999999999994</v>
      </c>
      <c r="G71">
        <v>73.2</v>
      </c>
      <c r="H71">
        <v>69.400000000000006</v>
      </c>
      <c r="I71">
        <v>68.9010642341905</v>
      </c>
      <c r="J71">
        <f t="shared" si="1"/>
        <v>0.49893576580950594</v>
      </c>
    </row>
    <row r="72" spans="1:10" x14ac:dyDescent="0.2">
      <c r="A72">
        <v>530</v>
      </c>
      <c r="B72" t="s">
        <v>11</v>
      </c>
      <c r="C72">
        <v>2010</v>
      </c>
      <c r="D72">
        <v>4.806</v>
      </c>
      <c r="E72">
        <v>345.464</v>
      </c>
      <c r="F72">
        <v>69.400000000000006</v>
      </c>
      <c r="G72">
        <v>65.099999999999994</v>
      </c>
      <c r="H72">
        <v>71.900000000000006</v>
      </c>
      <c r="I72">
        <v>66.686966341774806</v>
      </c>
      <c r="J72">
        <f t="shared" si="1"/>
        <v>5.2130336582251999</v>
      </c>
    </row>
    <row r="73" spans="1:10" x14ac:dyDescent="0.2">
      <c r="A73">
        <v>531</v>
      </c>
      <c r="B73" t="s">
        <v>11</v>
      </c>
      <c r="C73">
        <v>2011</v>
      </c>
      <c r="D73">
        <v>3.9449999999999998</v>
      </c>
      <c r="E73">
        <v>212.99299999999999</v>
      </c>
      <c r="F73">
        <v>71.900000000000006</v>
      </c>
      <c r="G73">
        <v>69.400000000000006</v>
      </c>
      <c r="H73">
        <v>54</v>
      </c>
      <c r="I73">
        <v>70.1128008844546</v>
      </c>
      <c r="J73">
        <f t="shared" si="1"/>
        <v>16.1128008844546</v>
      </c>
    </row>
    <row r="74" spans="1:10" x14ac:dyDescent="0.2">
      <c r="A74">
        <v>532</v>
      </c>
      <c r="B74" t="s">
        <v>11</v>
      </c>
      <c r="C74">
        <v>2012</v>
      </c>
      <c r="D74">
        <v>4.9950000000000001</v>
      </c>
      <c r="E74">
        <v>247.74199999999999</v>
      </c>
      <c r="F74">
        <v>54</v>
      </c>
      <c r="G74">
        <v>71.900000000000006</v>
      </c>
      <c r="H74">
        <v>49.6</v>
      </c>
      <c r="I74">
        <v>63.003906568645597</v>
      </c>
      <c r="J74">
        <f t="shared" si="1"/>
        <v>13.403906568645596</v>
      </c>
    </row>
    <row r="75" spans="1:10" x14ac:dyDescent="0.2">
      <c r="A75">
        <v>533</v>
      </c>
      <c r="B75" t="s">
        <v>11</v>
      </c>
      <c r="C75">
        <v>2013</v>
      </c>
      <c r="D75">
        <v>6.585</v>
      </c>
      <c r="E75">
        <v>392.33099999999899</v>
      </c>
      <c r="F75">
        <v>49.6</v>
      </c>
      <c r="G75">
        <v>54</v>
      </c>
      <c r="H75">
        <v>59.6</v>
      </c>
      <c r="I75">
        <v>51.570155747186</v>
      </c>
      <c r="J75">
        <f t="shared" si="1"/>
        <v>8.0298442528140015</v>
      </c>
    </row>
    <row r="76" spans="1:10" x14ac:dyDescent="0.2">
      <c r="A76">
        <v>534</v>
      </c>
      <c r="B76" t="s">
        <v>11</v>
      </c>
      <c r="C76">
        <v>2014</v>
      </c>
      <c r="D76">
        <v>6.4009999999999998</v>
      </c>
      <c r="E76">
        <v>432.57499999999999</v>
      </c>
      <c r="F76">
        <v>59.6</v>
      </c>
      <c r="G76">
        <v>49.6</v>
      </c>
      <c r="H76">
        <v>67.599999999999994</v>
      </c>
      <c r="I76">
        <v>53.970009719492197</v>
      </c>
      <c r="J76">
        <f t="shared" si="1"/>
        <v>13.629990280507798</v>
      </c>
    </row>
    <row r="77" spans="1:10" x14ac:dyDescent="0.2">
      <c r="A77">
        <v>535</v>
      </c>
      <c r="B77" t="s">
        <v>11</v>
      </c>
      <c r="C77">
        <v>2015</v>
      </c>
      <c r="D77">
        <v>7.851</v>
      </c>
      <c r="E77">
        <v>596.75099999999998</v>
      </c>
      <c r="F77">
        <v>67.599999999999994</v>
      </c>
      <c r="G77">
        <v>59.6</v>
      </c>
      <c r="H77">
        <v>76</v>
      </c>
      <c r="I77">
        <v>62.958785913986901</v>
      </c>
      <c r="J77">
        <f t="shared" si="1"/>
        <v>13.041214086013099</v>
      </c>
    </row>
    <row r="78" spans="1:10" x14ac:dyDescent="0.2">
      <c r="A78">
        <v>536</v>
      </c>
      <c r="B78" t="s">
        <v>11</v>
      </c>
      <c r="C78">
        <v>2016</v>
      </c>
      <c r="D78">
        <v>6.1629999999999896</v>
      </c>
      <c r="E78">
        <v>480.260999999999</v>
      </c>
      <c r="F78">
        <v>76</v>
      </c>
      <c r="G78">
        <v>67.599999999999994</v>
      </c>
      <c r="H78">
        <v>77.900000000000006</v>
      </c>
      <c r="I78">
        <v>71.094892329591502</v>
      </c>
      <c r="J78">
        <f t="shared" si="1"/>
        <v>6.8051076704085034</v>
      </c>
    </row>
    <row r="79" spans="1:10" x14ac:dyDescent="0.2">
      <c r="A79">
        <v>537</v>
      </c>
      <c r="B79" t="s">
        <v>11</v>
      </c>
      <c r="C79">
        <v>2017</v>
      </c>
      <c r="D79">
        <v>5.0439999999999996</v>
      </c>
      <c r="E79">
        <v>361.87099999999998</v>
      </c>
      <c r="F79">
        <v>77.900000000000006</v>
      </c>
      <c r="G79">
        <v>76</v>
      </c>
      <c r="H79">
        <v>71.7</v>
      </c>
      <c r="I79">
        <v>76.3836181676037</v>
      </c>
      <c r="J79">
        <f t="shared" si="1"/>
        <v>4.6836181676036972</v>
      </c>
    </row>
    <row r="80" spans="1:10" x14ac:dyDescent="0.2">
      <c r="A80">
        <v>538</v>
      </c>
      <c r="B80" t="s">
        <v>11</v>
      </c>
      <c r="C80">
        <v>2018</v>
      </c>
      <c r="D80">
        <v>5.0609999999999999</v>
      </c>
      <c r="E80">
        <v>364.98599999999999</v>
      </c>
      <c r="F80">
        <v>71.7</v>
      </c>
      <c r="G80">
        <v>77.900000000000006</v>
      </c>
      <c r="H80">
        <v>72.117400000000004</v>
      </c>
      <c r="I80">
        <v>74.462790026346298</v>
      </c>
      <c r="J80">
        <f t="shared" si="1"/>
        <v>2.3453900263462941</v>
      </c>
    </row>
    <row r="81" spans="1:10" x14ac:dyDescent="0.2">
      <c r="A81">
        <v>539</v>
      </c>
      <c r="B81" t="s">
        <v>11</v>
      </c>
      <c r="C81">
        <v>2019</v>
      </c>
      <c r="D81">
        <v>4.7350000000000003</v>
      </c>
      <c r="E81">
        <v>351.58</v>
      </c>
      <c r="F81">
        <v>72.117400000000004</v>
      </c>
      <c r="G81">
        <v>71.7</v>
      </c>
      <c r="H81">
        <v>74.251300000000001</v>
      </c>
      <c r="I81">
        <v>71.416657498635402</v>
      </c>
      <c r="J81">
        <f t="shared" si="1"/>
        <v>2.8346425013645984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predictedYields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Kaja Talasila</dc:creator>
  <cp:lastModifiedBy>Akhil Kaja Talasila</cp:lastModifiedBy>
  <dcterms:created xsi:type="dcterms:W3CDTF">2019-10-06T01:44:07Z</dcterms:created>
  <dcterms:modified xsi:type="dcterms:W3CDTF">2019-10-06T13:48:34Z</dcterms:modified>
</cp:coreProperties>
</file>