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khil/Documents/Git Files/ModMicroUofG/Phase 2 (Epifluorescence Microscope)/Hardware/"/>
    </mc:Choice>
  </mc:AlternateContent>
  <xr:revisionPtr revIDLastSave="0" documentId="13_ncr:1_{2569530F-B181-424A-89CB-7C67FCECCE16}" xr6:coauthVersionLast="47" xr6:coauthVersionMax="47" xr10:uidLastSave="{00000000-0000-0000-0000-000000000000}"/>
  <bookViews>
    <workbookView xWindow="1180" yWindow="500" windowWidth="27620" windowHeight="1750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5" i="1" l="1"/>
  <c r="E9" i="1"/>
  <c r="E19" i="1"/>
  <c r="E20" i="1"/>
  <c r="E21" i="1"/>
  <c r="E22" i="1"/>
  <c r="E23" i="1"/>
  <c r="E18" i="1"/>
  <c r="E12" i="1"/>
  <c r="E13" i="1"/>
  <c r="E14" i="1"/>
  <c r="E16" i="1"/>
  <c r="E11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<sst xmlns="http://schemas.openxmlformats.org/spreadsheetml/2006/main" count="81" uniqueCount="80">
  <si>
    <t>Component/Description</t>
  </si>
  <si>
    <t>Number</t>
  </si>
  <si>
    <t>Cost per unit (GBP) Excl. VAT &amp; Delivery</t>
  </si>
  <si>
    <t>Total Cost (GBP) Excl. VAT &amp; Delivery</t>
  </si>
  <si>
    <t>Source of Materials</t>
  </si>
  <si>
    <t>https://uk.farnell.com/tr-fastenings/tr00005751-000/screw-cap-head-hex-m3x10-ss-a2/dp/4156917?st=m3%20cap%20head%20screws</t>
  </si>
  <si>
    <t>https://uk.farnell.com/duratool/d01993/set-screw-hex-m10-x-25mm-pk10/dp/2444394?st=25%20hex%20head%20screw</t>
  </si>
  <si>
    <t>https://uk.farnell.com/tr-fastenings/m3-hfst-z100/nut-full-steel-bzp-m3-pk100/dp/1419447?st=M3%20nut</t>
  </si>
  <si>
    <t>https://uk.farnell.com/duratool/wash3/washer-steel-m3-pk100/dp/1377496?st=m3%20washer</t>
  </si>
  <si>
    <t>https://uk.farnell.com/tr-fastenings/m46-bh10mcs100/screw-socket-butt-m4x6-pk100/dp/1420686?st=m4%20button%20head%20screws</t>
  </si>
  <si>
    <t>https://simplybearings.co.uk/shop/p513396/2mm-Section-30mm-Bore-VITON-Rubber-O-Rings/product_info.html</t>
  </si>
  <si>
    <t>RMS10X - 10X Olympus Plan Achromat Objective, 0.25 NA, 10.6 mm WD</t>
  </si>
  <si>
    <t>https://www.thorlabs.com/thorproduct.cfm?partnumber=RMS10X</t>
  </si>
  <si>
    <t>25 x 36 mm Longpass Dichroic Mirror, 505nm Cut-On</t>
  </si>
  <si>
    <t>https://www.thorlabs.com/thorproduct.cfm?partnumber=DMLP505R</t>
  </si>
  <si>
    <t>Emission Filter, CWL=535nm BW+22nm</t>
  </si>
  <si>
    <t>https://www.thorlabs.com/thorproduct.cfm?partnumber=MF535-22</t>
  </si>
  <si>
    <t>f=125mm, 1" Achromatic Doublet, ARC:400-700nm</t>
  </si>
  <si>
    <t>https://www.thorlabs.com/thorproduct.cfm?partnumber=AC254-125-A</t>
  </si>
  <si>
    <t>25 x 35 mm Enhanced Aluminium Mirror</t>
  </si>
  <si>
    <t>https://www.edmundoptics.co.uk/p/25-x-35mm-enhanced-aluminum-4-6lambda-mirror/5361/</t>
  </si>
  <si>
    <t>Raspberry Pi 3 Model B+ 1 Quad Core 1.4GHz 1GB RAM WiFi &amp; Bluetooth</t>
  </si>
  <si>
    <t>https://www.rapidonline.com/raspberry-pi-3-model-b-1-quad-core-1-4ghz-1gb-ram-wifi-bluetooth-75-1005?src=raspberrypi</t>
  </si>
  <si>
    <t>2mm Section 30mm Bore VITON Rubber O-Rings (pack of 10)</t>
  </si>
  <si>
    <t>Daughter Board, Raspberry Pi Camera Board, Version 2, Sony IMX219 8-Megapixel Sensor</t>
  </si>
  <si>
    <t>https://uk.farnell.com/raspberry-pi/rpi-8mp-camera-board/raspberry-pi-camera-board-v2/dp/3677845?CMP=KNC-GUK-GEN-KWL-CLM-CARTABAN-10OFF&amp;mckv=_dc|pcrid|626593324211|kword||match||plid||slid||product||pgrid|140532649805|ptaid|aud-140011313109:dsa-1814079156442|&amp;gclid=CjwKCAjwov6hBhBsEiwAvrvN6O-aklIc29pCxqZq4iy2P648nNDc3e5c-JIW7EuwekTS0EeazyuRuRoCW4YQAvD_BwE</t>
  </si>
  <si>
    <t>USB Connector, Micro USB Type B, USB 2.0, Receptacle, 5 Ways, Surface Mount, Right Angle</t>
  </si>
  <si>
    <t>https://uk.farnell.com/amp-te-connectivity/1981568-1/micro-usb-conn-2-0-type-b-rcpt/dp/2751670</t>
  </si>
  <si>
    <t>CBL-UA-P5-1</t>
  </si>
  <si>
    <t>https://www.digikey.co.uk/short/z1424b</t>
  </si>
  <si>
    <t>ELEGOO 5 sets 28BYJ-48 5V Stepper Motor + ULN2003 Motor Driver Board for Arduino</t>
  </si>
  <si>
    <t>https://www.amazon.co.uk/Elegoo-28BYJ-48-Stepper-ULN2003-Arduino/dp/B01LXT5740</t>
  </si>
  <si>
    <t xml:space="preserve">Link to original PCB+Arduino Nano setup: </t>
  </si>
  <si>
    <t>https://kitspace.org/boards/github.com/rwb27/openflexure_nano_motor_controller/</t>
  </si>
  <si>
    <t>Diagram showing fitting and assemply:</t>
  </si>
  <si>
    <t>https://kitspace.org/interactive_bom/?github.com/rwb27/openflexure_nano_motor_controller</t>
  </si>
  <si>
    <t>Link to ModLight:</t>
  </si>
  <si>
    <t>https://doi.org/10.1016/j.ohx.2022.e00385</t>
  </si>
  <si>
    <t>https://www.amazon.co.uk/FINDMAG-Fridge-Magnets-Strong-Whiteboard/dp/B0BTLPTRSG/ref=sr_1_3_sspa?crid=1VXVVPMN84IQ3&amp;keywords=5mmx2mm+magnets&amp;qid=1689671736&amp;sprefix=5mmx2mm+magnets%2Caps%2C73&amp;sr=8-3-spons&amp;sp_csd=d2lkZ2V0TmFtZT1zcF9hdGY&amp;psc=1</t>
  </si>
  <si>
    <t>Hex Socket Screw, Cap Head, M3 x 10mm, Stainless Steel A2 (Pack of 100)</t>
  </si>
  <si>
    <t>Set Screw, M10, 25 mm, Stainless Steel, Hex Head (Pack of 10)</t>
  </si>
  <si>
    <t>Nut, Hex, M3, Steel, Bright Zinc Plated (Pack of 100)</t>
  </si>
  <si>
    <t>Washer, Plain, Steel, M3 (Pack of 100)</t>
  </si>
  <si>
    <t>5mm x 3mm small magnet (Pack of 50)</t>
  </si>
  <si>
    <t>Socket Screw, Button Head Hex Socket, Steel, 6 mm, M4 (Pack of 100)</t>
  </si>
  <si>
    <t>2mm Section 30mm Bore VITON Rubber O-Rings (Pack of 100)</t>
  </si>
  <si>
    <t>Designator (Used in Paper), Quantity Needed</t>
  </si>
  <si>
    <t>28BYJ-48 micro geared stepper motor, Required: 3</t>
  </si>
  <si>
    <t>M3x25 mm hex head screw, Required: 3</t>
  </si>
  <si>
    <t>M3x10 mm cap head screws, Required: 10+</t>
  </si>
  <si>
    <t>M3 nut, Required: 10+</t>
  </si>
  <si>
    <t>M3 washer, Required: 10+</t>
  </si>
  <si>
    <t>5x3 mm magnets, Required: 8</t>
  </si>
  <si>
    <t>M4x6 mm button head screws, Required: 6</t>
  </si>
  <si>
    <t>O-ring, Required: 3</t>
  </si>
  <si>
    <t xml:space="preserve">Objective Lens, Required: 1 </t>
  </si>
  <si>
    <t>Dichroic Mirror, Required: 1</t>
  </si>
  <si>
    <t>Emission Filter, Required: 1</t>
  </si>
  <si>
    <t>Tube Lens, Required: 1</t>
  </si>
  <si>
    <t>Mirror, Required: 1</t>
  </si>
  <si>
    <t>Raspbery Pi, Required: 1</t>
  </si>
  <si>
    <t>Raspberry Pi power supply, Required: 1</t>
  </si>
  <si>
    <t>Raspbery Pi camera v2, Required: 1</t>
  </si>
  <si>
    <t>MICROUSB, Required: 1</t>
  </si>
  <si>
    <t>USB cable, Required: 1</t>
  </si>
  <si>
    <t>Pozi Pan Self Tapping Screw (AB) No.2 x 6.5mm in A2 Stainless - DIN 7981 (pack of 40)</t>
  </si>
  <si>
    <t>https://www.westfieldfasteners.co.uk/Self-Tapping-Screws/Pozi-Pan-Self-Tapping-Screw-AB-No.2x6.5-A2-Stainless.html</t>
  </si>
  <si>
    <t>C1RC/M - Slip Ring for Ø1" (Ø25.4 mm) Components, M4 Tap</t>
  </si>
  <si>
    <t xml:space="preserve">https://www.thorlabs.com/thorproduct.cfm?partnumber=C1RC/M </t>
  </si>
  <si>
    <t>TR50/M - Ø12.7 mm Optical Post, SS, M4 Setscrew, M6 Tap, L = 50 mm</t>
  </si>
  <si>
    <t>PH1.5E - Ø1/2" Pedestal Post Holder, Spring-Loaded Hex-Locking Thumbscrew, L=1.69"</t>
  </si>
  <si>
    <t>https://www.thorlabs.com/thorproduct.cfm?partnumber=TR50/M</t>
  </si>
  <si>
    <t>https://www.thorlabs.com/thorproduct.cfm?partnumber=PH1.5E#ad-image-0</t>
  </si>
  <si>
    <t>M2.2x6.5 mm self tapping screws, Required: 2</t>
  </si>
  <si>
    <t>1" Slip Ring, Required: 1</t>
  </si>
  <si>
    <t>Optical Post, Required: 1</t>
  </si>
  <si>
    <t>Pedestal Post Holder, Required: 1</t>
  </si>
  <si>
    <t>optical PMMA plano convex lens diameter 13mm focal length 5mm (Pack of 100)</t>
  </si>
  <si>
    <t>https://www.aliexpress.com/w/wholesale-13mm-5mm-pmma-lens.html</t>
  </si>
  <si>
    <t>Condenser Lens, Required: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</si>
</sst>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£&quot;#,##0.00;[Red]\-&quot;£&quot;#,##0.00"/>
    <numFmt numFmtId="165" formatCode="&quot;£&quot;#,##0.00"/>
  </numFmts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rgb="FF0563C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2">
    <xf numFmtId="0" fontId="0" fillId="0" borderId="0" xfId="0"/>
    <xf numFmtId="0" fontId="3" fillId="0" borderId="0" xfId="0" applyFont="1"/>
    <xf numFmtId="0" fontId="3" fillId="0" borderId="1" xfId="0" applyFont="1" applyBorder="1"/>
    <xf numFmtId="164" fontId="3" fillId="0" borderId="1" xfId="0" applyNumberFormat="1" applyFont="1" applyBorder="1"/>
    <xf numFmtId="0" fontId="4" fillId="0" borderId="1" xfId="1" applyFont="1" applyBorder="1"/>
    <xf numFmtId="0" fontId="4" fillId="0" borderId="1" xfId="1" applyFont="1" applyBorder="1" applyAlignment="1">
      <alignment wrapText="1"/>
    </xf>
    <xf numFmtId="0" fontId="3" fillId="2" borderId="1" xfId="0" applyFont="1" applyFill="1" applyBorder="1"/>
    <xf numFmtId="0" fontId="3" fillId="0" borderId="1" xfId="0" applyFont="1" applyBorder="1" applyAlignment="1">
      <alignment wrapText="1"/>
    </xf>
    <xf numFmtId="0" fontId="4" fillId="0" borderId="1" xfId="1" applyFont="1" applyFill="1" applyBorder="1" applyAlignment="1">
      <alignment wrapText="1"/>
    </xf>
    <xf numFmtId="0" fontId="3" fillId="0" borderId="2" xfId="0" applyFont="1" applyBorder="1"/>
    <xf numFmtId="164" fontId="3" fillId="0" borderId="3" xfId="0" applyNumberFormat="1" applyFont="1" applyBorder="1"/>
    <xf numFmtId="0" fontId="1" fillId="0" borderId="0" xfId="0" applyFont="1"/>
    <xf numFmtId="165" fontId="1" fillId="0" borderId="1" xfId="0" applyNumberFormat="1" applyFont="1" applyBorder="1"/>
    <xf numFmtId="0" fontId="1" fillId="0" borderId="1" xfId="0" applyFont="1" applyBorder="1"/>
    <xf numFmtId="164" fontId="1" fillId="0" borderId="1" xfId="0" applyNumberFormat="1" applyFont="1" applyBorder="1"/>
    <xf numFmtId="0" fontId="1" fillId="4" borderId="1" xfId="0" applyFont="1" applyFill="1" applyBorder="1"/>
    <xf numFmtId="164" fontId="1" fillId="0" borderId="0" xfId="0" applyNumberFormat="1" applyFont="1"/>
    <xf numFmtId="0" fontId="4" fillId="0" borderId="0" xfId="1" applyFont="1"/>
    <xf numFmtId="0" fontId="4" fillId="0" borderId="0" xfId="1" applyFont="1" applyFill="1" applyBorder="1" applyAlignment="1"/>
    <xf numFmtId="0" fontId="5" fillId="0" borderId="0" xfId="0" applyFont="1"/>
    <xf numFmtId="0" fontId="3" fillId="0" borderId="0" xfId="0" applyFont="1" applyAlignment="1">
      <alignment wrapText="1"/>
    </xf>
    <xf numFmtId="0" fontId="6" fillId="3" borderId="1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.uk/short/z1424b" TargetMode="External"/><Relationship Id="rId13" Type="http://schemas.openxmlformats.org/officeDocument/2006/relationships/hyperlink" Target="https://uk.farnell.com/tr-fastenings/m46-bh10mcs100/screw-socket-butt-m4x6-pk100/dp/1420686?st=m4%20button%20head%20screws" TargetMode="External"/><Relationship Id="rId18" Type="http://schemas.openxmlformats.org/officeDocument/2006/relationships/hyperlink" Target="https://www.thorlabs.com/thorproduct.cfm?partnumber=DMLP505R" TargetMode="External"/><Relationship Id="rId26" Type="http://schemas.openxmlformats.org/officeDocument/2006/relationships/printerSettings" Target="../printerSettings/printerSettings1.bin"/><Relationship Id="rId3" Type="http://schemas.openxmlformats.org/officeDocument/2006/relationships/hyperlink" Target="https://uk.farnell.com/duratool/wash3/washer-steel-m3-pk100/dp/1377496?st=m3%20washer" TargetMode="External"/><Relationship Id="rId21" Type="http://schemas.openxmlformats.org/officeDocument/2006/relationships/hyperlink" Target="https://www.amazon.co.uk/FINDMAG-Fridge-Magnets-Strong-Whiteboard/dp/B0BTLPTRSG/ref=sr_1_3_sspa?crid=1VXVVPMN84IQ3&amp;keywords=5mmx2mm+magnets&amp;qid=1689671736&amp;sprefix=5mmx2mm+magnets%2Caps%2C73&amp;sr=8-3-spons&amp;sp_csd=d2lkZ2V0TmFtZT1zcF9hdGY&amp;psc=1" TargetMode="External"/><Relationship Id="rId7" Type="http://schemas.openxmlformats.org/officeDocument/2006/relationships/hyperlink" Target="https://uk.farnell.com/amp-te-connectivity/1981568-1/micro-usb-conn-2-0-type-b-rcpt/dp/2751670" TargetMode="External"/><Relationship Id="rId12" Type="http://schemas.openxmlformats.org/officeDocument/2006/relationships/hyperlink" Target="https://simplybearings.co.uk/shop/p513396/2mm-Section-30mm-Bore-VITON-Rubber-O-Rings/product_info.html" TargetMode="External"/><Relationship Id="rId17" Type="http://schemas.openxmlformats.org/officeDocument/2006/relationships/hyperlink" Target="https://doi.org/10.1016/j.ohx.2022.e00385" TargetMode="External"/><Relationship Id="rId25" Type="http://schemas.openxmlformats.org/officeDocument/2006/relationships/hyperlink" Target="https://www.aliexpress.com/w/wholesale-13mm-5mm-pmma-lens.html" TargetMode="External"/><Relationship Id="rId2" Type="http://schemas.openxmlformats.org/officeDocument/2006/relationships/hyperlink" Target="https://uk.farnell.com/tr-fastenings/m3-hfst-z100/nut-full-steel-bzp-m3-pk100/dp/1419447?st=M3%20nut" TargetMode="External"/><Relationship Id="rId16" Type="http://schemas.openxmlformats.org/officeDocument/2006/relationships/hyperlink" Target="https://www.thorlabs.com/thorproduct.cfm?partnumber=AC254-125-A" TargetMode="External"/><Relationship Id="rId20" Type="http://schemas.openxmlformats.org/officeDocument/2006/relationships/hyperlink" Target="https://uk.farnell.com/tr-fastenings/tr00005751-000/screw-cap-head-hex-m3x10-ss-a2/dp/4156917?st=m3%20cap%20head%20screws" TargetMode="External"/><Relationship Id="rId1" Type="http://schemas.openxmlformats.org/officeDocument/2006/relationships/hyperlink" Target="https://uk.farnell.com/duratool/d01993/set-screw-hex-m10-x-25mm-pk10/dp/2444394?st=25%20hex%20head%20screw" TargetMode="External"/><Relationship Id="rId6" Type="http://schemas.openxmlformats.org/officeDocument/2006/relationships/hyperlink" Target="https://uk.farnell.com/raspberry-pi/rpi-8mp-camera-board/raspberry-pi-camera-board-v2/dp/3677845?CMP=KNC-GUK-GEN-KWL-CLM-CARTABAN-10OFF&amp;mckv=_dc|pcrid|626593324211|kword||match||plid||slid||product||pgrid|140532649805|ptaid|aud-140011313109:dsa-1814079156442|&amp;gclid=CjwKCAjwov6hBhBsEiwAvrvN6O-aklIc29pCxqZq4iy2P648nNDc3e5c-JIW7EuwekTS0EeazyuRuRoCW4YQAvD_BwE" TargetMode="External"/><Relationship Id="rId11" Type="http://schemas.openxmlformats.org/officeDocument/2006/relationships/hyperlink" Target="https://kitspace.org/interactive_bom/?github.com/rwb27/openflexure_nano_motor_controller" TargetMode="External"/><Relationship Id="rId24" Type="http://schemas.openxmlformats.org/officeDocument/2006/relationships/hyperlink" Target="https://www.thorlabs.com/thorproduct.cfm?partnumber=PH1.5E" TargetMode="External"/><Relationship Id="rId5" Type="http://schemas.openxmlformats.org/officeDocument/2006/relationships/hyperlink" Target="https://simplybearings.co.uk/shop/p513396/2mm-Section-30mm-Bore-VITON-Rubber-O-Rings/product_info.html" TargetMode="External"/><Relationship Id="rId15" Type="http://schemas.openxmlformats.org/officeDocument/2006/relationships/hyperlink" Target="https://www.edmundoptics.co.uk/p/25-x-35mm-enhanced-aluminum-4-6lambda-mirror/5361/" TargetMode="External"/><Relationship Id="rId23" Type="http://schemas.openxmlformats.org/officeDocument/2006/relationships/hyperlink" Target="https://www.thorlabs.com/thorproduct.cfm?partnumber=TR50/M" TargetMode="External"/><Relationship Id="rId10" Type="http://schemas.openxmlformats.org/officeDocument/2006/relationships/hyperlink" Target="https://kitspace.org/boards/github.com/rwb27/openflexure_nano_motor_controller/" TargetMode="External"/><Relationship Id="rId19" Type="http://schemas.openxmlformats.org/officeDocument/2006/relationships/hyperlink" Target="https://www.thorlabs.com/thorproduct.cfm?partnumber=MF535-22" TargetMode="External"/><Relationship Id="rId4" Type="http://schemas.openxmlformats.org/officeDocument/2006/relationships/hyperlink" Target="https://www.rapidonline.com/raspberry-pi-3-model-b-1-quad-core-1-4ghz-1gb-ram-wifi-bluetooth-75-1005?src=raspberrypi" TargetMode="External"/><Relationship Id="rId9" Type="http://schemas.openxmlformats.org/officeDocument/2006/relationships/hyperlink" Target="https://www.amazon.co.uk/Elegoo-28BYJ-48-Stepper-ULN2003-Arduino/dp/B01LXT5740" TargetMode="External"/><Relationship Id="rId14" Type="http://schemas.openxmlformats.org/officeDocument/2006/relationships/hyperlink" Target="https://www.thorlabs.com/thorproduct.cfm?partnumber=RMS10X" TargetMode="External"/><Relationship Id="rId22" Type="http://schemas.openxmlformats.org/officeDocument/2006/relationships/hyperlink" Target="https://www.thorlabs.com/thorproduct.cfm?partnumber=C1RC/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7"/>
  <sheetViews>
    <sheetView tabSelected="1" zoomScale="85" zoomScaleNormal="85" workbookViewId="0">
      <selection activeCell="B7" sqref="B7"/>
    </sheetView>
  </sheetViews>
  <sheetFormatPr baseColWidth="10" defaultColWidth="8.83203125" defaultRowHeight="16" x14ac:dyDescent="0.2"/>
  <cols>
    <col min="1" max="1" width="52.33203125" style="11" customWidth="1"/>
    <col min="2" max="2" width="86.33203125" style="11" bestFit="1" customWidth="1"/>
    <col min="3" max="3" width="9.33203125" style="11" customWidth="1"/>
    <col min="4" max="4" width="11.33203125" style="11" customWidth="1"/>
    <col min="5" max="5" width="10.5" style="11" customWidth="1"/>
    <col min="6" max="6" width="136.33203125" style="11" bestFit="1" customWidth="1"/>
    <col min="7" max="16384" width="8.83203125" style="11"/>
  </cols>
  <sheetData>
    <row r="1" spans="1:7" ht="120" x14ac:dyDescent="0.2">
      <c r="A1" s="21" t="s">
        <v>46</v>
      </c>
      <c r="B1" s="21" t="s">
        <v>0</v>
      </c>
      <c r="C1" s="21" t="s">
        <v>1</v>
      </c>
      <c r="D1" s="21" t="s">
        <v>2</v>
      </c>
      <c r="E1" s="21" t="s">
        <v>3</v>
      </c>
      <c r="F1" s="21" t="s">
        <v>4</v>
      </c>
    </row>
    <row r="2" spans="1:7" ht="15" customHeight="1" x14ac:dyDescent="0.2">
      <c r="A2" s="2" t="s">
        <v>49</v>
      </c>
      <c r="B2" s="2" t="s">
        <v>39</v>
      </c>
      <c r="C2" s="2">
        <v>1</v>
      </c>
      <c r="D2" s="3">
        <v>13.33</v>
      </c>
      <c r="E2" s="3">
        <f>D2*C2</f>
        <v>13.33</v>
      </c>
      <c r="F2" s="8" t="s">
        <v>5</v>
      </c>
    </row>
    <row r="3" spans="1:7" ht="15" customHeight="1" x14ac:dyDescent="0.2">
      <c r="A3" s="6" t="s">
        <v>48</v>
      </c>
      <c r="B3" s="2" t="s">
        <v>40</v>
      </c>
      <c r="C3" s="2">
        <v>1</v>
      </c>
      <c r="D3" s="3">
        <v>4.0599999999999996</v>
      </c>
      <c r="E3" s="3">
        <f t="shared" ref="E3:E9" si="0">D3*C3</f>
        <v>4.0599999999999996</v>
      </c>
      <c r="F3" s="8" t="s">
        <v>6</v>
      </c>
    </row>
    <row r="4" spans="1:7" ht="15" customHeight="1" x14ac:dyDescent="0.2">
      <c r="A4" s="6" t="s">
        <v>50</v>
      </c>
      <c r="B4" s="6" t="s">
        <v>41</v>
      </c>
      <c r="C4" s="2">
        <v>1</v>
      </c>
      <c r="D4" s="3">
        <v>1.4</v>
      </c>
      <c r="E4" s="3">
        <f t="shared" si="0"/>
        <v>1.4</v>
      </c>
      <c r="F4" s="8" t="s">
        <v>7</v>
      </c>
    </row>
    <row r="5" spans="1:7" ht="15" customHeight="1" x14ac:dyDescent="0.2">
      <c r="A5" s="6" t="s">
        <v>51</v>
      </c>
      <c r="B5" s="6" t="s">
        <v>42</v>
      </c>
      <c r="C5" s="2">
        <v>1</v>
      </c>
      <c r="D5" s="3">
        <v>1.31</v>
      </c>
      <c r="E5" s="3">
        <f t="shared" si="0"/>
        <v>1.31</v>
      </c>
      <c r="F5" s="8" t="s">
        <v>8</v>
      </c>
    </row>
    <row r="6" spans="1:7" ht="15" customHeight="1" x14ac:dyDescent="0.2">
      <c r="A6" s="2" t="s">
        <v>52</v>
      </c>
      <c r="B6" s="2" t="s">
        <v>43</v>
      </c>
      <c r="C6" s="2">
        <v>1</v>
      </c>
      <c r="D6" s="12">
        <v>4.99</v>
      </c>
      <c r="E6" s="3">
        <f t="shared" si="0"/>
        <v>4.99</v>
      </c>
      <c r="F6" s="5" t="s">
        <v>38</v>
      </c>
      <c r="G6" s="1"/>
    </row>
    <row r="7" spans="1:7" x14ac:dyDescent="0.2">
      <c r="A7" s="13" t="s">
        <v>53</v>
      </c>
      <c r="B7" s="13" t="s">
        <v>44</v>
      </c>
      <c r="C7" s="13">
        <v>1</v>
      </c>
      <c r="D7" s="14">
        <v>9.08</v>
      </c>
      <c r="E7" s="3">
        <f t="shared" si="0"/>
        <v>9.08</v>
      </c>
      <c r="F7" s="4" t="s">
        <v>9</v>
      </c>
    </row>
    <row r="8" spans="1:7" ht="15" customHeight="1" x14ac:dyDescent="0.2">
      <c r="A8" s="2" t="s">
        <v>54</v>
      </c>
      <c r="B8" s="7" t="s">
        <v>45</v>
      </c>
      <c r="C8" s="2">
        <v>1</v>
      </c>
      <c r="D8" s="3">
        <v>32.5</v>
      </c>
      <c r="E8" s="3">
        <f t="shared" si="0"/>
        <v>32.5</v>
      </c>
      <c r="F8" s="8" t="s">
        <v>10</v>
      </c>
    </row>
    <row r="9" spans="1:7" ht="15" customHeight="1" x14ac:dyDescent="0.2">
      <c r="A9" s="2" t="s">
        <v>73</v>
      </c>
      <c r="B9" s="7" t="s">
        <v>65</v>
      </c>
      <c r="C9" s="2">
        <v>1</v>
      </c>
      <c r="D9" s="3">
        <v>2.12</v>
      </c>
      <c r="E9" s="3">
        <f t="shared" si="0"/>
        <v>2.12</v>
      </c>
      <c r="F9" s="8" t="s">
        <v>66</v>
      </c>
    </row>
    <row r="10" spans="1:7" x14ac:dyDescent="0.2">
      <c r="A10" s="15"/>
      <c r="B10" s="15"/>
      <c r="C10" s="15"/>
      <c r="D10" s="15"/>
      <c r="E10" s="15"/>
      <c r="F10" s="15"/>
    </row>
    <row r="11" spans="1:7" x14ac:dyDescent="0.2">
      <c r="A11" s="13" t="s">
        <v>55</v>
      </c>
      <c r="B11" s="13" t="s">
        <v>11</v>
      </c>
      <c r="C11" s="13">
        <v>1</v>
      </c>
      <c r="D11" s="14">
        <v>308.63</v>
      </c>
      <c r="E11" s="14">
        <f>D11*C11</f>
        <v>308.63</v>
      </c>
      <c r="F11" s="4" t="s">
        <v>12</v>
      </c>
    </row>
    <row r="12" spans="1:7" x14ac:dyDescent="0.2">
      <c r="A12" s="13" t="s">
        <v>56</v>
      </c>
      <c r="B12" s="13" t="s">
        <v>13</v>
      </c>
      <c r="C12" s="13">
        <v>1</v>
      </c>
      <c r="D12" s="14">
        <v>205.27</v>
      </c>
      <c r="E12" s="14">
        <f t="shared" ref="E12:E16" si="1">D12*C12</f>
        <v>205.27</v>
      </c>
      <c r="F12" s="4" t="s">
        <v>14</v>
      </c>
    </row>
    <row r="13" spans="1:7" x14ac:dyDescent="0.2">
      <c r="A13" s="13" t="s">
        <v>57</v>
      </c>
      <c r="B13" s="13" t="s">
        <v>15</v>
      </c>
      <c r="C13" s="13">
        <v>1</v>
      </c>
      <c r="D13" s="14">
        <v>207.89</v>
      </c>
      <c r="E13" s="14">
        <f t="shared" si="1"/>
        <v>207.89</v>
      </c>
      <c r="F13" s="4" t="s">
        <v>16</v>
      </c>
    </row>
    <row r="14" spans="1:7" x14ac:dyDescent="0.2">
      <c r="A14" s="13" t="s">
        <v>58</v>
      </c>
      <c r="B14" s="13" t="s">
        <v>17</v>
      </c>
      <c r="C14" s="13">
        <v>1</v>
      </c>
      <c r="D14" s="14">
        <v>65.510000000000005</v>
      </c>
      <c r="E14" s="14">
        <f t="shared" si="1"/>
        <v>65.510000000000005</v>
      </c>
      <c r="F14" s="4" t="s">
        <v>18</v>
      </c>
    </row>
    <row r="15" spans="1:7" x14ac:dyDescent="0.2">
      <c r="A15" s="13" t="s">
        <v>79</v>
      </c>
      <c r="B15" s="13" t="s">
        <v>77</v>
      </c>
      <c r="C15" s="13">
        <v>1</v>
      </c>
      <c r="D15" s="14">
        <v>21.78</v>
      </c>
      <c r="E15" s="14">
        <f t="shared" si="1"/>
        <v>21.78</v>
      </c>
      <c r="F15" s="4" t="s">
        <v>78</v>
      </c>
    </row>
    <row r="16" spans="1:7" x14ac:dyDescent="0.2">
      <c r="A16" s="13" t="s">
        <v>59</v>
      </c>
      <c r="B16" s="13" t="s">
        <v>19</v>
      </c>
      <c r="C16" s="13">
        <v>1</v>
      </c>
      <c r="D16" s="14">
        <v>21.25</v>
      </c>
      <c r="E16" s="14">
        <f t="shared" si="1"/>
        <v>21.25</v>
      </c>
      <c r="F16" s="4" t="s">
        <v>20</v>
      </c>
    </row>
    <row r="17" spans="1:6" x14ac:dyDescent="0.2">
      <c r="A17" s="15"/>
      <c r="B17" s="15"/>
      <c r="C17" s="15"/>
      <c r="D17" s="15"/>
      <c r="E17" s="15"/>
      <c r="F17" s="15"/>
    </row>
    <row r="18" spans="1:6" ht="15" customHeight="1" x14ac:dyDescent="0.2">
      <c r="A18" s="2" t="s">
        <v>60</v>
      </c>
      <c r="B18" s="7" t="s">
        <v>21</v>
      </c>
      <c r="C18" s="2">
        <v>1</v>
      </c>
      <c r="D18" s="3">
        <v>36.64</v>
      </c>
      <c r="E18" s="3">
        <f>D18*C18</f>
        <v>36.64</v>
      </c>
      <c r="F18" s="8" t="s">
        <v>22</v>
      </c>
    </row>
    <row r="19" spans="1:6" ht="15" customHeight="1" x14ac:dyDescent="0.2">
      <c r="A19" s="2" t="s">
        <v>61</v>
      </c>
      <c r="B19" s="7" t="s">
        <v>23</v>
      </c>
      <c r="C19" s="2">
        <v>1</v>
      </c>
      <c r="D19" s="3">
        <v>7.04</v>
      </c>
      <c r="E19" s="3">
        <f t="shared" ref="E19:E23" si="2">D19*C19</f>
        <v>7.04</v>
      </c>
      <c r="F19" s="8" t="s">
        <v>10</v>
      </c>
    </row>
    <row r="20" spans="1:6" ht="15" customHeight="1" x14ac:dyDescent="0.2">
      <c r="A20" s="2" t="s">
        <v>62</v>
      </c>
      <c r="B20" s="7" t="s">
        <v>24</v>
      </c>
      <c r="C20" s="2">
        <v>1</v>
      </c>
      <c r="D20" s="3">
        <v>22</v>
      </c>
      <c r="E20" s="3">
        <f t="shared" si="2"/>
        <v>22</v>
      </c>
      <c r="F20" s="8" t="s">
        <v>25</v>
      </c>
    </row>
    <row r="21" spans="1:6" ht="15" customHeight="1" x14ac:dyDescent="0.2">
      <c r="A21" s="2" t="s">
        <v>63</v>
      </c>
      <c r="B21" s="7" t="s">
        <v>26</v>
      </c>
      <c r="C21" s="2">
        <v>1</v>
      </c>
      <c r="D21" s="3">
        <v>5.79</v>
      </c>
      <c r="E21" s="3">
        <f t="shared" si="2"/>
        <v>5.79</v>
      </c>
      <c r="F21" s="8" t="s">
        <v>27</v>
      </c>
    </row>
    <row r="22" spans="1:6" ht="15" customHeight="1" x14ac:dyDescent="0.2">
      <c r="A22" s="6" t="s">
        <v>64</v>
      </c>
      <c r="B22" s="6" t="s">
        <v>28</v>
      </c>
      <c r="C22" s="2">
        <v>1</v>
      </c>
      <c r="D22" s="3">
        <v>2.1800000000000002</v>
      </c>
      <c r="E22" s="3">
        <f t="shared" si="2"/>
        <v>2.1800000000000002</v>
      </c>
      <c r="F22" s="8" t="s">
        <v>29</v>
      </c>
    </row>
    <row r="23" spans="1:6" ht="15" customHeight="1" x14ac:dyDescent="0.2">
      <c r="A23" s="6" t="s">
        <v>47</v>
      </c>
      <c r="B23" s="6" t="s">
        <v>30</v>
      </c>
      <c r="C23" s="2">
        <v>1</v>
      </c>
      <c r="D23" s="3">
        <v>17.989999999999998</v>
      </c>
      <c r="E23" s="3">
        <f t="shared" si="2"/>
        <v>17.989999999999998</v>
      </c>
      <c r="F23" s="8" t="s">
        <v>31</v>
      </c>
    </row>
    <row r="24" spans="1:6" x14ac:dyDescent="0.2">
      <c r="A24" s="15"/>
      <c r="B24" s="15"/>
      <c r="C24" s="15"/>
      <c r="D24" s="15"/>
      <c r="E24" s="15"/>
      <c r="F24" s="15"/>
    </row>
    <row r="25" spans="1:6" x14ac:dyDescent="0.2">
      <c r="A25" s="11" t="s">
        <v>74</v>
      </c>
      <c r="B25" s="11" t="s">
        <v>67</v>
      </c>
      <c r="C25" s="9">
        <v>1</v>
      </c>
      <c r="D25" s="16">
        <v>22.27</v>
      </c>
      <c r="E25" s="16">
        <v>22.27</v>
      </c>
      <c r="F25" s="17" t="s">
        <v>68</v>
      </c>
    </row>
    <row r="26" spans="1:6" x14ac:dyDescent="0.2">
      <c r="A26" s="11" t="s">
        <v>75</v>
      </c>
      <c r="B26" s="11" t="s">
        <v>69</v>
      </c>
      <c r="C26" s="9">
        <v>1</v>
      </c>
      <c r="D26" s="10">
        <v>4.43</v>
      </c>
      <c r="E26" s="16">
        <v>4.43</v>
      </c>
      <c r="F26" s="17" t="s">
        <v>71</v>
      </c>
    </row>
    <row r="27" spans="1:6" x14ac:dyDescent="0.2">
      <c r="A27" s="11" t="s">
        <v>76</v>
      </c>
      <c r="B27" s="11" t="s">
        <v>70</v>
      </c>
      <c r="C27" s="9">
        <v>1</v>
      </c>
      <c r="D27" s="16">
        <v>20.53</v>
      </c>
      <c r="E27" s="16">
        <v>20.53</v>
      </c>
      <c r="F27" s="17" t="s">
        <v>72</v>
      </c>
    </row>
    <row r="31" spans="1:6" x14ac:dyDescent="0.2">
      <c r="A31" s="1" t="s">
        <v>32</v>
      </c>
      <c r="B31" s="1"/>
    </row>
    <row r="32" spans="1:6" x14ac:dyDescent="0.2">
      <c r="A32" s="18" t="s">
        <v>33</v>
      </c>
      <c r="B32" s="19"/>
    </row>
    <row r="33" spans="1:2" ht="17" x14ac:dyDescent="0.2">
      <c r="A33" s="20" t="s">
        <v>34</v>
      </c>
      <c r="B33" s="1"/>
    </row>
    <row r="34" spans="1:2" x14ac:dyDescent="0.2">
      <c r="A34" s="18" t="s">
        <v>35</v>
      </c>
      <c r="B34" s="19"/>
    </row>
    <row r="36" spans="1:2" x14ac:dyDescent="0.2">
      <c r="A36" s="11" t="s">
        <v>36</v>
      </c>
    </row>
    <row r="37" spans="1:2" x14ac:dyDescent="0.2">
      <c r="A37" s="17" t="s">
        <v>37</v>
      </c>
    </row>
  </sheetData>
  <hyperlinks>
    <hyperlink ref="F3" r:id="rId1" xr:uid="{EE1231C2-0066-40F4-8230-0E87D4E86458}"/>
    <hyperlink ref="F4" r:id="rId2" xr:uid="{B5C87DB9-67A3-4B43-8219-C3DFB8BE3E18}"/>
    <hyperlink ref="F5" r:id="rId3" xr:uid="{57C6979A-845E-443D-8396-760B43C332FA}"/>
    <hyperlink ref="F18" r:id="rId4" xr:uid="{C30F9A40-7F5B-452A-BEC1-5E9D085DEA12}"/>
    <hyperlink ref="F19" r:id="rId5" xr:uid="{AF19FBAC-7122-4255-A00A-7C7FBDDFB816}"/>
    <hyperlink ref="F20" r:id="rId6" display="https://uk.farnell.com/raspberry-pi/rpi-8mp-camera-board/raspberry-pi-camera-board-v2/dp/3677845?CMP=KNC-GUK-GEN-KWL-CLM-CARTABAN-10OFF&amp;mckv=_dc|pcrid|626593324211|kword||match||plid||slid||product||pgrid|140532649805|ptaid|aud-140011313109:dsa-1814079156442|&amp;gclid=CjwKCAjwov6hBhBsEiwAvrvN6O-aklIc29pCxqZq4iy2P648nNDc3e5c-JIW7EuwekTS0EeazyuRuRoCW4YQAvD_BwE" xr:uid="{D97F6DEB-3769-488B-8D2D-49B2CBA54924}"/>
    <hyperlink ref="F21" r:id="rId7" xr:uid="{23D8DDE1-9C39-4A94-8346-1A562048FF58}"/>
    <hyperlink ref="F22" r:id="rId8" xr:uid="{B9C4FEC3-F4C4-4198-B471-E695CE5C2E42}"/>
    <hyperlink ref="F23" r:id="rId9" xr:uid="{62435716-4663-4AC3-A5BB-F87BF7A90CB0}"/>
    <hyperlink ref="A32" r:id="rId10" xr:uid="{0765AC03-B52E-4DEF-B0C3-FE22DF19B88F}"/>
    <hyperlink ref="A34" r:id="rId11" xr:uid="{AC84DA97-25AE-4326-B1DC-13726780FE3A}"/>
    <hyperlink ref="F8" r:id="rId12" xr:uid="{26C3EC74-AD28-4887-84D8-8DA878898D3C}"/>
    <hyperlink ref="F7" r:id="rId13" xr:uid="{639C0441-3620-4E85-AD4A-5D7E90CD2C86}"/>
    <hyperlink ref="F11" r:id="rId14" xr:uid="{40702B0E-E730-4769-A692-501C4B4C7F70}"/>
    <hyperlink ref="F16" r:id="rId15" xr:uid="{339CE24C-D9BC-47F1-8170-F9EF8990E7D9}"/>
    <hyperlink ref="F14" r:id="rId16" xr:uid="{843CF70C-0A3E-4671-A174-25E4C721DD28}"/>
    <hyperlink ref="A37" r:id="rId17" xr:uid="{D1AC2E77-E333-47A9-BEE8-9F19086F6B16}"/>
    <hyperlink ref="F12" r:id="rId18" xr:uid="{C5D98E4B-64C9-483E-933A-3997106FC769}"/>
    <hyperlink ref="F13" r:id="rId19" xr:uid="{82067098-1FE1-4A47-A229-B832F1E0A76C}"/>
    <hyperlink ref="F2" r:id="rId20" xr:uid="{AB511339-1BA9-462E-8D80-9B1C9932AB31}"/>
    <hyperlink ref="F6" r:id="rId21" xr:uid="{3E555C6A-7493-4D9B-B9F7-7AA2D1A3409C}"/>
    <hyperlink ref="F25" r:id="rId22" xr:uid="{6597C476-F2B7-4366-9F75-79C78C499DBE}"/>
    <hyperlink ref="F26" r:id="rId23" xr:uid="{49461C15-3D2E-4313-9743-368E08CE1BFD}"/>
    <hyperlink ref="F27" r:id="rId24" location="ad-image-0" xr:uid="{B0A4464A-40A8-4DFD-B670-40B868DB385F}"/>
    <hyperlink ref="F15" r:id="rId25" xr:uid="{D7C38ED0-2B2F-4647-B6FD-8E02D94A1573}"/>
  </hyperlinks>
  <pageMargins left="0.7" right="0.7" top="0.75" bottom="0.75" header="0.3" footer="0.3"/>
  <pageSetup paperSize="9" orientation="portrait" r:id="rId26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Robert Archibald</dc:creator>
  <cp:keywords/>
  <dc:description/>
  <cp:lastModifiedBy>Microsoft Office User</cp:lastModifiedBy>
  <cp:revision/>
  <dcterms:created xsi:type="dcterms:W3CDTF">2023-06-23T10:55:28Z</dcterms:created>
  <dcterms:modified xsi:type="dcterms:W3CDTF">2023-07-28T11:28:45Z</dcterms:modified>
  <cp:category/>
  <cp:contentStatus/>
</cp:coreProperties>
</file>